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PHD\PhD\PapersSubmit2015\Dulieuthunghiem\"/>
    </mc:Choice>
  </mc:AlternateContent>
  <bookViews>
    <workbookView xWindow="0" yWindow="0" windowWidth="24000" windowHeight="9735" activeTab="2"/>
  </bookViews>
  <sheets>
    <sheet name="Mo ta" sheetId="14" r:id="rId1"/>
    <sheet name="System" sheetId="7" r:id="rId2"/>
    <sheet name="ActivitiesNetwork" sheetId="13" r:id="rId3"/>
  </sheets>
  <calcPr calcId="152511" concurrentCalc="0"/>
</workbook>
</file>

<file path=xl/calcChain.xml><?xml version="1.0" encoding="utf-8"?>
<calcChain xmlns="http://schemas.openxmlformats.org/spreadsheetml/2006/main">
  <c r="G5" i="13" l="1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4" i="13"/>
  <c r="N6" i="7"/>
  <c r="N7" i="7"/>
  <c r="N8" i="7"/>
  <c r="N9" i="7"/>
  <c r="N10" i="7"/>
  <c r="N5" i="7"/>
  <c r="M6" i="7"/>
  <c r="M7" i="7"/>
  <c r="M8" i="7"/>
  <c r="M9" i="7"/>
  <c r="M10" i="7"/>
  <c r="M5" i="7"/>
  <c r="K6" i="7"/>
  <c r="K7" i="7"/>
  <c r="K8" i="7"/>
  <c r="K9" i="7"/>
  <c r="K10" i="7"/>
  <c r="J5" i="7"/>
  <c r="J6" i="7"/>
  <c r="J7" i="7"/>
  <c r="J8" i="7"/>
  <c r="J9" i="7"/>
  <c r="J10" i="7"/>
  <c r="K5" i="7"/>
</calcChain>
</file>

<file path=xl/comments1.xml><?xml version="1.0" encoding="utf-8"?>
<comments xmlns="http://schemas.openxmlformats.org/spreadsheetml/2006/main">
  <authors>
    <author>Windows User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Các node tương ứng các task trong worksheet trước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Coder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Integration Test</t>
        </r>
      </text>
    </comment>
  </commentList>
</comments>
</file>

<file path=xl/sharedStrings.xml><?xml version="1.0" encoding="utf-8"?>
<sst xmlns="http://schemas.openxmlformats.org/spreadsheetml/2006/main" count="430" uniqueCount="210">
  <si>
    <t>No</t>
  </si>
  <si>
    <t>Startdate</t>
  </si>
  <si>
    <t>Duedate</t>
  </si>
  <si>
    <t>Note</t>
  </si>
  <si>
    <t>Coder</t>
  </si>
  <si>
    <t>Status</t>
  </si>
  <si>
    <t>a</t>
  </si>
  <si>
    <t>StaffID</t>
  </si>
  <si>
    <t>Name</t>
  </si>
  <si>
    <t>Node</t>
  </si>
  <si>
    <t>Next node</t>
  </si>
  <si>
    <t>Activities</t>
  </si>
  <si>
    <t>Time (days)</t>
  </si>
  <si>
    <t>Resource 1</t>
  </si>
  <si>
    <t>Resource 2</t>
  </si>
  <si>
    <t>Truongtv</t>
  </si>
  <si>
    <t>Giai đoạn</t>
  </si>
  <si>
    <t>Task name</t>
  </si>
  <si>
    <t>IP-UT</t>
  </si>
  <si>
    <t>IT</t>
  </si>
  <si>
    <t>Viết testcase test tốc độ xử lý</t>
  </si>
  <si>
    <t>Viết testcase test xử lý xung đột</t>
  </si>
  <si>
    <t>IP-Coding</t>
  </si>
  <si>
    <t>System Test</t>
  </si>
  <si>
    <t>Điều tra phân tích yêu cầu</t>
  </si>
  <si>
    <t>Tìm hiểu yêu cầu mong muốn từ khách hàng</t>
  </si>
  <si>
    <t>Định nghĩa yêu cầu</t>
  </si>
  <si>
    <t>RD-Xây dựng yêu cầu</t>
  </si>
  <si>
    <t>Design</t>
  </si>
  <si>
    <t xml:space="preserve">Operation </t>
  </si>
  <si>
    <t>END</t>
  </si>
  <si>
    <t>Mã dự án:</t>
  </si>
  <si>
    <t>Tên dự án:</t>
  </si>
  <si>
    <t>Ngân sách dự kiến:</t>
  </si>
  <si>
    <t>Danh sách nhân sự:</t>
  </si>
  <si>
    <t>Web thương mại điện tử EC</t>
  </si>
  <si>
    <t>JP_EC 2015</t>
  </si>
  <si>
    <t>1.547.500.000 VND</t>
  </si>
  <si>
    <t xml:space="preserve">    Thời gian bắt đầu: 01/2015</t>
  </si>
  <si>
    <t>Ngô Anh Tuấn</t>
  </si>
  <si>
    <t>Đoàn Văn Điệp</t>
  </si>
  <si>
    <t>Lê Thị Đệ</t>
  </si>
  <si>
    <t>Phạm Văn Mập</t>
  </si>
  <si>
    <t>Đoàn Văn Nam</t>
  </si>
  <si>
    <t>Nguyễn Quang Thiện</t>
  </si>
  <si>
    <t>Lê Đức An</t>
  </si>
  <si>
    <t>Nguyễn Hữu Kiên</t>
  </si>
  <si>
    <t>Trương Văn Quyết</t>
  </si>
  <si>
    <t>Nguyễn Xuân Quy</t>
  </si>
  <si>
    <t>Phạm Anh Đức</t>
  </si>
  <si>
    <t>Trần Phúc Hoàn</t>
  </si>
  <si>
    <t>Tuanng</t>
  </si>
  <si>
    <t>Diepdv</t>
  </si>
  <si>
    <t>Delt</t>
  </si>
  <si>
    <t>Mappv</t>
  </si>
  <si>
    <t>Namdv</t>
  </si>
  <si>
    <t>Thiennq</t>
  </si>
  <si>
    <t>Anld</t>
  </si>
  <si>
    <t>Kiennh</t>
  </si>
  <si>
    <t>Quyettv</t>
  </si>
  <si>
    <t>Quynx</t>
  </si>
  <si>
    <t>Ducp</t>
  </si>
  <si>
    <t>Hoantp</t>
  </si>
  <si>
    <t>認証</t>
  </si>
  <si>
    <t>共通ヘッダ</t>
  </si>
  <si>
    <t xml:space="preserve">Định nghĩa yêu cầu chức năng cần có </t>
  </si>
  <si>
    <t>会員管理</t>
  </si>
  <si>
    <t>商品管理</t>
  </si>
  <si>
    <t>受注・決済管理</t>
  </si>
  <si>
    <t>イベント管理</t>
  </si>
  <si>
    <t>システム管理</t>
  </si>
  <si>
    <t xml:space="preserve">企業管理 </t>
  </si>
  <si>
    <t>掲載管理</t>
  </si>
  <si>
    <t>配送管理</t>
  </si>
  <si>
    <t xml:space="preserve">アンケート管理 </t>
  </si>
  <si>
    <t xml:space="preserve"> Vote管理 </t>
  </si>
  <si>
    <t>Sửa thiết kế</t>
  </si>
  <si>
    <t>Fix bug UT test</t>
  </si>
  <si>
    <t>Thực hiện thay đổi yêu cầu</t>
  </si>
  <si>
    <t>Fix bug</t>
  </si>
  <si>
    <t>22/04/2015</t>
  </si>
  <si>
    <t>15/05/2015</t>
  </si>
  <si>
    <t>Vận hành</t>
  </si>
  <si>
    <t>Tuanla</t>
  </si>
  <si>
    <t>Lê Anh Tuấn (leader)</t>
  </si>
  <si>
    <t>Đưa sản phẩm lên môi trường thật và xử lý các vấn đề xảy ra</t>
  </si>
  <si>
    <t>Design 認証</t>
  </si>
  <si>
    <t>Design 共通ヘッダ</t>
  </si>
  <si>
    <t>Design システム管理</t>
  </si>
  <si>
    <t xml:space="preserve">Design 企業管理 </t>
  </si>
  <si>
    <t>Design 会員管理</t>
  </si>
  <si>
    <t>Design 商品管理</t>
  </si>
  <si>
    <t>Design 掲載管理</t>
  </si>
  <si>
    <t>Design 配送管理</t>
  </si>
  <si>
    <t>Design 受注・決済管理</t>
  </si>
  <si>
    <t>Design イベント管理</t>
  </si>
  <si>
    <t xml:space="preserve">Design アンケート管理 </t>
  </si>
  <si>
    <t>Coding 認証</t>
  </si>
  <si>
    <t>Coding 共通ヘッダ</t>
  </si>
  <si>
    <t>Coding システム管理</t>
  </si>
  <si>
    <t xml:space="preserve">Coding 企業管理 </t>
  </si>
  <si>
    <t>Coding 会員管理</t>
  </si>
  <si>
    <t>Coding 商品管理</t>
  </si>
  <si>
    <t>Coding 掲載管理</t>
  </si>
  <si>
    <t>Coding 配送管理</t>
  </si>
  <si>
    <t>Coding 受注・決済管理</t>
  </si>
  <si>
    <t>Coding イベント管理</t>
  </si>
  <si>
    <t xml:space="preserve">Coding アンケート管理 </t>
  </si>
  <si>
    <t>Viết UT cho 認証</t>
  </si>
  <si>
    <t>Viết UT cho 会員管理</t>
  </si>
  <si>
    <t xml:space="preserve">Viết UT cho 企業管理 </t>
  </si>
  <si>
    <t>Viết UT cho システム管理</t>
  </si>
  <si>
    <t>Viết UT cho 共通ヘッダ</t>
  </si>
  <si>
    <t>Viết UT cho 商品管理</t>
  </si>
  <si>
    <t>Viết UT cho 掲載管理</t>
  </si>
  <si>
    <t>Viết UT cho 配送管理</t>
  </si>
  <si>
    <t>Viết UT cho 受注・決済管理</t>
  </si>
  <si>
    <t>Viết UT cho イベント管理</t>
  </si>
  <si>
    <t xml:space="preserve">Viết UT cho アンケート管理 </t>
  </si>
  <si>
    <t xml:space="preserve">     Kiểu phát triển: Phát triển mới</t>
  </si>
  <si>
    <t>その他管理 (Quản lý khác)</t>
  </si>
  <si>
    <t xml:space="preserve"> Vote管理 (Quản lý vote)</t>
  </si>
  <si>
    <t>イベント管理 (Quản lý event)</t>
  </si>
  <si>
    <t>受注・決済管理 (Quản lý order/ thanh toán)</t>
  </si>
  <si>
    <t xml:space="preserve"> 配送管理 (Quản lý giao hàng)</t>
  </si>
  <si>
    <t xml:space="preserve"> 掲載管理 (Quản lý đăng tải)</t>
  </si>
  <si>
    <t>商品管理 (Quản lý sản phảm)</t>
  </si>
  <si>
    <t>会員管理 (Quản lý member)</t>
  </si>
  <si>
    <t>企業管理 (Quản lý công ty)</t>
  </si>
  <si>
    <t>システム管理 (Quản lý hệ thống)</t>
  </si>
  <si>
    <t>共通ヘッダ (Common header)</t>
  </si>
  <si>
    <t>認証 (Xác thực)</t>
  </si>
  <si>
    <t xml:space="preserve">Coding Vote管理 </t>
  </si>
  <si>
    <t>Coding その他管理</t>
  </si>
  <si>
    <t>その他管理</t>
  </si>
  <si>
    <t>Viết UT cho その他管理</t>
  </si>
  <si>
    <t xml:space="preserve">Viết UT cho Vote管理 </t>
  </si>
  <si>
    <t>アンケート管理 (Quản lý server)</t>
  </si>
  <si>
    <t>30,43</t>
  </si>
  <si>
    <t>31,44</t>
  </si>
  <si>
    <t>32,45</t>
  </si>
  <si>
    <t>33,46</t>
  </si>
  <si>
    <t>34,47</t>
  </si>
  <si>
    <t>35,48</t>
  </si>
  <si>
    <t>36,49</t>
  </si>
  <si>
    <t>Hỗ trợ</t>
  </si>
  <si>
    <t>Viết hướng dẫn vận hành</t>
  </si>
  <si>
    <t xml:space="preserve">Design Vote管理 </t>
  </si>
  <si>
    <t>Design その他管理</t>
  </si>
  <si>
    <t>3,4,5,6</t>
  </si>
  <si>
    <t>73,74</t>
  </si>
  <si>
    <t>9,19</t>
  </si>
  <si>
    <t>10,11,12,20</t>
  </si>
  <si>
    <t>37,50</t>
  </si>
  <si>
    <t>38,51</t>
  </si>
  <si>
    <t>39,52</t>
  </si>
  <si>
    <t>40,53</t>
  </si>
  <si>
    <t>41,54</t>
  </si>
  <si>
    <t>56,70</t>
  </si>
  <si>
    <t>7,16</t>
  </si>
  <si>
    <t>8,17</t>
  </si>
  <si>
    <t>9,18</t>
  </si>
  <si>
    <t>10,21</t>
  </si>
  <si>
    <t>13,22</t>
  </si>
  <si>
    <t>14,15,25</t>
  </si>
  <si>
    <t>2,3,4,5</t>
  </si>
  <si>
    <t>6,7</t>
  </si>
  <si>
    <t>8,9</t>
  </si>
  <si>
    <t>10,11</t>
  </si>
  <si>
    <t>12,13</t>
  </si>
  <si>
    <t>14,15,16,17</t>
  </si>
  <si>
    <t>18,19</t>
  </si>
  <si>
    <t>20,21</t>
  </si>
  <si>
    <t>42,55</t>
  </si>
  <si>
    <t>24,25,26</t>
  </si>
  <si>
    <t>30,31</t>
  </si>
  <si>
    <t>32,33</t>
  </si>
  <si>
    <t>34,35</t>
  </si>
  <si>
    <t>36,37</t>
  </si>
  <si>
    <t>38,39</t>
  </si>
  <si>
    <t>40,41</t>
  </si>
  <si>
    <t>42,43</t>
  </si>
  <si>
    <t>44,45</t>
  </si>
  <si>
    <t>46,47</t>
  </si>
  <si>
    <t>48,49</t>
  </si>
  <si>
    <t>50,51</t>
  </si>
  <si>
    <t>52,53</t>
  </si>
  <si>
    <t>55,56</t>
  </si>
  <si>
    <t>82,83</t>
  </si>
  <si>
    <t>Payment</t>
  </si>
  <si>
    <t>Plan ban dau</t>
  </si>
  <si>
    <t>Ke hoach toi uu theo phan mem:</t>
  </si>
  <si>
    <t>1, 2</t>
  </si>
  <si>
    <t>3, 4, 5.. 15</t>
  </si>
  <si>
    <t>16, 17..29</t>
  </si>
  <si>
    <t>30, 31..42</t>
  </si>
  <si>
    <t>43, 44..55</t>
  </si>
  <si>
    <t>58, 59..70</t>
  </si>
  <si>
    <t>72, 73, 74</t>
  </si>
  <si>
    <t>21,22,23,24,25</t>
  </si>
  <si>
    <t>1,2..10</t>
  </si>
  <si>
    <t>11,12..20</t>
  </si>
  <si>
    <t>26,27..35</t>
  </si>
  <si>
    <t>36..40</t>
  </si>
  <si>
    <t>41..45</t>
  </si>
  <si>
    <t>46..50</t>
  </si>
  <si>
    <t>51..55</t>
  </si>
  <si>
    <t>56..60</t>
  </si>
  <si>
    <t>61..65</t>
  </si>
  <si>
    <t>66..75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</si>
</sst>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ＭＳ Ｐゴシック"/>
      <family val="3"/>
      <charset val="128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2">
    <xf numFmtId="0" fontId="0" fillId="0" borderId="0"/>
    <xf numFmtId="0" fontId="5" fillId="0" borderId="0"/>
  </cellStyleXfs>
  <cellXfs count="6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Border="1" applyAlignment="1"/>
    <xf numFmtId="0" fontId="1" fillId="2" borderId="0" xfId="0" applyFont="1" applyFill="1" applyAlignment="1">
      <alignment horizontal="center" vertical="center"/>
    </xf>
    <xf numFmtId="0" fontId="0" fillId="0" borderId="1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4" fontId="10" fillId="0" borderId="0" xfId="0" applyNumberFormat="1" applyFont="1" applyAlignment="1">
      <alignment horizontal="right"/>
    </xf>
    <xf numFmtId="14" fontId="9" fillId="5" borderId="10" xfId="1" applyNumberFormat="1" applyFont="1" applyFill="1" applyBorder="1" applyAlignment="1">
      <alignment horizontal="right" vertical="center" wrapText="1"/>
    </xf>
    <xf numFmtId="14" fontId="9" fillId="5" borderId="11" xfId="1" applyNumberFormat="1" applyFont="1" applyFill="1" applyBorder="1" applyAlignment="1">
      <alignment horizontal="right" vertical="center" wrapText="1"/>
    </xf>
    <xf numFmtId="0" fontId="9" fillId="5" borderId="12" xfId="1" applyFont="1" applyFill="1" applyBorder="1" applyAlignment="1">
      <alignment horizontal="left" vertical="center" wrapText="1"/>
    </xf>
    <xf numFmtId="0" fontId="9" fillId="5" borderId="12" xfId="1" applyFont="1" applyFill="1" applyBorder="1" applyAlignment="1">
      <alignment vertical="center" wrapText="1"/>
    </xf>
    <xf numFmtId="0" fontId="0" fillId="0" borderId="13" xfId="0" applyFont="1" applyBorder="1"/>
    <xf numFmtId="0" fontId="9" fillId="5" borderId="0" xfId="1" applyFont="1" applyFill="1" applyBorder="1" applyAlignment="1">
      <alignment horizontal="left" vertical="center" wrapText="1"/>
    </xf>
    <xf numFmtId="14" fontId="9" fillId="5" borderId="0" xfId="1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8" fillId="6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7" fontId="0" fillId="4" borderId="0" xfId="0" applyNumberFormat="1" applyFill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2</xdr:row>
      <xdr:rowOff>64770</xdr:rowOff>
    </xdr:from>
    <xdr:to>
      <xdr:col>5</xdr:col>
      <xdr:colOff>396240</xdr:colOff>
      <xdr:row>4</xdr:row>
      <xdr:rowOff>126263</xdr:rowOff>
    </xdr:to>
    <xdr:pic>
      <xdr:nvPicPr>
        <xdr:cNvPr id="2" name="Picture 3" descr="logo GMO runsystem_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6" y="445770"/>
          <a:ext cx="2596514" cy="4272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152400</xdr:colOff>
      <xdr:row>1</xdr:row>
      <xdr:rowOff>0</xdr:rowOff>
    </xdr:from>
    <xdr:to>
      <xdr:col>21</xdr:col>
      <xdr:colOff>361950</xdr:colOff>
      <xdr:row>30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5" y="190500"/>
          <a:ext cx="264795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6"/>
  <sheetViews>
    <sheetView workbookViewId="0">
      <selection activeCell="O12" sqref="O12"/>
    </sheetView>
  </sheetViews>
  <sheetFormatPr defaultRowHeight="15"/>
  <sheetData>
    <row r="1" spans="2:20" ht="15.75" thickBot="1"/>
    <row r="2" spans="2:20" ht="15.75" thickTop="1">
      <c r="B2" s="39"/>
      <c r="C2" s="40"/>
      <c r="D2" s="40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</row>
    <row r="3" spans="2:20">
      <c r="B3" s="41"/>
      <c r="C3" s="42"/>
      <c r="D3" s="42"/>
      <c r="E3" s="42"/>
      <c r="F3" s="4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14"/>
    </row>
    <row r="4" spans="2:20">
      <c r="B4" s="41"/>
      <c r="C4" s="42"/>
      <c r="D4" s="42"/>
      <c r="E4" s="42"/>
      <c r="F4" s="4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4"/>
    </row>
    <row r="5" spans="2:20">
      <c r="B5" s="41"/>
      <c r="C5" s="42"/>
      <c r="D5" s="42"/>
      <c r="E5" s="42"/>
      <c r="F5" s="4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4"/>
    </row>
    <row r="6" spans="2:20" ht="15" customHeight="1">
      <c r="B6" s="13"/>
      <c r="C6" s="48" t="s">
        <v>32</v>
      </c>
      <c r="D6" s="48"/>
      <c r="E6" s="46" t="s">
        <v>35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7"/>
    </row>
    <row r="7" spans="2:20" ht="15" customHeight="1">
      <c r="B7" s="13"/>
      <c r="C7" s="48"/>
      <c r="D7" s="48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7"/>
    </row>
    <row r="8" spans="2:20" ht="15" customHeight="1">
      <c r="B8" s="13"/>
      <c r="C8" s="48"/>
      <c r="D8" s="48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7"/>
    </row>
    <row r="9" spans="2:20">
      <c r="B9" s="1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14"/>
    </row>
    <row r="10" spans="2:20">
      <c r="B10" s="13"/>
      <c r="C10" s="49" t="s">
        <v>31</v>
      </c>
      <c r="D10" s="49"/>
      <c r="E10" s="43" t="s">
        <v>36</v>
      </c>
      <c r="F10" s="43"/>
      <c r="G10" s="43"/>
      <c r="H10" s="43"/>
      <c r="I10" s="43"/>
      <c r="J10" s="43"/>
      <c r="K10" s="43"/>
      <c r="L10" s="43"/>
      <c r="M10" s="4"/>
      <c r="N10" s="4"/>
      <c r="O10" s="4"/>
      <c r="P10" s="4"/>
      <c r="Q10" s="4"/>
      <c r="R10" s="4"/>
      <c r="S10" s="4"/>
      <c r="T10" s="14"/>
    </row>
    <row r="11" spans="2:20">
      <c r="B11" s="13"/>
      <c r="C11" s="49"/>
      <c r="D11" s="49"/>
      <c r="E11" s="43"/>
      <c r="F11" s="43"/>
      <c r="G11" s="43"/>
      <c r="H11" s="43"/>
      <c r="I11" s="43"/>
      <c r="J11" s="43"/>
      <c r="K11" s="43"/>
      <c r="L11" s="43"/>
      <c r="M11" s="4"/>
      <c r="N11" s="4"/>
      <c r="O11" s="4"/>
      <c r="P11" s="4"/>
      <c r="Q11" s="4"/>
      <c r="R11" s="4"/>
      <c r="S11" s="4"/>
      <c r="T11" s="14"/>
    </row>
    <row r="12" spans="2:20">
      <c r="B12" s="1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4"/>
    </row>
    <row r="13" spans="2:20" ht="18.75">
      <c r="B13" s="13"/>
      <c r="C13" s="43" t="s">
        <v>38</v>
      </c>
      <c r="D13" s="43"/>
      <c r="E13" s="43"/>
      <c r="F13" s="43"/>
      <c r="G13" s="43"/>
      <c r="H13" s="43"/>
      <c r="I13" s="23"/>
      <c r="J13" s="23"/>
      <c r="K13" s="4"/>
      <c r="L13" s="4"/>
      <c r="M13" s="4"/>
      <c r="N13" s="4"/>
      <c r="O13" s="4"/>
      <c r="P13" s="4"/>
      <c r="Q13" s="4"/>
      <c r="R13" s="4"/>
      <c r="S13" s="4"/>
      <c r="T13" s="14"/>
    </row>
    <row r="14" spans="2:20"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14"/>
    </row>
    <row r="15" spans="2:20" ht="18.75">
      <c r="B15" s="13"/>
      <c r="C15" s="49" t="s">
        <v>33</v>
      </c>
      <c r="D15" s="49"/>
      <c r="E15" s="49"/>
      <c r="F15" s="50" t="s">
        <v>37</v>
      </c>
      <c r="G15" s="50"/>
      <c r="H15" s="50"/>
      <c r="I15" s="50"/>
      <c r="J15" s="4"/>
      <c r="K15" s="4"/>
      <c r="L15" s="4"/>
      <c r="M15" s="4"/>
      <c r="N15" s="4"/>
      <c r="O15" s="4"/>
      <c r="P15" s="4"/>
      <c r="Q15" s="4"/>
      <c r="R15" s="4"/>
      <c r="S15" s="4"/>
      <c r="T15" s="14"/>
    </row>
    <row r="16" spans="2:20" ht="18.75">
      <c r="B16" s="13"/>
      <c r="C16" s="26"/>
      <c r="D16" s="26"/>
      <c r="E16" s="26"/>
      <c r="F16" s="27"/>
      <c r="G16" s="27"/>
      <c r="H16" s="27"/>
      <c r="I16" s="27"/>
      <c r="J16" s="4"/>
      <c r="K16" s="4"/>
      <c r="L16" s="4"/>
      <c r="M16" s="4"/>
      <c r="N16" s="4"/>
      <c r="O16" s="4"/>
      <c r="P16" s="4"/>
      <c r="Q16" s="4"/>
      <c r="R16" s="4"/>
      <c r="S16" s="4"/>
      <c r="T16" s="14"/>
    </row>
    <row r="17" spans="2:20" ht="18.75">
      <c r="B17" s="13"/>
      <c r="C17" s="43" t="s">
        <v>119</v>
      </c>
      <c r="D17" s="43"/>
      <c r="E17" s="43"/>
      <c r="F17" s="43"/>
      <c r="G17" s="43"/>
      <c r="H17" s="43"/>
      <c r="I17" s="27"/>
      <c r="J17" s="4"/>
      <c r="K17" s="4"/>
      <c r="L17" s="4"/>
      <c r="M17" s="4"/>
      <c r="N17" s="4"/>
      <c r="O17" s="4"/>
      <c r="P17" s="4"/>
      <c r="Q17" s="4"/>
      <c r="R17" s="4"/>
      <c r="S17" s="4"/>
      <c r="T17" s="14"/>
    </row>
    <row r="18" spans="2:20">
      <c r="B18" s="1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14"/>
    </row>
    <row r="19" spans="2:20" ht="18.75">
      <c r="B19" s="13"/>
      <c r="C19" s="51" t="s">
        <v>34</v>
      </c>
      <c r="D19" s="51"/>
      <c r="E19" s="51"/>
      <c r="F19" s="44" t="s">
        <v>7</v>
      </c>
      <c r="G19" s="44"/>
      <c r="H19" s="44" t="s">
        <v>8</v>
      </c>
      <c r="I19" s="44"/>
      <c r="J19" s="44"/>
      <c r="K19" s="20"/>
      <c r="L19" s="4"/>
      <c r="M19" s="4"/>
      <c r="N19" s="4"/>
      <c r="O19" s="4"/>
      <c r="P19" s="4"/>
      <c r="Q19" s="4"/>
      <c r="R19" s="4"/>
      <c r="S19" s="4"/>
      <c r="T19" s="14"/>
    </row>
    <row r="20" spans="2:20" ht="18.75">
      <c r="B20" s="13"/>
      <c r="C20" s="21"/>
      <c r="D20" s="21"/>
      <c r="E20" s="21"/>
      <c r="F20" s="52" t="s">
        <v>83</v>
      </c>
      <c r="G20" s="52"/>
      <c r="H20" s="52" t="s">
        <v>84</v>
      </c>
      <c r="I20" s="52"/>
      <c r="J20" s="52"/>
      <c r="K20" s="20"/>
      <c r="L20" s="4"/>
      <c r="M20" s="4"/>
      <c r="N20" s="4"/>
      <c r="O20" s="4"/>
      <c r="P20" s="4"/>
      <c r="Q20" s="4"/>
      <c r="R20" s="4"/>
      <c r="S20" s="4"/>
      <c r="T20" s="14"/>
    </row>
    <row r="21" spans="2:20" ht="18.75">
      <c r="B21" s="13"/>
      <c r="C21" s="21"/>
      <c r="D21" s="21"/>
      <c r="E21" s="21"/>
      <c r="F21" s="45" t="s">
        <v>51</v>
      </c>
      <c r="G21" s="45"/>
      <c r="H21" s="45" t="s">
        <v>39</v>
      </c>
      <c r="I21" s="45"/>
      <c r="J21" s="45"/>
      <c r="K21" s="18"/>
      <c r="L21" s="4"/>
      <c r="M21" s="4"/>
      <c r="N21" s="4"/>
      <c r="O21" s="4"/>
      <c r="P21" s="4"/>
      <c r="Q21" s="4"/>
      <c r="R21" s="4"/>
      <c r="S21" s="4"/>
      <c r="T21" s="14"/>
    </row>
    <row r="22" spans="2:20" ht="16.5">
      <c r="B22" s="13"/>
      <c r="C22" s="4"/>
      <c r="D22" s="4"/>
      <c r="E22" s="4"/>
      <c r="F22" s="45" t="s">
        <v>52</v>
      </c>
      <c r="G22" s="45"/>
      <c r="H22" s="45" t="s">
        <v>40</v>
      </c>
      <c r="I22" s="45"/>
      <c r="J22" s="45"/>
      <c r="K22" s="18"/>
      <c r="L22" s="4"/>
      <c r="M22" s="4"/>
      <c r="N22" s="4"/>
      <c r="O22" s="4"/>
      <c r="P22" s="4"/>
      <c r="Q22" s="4"/>
      <c r="R22" s="4"/>
      <c r="S22" s="4"/>
      <c r="T22" s="14"/>
    </row>
    <row r="23" spans="2:20" ht="16.5">
      <c r="B23" s="13"/>
      <c r="C23" s="4"/>
      <c r="D23" s="4"/>
      <c r="E23" s="4"/>
      <c r="F23" s="45" t="s">
        <v>53</v>
      </c>
      <c r="G23" s="45"/>
      <c r="H23" s="45" t="s">
        <v>41</v>
      </c>
      <c r="I23" s="45"/>
      <c r="J23" s="45"/>
      <c r="K23" s="18"/>
      <c r="L23" s="4"/>
      <c r="M23" s="4"/>
      <c r="N23" s="4"/>
      <c r="O23" s="4"/>
      <c r="P23" s="4"/>
      <c r="Q23" s="4"/>
      <c r="R23" s="4"/>
      <c r="S23" s="4"/>
      <c r="T23" s="14"/>
    </row>
    <row r="24" spans="2:20" ht="16.5">
      <c r="B24" s="13"/>
      <c r="C24" s="4"/>
      <c r="D24" s="4"/>
      <c r="E24" s="4"/>
      <c r="F24" s="45" t="s">
        <v>54</v>
      </c>
      <c r="G24" s="45"/>
      <c r="H24" s="45" t="s">
        <v>42</v>
      </c>
      <c r="I24" s="45"/>
      <c r="J24" s="45"/>
      <c r="K24" s="18"/>
      <c r="L24" s="4"/>
      <c r="M24" s="4"/>
      <c r="N24" s="4"/>
      <c r="O24" s="4"/>
      <c r="P24" s="4"/>
      <c r="Q24" s="4"/>
      <c r="R24" s="4"/>
      <c r="S24" s="4"/>
      <c r="T24" s="14"/>
    </row>
    <row r="25" spans="2:20" ht="16.5">
      <c r="B25" s="13"/>
      <c r="C25" s="4"/>
      <c r="D25" s="4"/>
      <c r="E25" s="4"/>
      <c r="F25" s="45" t="s">
        <v>55</v>
      </c>
      <c r="G25" s="45"/>
      <c r="H25" s="45" t="s">
        <v>43</v>
      </c>
      <c r="I25" s="45"/>
      <c r="J25" s="45"/>
      <c r="K25" s="19"/>
      <c r="L25" s="4"/>
      <c r="M25" s="4"/>
      <c r="N25" s="4"/>
      <c r="O25" s="4"/>
      <c r="P25" s="4"/>
      <c r="Q25" s="4"/>
      <c r="R25" s="4"/>
      <c r="S25" s="4"/>
      <c r="T25" s="14"/>
    </row>
    <row r="26" spans="2:20" ht="16.5">
      <c r="B26" s="13"/>
      <c r="C26" s="4"/>
      <c r="D26" s="4"/>
      <c r="E26" s="4"/>
      <c r="F26" s="45" t="s">
        <v>56</v>
      </c>
      <c r="G26" s="45"/>
      <c r="H26" s="45" t="s">
        <v>44</v>
      </c>
      <c r="I26" s="45"/>
      <c r="J26" s="45"/>
      <c r="K26" s="19"/>
      <c r="L26" s="4"/>
      <c r="M26" s="4"/>
      <c r="N26" s="4"/>
      <c r="O26" s="4"/>
      <c r="P26" s="4"/>
      <c r="Q26" s="4"/>
      <c r="R26" s="4"/>
      <c r="S26" s="4"/>
      <c r="T26" s="14"/>
    </row>
    <row r="27" spans="2:20" ht="16.5">
      <c r="B27" s="13"/>
      <c r="C27" s="4"/>
      <c r="D27" s="4"/>
      <c r="E27" s="4"/>
      <c r="F27" s="45" t="s">
        <v>57</v>
      </c>
      <c r="G27" s="45"/>
      <c r="H27" s="45" t="s">
        <v>45</v>
      </c>
      <c r="I27" s="45"/>
      <c r="J27" s="45"/>
      <c r="K27" s="19"/>
      <c r="L27" s="4"/>
      <c r="M27" s="4"/>
      <c r="N27" s="4"/>
      <c r="O27" s="4"/>
      <c r="P27" s="4"/>
      <c r="Q27" s="4"/>
      <c r="R27" s="4"/>
      <c r="S27" s="4"/>
      <c r="T27" s="14"/>
    </row>
    <row r="28" spans="2:20" ht="16.5">
      <c r="B28" s="13"/>
      <c r="C28" s="4"/>
      <c r="D28" s="4"/>
      <c r="E28" s="4"/>
      <c r="F28" s="45" t="s">
        <v>58</v>
      </c>
      <c r="G28" s="45"/>
      <c r="H28" s="45" t="s">
        <v>46</v>
      </c>
      <c r="I28" s="45"/>
      <c r="J28" s="45"/>
      <c r="K28" s="19"/>
      <c r="L28" s="4"/>
      <c r="M28" s="4"/>
      <c r="N28" s="4"/>
      <c r="O28" s="4"/>
      <c r="P28" s="4"/>
      <c r="Q28" s="4"/>
      <c r="R28" s="4"/>
      <c r="S28" s="4"/>
      <c r="T28" s="14"/>
    </row>
    <row r="29" spans="2:20" ht="16.5">
      <c r="B29" s="13"/>
      <c r="C29" s="4"/>
      <c r="D29" s="4"/>
      <c r="E29" s="4"/>
      <c r="F29" s="45" t="s">
        <v>59</v>
      </c>
      <c r="G29" s="45"/>
      <c r="H29" s="45" t="s">
        <v>47</v>
      </c>
      <c r="I29" s="45"/>
      <c r="J29" s="45"/>
      <c r="K29" s="19"/>
      <c r="L29" s="4"/>
      <c r="M29" s="4"/>
      <c r="N29" s="4"/>
      <c r="O29" s="4"/>
      <c r="P29" s="4"/>
      <c r="Q29" s="4"/>
      <c r="R29" s="4"/>
      <c r="S29" s="4"/>
      <c r="T29" s="14"/>
    </row>
    <row r="30" spans="2:20" ht="16.5">
      <c r="B30" s="13"/>
      <c r="C30" s="4"/>
      <c r="D30" s="4"/>
      <c r="E30" s="4"/>
      <c r="F30" s="45" t="s">
        <v>60</v>
      </c>
      <c r="G30" s="45"/>
      <c r="H30" s="45" t="s">
        <v>48</v>
      </c>
      <c r="I30" s="45"/>
      <c r="J30" s="45"/>
      <c r="K30" s="19"/>
      <c r="L30" s="4"/>
      <c r="M30" s="4"/>
      <c r="N30" s="4"/>
      <c r="O30" s="4"/>
      <c r="P30" s="4"/>
      <c r="Q30" s="4"/>
      <c r="R30" s="4"/>
      <c r="S30" s="4"/>
      <c r="T30" s="14"/>
    </row>
    <row r="31" spans="2:20" ht="16.5">
      <c r="B31" s="13"/>
      <c r="C31" s="4"/>
      <c r="D31" s="4"/>
      <c r="E31" s="4"/>
      <c r="F31" s="45" t="s">
        <v>61</v>
      </c>
      <c r="G31" s="45"/>
      <c r="H31" s="45" t="s">
        <v>49</v>
      </c>
      <c r="I31" s="45"/>
      <c r="J31" s="45"/>
      <c r="K31" s="19"/>
      <c r="L31" s="4"/>
      <c r="M31" s="4"/>
      <c r="N31" s="4"/>
      <c r="O31" s="4"/>
      <c r="P31" s="4"/>
      <c r="Q31" s="4"/>
      <c r="R31" s="4"/>
      <c r="S31" s="4"/>
      <c r="T31" s="14"/>
    </row>
    <row r="32" spans="2:20" ht="16.5">
      <c r="B32" s="13"/>
      <c r="C32" s="4"/>
      <c r="D32" s="4"/>
      <c r="E32" s="4"/>
      <c r="F32" s="45" t="s">
        <v>62</v>
      </c>
      <c r="G32" s="45"/>
      <c r="H32" s="45" t="s">
        <v>50</v>
      </c>
      <c r="I32" s="45"/>
      <c r="J32" s="45"/>
      <c r="K32" s="19"/>
      <c r="L32" s="4"/>
      <c r="M32" s="4"/>
      <c r="N32" s="4"/>
      <c r="O32" s="4"/>
      <c r="P32" s="4"/>
      <c r="Q32" s="4"/>
      <c r="R32" s="4"/>
      <c r="S32" s="4"/>
      <c r="T32" s="14"/>
    </row>
    <row r="33" spans="2:20">
      <c r="B33" s="13"/>
      <c r="C33" s="4"/>
      <c r="D33" s="4"/>
      <c r="E33" s="4"/>
      <c r="F33" s="4"/>
      <c r="G33" s="4"/>
      <c r="H33" s="4"/>
      <c r="I33" s="4"/>
      <c r="J33" s="18"/>
      <c r="K33" s="18"/>
      <c r="L33" s="4"/>
      <c r="M33" s="4"/>
      <c r="N33" s="4"/>
      <c r="O33" s="4"/>
      <c r="P33" s="4"/>
      <c r="Q33" s="4"/>
      <c r="R33" s="4"/>
      <c r="S33" s="4"/>
      <c r="T33" s="14"/>
    </row>
    <row r="34" spans="2:20" ht="15.75" thickBot="1">
      <c r="B34" s="15"/>
      <c r="C34" s="16"/>
      <c r="D34" s="16"/>
      <c r="E34" s="16"/>
      <c r="F34" s="16"/>
      <c r="G34" s="16"/>
      <c r="H34" s="16"/>
      <c r="I34" s="16"/>
      <c r="J34" s="22"/>
      <c r="K34" s="22"/>
      <c r="L34" s="16"/>
      <c r="M34" s="16"/>
      <c r="N34" s="16"/>
      <c r="O34" s="16"/>
      <c r="P34" s="16"/>
      <c r="Q34" s="16"/>
      <c r="R34" s="16"/>
      <c r="S34" s="16"/>
      <c r="T34" s="17"/>
    </row>
    <row r="35" spans="2:20" ht="15.75" thickTop="1">
      <c r="B35" s="4"/>
      <c r="C35" s="4"/>
      <c r="D35" s="4"/>
      <c r="E35" s="4"/>
      <c r="F35" s="4"/>
      <c r="G35" s="18"/>
      <c r="H35" s="18"/>
      <c r="I35" s="18"/>
      <c r="J35" s="18"/>
      <c r="K35" s="18"/>
      <c r="L35" s="4"/>
      <c r="M35" s="4"/>
      <c r="N35" s="4"/>
      <c r="O35" s="4"/>
      <c r="P35" s="4"/>
      <c r="Q35" s="4"/>
      <c r="R35" s="4"/>
      <c r="S35" s="4"/>
      <c r="T35" s="4"/>
    </row>
    <row r="36" spans="2:20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</sheetData>
  <mergeCells count="38">
    <mergeCell ref="F32:G32"/>
    <mergeCell ref="F20:G20"/>
    <mergeCell ref="H20:J20"/>
    <mergeCell ref="F27:G27"/>
    <mergeCell ref="F28:G28"/>
    <mergeCell ref="F29:G29"/>
    <mergeCell ref="F30:G30"/>
    <mergeCell ref="F31:G31"/>
    <mergeCell ref="H27:J27"/>
    <mergeCell ref="H28:J28"/>
    <mergeCell ref="H29:J29"/>
    <mergeCell ref="H30:J30"/>
    <mergeCell ref="H31:J31"/>
    <mergeCell ref="H32:J32"/>
    <mergeCell ref="H25:J25"/>
    <mergeCell ref="H26:J26"/>
    <mergeCell ref="F25:G25"/>
    <mergeCell ref="F26:G26"/>
    <mergeCell ref="C10:D11"/>
    <mergeCell ref="E10:L11"/>
    <mergeCell ref="C15:E15"/>
    <mergeCell ref="F15:I15"/>
    <mergeCell ref="C13:H13"/>
    <mergeCell ref="C19:E19"/>
    <mergeCell ref="F19:G19"/>
    <mergeCell ref="F21:G21"/>
    <mergeCell ref="F22:G22"/>
    <mergeCell ref="B3:F5"/>
    <mergeCell ref="C17:H17"/>
    <mergeCell ref="H19:J19"/>
    <mergeCell ref="F23:G23"/>
    <mergeCell ref="F24:G24"/>
    <mergeCell ref="H21:J21"/>
    <mergeCell ref="H22:J22"/>
    <mergeCell ref="H23:J23"/>
    <mergeCell ref="H24:J24"/>
    <mergeCell ref="E6:T8"/>
    <mergeCell ref="C6:D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7"/>
  <sheetViews>
    <sheetView topLeftCell="A55" workbookViewId="0">
      <selection activeCell="D75" sqref="D75"/>
    </sheetView>
  </sheetViews>
  <sheetFormatPr defaultRowHeight="15.75"/>
  <cols>
    <col min="1" max="1" width="3.42578125" customWidth="1"/>
    <col min="2" max="2" width="5.5703125" style="2" customWidth="1"/>
    <col min="3" max="3" width="23.7109375" customWidth="1"/>
    <col min="4" max="4" width="54.5703125" customWidth="1"/>
    <col min="5" max="5" width="12.5703125" style="4" customWidth="1"/>
    <col min="6" max="7" width="13" style="10" customWidth="1"/>
    <col min="8" max="8" width="9.5703125" style="3" customWidth="1"/>
    <col min="9" max="9" width="27.85546875" customWidth="1"/>
    <col min="10" max="11" width="10.7109375" hidden="1" customWidth="1"/>
    <col min="12" max="12" width="0" hidden="1" customWidth="1"/>
    <col min="13" max="14" width="10.7109375" hidden="1" customWidth="1"/>
  </cols>
  <sheetData>
    <row r="2" spans="2:14" ht="15">
      <c r="B2" s="1" t="s">
        <v>0</v>
      </c>
      <c r="C2" s="1" t="s">
        <v>16</v>
      </c>
      <c r="D2" s="1" t="s">
        <v>17</v>
      </c>
      <c r="E2" s="8" t="s">
        <v>4</v>
      </c>
      <c r="F2" s="24" t="s">
        <v>1</v>
      </c>
      <c r="G2" s="24" t="s">
        <v>2</v>
      </c>
      <c r="H2" s="24" t="s">
        <v>5</v>
      </c>
      <c r="I2" s="1" t="s">
        <v>3</v>
      </c>
    </row>
    <row r="3" spans="2:14" ht="24" customHeight="1">
      <c r="B3" s="2">
        <v>1</v>
      </c>
      <c r="C3" t="s">
        <v>24</v>
      </c>
      <c r="D3" t="s">
        <v>25</v>
      </c>
      <c r="E3" s="33" t="s">
        <v>51</v>
      </c>
      <c r="F3" s="29">
        <v>42005</v>
      </c>
      <c r="G3" s="29">
        <v>42011</v>
      </c>
      <c r="H3" s="3" t="s">
        <v>6</v>
      </c>
    </row>
    <row r="4" spans="2:14" ht="20.25" customHeight="1">
      <c r="B4" s="2">
        <v>2</v>
      </c>
      <c r="C4" t="s">
        <v>26</v>
      </c>
      <c r="D4" t="s">
        <v>65</v>
      </c>
      <c r="E4" s="25" t="s">
        <v>51</v>
      </c>
      <c r="F4" s="9">
        <v>42011</v>
      </c>
      <c r="G4" s="9">
        <v>42012</v>
      </c>
      <c r="H4" s="3" t="s">
        <v>6</v>
      </c>
    </row>
    <row r="5" spans="2:14">
      <c r="B5" s="2">
        <v>3</v>
      </c>
      <c r="C5" t="s">
        <v>27</v>
      </c>
      <c r="D5" t="s">
        <v>131</v>
      </c>
      <c r="E5" s="32" t="s">
        <v>52</v>
      </c>
      <c r="F5" s="29">
        <v>42011</v>
      </c>
      <c r="G5" s="29">
        <v>42012</v>
      </c>
      <c r="H5" s="3" t="s">
        <v>6</v>
      </c>
      <c r="J5" t="e">
        <f>TEXT(#REF!,"mm/DD/yyyy")</f>
        <v>#REF!</v>
      </c>
      <c r="K5" t="e">
        <f>TEXT(#REF!,"mm/DD/yyyy")</f>
        <v>#REF!</v>
      </c>
      <c r="M5" t="e">
        <f>CONCATENATE(MID(#REF!,4,2),"/",LEFT(#REF!,2),"/",RIGHT(#REF!,4))</f>
        <v>#REF!</v>
      </c>
      <c r="N5" t="e">
        <f>CONCATENATE(MID(#REF!,4,2),"/",LEFT(#REF!,2),"/",RIGHT(#REF!,4))</f>
        <v>#REF!</v>
      </c>
    </row>
    <row r="6" spans="2:14">
      <c r="B6" s="2">
        <v>4</v>
      </c>
      <c r="C6" t="s">
        <v>27</v>
      </c>
      <c r="D6" t="s">
        <v>130</v>
      </c>
      <c r="E6" s="32" t="s">
        <v>53</v>
      </c>
      <c r="F6" s="29">
        <v>42011</v>
      </c>
      <c r="G6" s="29">
        <v>42011</v>
      </c>
      <c r="H6" s="3" t="s">
        <v>6</v>
      </c>
      <c r="J6" t="e">
        <f>TEXT(#REF!,"mm/dd/yyyy")</f>
        <v>#REF!</v>
      </c>
      <c r="K6" t="e">
        <f>TEXT(#REF!,"mm/DD/yyyy")</f>
        <v>#REF!</v>
      </c>
      <c r="M6" t="e">
        <f>CONCATENATE(MID(#REF!,4,2),"/",LEFT(#REF!,2),"/",RIGHT(#REF!,4))</f>
        <v>#REF!</v>
      </c>
      <c r="N6" t="e">
        <f>CONCATENATE(MID(#REF!,4,2),"/",LEFT(#REF!,2),"/",RIGHT(#REF!,4))</f>
        <v>#REF!</v>
      </c>
    </row>
    <row r="7" spans="2:14">
      <c r="B7" s="2">
        <v>5</v>
      </c>
      <c r="C7" t="s">
        <v>27</v>
      </c>
      <c r="D7" t="s">
        <v>129</v>
      </c>
      <c r="E7" s="32" t="s">
        <v>55</v>
      </c>
      <c r="F7" s="29">
        <v>42011</v>
      </c>
      <c r="G7" s="29">
        <v>42013</v>
      </c>
      <c r="H7" s="3" t="s">
        <v>6</v>
      </c>
      <c r="J7" t="e">
        <f>TEXT(#REF!,"mm/dd/yyyy")</f>
        <v>#REF!</v>
      </c>
      <c r="K7" t="e">
        <f>TEXT(#REF!,"mm/DD/yyyy")</f>
        <v>#REF!</v>
      </c>
      <c r="M7" t="e">
        <f>CONCATENATE(MID(#REF!,4,2),"/",LEFT(#REF!,2),"/",RIGHT(#REF!,4))</f>
        <v>#REF!</v>
      </c>
      <c r="N7" t="e">
        <f>CONCATENATE(MID(#REF!,4,2),"/",LEFT(#REF!,2),"/",RIGHT(#REF!,4))</f>
        <v>#REF!</v>
      </c>
    </row>
    <row r="8" spans="2:14">
      <c r="B8" s="2">
        <v>6</v>
      </c>
      <c r="C8" t="s">
        <v>27</v>
      </c>
      <c r="D8" t="s">
        <v>128</v>
      </c>
      <c r="E8" s="32" t="s">
        <v>62</v>
      </c>
      <c r="F8" s="29">
        <v>42011</v>
      </c>
      <c r="G8" s="29">
        <v>42013</v>
      </c>
      <c r="H8" s="3" t="s">
        <v>6</v>
      </c>
      <c r="J8" t="e">
        <f>TEXT(#REF!,"mm/dd/yyyy")</f>
        <v>#REF!</v>
      </c>
      <c r="K8" t="e">
        <f>TEXT(#REF!,"mm/DD/yyyy")</f>
        <v>#REF!</v>
      </c>
      <c r="M8" t="e">
        <f>CONCATENATE(MID(#REF!,4,2),"/",LEFT(#REF!,2),"/",RIGHT(#REF!,4))</f>
        <v>#REF!</v>
      </c>
      <c r="N8" t="e">
        <f>CONCATENATE(MID(#REF!,4,2),"/",LEFT(#REF!,2),"/",RIGHT(#REF!,4))</f>
        <v>#REF!</v>
      </c>
    </row>
    <row r="9" spans="2:14">
      <c r="B9" s="2">
        <v>7</v>
      </c>
      <c r="C9" t="s">
        <v>27</v>
      </c>
      <c r="D9" t="s">
        <v>127</v>
      </c>
      <c r="E9" s="32" t="s">
        <v>58</v>
      </c>
      <c r="F9" s="29">
        <v>42012</v>
      </c>
      <c r="G9" s="29">
        <v>42016</v>
      </c>
      <c r="H9" s="3" t="s">
        <v>6</v>
      </c>
      <c r="J9" t="e">
        <f>TEXT(#REF!,"mm/dd/yyyy")</f>
        <v>#REF!</v>
      </c>
      <c r="K9" t="e">
        <f>TEXT(#REF!,"mm/DD/yyyy")</f>
        <v>#REF!</v>
      </c>
      <c r="M9" t="e">
        <f>CONCATENATE(MID(#REF!,4,2),"/",LEFT(#REF!,2),"/",RIGHT(#REF!,4))</f>
        <v>#REF!</v>
      </c>
      <c r="N9" t="e">
        <f>CONCATENATE(MID(#REF!,4,2),"/",LEFT(#REF!,2),"/",RIGHT(#REF!,4))</f>
        <v>#REF!</v>
      </c>
    </row>
    <row r="10" spans="2:14">
      <c r="B10" s="2">
        <v>8</v>
      </c>
      <c r="C10" t="s">
        <v>27</v>
      </c>
      <c r="D10" t="s">
        <v>126</v>
      </c>
      <c r="E10" s="32" t="s">
        <v>61</v>
      </c>
      <c r="F10" s="29">
        <v>42012</v>
      </c>
      <c r="G10" s="29">
        <v>42018</v>
      </c>
      <c r="H10" s="3" t="s">
        <v>6</v>
      </c>
      <c r="J10" t="e">
        <f>TEXT(#REF!,"mm/dd/yyyy")</f>
        <v>#REF!</v>
      </c>
      <c r="K10" t="e">
        <f>TEXT(#REF!,"mm/DD/yyyy")</f>
        <v>#REF!</v>
      </c>
      <c r="M10" t="e">
        <f>CONCATENATE(MID(#REF!,4,2),"/",LEFT(#REF!,2),"/",RIGHT(#REF!,4))</f>
        <v>#REF!</v>
      </c>
      <c r="N10" t="e">
        <f>CONCATENATE(MID(#REF!,4,2),"/",LEFT(#REF!,2),"/",RIGHT(#REF!,4))</f>
        <v>#REF!</v>
      </c>
    </row>
    <row r="11" spans="2:14">
      <c r="B11" s="2">
        <v>9</v>
      </c>
      <c r="C11" t="s">
        <v>27</v>
      </c>
      <c r="D11" t="s">
        <v>125</v>
      </c>
      <c r="E11" s="32" t="s">
        <v>60</v>
      </c>
      <c r="F11" s="29">
        <v>42013</v>
      </c>
      <c r="G11" s="29">
        <v>42025</v>
      </c>
      <c r="H11" s="3" t="s">
        <v>6</v>
      </c>
    </row>
    <row r="12" spans="2:14">
      <c r="B12" s="2">
        <v>10</v>
      </c>
      <c r="C12" t="s">
        <v>27</v>
      </c>
      <c r="D12" t="s">
        <v>124</v>
      </c>
      <c r="E12" s="31" t="s">
        <v>15</v>
      </c>
      <c r="F12" s="30">
        <v>42018</v>
      </c>
      <c r="G12" s="30">
        <v>42025</v>
      </c>
      <c r="H12" s="3" t="s">
        <v>6</v>
      </c>
    </row>
    <row r="13" spans="2:14">
      <c r="B13" s="2">
        <v>11</v>
      </c>
      <c r="C13" t="s">
        <v>27</v>
      </c>
      <c r="D13" t="s">
        <v>123</v>
      </c>
      <c r="E13" s="34" t="s">
        <v>51</v>
      </c>
      <c r="F13" s="30">
        <v>42019</v>
      </c>
      <c r="G13" s="30">
        <v>42027</v>
      </c>
      <c r="H13" s="3" t="s">
        <v>6</v>
      </c>
    </row>
    <row r="14" spans="2:14">
      <c r="B14" s="2">
        <v>12</v>
      </c>
      <c r="C14" t="s">
        <v>27</v>
      </c>
      <c r="D14" t="s">
        <v>122</v>
      </c>
      <c r="E14" s="4" t="s">
        <v>57</v>
      </c>
      <c r="F14" s="30">
        <v>42019</v>
      </c>
      <c r="G14" s="30">
        <v>42026</v>
      </c>
      <c r="H14" s="3" t="s">
        <v>6</v>
      </c>
    </row>
    <row r="15" spans="2:14">
      <c r="B15" s="2">
        <v>13</v>
      </c>
      <c r="C15" t="s">
        <v>27</v>
      </c>
      <c r="D15" t="s">
        <v>137</v>
      </c>
      <c r="E15" s="4" t="s">
        <v>54</v>
      </c>
      <c r="F15" s="29">
        <v>42025</v>
      </c>
      <c r="G15" s="29">
        <v>42031</v>
      </c>
      <c r="H15" s="3" t="s">
        <v>6</v>
      </c>
    </row>
    <row r="16" spans="2:14">
      <c r="B16" s="2">
        <v>14</v>
      </c>
      <c r="C16" t="s">
        <v>27</v>
      </c>
      <c r="D16" t="s">
        <v>121</v>
      </c>
      <c r="E16" s="4" t="s">
        <v>56</v>
      </c>
      <c r="F16" s="29">
        <v>42026</v>
      </c>
      <c r="G16" s="29">
        <v>42031</v>
      </c>
      <c r="H16" s="3" t="s">
        <v>6</v>
      </c>
    </row>
    <row r="17" spans="2:8">
      <c r="B17" s="2">
        <v>15</v>
      </c>
      <c r="C17" t="s">
        <v>27</v>
      </c>
      <c r="D17" t="s">
        <v>120</v>
      </c>
      <c r="E17" s="4" t="s">
        <v>59</v>
      </c>
      <c r="F17" s="29">
        <v>42026</v>
      </c>
      <c r="G17" s="29">
        <v>42031</v>
      </c>
      <c r="H17" s="3" t="s">
        <v>6</v>
      </c>
    </row>
    <row r="18" spans="2:8">
      <c r="B18" s="2">
        <v>16</v>
      </c>
      <c r="C18" t="s">
        <v>28</v>
      </c>
      <c r="D18" t="s">
        <v>86</v>
      </c>
      <c r="E18" s="32" t="s">
        <v>52</v>
      </c>
      <c r="F18" s="30">
        <v>42037</v>
      </c>
      <c r="G18" s="30">
        <v>42038</v>
      </c>
      <c r="H18" s="3" t="s">
        <v>6</v>
      </c>
    </row>
    <row r="19" spans="2:8">
      <c r="B19" s="2">
        <v>17</v>
      </c>
      <c r="C19" t="s">
        <v>28</v>
      </c>
      <c r="D19" t="s">
        <v>87</v>
      </c>
      <c r="E19" s="32" t="s">
        <v>53</v>
      </c>
      <c r="F19" s="29">
        <v>42037</v>
      </c>
      <c r="G19" s="29">
        <v>42038</v>
      </c>
      <c r="H19" s="3" t="s">
        <v>6</v>
      </c>
    </row>
    <row r="20" spans="2:8">
      <c r="B20" s="2">
        <v>18</v>
      </c>
      <c r="C20" t="s">
        <v>28</v>
      </c>
      <c r="D20" t="s">
        <v>88</v>
      </c>
      <c r="E20" s="32" t="s">
        <v>55</v>
      </c>
      <c r="F20" s="29">
        <v>42037</v>
      </c>
      <c r="G20" s="29">
        <v>42038</v>
      </c>
      <c r="H20" s="3" t="s">
        <v>6</v>
      </c>
    </row>
    <row r="21" spans="2:8">
      <c r="B21" s="2">
        <v>19</v>
      </c>
      <c r="C21" t="s">
        <v>28</v>
      </c>
      <c r="D21" t="s">
        <v>89</v>
      </c>
      <c r="E21" s="32" t="s">
        <v>62</v>
      </c>
      <c r="F21" s="29">
        <v>42037</v>
      </c>
      <c r="G21" s="29">
        <v>42038</v>
      </c>
      <c r="H21" s="3" t="s">
        <v>6</v>
      </c>
    </row>
    <row r="22" spans="2:8">
      <c r="B22" s="2">
        <v>20</v>
      </c>
      <c r="C22" t="s">
        <v>28</v>
      </c>
      <c r="D22" t="s">
        <v>90</v>
      </c>
      <c r="E22" s="32" t="s">
        <v>58</v>
      </c>
      <c r="F22" s="29">
        <v>42038</v>
      </c>
      <c r="G22" s="29">
        <v>42039</v>
      </c>
      <c r="H22" s="3" t="s">
        <v>6</v>
      </c>
    </row>
    <row r="23" spans="2:8">
      <c r="B23" s="2">
        <v>21</v>
      </c>
      <c r="C23" t="s">
        <v>28</v>
      </c>
      <c r="D23" t="s">
        <v>91</v>
      </c>
      <c r="E23" s="32" t="s">
        <v>61</v>
      </c>
      <c r="F23" s="29">
        <v>42038</v>
      </c>
      <c r="G23" s="29">
        <v>42044</v>
      </c>
      <c r="H23" s="3" t="s">
        <v>6</v>
      </c>
    </row>
    <row r="24" spans="2:8">
      <c r="B24" s="2">
        <v>22</v>
      </c>
      <c r="C24" t="s">
        <v>28</v>
      </c>
      <c r="D24" t="s">
        <v>92</v>
      </c>
      <c r="E24" s="32" t="s">
        <v>60</v>
      </c>
      <c r="F24" s="29">
        <v>42039</v>
      </c>
      <c r="G24" s="29">
        <v>42046</v>
      </c>
      <c r="H24" s="3" t="s">
        <v>6</v>
      </c>
    </row>
    <row r="25" spans="2:8">
      <c r="B25" s="2">
        <v>23</v>
      </c>
      <c r="C25" t="s">
        <v>28</v>
      </c>
      <c r="D25" t="s">
        <v>93</v>
      </c>
      <c r="E25" s="31" t="s">
        <v>15</v>
      </c>
      <c r="F25" s="29">
        <v>42044</v>
      </c>
      <c r="G25" s="29">
        <v>42047</v>
      </c>
      <c r="H25" s="3" t="s">
        <v>6</v>
      </c>
    </row>
    <row r="26" spans="2:8">
      <c r="B26" s="2">
        <v>24</v>
      </c>
      <c r="C26" t="s">
        <v>28</v>
      </c>
      <c r="D26" t="s">
        <v>94</v>
      </c>
      <c r="E26" s="4" t="s">
        <v>57</v>
      </c>
      <c r="F26" s="29">
        <v>42044</v>
      </c>
      <c r="G26" s="29">
        <v>42048</v>
      </c>
      <c r="H26" s="3" t="s">
        <v>6</v>
      </c>
    </row>
    <row r="27" spans="2:8">
      <c r="B27" s="2">
        <v>25</v>
      </c>
      <c r="C27" t="s">
        <v>28</v>
      </c>
      <c r="D27" t="s">
        <v>95</v>
      </c>
      <c r="E27" s="4" t="s">
        <v>54</v>
      </c>
      <c r="F27" s="29">
        <v>42045</v>
      </c>
      <c r="G27" s="29">
        <v>42048</v>
      </c>
      <c r="H27" s="3" t="s">
        <v>6</v>
      </c>
    </row>
    <row r="28" spans="2:8">
      <c r="B28" s="2">
        <v>26</v>
      </c>
      <c r="C28" t="s">
        <v>28</v>
      </c>
      <c r="D28" t="s">
        <v>96</v>
      </c>
      <c r="E28" s="4" t="s">
        <v>56</v>
      </c>
      <c r="F28" s="29">
        <v>42047</v>
      </c>
      <c r="G28" s="29">
        <v>42059</v>
      </c>
      <c r="H28" s="3" t="s">
        <v>6</v>
      </c>
    </row>
    <row r="29" spans="2:8">
      <c r="B29" s="2">
        <v>27</v>
      </c>
      <c r="C29" t="s">
        <v>28</v>
      </c>
      <c r="D29" t="s">
        <v>147</v>
      </c>
      <c r="E29" s="4" t="s">
        <v>59</v>
      </c>
      <c r="F29" s="29">
        <v>42048</v>
      </c>
      <c r="G29" s="29">
        <v>42059</v>
      </c>
      <c r="H29" s="3" t="s">
        <v>6</v>
      </c>
    </row>
    <row r="30" spans="2:8">
      <c r="B30" s="2">
        <v>28</v>
      </c>
      <c r="C30" t="s">
        <v>28</v>
      </c>
      <c r="D30" t="s">
        <v>148</v>
      </c>
      <c r="E30" s="33" t="s">
        <v>51</v>
      </c>
      <c r="F30" s="29">
        <v>42047</v>
      </c>
      <c r="G30" s="29">
        <v>42059</v>
      </c>
      <c r="H30" s="3" t="s">
        <v>6</v>
      </c>
    </row>
    <row r="31" spans="2:8">
      <c r="B31" s="2">
        <v>29</v>
      </c>
      <c r="C31" t="s">
        <v>28</v>
      </c>
      <c r="D31" t="s">
        <v>76</v>
      </c>
      <c r="E31" s="25" t="s">
        <v>83</v>
      </c>
      <c r="F31" s="29">
        <v>42041</v>
      </c>
      <c r="G31" s="29">
        <v>42062</v>
      </c>
      <c r="H31" s="3" t="s">
        <v>6</v>
      </c>
    </row>
    <row r="32" spans="2:8">
      <c r="B32" s="2">
        <v>30</v>
      </c>
      <c r="C32" t="s">
        <v>22</v>
      </c>
      <c r="D32" t="s">
        <v>97</v>
      </c>
      <c r="E32" s="32" t="s">
        <v>52</v>
      </c>
      <c r="F32" s="29">
        <v>42065</v>
      </c>
      <c r="G32" s="29">
        <v>42068</v>
      </c>
      <c r="H32" s="3" t="s">
        <v>6</v>
      </c>
    </row>
    <row r="33" spans="2:8">
      <c r="B33" s="2">
        <v>31</v>
      </c>
      <c r="C33" t="s">
        <v>22</v>
      </c>
      <c r="D33" t="s">
        <v>98</v>
      </c>
      <c r="E33" s="32" t="s">
        <v>53</v>
      </c>
      <c r="F33" s="29">
        <v>42065</v>
      </c>
      <c r="G33" s="29">
        <v>42068</v>
      </c>
      <c r="H33" s="3" t="s">
        <v>6</v>
      </c>
    </row>
    <row r="34" spans="2:8">
      <c r="B34" s="2">
        <v>32</v>
      </c>
      <c r="C34" t="s">
        <v>22</v>
      </c>
      <c r="D34" t="s">
        <v>99</v>
      </c>
      <c r="E34" s="32" t="s">
        <v>55</v>
      </c>
      <c r="F34" s="29">
        <v>42065</v>
      </c>
      <c r="G34" s="29">
        <v>42075</v>
      </c>
      <c r="H34" s="3" t="s">
        <v>6</v>
      </c>
    </row>
    <row r="35" spans="2:8">
      <c r="B35" s="2">
        <v>33</v>
      </c>
      <c r="C35" t="s">
        <v>22</v>
      </c>
      <c r="D35" t="s">
        <v>100</v>
      </c>
      <c r="E35" s="32" t="s">
        <v>62</v>
      </c>
      <c r="F35" s="29">
        <v>42065</v>
      </c>
      <c r="G35" s="29">
        <v>42075</v>
      </c>
      <c r="H35" s="3" t="s">
        <v>6</v>
      </c>
    </row>
    <row r="36" spans="2:8">
      <c r="B36" s="2">
        <v>34</v>
      </c>
      <c r="C36" t="s">
        <v>22</v>
      </c>
      <c r="D36" t="s">
        <v>101</v>
      </c>
      <c r="E36" s="32" t="s">
        <v>58</v>
      </c>
      <c r="F36" s="29">
        <v>42068</v>
      </c>
      <c r="G36" s="29">
        <v>42082</v>
      </c>
      <c r="H36" s="3" t="s">
        <v>6</v>
      </c>
    </row>
    <row r="37" spans="2:8">
      <c r="B37" s="2">
        <v>35</v>
      </c>
      <c r="C37" t="s">
        <v>22</v>
      </c>
      <c r="D37" t="s">
        <v>102</v>
      </c>
      <c r="E37" s="32" t="s">
        <v>61</v>
      </c>
      <c r="F37" s="29">
        <v>42068</v>
      </c>
      <c r="G37" s="29">
        <v>42096</v>
      </c>
      <c r="H37" s="3" t="s">
        <v>6</v>
      </c>
    </row>
    <row r="38" spans="2:8">
      <c r="B38" s="2">
        <v>36</v>
      </c>
      <c r="C38" t="s">
        <v>22</v>
      </c>
      <c r="D38" t="s">
        <v>103</v>
      </c>
      <c r="E38" s="32" t="s">
        <v>60</v>
      </c>
      <c r="F38" s="29">
        <v>42075</v>
      </c>
      <c r="G38" s="29">
        <v>42110</v>
      </c>
      <c r="H38" s="3" t="s">
        <v>6</v>
      </c>
    </row>
    <row r="39" spans="2:8">
      <c r="B39" s="2">
        <v>37</v>
      </c>
      <c r="C39" t="s">
        <v>22</v>
      </c>
      <c r="D39" t="s">
        <v>104</v>
      </c>
      <c r="E39" s="31" t="s">
        <v>15</v>
      </c>
      <c r="F39" s="29">
        <v>42110</v>
      </c>
      <c r="G39" s="29">
        <v>42116</v>
      </c>
      <c r="H39" s="3" t="s">
        <v>6</v>
      </c>
    </row>
    <row r="40" spans="2:8">
      <c r="B40" s="2">
        <v>38</v>
      </c>
      <c r="C40" t="s">
        <v>22</v>
      </c>
      <c r="D40" t="s">
        <v>105</v>
      </c>
      <c r="E40" s="4" t="s">
        <v>57</v>
      </c>
      <c r="F40" s="29">
        <v>42082</v>
      </c>
      <c r="G40" s="29">
        <v>42116</v>
      </c>
      <c r="H40" s="3" t="s">
        <v>6</v>
      </c>
    </row>
    <row r="41" spans="2:8">
      <c r="B41" s="2">
        <v>39</v>
      </c>
      <c r="C41" t="s">
        <v>22</v>
      </c>
      <c r="D41" t="s">
        <v>106</v>
      </c>
      <c r="E41" s="4" t="s">
        <v>54</v>
      </c>
      <c r="F41" s="29">
        <v>42096</v>
      </c>
      <c r="G41" s="29">
        <v>42103</v>
      </c>
      <c r="H41" s="3" t="s">
        <v>6</v>
      </c>
    </row>
    <row r="42" spans="2:8">
      <c r="B42" s="2">
        <v>40</v>
      </c>
      <c r="C42" t="s">
        <v>22</v>
      </c>
      <c r="D42" t="s">
        <v>107</v>
      </c>
      <c r="E42" s="4" t="s">
        <v>56</v>
      </c>
      <c r="F42" s="29">
        <v>42097</v>
      </c>
      <c r="G42" s="29">
        <v>42116</v>
      </c>
      <c r="H42" s="3" t="s">
        <v>6</v>
      </c>
    </row>
    <row r="43" spans="2:8">
      <c r="B43" s="2">
        <v>41</v>
      </c>
      <c r="C43" t="s">
        <v>22</v>
      </c>
      <c r="D43" t="s">
        <v>132</v>
      </c>
      <c r="E43" s="4" t="s">
        <v>59</v>
      </c>
      <c r="F43" s="29">
        <v>42096</v>
      </c>
      <c r="G43" s="29">
        <v>42103</v>
      </c>
      <c r="H43" s="3" t="s">
        <v>6</v>
      </c>
    </row>
    <row r="44" spans="2:8">
      <c r="B44" s="2">
        <v>42</v>
      </c>
      <c r="C44" t="s">
        <v>22</v>
      </c>
      <c r="D44" t="s">
        <v>133</v>
      </c>
      <c r="E44" s="33" t="s">
        <v>51</v>
      </c>
      <c r="F44" s="29">
        <v>42096</v>
      </c>
      <c r="G44" s="29">
        <v>42116</v>
      </c>
      <c r="H44" s="3" t="s">
        <v>6</v>
      </c>
    </row>
    <row r="45" spans="2:8">
      <c r="B45" s="2">
        <v>43</v>
      </c>
      <c r="C45" t="s">
        <v>18</v>
      </c>
      <c r="D45" t="s">
        <v>108</v>
      </c>
      <c r="E45" s="32" t="s">
        <v>52</v>
      </c>
      <c r="F45" s="29">
        <v>42065</v>
      </c>
      <c r="G45" s="29">
        <v>42074</v>
      </c>
      <c r="H45" s="3" t="s">
        <v>6</v>
      </c>
    </row>
    <row r="46" spans="2:8">
      <c r="B46" s="2">
        <v>44</v>
      </c>
      <c r="C46" t="s">
        <v>18</v>
      </c>
      <c r="D46" t="s">
        <v>112</v>
      </c>
      <c r="E46" s="32" t="s">
        <v>53</v>
      </c>
      <c r="F46" s="29">
        <v>42065</v>
      </c>
      <c r="G46" s="29">
        <v>42074</v>
      </c>
      <c r="H46" s="3" t="s">
        <v>6</v>
      </c>
    </row>
    <row r="47" spans="2:8">
      <c r="B47" s="2">
        <v>45</v>
      </c>
      <c r="C47" t="s">
        <v>18</v>
      </c>
      <c r="D47" t="s">
        <v>111</v>
      </c>
      <c r="E47" s="32" t="s">
        <v>55</v>
      </c>
      <c r="F47" s="29">
        <v>42065</v>
      </c>
      <c r="G47" s="29">
        <v>42074</v>
      </c>
      <c r="H47" s="3" t="s">
        <v>6</v>
      </c>
    </row>
    <row r="48" spans="2:8">
      <c r="B48" s="2">
        <v>46</v>
      </c>
      <c r="C48" t="s">
        <v>18</v>
      </c>
      <c r="D48" t="s">
        <v>110</v>
      </c>
      <c r="E48" s="32" t="s">
        <v>62</v>
      </c>
      <c r="F48" s="29">
        <v>42067</v>
      </c>
      <c r="G48" s="29">
        <v>42076</v>
      </c>
      <c r="H48" s="3" t="s">
        <v>6</v>
      </c>
    </row>
    <row r="49" spans="2:8">
      <c r="B49" s="2">
        <v>47</v>
      </c>
      <c r="C49" t="s">
        <v>18</v>
      </c>
      <c r="D49" t="s">
        <v>109</v>
      </c>
      <c r="E49" s="32" t="s">
        <v>58</v>
      </c>
      <c r="F49" s="29">
        <v>42067</v>
      </c>
      <c r="G49" s="29">
        <v>42076</v>
      </c>
      <c r="H49" s="3" t="s">
        <v>6</v>
      </c>
    </row>
    <row r="50" spans="2:8">
      <c r="B50" s="2">
        <v>48</v>
      </c>
      <c r="C50" t="s">
        <v>18</v>
      </c>
      <c r="D50" t="s">
        <v>113</v>
      </c>
      <c r="E50" s="32" t="s">
        <v>61</v>
      </c>
      <c r="F50" s="29">
        <v>42067</v>
      </c>
      <c r="G50" s="29">
        <v>42080</v>
      </c>
      <c r="H50" s="3" t="s">
        <v>6</v>
      </c>
    </row>
    <row r="51" spans="2:8">
      <c r="B51" s="2">
        <v>49</v>
      </c>
      <c r="C51" t="s">
        <v>18</v>
      </c>
      <c r="D51" t="s">
        <v>114</v>
      </c>
      <c r="E51" s="32" t="s">
        <v>60</v>
      </c>
      <c r="F51" s="29">
        <v>42069</v>
      </c>
      <c r="G51" s="29">
        <v>42080</v>
      </c>
      <c r="H51" s="3" t="s">
        <v>6</v>
      </c>
    </row>
    <row r="52" spans="2:8">
      <c r="B52" s="2">
        <v>50</v>
      </c>
      <c r="C52" t="s">
        <v>18</v>
      </c>
      <c r="D52" t="s">
        <v>115</v>
      </c>
      <c r="E52" s="31" t="s">
        <v>15</v>
      </c>
      <c r="F52" s="29">
        <v>42081</v>
      </c>
      <c r="G52" s="29">
        <v>42094</v>
      </c>
      <c r="H52" s="3" t="s">
        <v>6</v>
      </c>
    </row>
    <row r="53" spans="2:8">
      <c r="B53" s="2">
        <v>51</v>
      </c>
      <c r="C53" t="s">
        <v>18</v>
      </c>
      <c r="D53" t="s">
        <v>116</v>
      </c>
      <c r="E53" s="4" t="s">
        <v>57</v>
      </c>
      <c r="F53" s="29">
        <v>42081</v>
      </c>
      <c r="G53" s="29">
        <v>42094</v>
      </c>
      <c r="H53" s="3" t="s">
        <v>6</v>
      </c>
    </row>
    <row r="54" spans="2:8">
      <c r="B54" s="2">
        <v>52</v>
      </c>
      <c r="C54" t="s">
        <v>18</v>
      </c>
      <c r="D54" t="s">
        <v>117</v>
      </c>
      <c r="E54" s="4" t="s">
        <v>54</v>
      </c>
      <c r="F54" s="29">
        <v>42086</v>
      </c>
      <c r="G54" s="29">
        <v>42096</v>
      </c>
      <c r="H54" s="3" t="s">
        <v>6</v>
      </c>
    </row>
    <row r="55" spans="2:8">
      <c r="B55" s="2">
        <v>53</v>
      </c>
      <c r="C55" t="s">
        <v>18</v>
      </c>
      <c r="D55" t="s">
        <v>118</v>
      </c>
      <c r="E55" s="4" t="s">
        <v>56</v>
      </c>
      <c r="F55" s="29">
        <v>42086</v>
      </c>
      <c r="G55" s="29">
        <v>42096</v>
      </c>
      <c r="H55" s="3" t="s">
        <v>6</v>
      </c>
    </row>
    <row r="56" spans="2:8">
      <c r="B56" s="2">
        <v>54</v>
      </c>
      <c r="C56" t="s">
        <v>18</v>
      </c>
      <c r="D56" t="s">
        <v>136</v>
      </c>
      <c r="E56" s="4" t="s">
        <v>59</v>
      </c>
      <c r="F56" s="29">
        <v>42086</v>
      </c>
      <c r="G56" s="29">
        <v>42096</v>
      </c>
      <c r="H56" s="3" t="s">
        <v>6</v>
      </c>
    </row>
    <row r="57" spans="2:8">
      <c r="B57" s="2">
        <v>55</v>
      </c>
      <c r="C57" t="s">
        <v>18</v>
      </c>
      <c r="D57" t="s">
        <v>135</v>
      </c>
      <c r="E57" s="33" t="s">
        <v>51</v>
      </c>
      <c r="F57" s="29">
        <v>42086</v>
      </c>
      <c r="G57" s="29">
        <v>42101</v>
      </c>
      <c r="H57" s="3" t="s">
        <v>6</v>
      </c>
    </row>
    <row r="58" spans="2:8">
      <c r="B58" s="2">
        <v>56</v>
      </c>
      <c r="C58" t="s">
        <v>18</v>
      </c>
      <c r="D58" t="s">
        <v>77</v>
      </c>
      <c r="E58" s="4" t="s">
        <v>83</v>
      </c>
      <c r="F58" s="29">
        <v>42069</v>
      </c>
      <c r="G58" s="29">
        <v>42118</v>
      </c>
      <c r="H58" s="3" t="s">
        <v>6</v>
      </c>
    </row>
    <row r="59" spans="2:8">
      <c r="B59" s="2">
        <v>57</v>
      </c>
      <c r="C59" t="s">
        <v>18</v>
      </c>
      <c r="D59" t="s">
        <v>78</v>
      </c>
      <c r="E59" s="4" t="s">
        <v>83</v>
      </c>
      <c r="F59" s="29">
        <v>42064</v>
      </c>
      <c r="G59" s="29">
        <v>42124</v>
      </c>
      <c r="H59" s="3" t="s">
        <v>6</v>
      </c>
    </row>
    <row r="60" spans="2:8">
      <c r="B60" s="2">
        <v>58</v>
      </c>
      <c r="C60" t="s">
        <v>19</v>
      </c>
      <c r="D60" t="s">
        <v>63</v>
      </c>
      <c r="E60" s="32" t="s">
        <v>52</v>
      </c>
      <c r="F60" s="29">
        <v>42116</v>
      </c>
      <c r="G60" s="29">
        <v>42116</v>
      </c>
      <c r="H60" s="3" t="s">
        <v>6</v>
      </c>
    </row>
    <row r="61" spans="2:8">
      <c r="B61" s="2">
        <v>59</v>
      </c>
      <c r="C61" t="s">
        <v>19</v>
      </c>
      <c r="D61" t="s">
        <v>64</v>
      </c>
      <c r="E61" s="32" t="s">
        <v>53</v>
      </c>
      <c r="F61" s="29">
        <v>42116</v>
      </c>
      <c r="G61" s="29">
        <v>42116</v>
      </c>
      <c r="H61" s="3" t="s">
        <v>6</v>
      </c>
    </row>
    <row r="62" spans="2:8">
      <c r="B62" s="2">
        <v>60</v>
      </c>
      <c r="C62" t="s">
        <v>19</v>
      </c>
      <c r="D62" t="s">
        <v>70</v>
      </c>
      <c r="E62" s="32" t="s">
        <v>55</v>
      </c>
      <c r="F62" s="29">
        <v>42116</v>
      </c>
      <c r="G62" s="29">
        <v>42117</v>
      </c>
      <c r="H62" s="3" t="s">
        <v>6</v>
      </c>
    </row>
    <row r="63" spans="2:8">
      <c r="B63" s="2">
        <v>61</v>
      </c>
      <c r="C63" t="s">
        <v>19</v>
      </c>
      <c r="D63" t="s">
        <v>71</v>
      </c>
      <c r="E63" s="32" t="s">
        <v>62</v>
      </c>
      <c r="F63" s="29">
        <v>42117</v>
      </c>
      <c r="G63" s="29">
        <v>42117</v>
      </c>
      <c r="H63" s="3" t="s">
        <v>6</v>
      </c>
    </row>
    <row r="64" spans="2:8">
      <c r="B64" s="2">
        <v>62</v>
      </c>
      <c r="C64" t="s">
        <v>19</v>
      </c>
      <c r="D64" t="s">
        <v>66</v>
      </c>
      <c r="E64" s="32" t="s">
        <v>58</v>
      </c>
      <c r="F64" s="29">
        <v>42117</v>
      </c>
      <c r="G64" s="29">
        <v>42117</v>
      </c>
      <c r="H64" s="3" t="s">
        <v>6</v>
      </c>
    </row>
    <row r="65" spans="2:8">
      <c r="B65" s="2">
        <v>63</v>
      </c>
      <c r="C65" t="s">
        <v>19</v>
      </c>
      <c r="D65" t="s">
        <v>67</v>
      </c>
      <c r="E65" s="32" t="s">
        <v>61</v>
      </c>
      <c r="F65" s="29">
        <v>42117</v>
      </c>
      <c r="G65" s="29">
        <v>42118</v>
      </c>
      <c r="H65" s="3" t="s">
        <v>6</v>
      </c>
    </row>
    <row r="66" spans="2:8">
      <c r="B66" s="2">
        <v>64</v>
      </c>
      <c r="C66" t="s">
        <v>19</v>
      </c>
      <c r="D66" t="s">
        <v>72</v>
      </c>
      <c r="E66" s="32" t="s">
        <v>60</v>
      </c>
      <c r="F66" s="29">
        <v>42118</v>
      </c>
      <c r="G66" s="29">
        <v>42130</v>
      </c>
      <c r="H66" s="3" t="s">
        <v>6</v>
      </c>
    </row>
    <row r="67" spans="2:8">
      <c r="B67" s="2">
        <v>65</v>
      </c>
      <c r="C67" t="s">
        <v>19</v>
      </c>
      <c r="D67" t="s">
        <v>73</v>
      </c>
      <c r="E67" s="31" t="s">
        <v>15</v>
      </c>
      <c r="F67" s="29">
        <v>42131</v>
      </c>
      <c r="G67" s="29">
        <v>42131</v>
      </c>
      <c r="H67" s="3" t="s">
        <v>6</v>
      </c>
    </row>
    <row r="68" spans="2:8">
      <c r="B68" s="2">
        <v>66</v>
      </c>
      <c r="C68" t="s">
        <v>19</v>
      </c>
      <c r="D68" t="s">
        <v>68</v>
      </c>
      <c r="E68" s="4" t="s">
        <v>57</v>
      </c>
      <c r="F68" s="29">
        <v>42131</v>
      </c>
      <c r="G68" s="29">
        <v>42132</v>
      </c>
      <c r="H68" s="3" t="s">
        <v>6</v>
      </c>
    </row>
    <row r="69" spans="2:8">
      <c r="B69" s="2">
        <v>67</v>
      </c>
      <c r="C69" t="s">
        <v>19</v>
      </c>
      <c r="D69" t="s">
        <v>69</v>
      </c>
      <c r="E69" s="4" t="s">
        <v>54</v>
      </c>
      <c r="F69" s="29">
        <v>42132</v>
      </c>
      <c r="G69" s="29">
        <v>42132</v>
      </c>
      <c r="H69" s="3" t="s">
        <v>6</v>
      </c>
    </row>
    <row r="70" spans="2:8">
      <c r="B70" s="2">
        <v>68</v>
      </c>
      <c r="C70" t="s">
        <v>19</v>
      </c>
      <c r="D70" t="s">
        <v>74</v>
      </c>
      <c r="E70" s="4" t="s">
        <v>56</v>
      </c>
      <c r="F70" s="29">
        <v>42132</v>
      </c>
      <c r="G70" s="29">
        <v>42135</v>
      </c>
      <c r="H70" s="3" t="s">
        <v>6</v>
      </c>
    </row>
    <row r="71" spans="2:8">
      <c r="B71" s="2">
        <v>69</v>
      </c>
      <c r="C71" t="s">
        <v>19</v>
      </c>
      <c r="D71" t="s">
        <v>75</v>
      </c>
      <c r="E71" s="4" t="s">
        <v>59</v>
      </c>
      <c r="F71" s="29">
        <v>42135</v>
      </c>
      <c r="G71" s="29">
        <v>42135</v>
      </c>
      <c r="H71" s="3" t="s">
        <v>6</v>
      </c>
    </row>
    <row r="72" spans="2:8">
      <c r="B72" s="2">
        <v>70</v>
      </c>
      <c r="C72" t="s">
        <v>19</v>
      </c>
      <c r="D72" t="s">
        <v>134</v>
      </c>
      <c r="E72" s="33" t="s">
        <v>51</v>
      </c>
      <c r="F72" s="29">
        <v>42135</v>
      </c>
      <c r="G72" s="29">
        <v>42136</v>
      </c>
      <c r="H72" s="3" t="s">
        <v>6</v>
      </c>
    </row>
    <row r="73" spans="2:8">
      <c r="B73" s="2">
        <v>71</v>
      </c>
      <c r="C73" t="s">
        <v>19</v>
      </c>
      <c r="D73" t="s">
        <v>79</v>
      </c>
      <c r="E73" s="33" t="s">
        <v>51</v>
      </c>
      <c r="F73" s="29" t="s">
        <v>80</v>
      </c>
      <c r="G73" s="29" t="s">
        <v>81</v>
      </c>
      <c r="H73" s="3" t="s">
        <v>6</v>
      </c>
    </row>
    <row r="74" spans="2:8">
      <c r="B74" s="2">
        <v>72</v>
      </c>
      <c r="C74" t="s">
        <v>23</v>
      </c>
      <c r="D74" t="s">
        <v>20</v>
      </c>
      <c r="E74" s="4" t="s">
        <v>83</v>
      </c>
      <c r="F74" s="29">
        <v>42137</v>
      </c>
      <c r="G74" s="29">
        <v>42152</v>
      </c>
      <c r="H74" s="3" t="s">
        <v>6</v>
      </c>
    </row>
    <row r="75" spans="2:8">
      <c r="B75" s="2">
        <v>73</v>
      </c>
      <c r="C75" t="s">
        <v>23</v>
      </c>
      <c r="D75" t="s">
        <v>21</v>
      </c>
      <c r="E75" s="4" t="s">
        <v>83</v>
      </c>
      <c r="F75" s="29">
        <v>42137</v>
      </c>
      <c r="G75" s="29">
        <v>42152</v>
      </c>
      <c r="H75" s="3" t="s">
        <v>6</v>
      </c>
    </row>
    <row r="76" spans="2:8">
      <c r="B76" s="2">
        <v>74</v>
      </c>
      <c r="C76" t="s">
        <v>145</v>
      </c>
      <c r="D76" t="s">
        <v>146</v>
      </c>
      <c r="E76" s="32" t="s">
        <v>53</v>
      </c>
      <c r="F76" s="35">
        <v>42137</v>
      </c>
      <c r="G76" s="35">
        <v>42154</v>
      </c>
      <c r="H76" s="3" t="s">
        <v>6</v>
      </c>
    </row>
    <row r="77" spans="2:8">
      <c r="B77" s="2">
        <v>75</v>
      </c>
      <c r="C77" t="s">
        <v>82</v>
      </c>
      <c r="D77" t="s">
        <v>85</v>
      </c>
      <c r="E77" s="4" t="s">
        <v>83</v>
      </c>
      <c r="F77" s="28">
        <v>42155</v>
      </c>
      <c r="G77" s="28">
        <v>42165</v>
      </c>
      <c r="H77" s="3" t="s">
        <v>6</v>
      </c>
    </row>
  </sheetData>
  <conditionalFormatting sqref="H1:H2 H5:H1048576">
    <cfRule type="cellIs" dxfId="1" priority="3" operator="equal">
      <formula>"r"</formula>
    </cfRule>
    <cfRule type="expression" dxfId="0" priority="4">
      <formula>"r"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78"/>
  <sheetViews>
    <sheetView tabSelected="1" topLeftCell="B1" workbookViewId="0">
      <selection activeCell="P15" sqref="P15"/>
    </sheetView>
  </sheetViews>
  <sheetFormatPr defaultRowHeight="15"/>
  <cols>
    <col min="1" max="1" width="2.7109375" customWidth="1"/>
    <col min="2" max="2" width="9.7109375" style="2" customWidth="1"/>
    <col min="3" max="3" width="13.85546875" style="2" customWidth="1"/>
    <col min="4" max="4" width="10.85546875" style="2" customWidth="1"/>
    <col min="5" max="5" width="8.85546875" style="37"/>
    <col min="6" max="6" width="9.140625" style="2"/>
    <col min="7" max="7" width="14.42578125" style="2" customWidth="1"/>
    <col min="8" max="8" width="10.5703125" style="2" bestFit="1" customWidth="1"/>
    <col min="9" max="9" width="10.5703125" style="2" customWidth="1"/>
    <col min="10" max="10" width="11.28515625" style="2" bestFit="1" customWidth="1"/>
    <col min="11" max="11" width="9.7109375" style="2" customWidth="1"/>
    <col min="12" max="12" width="13.85546875" style="2" customWidth="1"/>
    <col min="13" max="13" width="10.85546875" style="2" customWidth="1"/>
    <col min="16" max="16" width="21.42578125" bestFit="1" customWidth="1"/>
  </cols>
  <sheetData>
    <row r="1" spans="2:17">
      <c r="K1" s="56" t="s">
        <v>190</v>
      </c>
      <c r="O1" t="s">
        <v>191</v>
      </c>
    </row>
    <row r="2" spans="2:17">
      <c r="B2" s="54" t="s">
        <v>9</v>
      </c>
      <c r="C2" s="54" t="s">
        <v>10</v>
      </c>
      <c r="D2" s="54" t="s">
        <v>11</v>
      </c>
      <c r="F2" s="54" t="s">
        <v>11</v>
      </c>
      <c r="G2" s="53" t="s">
        <v>29</v>
      </c>
      <c r="H2" s="53"/>
      <c r="I2" s="53"/>
      <c r="J2" s="55"/>
      <c r="K2" s="54" t="s">
        <v>9</v>
      </c>
      <c r="L2" s="54" t="s">
        <v>11</v>
      </c>
      <c r="M2" s="54" t="s">
        <v>189</v>
      </c>
      <c r="O2" s="54" t="s">
        <v>9</v>
      </c>
      <c r="P2" s="54" t="s">
        <v>11</v>
      </c>
      <c r="Q2" s="54" t="s">
        <v>189</v>
      </c>
    </row>
    <row r="3" spans="2:17">
      <c r="B3" s="54"/>
      <c r="C3" s="54"/>
      <c r="D3" s="54"/>
      <c r="F3" s="54"/>
      <c r="G3" s="5" t="s">
        <v>12</v>
      </c>
      <c r="H3" s="5" t="s">
        <v>13</v>
      </c>
      <c r="I3" s="5" t="s">
        <v>14</v>
      </c>
      <c r="J3" s="7"/>
      <c r="K3" s="54"/>
      <c r="L3" s="54"/>
      <c r="M3" s="54"/>
      <c r="O3" s="54"/>
      <c r="P3" s="54"/>
      <c r="Q3" s="54"/>
    </row>
    <row r="4" spans="2:17">
      <c r="B4" s="2">
        <v>1</v>
      </c>
      <c r="C4" s="38">
        <v>2</v>
      </c>
      <c r="D4" s="2">
        <v>1</v>
      </c>
      <c r="F4" s="2">
        <v>1</v>
      </c>
      <c r="G4" s="6">
        <f>System!G3-System!F3+1</f>
        <v>7</v>
      </c>
      <c r="H4" s="2">
        <v>1</v>
      </c>
      <c r="I4" s="2">
        <v>2</v>
      </c>
      <c r="K4" s="2">
        <v>1</v>
      </c>
      <c r="L4" s="38" t="s">
        <v>192</v>
      </c>
      <c r="M4" s="57">
        <v>0.1</v>
      </c>
      <c r="O4" s="2">
        <v>1</v>
      </c>
      <c r="P4" s="59" t="s">
        <v>200</v>
      </c>
      <c r="Q4" s="57">
        <v>0.05</v>
      </c>
    </row>
    <row r="5" spans="2:17">
      <c r="B5" s="2">
        <v>2</v>
      </c>
      <c r="C5" s="38" t="s">
        <v>149</v>
      </c>
      <c r="D5" s="2" t="s">
        <v>165</v>
      </c>
      <c r="F5" s="2">
        <v>2</v>
      </c>
      <c r="G5" s="6">
        <f>System!G4-System!F4+1</f>
        <v>2</v>
      </c>
      <c r="H5" s="2">
        <v>1</v>
      </c>
      <c r="I5" s="2">
        <v>2</v>
      </c>
      <c r="K5" s="2">
        <v>2</v>
      </c>
      <c r="L5" s="58" t="s">
        <v>193</v>
      </c>
      <c r="M5" s="57">
        <v>0.1</v>
      </c>
      <c r="O5" s="2">
        <v>2</v>
      </c>
      <c r="P5" s="58" t="s">
        <v>201</v>
      </c>
      <c r="Q5" s="57">
        <v>0.05</v>
      </c>
    </row>
    <row r="6" spans="2:17">
      <c r="B6" s="2">
        <v>3</v>
      </c>
      <c r="C6" s="38" t="s">
        <v>159</v>
      </c>
      <c r="D6" s="2" t="s">
        <v>166</v>
      </c>
      <c r="F6" s="2">
        <v>3</v>
      </c>
      <c r="G6" s="6">
        <f>System!G5-System!F5+1</f>
        <v>2</v>
      </c>
      <c r="H6" s="2">
        <v>1</v>
      </c>
      <c r="I6" s="2">
        <v>2</v>
      </c>
      <c r="K6" s="2">
        <v>3</v>
      </c>
      <c r="L6" s="38" t="s">
        <v>194</v>
      </c>
      <c r="M6" s="57">
        <v>0.1</v>
      </c>
      <c r="O6" s="2">
        <v>3</v>
      </c>
      <c r="P6" s="38" t="s">
        <v>199</v>
      </c>
      <c r="Q6" s="57">
        <v>0.05</v>
      </c>
    </row>
    <row r="7" spans="2:17">
      <c r="B7" s="2">
        <v>4</v>
      </c>
      <c r="C7" s="38" t="s">
        <v>160</v>
      </c>
      <c r="D7" s="2" t="s">
        <v>167</v>
      </c>
      <c r="F7" s="2">
        <v>4</v>
      </c>
      <c r="G7" s="6">
        <f>System!G6-System!F6+1</f>
        <v>1</v>
      </c>
      <c r="H7" s="2">
        <v>1</v>
      </c>
      <c r="I7" s="2">
        <v>2</v>
      </c>
      <c r="K7" s="2">
        <v>4</v>
      </c>
      <c r="L7" s="38" t="s">
        <v>195</v>
      </c>
      <c r="M7" s="57">
        <v>0.1</v>
      </c>
      <c r="O7" s="2">
        <v>4</v>
      </c>
      <c r="P7" s="38" t="s">
        <v>202</v>
      </c>
      <c r="Q7" s="57">
        <v>0.15</v>
      </c>
    </row>
    <row r="8" spans="2:17">
      <c r="B8" s="2">
        <v>5</v>
      </c>
      <c r="C8" s="38" t="s">
        <v>161</v>
      </c>
      <c r="D8" s="2" t="s">
        <v>168</v>
      </c>
      <c r="F8" s="2">
        <v>5</v>
      </c>
      <c r="G8" s="6">
        <f>System!G7-System!F7+1</f>
        <v>3</v>
      </c>
      <c r="H8" s="2">
        <v>1</v>
      </c>
      <c r="I8" s="2">
        <v>2</v>
      </c>
      <c r="K8" s="2">
        <v>5</v>
      </c>
      <c r="L8" s="38" t="s">
        <v>196</v>
      </c>
      <c r="M8" s="57">
        <v>0.1</v>
      </c>
      <c r="O8" s="2">
        <v>5</v>
      </c>
      <c r="P8" s="38" t="s">
        <v>203</v>
      </c>
      <c r="Q8" s="57">
        <v>0.1</v>
      </c>
    </row>
    <row r="9" spans="2:17">
      <c r="B9" s="2">
        <v>6</v>
      </c>
      <c r="C9" s="38" t="s">
        <v>151</v>
      </c>
      <c r="D9" s="2" t="s">
        <v>169</v>
      </c>
      <c r="F9" s="2">
        <v>6</v>
      </c>
      <c r="G9" s="6">
        <f>System!G8-System!F8+1</f>
        <v>3</v>
      </c>
      <c r="H9" s="2">
        <v>1</v>
      </c>
      <c r="I9" s="2">
        <v>2</v>
      </c>
      <c r="K9" s="2">
        <v>6</v>
      </c>
      <c r="L9" s="38">
        <v>56</v>
      </c>
      <c r="M9" s="57">
        <v>0.05</v>
      </c>
      <c r="O9" s="2">
        <v>6</v>
      </c>
      <c r="P9" s="38" t="s">
        <v>204</v>
      </c>
      <c r="Q9" s="57">
        <v>0.1</v>
      </c>
    </row>
    <row r="10" spans="2:17">
      <c r="B10" s="2">
        <v>7</v>
      </c>
      <c r="C10" s="38" t="s">
        <v>152</v>
      </c>
      <c r="D10" s="2" t="s">
        <v>170</v>
      </c>
      <c r="F10" s="2">
        <v>7</v>
      </c>
      <c r="G10" s="6">
        <f>System!G9-System!F9+1</f>
        <v>5</v>
      </c>
      <c r="H10" s="2">
        <v>1</v>
      </c>
      <c r="I10" s="2">
        <v>2</v>
      </c>
      <c r="K10" s="2">
        <v>7</v>
      </c>
      <c r="L10" s="38">
        <v>57</v>
      </c>
      <c r="M10" s="57">
        <v>0.05</v>
      </c>
      <c r="O10" s="2">
        <v>7</v>
      </c>
      <c r="P10" s="38" t="s">
        <v>205</v>
      </c>
      <c r="Q10" s="57">
        <v>0.05</v>
      </c>
    </row>
    <row r="11" spans="2:17">
      <c r="B11" s="2">
        <v>8</v>
      </c>
      <c r="C11" s="38" t="s">
        <v>162</v>
      </c>
      <c r="D11" s="2" t="s">
        <v>171</v>
      </c>
      <c r="F11" s="2">
        <v>8</v>
      </c>
      <c r="G11" s="6">
        <f>System!G10-System!F10+1</f>
        <v>7</v>
      </c>
      <c r="H11" s="2">
        <v>1</v>
      </c>
      <c r="I11" s="2">
        <v>2</v>
      </c>
      <c r="K11" s="2">
        <v>8</v>
      </c>
      <c r="L11" s="38" t="s">
        <v>197</v>
      </c>
      <c r="M11" s="57">
        <v>0.1</v>
      </c>
      <c r="O11" s="2">
        <v>8</v>
      </c>
      <c r="P11" s="38" t="s">
        <v>206</v>
      </c>
      <c r="Q11" s="57">
        <v>0.1</v>
      </c>
    </row>
    <row r="12" spans="2:17">
      <c r="B12" s="2">
        <v>9</v>
      </c>
      <c r="C12" s="38" t="s">
        <v>163</v>
      </c>
      <c r="D12" s="2" t="s">
        <v>172</v>
      </c>
      <c r="F12" s="2">
        <v>9</v>
      </c>
      <c r="G12" s="6">
        <f>System!G11-System!F11+1</f>
        <v>13</v>
      </c>
      <c r="H12" s="2">
        <v>1</v>
      </c>
      <c r="I12" s="2">
        <v>2</v>
      </c>
      <c r="K12" s="2">
        <v>9</v>
      </c>
      <c r="L12" s="38">
        <v>71</v>
      </c>
      <c r="M12" s="57">
        <v>0.1</v>
      </c>
      <c r="O12" s="2">
        <v>9</v>
      </c>
      <c r="P12" s="38" t="s">
        <v>207</v>
      </c>
      <c r="Q12" s="57">
        <v>0.1</v>
      </c>
    </row>
    <row r="13" spans="2:17">
      <c r="B13" s="2">
        <v>10</v>
      </c>
      <c r="C13" s="38">
        <v>23</v>
      </c>
      <c r="D13" s="2">
        <v>22</v>
      </c>
      <c r="F13" s="2">
        <v>10</v>
      </c>
      <c r="G13" s="6">
        <f>System!G12-System!F12+1</f>
        <v>8</v>
      </c>
      <c r="H13" s="2">
        <v>1</v>
      </c>
      <c r="I13" s="2">
        <v>2</v>
      </c>
      <c r="K13" s="2">
        <v>10</v>
      </c>
      <c r="L13" s="38" t="s">
        <v>198</v>
      </c>
      <c r="M13" s="57">
        <v>0.1</v>
      </c>
      <c r="O13" s="2">
        <v>10</v>
      </c>
      <c r="P13" s="38" t="s">
        <v>208</v>
      </c>
      <c r="Q13" s="57">
        <v>0.05</v>
      </c>
    </row>
    <row r="14" spans="2:17">
      <c r="B14" s="2">
        <v>11</v>
      </c>
      <c r="C14" s="38">
        <v>24</v>
      </c>
      <c r="D14" s="2">
        <v>23</v>
      </c>
      <c r="F14" s="2">
        <v>11</v>
      </c>
      <c r="G14" s="6">
        <f>System!G13-System!F13+1</f>
        <v>9</v>
      </c>
      <c r="H14" s="2">
        <v>1</v>
      </c>
      <c r="I14" s="2">
        <v>2</v>
      </c>
      <c r="K14" s="2">
        <v>11</v>
      </c>
      <c r="L14" s="38">
        <v>75</v>
      </c>
      <c r="M14" s="57">
        <v>0.1</v>
      </c>
      <c r="O14" s="2">
        <v>11</v>
      </c>
      <c r="P14" s="38" t="s">
        <v>209</v>
      </c>
      <c r="Q14" s="57">
        <v>0.2</v>
      </c>
    </row>
    <row r="15" spans="2:17">
      <c r="B15" s="2">
        <v>12</v>
      </c>
      <c r="C15" s="38" t="s">
        <v>164</v>
      </c>
      <c r="D15" s="2" t="s">
        <v>174</v>
      </c>
      <c r="F15" s="2">
        <v>12</v>
      </c>
      <c r="G15" s="6">
        <f>System!G14-System!F14+1</f>
        <v>8</v>
      </c>
      <c r="H15" s="2">
        <v>1</v>
      </c>
      <c r="I15" s="2">
        <v>2</v>
      </c>
      <c r="L15" s="38"/>
      <c r="O15" s="2"/>
      <c r="P15" s="38"/>
      <c r="Q15" s="2"/>
    </row>
    <row r="16" spans="2:17">
      <c r="B16" s="2">
        <v>13</v>
      </c>
      <c r="C16" s="38">
        <v>26</v>
      </c>
      <c r="D16" s="2">
        <v>27</v>
      </c>
      <c r="F16" s="2">
        <v>13</v>
      </c>
      <c r="G16" s="6">
        <f>System!G15-System!F15+1</f>
        <v>7</v>
      </c>
      <c r="H16" s="2">
        <v>1</v>
      </c>
      <c r="I16" s="2">
        <v>2</v>
      </c>
      <c r="L16" s="38"/>
      <c r="O16" s="2"/>
      <c r="P16" s="38"/>
      <c r="Q16" s="2"/>
    </row>
    <row r="17" spans="2:17">
      <c r="B17" s="2">
        <v>14</v>
      </c>
      <c r="C17" s="38">
        <v>27</v>
      </c>
      <c r="D17" s="2">
        <v>28</v>
      </c>
      <c r="F17" s="2">
        <v>14</v>
      </c>
      <c r="G17" s="6">
        <f>System!G16-System!F16+1</f>
        <v>6</v>
      </c>
      <c r="H17" s="2">
        <v>1</v>
      </c>
      <c r="I17" s="2">
        <v>2</v>
      </c>
      <c r="L17" s="38"/>
      <c r="O17" s="2"/>
      <c r="P17" s="38"/>
      <c r="Q17" s="2"/>
    </row>
    <row r="18" spans="2:17">
      <c r="B18" s="2">
        <v>15</v>
      </c>
      <c r="C18" s="38">
        <v>28</v>
      </c>
      <c r="D18" s="2">
        <v>29</v>
      </c>
      <c r="F18" s="2">
        <v>15</v>
      </c>
      <c r="G18" s="6">
        <f>System!G17-System!F17+1</f>
        <v>6</v>
      </c>
      <c r="H18" s="2">
        <v>1</v>
      </c>
      <c r="I18" s="2">
        <v>2</v>
      </c>
      <c r="L18" s="38"/>
      <c r="O18" s="2"/>
      <c r="P18" s="38"/>
      <c r="Q18" s="2"/>
    </row>
    <row r="19" spans="2:17">
      <c r="B19" s="2">
        <v>16</v>
      </c>
      <c r="C19" s="38" t="s">
        <v>138</v>
      </c>
      <c r="D19" s="2" t="s">
        <v>175</v>
      </c>
      <c r="F19" s="2">
        <v>16</v>
      </c>
      <c r="G19" s="6">
        <f>System!G18-System!F18+1</f>
        <v>2</v>
      </c>
      <c r="H19" s="2">
        <v>1</v>
      </c>
      <c r="I19" s="2">
        <v>2</v>
      </c>
      <c r="L19" s="38"/>
      <c r="O19" s="2"/>
      <c r="P19" s="38"/>
      <c r="Q19" s="2"/>
    </row>
    <row r="20" spans="2:17">
      <c r="B20" s="2">
        <v>17</v>
      </c>
      <c r="C20" s="38" t="s">
        <v>139</v>
      </c>
      <c r="D20" s="2" t="s">
        <v>176</v>
      </c>
      <c r="F20" s="2">
        <v>17</v>
      </c>
      <c r="G20" s="6">
        <f>System!G19-System!F19+1</f>
        <v>2</v>
      </c>
      <c r="H20" s="2">
        <v>1</v>
      </c>
      <c r="I20" s="2">
        <v>2</v>
      </c>
      <c r="J20"/>
      <c r="L20" s="38"/>
      <c r="O20" s="2"/>
      <c r="P20" s="38"/>
      <c r="Q20" s="2"/>
    </row>
    <row r="21" spans="2:17">
      <c r="B21" s="2">
        <v>18</v>
      </c>
      <c r="C21" s="38" t="s">
        <v>140</v>
      </c>
      <c r="D21" s="2" t="s">
        <v>177</v>
      </c>
      <c r="F21" s="2">
        <v>18</v>
      </c>
      <c r="G21" s="6">
        <f>System!G20-System!F20+1</f>
        <v>2</v>
      </c>
      <c r="H21" s="2">
        <v>1</v>
      </c>
      <c r="I21" s="2">
        <v>2</v>
      </c>
      <c r="J21"/>
      <c r="L21" s="38"/>
      <c r="O21" s="2"/>
      <c r="P21" s="38"/>
      <c r="Q21" s="2"/>
    </row>
    <row r="22" spans="2:17">
      <c r="B22" s="2">
        <v>19</v>
      </c>
      <c r="C22" s="38" t="s">
        <v>141</v>
      </c>
      <c r="D22" s="2" t="s">
        <v>178</v>
      </c>
      <c r="F22" s="2">
        <v>19</v>
      </c>
      <c r="G22" s="6">
        <f>System!G21-System!F21+1</f>
        <v>2</v>
      </c>
      <c r="H22" s="2">
        <v>1</v>
      </c>
      <c r="I22" s="2">
        <v>2</v>
      </c>
      <c r="J22"/>
      <c r="L22" s="38"/>
      <c r="O22" s="2"/>
      <c r="P22" s="38"/>
      <c r="Q22" s="2"/>
    </row>
    <row r="23" spans="2:17">
      <c r="B23" s="2">
        <v>20</v>
      </c>
      <c r="C23" s="38" t="s">
        <v>142</v>
      </c>
      <c r="D23" s="2" t="s">
        <v>179</v>
      </c>
      <c r="F23" s="2">
        <v>20</v>
      </c>
      <c r="G23" s="6">
        <f>System!G22-System!F22+1</f>
        <v>2</v>
      </c>
      <c r="H23" s="2">
        <v>1</v>
      </c>
      <c r="I23" s="2">
        <v>2</v>
      </c>
      <c r="L23" s="38"/>
      <c r="O23" s="2"/>
      <c r="P23" s="38"/>
      <c r="Q23" s="2"/>
    </row>
    <row r="24" spans="2:17">
      <c r="B24" s="2">
        <v>21</v>
      </c>
      <c r="C24" s="38" t="s">
        <v>143</v>
      </c>
      <c r="D24" s="2" t="s">
        <v>180</v>
      </c>
      <c r="F24" s="2">
        <v>21</v>
      </c>
      <c r="G24" s="6">
        <f>System!G23-System!F23+1</f>
        <v>7</v>
      </c>
      <c r="H24" s="2">
        <v>1</v>
      </c>
      <c r="I24" s="2">
        <v>2</v>
      </c>
      <c r="L24" s="38"/>
      <c r="O24" s="2"/>
      <c r="P24" s="38"/>
      <c r="Q24" s="2"/>
    </row>
    <row r="25" spans="2:17">
      <c r="B25" s="2">
        <v>22</v>
      </c>
      <c r="C25" s="38" t="s">
        <v>144</v>
      </c>
      <c r="D25" s="2" t="s">
        <v>181</v>
      </c>
      <c r="F25" s="2">
        <v>22</v>
      </c>
      <c r="G25" s="6">
        <f>System!G24-System!F24+1</f>
        <v>8</v>
      </c>
      <c r="H25" s="2">
        <v>1</v>
      </c>
      <c r="I25" s="2">
        <v>2</v>
      </c>
      <c r="L25" s="38"/>
      <c r="O25" s="2"/>
      <c r="P25" s="38"/>
      <c r="Q25" s="2"/>
    </row>
    <row r="26" spans="2:17">
      <c r="B26" s="2">
        <v>23</v>
      </c>
      <c r="C26" s="38" t="s">
        <v>153</v>
      </c>
      <c r="D26" s="2" t="s">
        <v>182</v>
      </c>
      <c r="F26" s="2">
        <v>23</v>
      </c>
      <c r="G26" s="6">
        <f>System!G25-System!F25+1</f>
        <v>4</v>
      </c>
      <c r="H26" s="2">
        <v>1</v>
      </c>
      <c r="I26" s="2">
        <v>2</v>
      </c>
      <c r="J26"/>
      <c r="L26" s="38"/>
      <c r="O26" s="2"/>
      <c r="P26" s="38"/>
      <c r="Q26" s="2"/>
    </row>
    <row r="27" spans="2:17">
      <c r="B27" s="2">
        <v>24</v>
      </c>
      <c r="C27" s="38" t="s">
        <v>154</v>
      </c>
      <c r="D27" s="2" t="s">
        <v>183</v>
      </c>
      <c r="F27" s="2">
        <v>24</v>
      </c>
      <c r="G27" s="6">
        <f>System!G26-System!F26+1</f>
        <v>5</v>
      </c>
      <c r="H27" s="2">
        <v>1</v>
      </c>
      <c r="I27" s="2">
        <v>2</v>
      </c>
      <c r="L27" s="38"/>
      <c r="O27" s="2"/>
      <c r="P27" s="38"/>
      <c r="Q27" s="2"/>
    </row>
    <row r="28" spans="2:17">
      <c r="B28" s="2">
        <v>25</v>
      </c>
      <c r="C28" s="38" t="s">
        <v>155</v>
      </c>
      <c r="D28" s="2" t="s">
        <v>184</v>
      </c>
      <c r="F28" s="2">
        <v>25</v>
      </c>
      <c r="G28" s="6">
        <f>System!G27-System!F27+1</f>
        <v>4</v>
      </c>
      <c r="H28" s="2">
        <v>1</v>
      </c>
      <c r="I28" s="2">
        <v>2</v>
      </c>
      <c r="L28" s="38"/>
      <c r="O28" s="2"/>
      <c r="P28" s="38"/>
      <c r="Q28" s="2"/>
    </row>
    <row r="29" spans="2:17">
      <c r="B29" s="2">
        <v>26</v>
      </c>
      <c r="C29" s="38" t="s">
        <v>156</v>
      </c>
      <c r="D29" s="2" t="s">
        <v>185</v>
      </c>
      <c r="F29" s="2">
        <v>26</v>
      </c>
      <c r="G29" s="6">
        <f>System!G28-System!F28+1</f>
        <v>13</v>
      </c>
      <c r="H29" s="2">
        <v>1</v>
      </c>
      <c r="I29" s="2">
        <v>2</v>
      </c>
      <c r="L29" s="38"/>
      <c r="O29" s="2"/>
      <c r="P29" s="38"/>
      <c r="Q29" s="2"/>
    </row>
    <row r="30" spans="2:17">
      <c r="B30" s="2">
        <v>27</v>
      </c>
      <c r="C30" s="38" t="s">
        <v>157</v>
      </c>
      <c r="D30" s="2" t="s">
        <v>186</v>
      </c>
      <c r="F30" s="2">
        <v>27</v>
      </c>
      <c r="G30" s="6">
        <f>System!G29-System!F29+1</f>
        <v>12</v>
      </c>
      <c r="H30" s="2">
        <v>1</v>
      </c>
      <c r="I30" s="2">
        <v>2</v>
      </c>
      <c r="L30" s="38"/>
      <c r="O30" s="2"/>
      <c r="P30" s="38"/>
      <c r="Q30" s="2"/>
    </row>
    <row r="31" spans="2:17">
      <c r="B31" s="2">
        <v>28</v>
      </c>
      <c r="C31" s="38">
        <v>29</v>
      </c>
      <c r="D31" s="2">
        <v>54</v>
      </c>
      <c r="F31" s="2">
        <v>28</v>
      </c>
      <c r="G31" s="6">
        <f>System!G30-System!F30+1</f>
        <v>13</v>
      </c>
      <c r="H31" s="2">
        <v>1</v>
      </c>
      <c r="I31" s="2">
        <v>2</v>
      </c>
      <c r="L31" s="38"/>
    </row>
    <row r="32" spans="2:17">
      <c r="B32" s="2">
        <v>29</v>
      </c>
      <c r="C32" s="38" t="s">
        <v>173</v>
      </c>
      <c r="D32" s="2" t="s">
        <v>187</v>
      </c>
      <c r="F32" s="2">
        <v>29</v>
      </c>
      <c r="G32" s="6">
        <f>System!G31-System!F31+1</f>
        <v>22</v>
      </c>
      <c r="H32" s="2">
        <v>1</v>
      </c>
      <c r="I32" s="2">
        <v>2</v>
      </c>
      <c r="L32" s="38"/>
    </row>
    <row r="33" spans="2:12">
      <c r="B33" s="2">
        <v>30</v>
      </c>
      <c r="C33" s="38">
        <v>58</v>
      </c>
      <c r="D33" s="2">
        <v>57</v>
      </c>
      <c r="F33" s="2">
        <v>30</v>
      </c>
      <c r="G33" s="6">
        <f>System!G32-System!F32+1</f>
        <v>4</v>
      </c>
      <c r="H33" s="2">
        <v>1</v>
      </c>
      <c r="I33" s="2">
        <v>2</v>
      </c>
      <c r="L33" s="38"/>
    </row>
    <row r="34" spans="2:12">
      <c r="B34" s="2">
        <v>31</v>
      </c>
      <c r="C34" s="38">
        <v>59</v>
      </c>
      <c r="D34" s="2">
        <v>58</v>
      </c>
      <c r="F34" s="2">
        <v>31</v>
      </c>
      <c r="G34" s="6">
        <f>System!G33-System!F33+1</f>
        <v>4</v>
      </c>
      <c r="H34" s="2">
        <v>1</v>
      </c>
      <c r="I34" s="2">
        <v>2</v>
      </c>
      <c r="L34" s="38"/>
    </row>
    <row r="35" spans="2:12">
      <c r="B35" s="2">
        <v>32</v>
      </c>
      <c r="C35" s="38">
        <v>60</v>
      </c>
      <c r="D35" s="2">
        <v>59</v>
      </c>
      <c r="F35" s="2">
        <v>32</v>
      </c>
      <c r="G35" s="6">
        <f>System!G34-System!F34+1</f>
        <v>11</v>
      </c>
      <c r="H35" s="2">
        <v>1</v>
      </c>
      <c r="I35" s="2">
        <v>2</v>
      </c>
      <c r="L35" s="38"/>
    </row>
    <row r="36" spans="2:12">
      <c r="B36" s="2">
        <v>33</v>
      </c>
      <c r="C36" s="38">
        <v>61</v>
      </c>
      <c r="D36" s="2">
        <v>60</v>
      </c>
      <c r="F36" s="2">
        <v>33</v>
      </c>
      <c r="G36" s="6">
        <f>System!G35-System!F35+1</f>
        <v>11</v>
      </c>
      <c r="H36" s="2">
        <v>1</v>
      </c>
      <c r="I36" s="2">
        <v>2</v>
      </c>
      <c r="L36" s="38"/>
    </row>
    <row r="37" spans="2:12">
      <c r="B37" s="2">
        <v>34</v>
      </c>
      <c r="C37" s="38">
        <v>62</v>
      </c>
      <c r="D37" s="2">
        <v>61</v>
      </c>
      <c r="F37" s="2">
        <v>34</v>
      </c>
      <c r="G37" s="6">
        <f>System!G36-System!F36+1</f>
        <v>15</v>
      </c>
      <c r="H37" s="2">
        <v>1</v>
      </c>
      <c r="I37" s="2">
        <v>2</v>
      </c>
      <c r="L37" s="38"/>
    </row>
    <row r="38" spans="2:12">
      <c r="B38" s="2">
        <v>35</v>
      </c>
      <c r="C38" s="38">
        <v>63</v>
      </c>
      <c r="D38" s="2">
        <v>62</v>
      </c>
      <c r="F38" s="2">
        <v>35</v>
      </c>
      <c r="G38" s="6">
        <f>System!G37-System!F37+1</f>
        <v>29</v>
      </c>
      <c r="H38" s="2">
        <v>1</v>
      </c>
      <c r="I38" s="2">
        <v>2</v>
      </c>
      <c r="L38" s="38"/>
    </row>
    <row r="39" spans="2:12">
      <c r="B39" s="2">
        <v>36</v>
      </c>
      <c r="C39" s="38">
        <v>64</v>
      </c>
      <c r="D39" s="2">
        <v>63</v>
      </c>
      <c r="F39" s="2">
        <v>36</v>
      </c>
      <c r="G39" s="6">
        <f>System!G38-System!F38+1</f>
        <v>36</v>
      </c>
      <c r="H39" s="2">
        <v>1</v>
      </c>
      <c r="I39" s="2">
        <v>2</v>
      </c>
      <c r="L39" s="38"/>
    </row>
    <row r="40" spans="2:12">
      <c r="B40" s="2">
        <v>37</v>
      </c>
      <c r="C40" s="38">
        <v>65</v>
      </c>
      <c r="D40" s="2">
        <v>64</v>
      </c>
      <c r="F40" s="2">
        <v>37</v>
      </c>
      <c r="G40" s="6">
        <f>System!G39-System!F39+1</f>
        <v>7</v>
      </c>
      <c r="H40" s="2">
        <v>1</v>
      </c>
      <c r="I40" s="2">
        <v>2</v>
      </c>
      <c r="L40" s="38"/>
    </row>
    <row r="41" spans="2:12">
      <c r="B41" s="2">
        <v>38</v>
      </c>
      <c r="C41" s="38">
        <v>66</v>
      </c>
      <c r="D41" s="2">
        <v>65</v>
      </c>
      <c r="F41" s="2">
        <v>38</v>
      </c>
      <c r="G41" s="6">
        <f>System!G40-System!F40+1</f>
        <v>35</v>
      </c>
      <c r="H41" s="2">
        <v>1</v>
      </c>
      <c r="I41" s="2">
        <v>2</v>
      </c>
      <c r="L41" s="38"/>
    </row>
    <row r="42" spans="2:12">
      <c r="B42" s="2">
        <v>39</v>
      </c>
      <c r="C42" s="38">
        <v>67</v>
      </c>
      <c r="D42" s="2">
        <v>66</v>
      </c>
      <c r="F42" s="2">
        <v>39</v>
      </c>
      <c r="G42" s="6">
        <f>System!G41-System!F41+1</f>
        <v>8</v>
      </c>
      <c r="H42" s="2">
        <v>1</v>
      </c>
      <c r="I42" s="2">
        <v>2</v>
      </c>
      <c r="L42" s="38"/>
    </row>
    <row r="43" spans="2:12">
      <c r="B43" s="2">
        <v>40</v>
      </c>
      <c r="C43" s="38">
        <v>68</v>
      </c>
      <c r="D43" s="2">
        <v>67</v>
      </c>
      <c r="F43" s="2">
        <v>40</v>
      </c>
      <c r="G43" s="6">
        <f>System!G42-System!F42+1</f>
        <v>20</v>
      </c>
      <c r="H43" s="2">
        <v>1</v>
      </c>
      <c r="I43" s="2">
        <v>2</v>
      </c>
      <c r="L43" s="38"/>
    </row>
    <row r="44" spans="2:12">
      <c r="B44" s="2">
        <v>41</v>
      </c>
      <c r="C44" s="38">
        <v>69</v>
      </c>
      <c r="D44" s="2">
        <v>68</v>
      </c>
      <c r="F44" s="2">
        <v>41</v>
      </c>
      <c r="G44" s="6">
        <f>System!G43-System!F43+1</f>
        <v>8</v>
      </c>
      <c r="H44" s="2">
        <v>1</v>
      </c>
      <c r="I44" s="2">
        <v>2</v>
      </c>
      <c r="L44" s="38"/>
    </row>
    <row r="45" spans="2:12">
      <c r="B45" s="2">
        <v>42</v>
      </c>
      <c r="C45" s="38">
        <v>70</v>
      </c>
      <c r="D45" s="2">
        <v>69</v>
      </c>
      <c r="F45" s="2">
        <v>42</v>
      </c>
      <c r="G45" s="6">
        <f>System!G44-System!F44+1</f>
        <v>21</v>
      </c>
      <c r="H45" s="2">
        <v>1</v>
      </c>
      <c r="I45" s="2">
        <v>2</v>
      </c>
      <c r="L45" s="38"/>
    </row>
    <row r="46" spans="2:12">
      <c r="B46" s="2">
        <v>43</v>
      </c>
      <c r="C46" s="38">
        <v>58</v>
      </c>
      <c r="D46" s="2">
        <v>70</v>
      </c>
      <c r="F46" s="2">
        <v>43</v>
      </c>
      <c r="G46" s="6">
        <f>System!G45-System!F45+1</f>
        <v>10</v>
      </c>
      <c r="H46" s="2">
        <v>1</v>
      </c>
      <c r="I46" s="2">
        <v>2</v>
      </c>
      <c r="L46" s="38"/>
    </row>
    <row r="47" spans="2:12">
      <c r="B47" s="2">
        <v>44</v>
      </c>
      <c r="C47" s="38">
        <v>59</v>
      </c>
      <c r="D47" s="2">
        <v>71</v>
      </c>
      <c r="F47" s="2">
        <v>44</v>
      </c>
      <c r="G47" s="6">
        <f>System!G46-System!F46+1</f>
        <v>10</v>
      </c>
      <c r="H47" s="2">
        <v>1</v>
      </c>
      <c r="I47" s="2">
        <v>2</v>
      </c>
      <c r="L47" s="38"/>
    </row>
    <row r="48" spans="2:12">
      <c r="B48" s="2">
        <v>45</v>
      </c>
      <c r="C48" s="38">
        <v>60</v>
      </c>
      <c r="D48" s="2">
        <v>72</v>
      </c>
      <c r="F48" s="2">
        <v>45</v>
      </c>
      <c r="G48" s="6">
        <f>System!G47-System!F47+1</f>
        <v>10</v>
      </c>
      <c r="H48" s="2">
        <v>1</v>
      </c>
      <c r="I48" s="2">
        <v>2</v>
      </c>
      <c r="L48" s="38"/>
    </row>
    <row r="49" spans="2:12">
      <c r="B49" s="2">
        <v>46</v>
      </c>
      <c r="C49" s="38">
        <v>61</v>
      </c>
      <c r="D49" s="2">
        <v>73</v>
      </c>
      <c r="F49" s="2">
        <v>46</v>
      </c>
      <c r="G49" s="6">
        <f>System!G48-System!F48+1</f>
        <v>10</v>
      </c>
      <c r="H49" s="2">
        <v>1</v>
      </c>
      <c r="I49" s="2">
        <v>2</v>
      </c>
      <c r="L49" s="38"/>
    </row>
    <row r="50" spans="2:12">
      <c r="B50" s="2">
        <v>47</v>
      </c>
      <c r="C50" s="38">
        <v>62</v>
      </c>
      <c r="D50" s="2">
        <v>74</v>
      </c>
      <c r="F50" s="2">
        <v>47</v>
      </c>
      <c r="G50" s="6">
        <f>System!G49-System!F49+1</f>
        <v>10</v>
      </c>
      <c r="H50" s="2">
        <v>1</v>
      </c>
      <c r="I50" s="2">
        <v>2</v>
      </c>
      <c r="L50" s="38"/>
    </row>
    <row r="51" spans="2:12">
      <c r="B51" s="2">
        <v>48</v>
      </c>
      <c r="C51" s="38">
        <v>63</v>
      </c>
      <c r="D51" s="2">
        <v>75</v>
      </c>
      <c r="F51" s="2">
        <v>48</v>
      </c>
      <c r="G51" s="6">
        <f>System!G50-System!F50+1</f>
        <v>14</v>
      </c>
      <c r="H51" s="2">
        <v>1</v>
      </c>
      <c r="I51" s="2">
        <v>2</v>
      </c>
      <c r="L51" s="38"/>
    </row>
    <row r="52" spans="2:12">
      <c r="B52" s="2">
        <v>49</v>
      </c>
      <c r="C52" s="38">
        <v>64</v>
      </c>
      <c r="D52" s="2">
        <v>76</v>
      </c>
      <c r="F52" s="2">
        <v>49</v>
      </c>
      <c r="G52" s="6">
        <f>System!G51-System!F51+1</f>
        <v>12</v>
      </c>
      <c r="H52" s="2">
        <v>1</v>
      </c>
      <c r="I52" s="2">
        <v>2</v>
      </c>
      <c r="L52" s="38"/>
    </row>
    <row r="53" spans="2:12">
      <c r="B53" s="2">
        <v>50</v>
      </c>
      <c r="C53" s="38">
        <v>65</v>
      </c>
      <c r="D53" s="2">
        <v>77</v>
      </c>
      <c r="F53" s="2">
        <v>50</v>
      </c>
      <c r="G53" s="6">
        <f>System!G52-System!F52+1</f>
        <v>14</v>
      </c>
      <c r="H53" s="2">
        <v>1</v>
      </c>
      <c r="I53" s="2">
        <v>2</v>
      </c>
      <c r="L53" s="38"/>
    </row>
    <row r="54" spans="2:12">
      <c r="B54" s="2">
        <v>51</v>
      </c>
      <c r="C54" s="38">
        <v>66</v>
      </c>
      <c r="D54" s="2">
        <v>78</v>
      </c>
      <c r="F54" s="2">
        <v>51</v>
      </c>
      <c r="G54" s="6">
        <f>System!G53-System!F53+1</f>
        <v>14</v>
      </c>
      <c r="H54" s="2">
        <v>1</v>
      </c>
      <c r="I54" s="2">
        <v>2</v>
      </c>
      <c r="L54" s="38"/>
    </row>
    <row r="55" spans="2:12">
      <c r="B55" s="2">
        <v>52</v>
      </c>
      <c r="C55" s="38">
        <v>67</v>
      </c>
      <c r="D55" s="2">
        <v>79</v>
      </c>
      <c r="F55" s="2">
        <v>52</v>
      </c>
      <c r="G55" s="6">
        <f>System!G54-System!F54+1</f>
        <v>11</v>
      </c>
      <c r="H55" s="2">
        <v>1</v>
      </c>
      <c r="I55" s="2">
        <v>2</v>
      </c>
      <c r="L55" s="38"/>
    </row>
    <row r="56" spans="2:12">
      <c r="B56" s="2">
        <v>53</v>
      </c>
      <c r="C56" s="38">
        <v>68</v>
      </c>
      <c r="D56" s="2">
        <v>80</v>
      </c>
      <c r="F56" s="2">
        <v>53</v>
      </c>
      <c r="G56" s="6">
        <f>System!G55-System!F55+1</f>
        <v>11</v>
      </c>
      <c r="H56" s="2">
        <v>1</v>
      </c>
      <c r="I56" s="2">
        <v>2</v>
      </c>
      <c r="L56" s="38"/>
    </row>
    <row r="57" spans="2:12">
      <c r="B57" s="2">
        <v>54</v>
      </c>
      <c r="C57" s="38">
        <v>69</v>
      </c>
      <c r="D57" s="2">
        <v>81</v>
      </c>
      <c r="F57" s="2">
        <v>54</v>
      </c>
      <c r="G57" s="6">
        <f>System!G56-System!F56+1</f>
        <v>11</v>
      </c>
      <c r="H57" s="2">
        <v>1</v>
      </c>
      <c r="I57" s="2">
        <v>2</v>
      </c>
      <c r="L57" s="38"/>
    </row>
    <row r="58" spans="2:12">
      <c r="B58" s="2">
        <v>55</v>
      </c>
      <c r="C58" s="38" t="s">
        <v>158</v>
      </c>
      <c r="D58" s="2" t="s">
        <v>188</v>
      </c>
      <c r="F58" s="2">
        <v>55</v>
      </c>
      <c r="G58" s="6">
        <f>System!G57-System!F57+1</f>
        <v>16</v>
      </c>
      <c r="H58" s="2">
        <v>1</v>
      </c>
      <c r="I58" s="2">
        <v>2</v>
      </c>
      <c r="L58" s="38"/>
    </row>
    <row r="59" spans="2:12">
      <c r="B59" s="2">
        <v>56</v>
      </c>
      <c r="C59" s="38">
        <v>57</v>
      </c>
      <c r="D59" s="2">
        <v>84</v>
      </c>
      <c r="F59" s="2">
        <v>56</v>
      </c>
      <c r="G59" s="6">
        <f>System!G58-System!F58+1</f>
        <v>50</v>
      </c>
      <c r="H59" s="2">
        <v>1</v>
      </c>
      <c r="I59" s="2">
        <v>2</v>
      </c>
      <c r="L59" s="38"/>
    </row>
    <row r="60" spans="2:12">
      <c r="B60" s="2">
        <v>57</v>
      </c>
      <c r="C60" s="38">
        <v>58</v>
      </c>
      <c r="D60" s="2">
        <v>85</v>
      </c>
      <c r="F60" s="2">
        <v>57</v>
      </c>
      <c r="G60" s="6">
        <f>System!G59-System!F59+1</f>
        <v>61</v>
      </c>
      <c r="H60" s="2">
        <v>1</v>
      </c>
      <c r="I60" s="2">
        <v>2</v>
      </c>
      <c r="L60" s="38"/>
    </row>
    <row r="61" spans="2:12">
      <c r="B61" s="2">
        <v>58</v>
      </c>
      <c r="C61" s="38">
        <v>71</v>
      </c>
      <c r="D61" s="2">
        <v>86</v>
      </c>
      <c r="F61" s="2">
        <v>58</v>
      </c>
      <c r="G61" s="6">
        <f>System!G60-System!F60+1</f>
        <v>1</v>
      </c>
      <c r="H61" s="2">
        <v>1</v>
      </c>
      <c r="I61" s="2">
        <v>2</v>
      </c>
      <c r="L61" s="38"/>
    </row>
    <row r="62" spans="2:12">
      <c r="B62" s="2">
        <v>59</v>
      </c>
      <c r="C62" s="38">
        <v>71</v>
      </c>
      <c r="D62" s="2">
        <v>87</v>
      </c>
      <c r="F62" s="2">
        <v>59</v>
      </c>
      <c r="G62" s="6">
        <f>System!G61-System!F61+1</f>
        <v>1</v>
      </c>
      <c r="H62" s="2">
        <v>1</v>
      </c>
      <c r="I62" s="2">
        <v>2</v>
      </c>
      <c r="L62" s="38"/>
    </row>
    <row r="63" spans="2:12">
      <c r="B63" s="2">
        <v>60</v>
      </c>
      <c r="C63" s="38">
        <v>72</v>
      </c>
      <c r="D63" s="2">
        <v>88</v>
      </c>
      <c r="F63" s="2">
        <v>60</v>
      </c>
      <c r="G63" s="6">
        <f>System!G62-System!F62+1</f>
        <v>2</v>
      </c>
      <c r="H63" s="2">
        <v>1</v>
      </c>
      <c r="I63" s="2">
        <v>2</v>
      </c>
      <c r="L63" s="38"/>
    </row>
    <row r="64" spans="2:12">
      <c r="B64" s="2">
        <v>61</v>
      </c>
      <c r="C64" s="38">
        <v>72</v>
      </c>
      <c r="D64" s="2">
        <v>89</v>
      </c>
      <c r="F64" s="2">
        <v>61</v>
      </c>
      <c r="G64" s="6">
        <f>System!G63-System!F63+1</f>
        <v>1</v>
      </c>
      <c r="H64" s="2">
        <v>1</v>
      </c>
      <c r="I64" s="2">
        <v>2</v>
      </c>
      <c r="L64" s="38"/>
    </row>
    <row r="65" spans="2:13">
      <c r="B65" s="2">
        <v>62</v>
      </c>
      <c r="C65" s="38">
        <v>71</v>
      </c>
      <c r="D65" s="2">
        <v>90</v>
      </c>
      <c r="F65" s="2">
        <v>62</v>
      </c>
      <c r="G65" s="6">
        <f>System!G64-System!F64+1</f>
        <v>1</v>
      </c>
      <c r="H65" s="2">
        <v>1</v>
      </c>
      <c r="I65" s="2">
        <v>2</v>
      </c>
      <c r="L65" s="38"/>
    </row>
    <row r="66" spans="2:13">
      <c r="B66" s="2">
        <v>63</v>
      </c>
      <c r="C66" s="38">
        <v>73</v>
      </c>
      <c r="D66" s="2">
        <v>91</v>
      </c>
      <c r="F66" s="2">
        <v>63</v>
      </c>
      <c r="G66" s="6">
        <f>System!G65-System!F65+1</f>
        <v>2</v>
      </c>
      <c r="H66" s="2">
        <v>1</v>
      </c>
      <c r="I66" s="2">
        <v>2</v>
      </c>
      <c r="L66" s="38"/>
    </row>
    <row r="67" spans="2:13">
      <c r="B67" s="2">
        <v>64</v>
      </c>
      <c r="C67" s="38">
        <v>72</v>
      </c>
      <c r="D67" s="2">
        <v>92</v>
      </c>
      <c r="F67" s="2">
        <v>64</v>
      </c>
      <c r="G67" s="6">
        <f>System!G66-System!F66+1</f>
        <v>13</v>
      </c>
      <c r="H67" s="2">
        <v>1</v>
      </c>
      <c r="I67" s="2">
        <v>2</v>
      </c>
      <c r="L67" s="38"/>
    </row>
    <row r="68" spans="2:13">
      <c r="B68" s="2">
        <v>65</v>
      </c>
      <c r="C68" s="38">
        <v>71</v>
      </c>
      <c r="D68" s="2">
        <v>93</v>
      </c>
      <c r="F68" s="2">
        <v>65</v>
      </c>
      <c r="G68" s="6">
        <f>System!G67-System!F67+1</f>
        <v>1</v>
      </c>
      <c r="H68" s="2">
        <v>1</v>
      </c>
      <c r="I68" s="2">
        <v>2</v>
      </c>
      <c r="L68" s="38"/>
    </row>
    <row r="69" spans="2:13">
      <c r="B69" s="2">
        <v>66</v>
      </c>
      <c r="C69" s="38">
        <v>67</v>
      </c>
      <c r="D69" s="2">
        <v>94</v>
      </c>
      <c r="F69" s="2">
        <v>66</v>
      </c>
      <c r="G69" s="6">
        <f>System!G68-System!F68+1</f>
        <v>2</v>
      </c>
      <c r="H69" s="2">
        <v>1</v>
      </c>
      <c r="I69" s="2">
        <v>2</v>
      </c>
      <c r="L69" s="38"/>
    </row>
    <row r="70" spans="2:13">
      <c r="B70" s="2">
        <v>67</v>
      </c>
      <c r="C70" s="38">
        <v>70</v>
      </c>
      <c r="D70" s="2">
        <v>95</v>
      </c>
      <c r="F70" s="2">
        <v>67</v>
      </c>
      <c r="G70" s="6">
        <f>System!G69-System!F69+1</f>
        <v>1</v>
      </c>
      <c r="H70" s="2">
        <v>1</v>
      </c>
      <c r="I70" s="2">
        <v>2</v>
      </c>
      <c r="L70" s="38"/>
    </row>
    <row r="71" spans="2:13">
      <c r="B71" s="2">
        <v>68</v>
      </c>
      <c r="C71" s="38">
        <v>73</v>
      </c>
      <c r="D71" s="2">
        <v>96</v>
      </c>
      <c r="F71" s="2">
        <v>68</v>
      </c>
      <c r="G71" s="6">
        <f>System!G70-System!F70+1</f>
        <v>4</v>
      </c>
      <c r="H71" s="2">
        <v>1</v>
      </c>
      <c r="I71" s="2">
        <v>2</v>
      </c>
      <c r="L71" s="38"/>
    </row>
    <row r="72" spans="2:13">
      <c r="B72" s="2">
        <v>69</v>
      </c>
      <c r="C72" s="38">
        <v>71</v>
      </c>
      <c r="D72" s="2">
        <v>97</v>
      </c>
      <c r="F72" s="2">
        <v>69</v>
      </c>
      <c r="G72" s="6">
        <f>System!G71-System!F71+1</f>
        <v>1</v>
      </c>
      <c r="H72" s="2">
        <v>1</v>
      </c>
      <c r="I72" s="2">
        <v>2</v>
      </c>
      <c r="L72" s="38"/>
    </row>
    <row r="73" spans="2:13">
      <c r="B73" s="2">
        <v>70</v>
      </c>
      <c r="C73" s="38">
        <v>73</v>
      </c>
      <c r="D73" s="2">
        <v>98</v>
      </c>
      <c r="F73" s="2">
        <v>70</v>
      </c>
      <c r="G73" s="6">
        <f>System!G72-System!F72+1</f>
        <v>2</v>
      </c>
      <c r="H73" s="2">
        <v>1</v>
      </c>
      <c r="I73" s="2">
        <v>2</v>
      </c>
      <c r="L73" s="38"/>
    </row>
    <row r="74" spans="2:13">
      <c r="B74" s="2">
        <v>71</v>
      </c>
      <c r="C74" s="38">
        <v>73</v>
      </c>
      <c r="D74" s="2">
        <v>99</v>
      </c>
      <c r="F74" s="2">
        <v>71</v>
      </c>
      <c r="G74" s="6">
        <f>System!G73-System!F73+1</f>
        <v>24</v>
      </c>
      <c r="H74" s="2">
        <v>1</v>
      </c>
      <c r="I74" s="2">
        <v>2</v>
      </c>
      <c r="L74" s="38"/>
    </row>
    <row r="75" spans="2:13">
      <c r="B75" s="2">
        <v>72</v>
      </c>
      <c r="C75" s="38" t="s">
        <v>150</v>
      </c>
      <c r="D75" s="36">
        <v>100101</v>
      </c>
      <c r="F75" s="2">
        <v>72</v>
      </c>
      <c r="G75" s="6">
        <f>System!G74-System!F74+1</f>
        <v>16</v>
      </c>
      <c r="H75" s="2">
        <v>1</v>
      </c>
      <c r="I75" s="2">
        <v>2</v>
      </c>
      <c r="L75" s="38"/>
      <c r="M75" s="36"/>
    </row>
    <row r="76" spans="2:13">
      <c r="B76" s="2">
        <v>73</v>
      </c>
      <c r="C76" s="38">
        <v>74</v>
      </c>
      <c r="D76" s="2">
        <v>102</v>
      </c>
      <c r="F76" s="2">
        <v>73</v>
      </c>
      <c r="G76" s="6">
        <f>System!G75-System!F75+1</f>
        <v>16</v>
      </c>
      <c r="H76" s="2">
        <v>1</v>
      </c>
      <c r="I76" s="2">
        <v>2</v>
      </c>
      <c r="L76" s="38"/>
    </row>
    <row r="77" spans="2:13">
      <c r="B77" s="2">
        <v>74</v>
      </c>
      <c r="C77" s="38">
        <v>75</v>
      </c>
      <c r="D77" s="2">
        <v>103</v>
      </c>
      <c r="F77" s="2">
        <v>74</v>
      </c>
      <c r="G77" s="6">
        <f>System!G76-System!F76+1</f>
        <v>18</v>
      </c>
      <c r="H77" s="2">
        <v>1</v>
      </c>
      <c r="I77" s="2">
        <v>2</v>
      </c>
      <c r="L77" s="38"/>
    </row>
    <row r="78" spans="2:13">
      <c r="B78" s="2">
        <v>75</v>
      </c>
      <c r="C78" s="5" t="s">
        <v>30</v>
      </c>
      <c r="D78" s="7" t="s">
        <v>30</v>
      </c>
      <c r="F78" s="2">
        <v>75</v>
      </c>
      <c r="G78" s="6">
        <f>System!G77-System!F77+1</f>
        <v>11</v>
      </c>
      <c r="H78" s="2">
        <v>1</v>
      </c>
      <c r="I78" s="2">
        <v>2</v>
      </c>
      <c r="L78" s="5"/>
      <c r="M78" s="7"/>
    </row>
  </sheetData>
  <mergeCells count="11">
    <mergeCell ref="Q2:Q3"/>
    <mergeCell ref="M2:M3"/>
    <mergeCell ref="K2:K3"/>
    <mergeCell ref="L2:L3"/>
    <mergeCell ref="O2:O3"/>
    <mergeCell ref="P2:P3"/>
    <mergeCell ref="G2:I2"/>
    <mergeCell ref="F2:F3"/>
    <mergeCell ref="B2:B3"/>
    <mergeCell ref="C2:C3"/>
    <mergeCell ref="D2:D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 ta</vt:lpstr>
      <vt:lpstr>System</vt:lpstr>
      <vt:lpstr>ActivitiesNetwork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ngoctb</dc:creator>
  <cp:lastModifiedBy>Trinh Bao Ngoc</cp:lastModifiedBy>
  <dcterms:created xsi:type="dcterms:W3CDTF">2013-10-16T09:22:49Z</dcterms:created>
  <dcterms:modified xsi:type="dcterms:W3CDTF">2016-04-16T20:58:53Z</dcterms:modified>
</cp:coreProperties>
</file>