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440" windowHeight="11895"/>
  </bookViews>
  <sheets>
    <sheet name="Technical List" sheetId="1" r:id="rId1"/>
    <sheet name="Detailed Plain" sheetId="2" r:id="rId2"/>
    <sheet name="Progession report" sheetId="3" r:id="rId3"/>
  </sheets>
  <calcPr calcId="145621"/>
</workbook>
</file>

<file path=xl/calcChain.xml><?xml version="1.0" encoding="utf-8"?>
<calcChain xmlns="http://schemas.openxmlformats.org/spreadsheetml/2006/main">
  <c r="D152" i="2" l="1"/>
  <c r="B154" i="2"/>
  <c r="D140" i="2"/>
  <c r="D102" i="2"/>
  <c r="D96" i="2"/>
  <c r="D80" i="2"/>
  <c r="D77" i="2"/>
  <c r="D99" i="2"/>
  <c r="D146" i="2"/>
  <c r="D135" i="2"/>
  <c r="E112" i="2"/>
  <c r="D38" i="2"/>
  <c r="E32" i="2"/>
  <c r="D31" i="2"/>
  <c r="E18" i="2"/>
  <c r="D17" i="2"/>
  <c r="E2" i="2"/>
</calcChain>
</file>

<file path=xl/sharedStrings.xml><?xml version="1.0" encoding="utf-8"?>
<sst xmlns="http://schemas.openxmlformats.org/spreadsheetml/2006/main" count="305" uniqueCount="265">
  <si>
    <t>Java core</t>
  </si>
  <si>
    <t>Spring Core</t>
  </si>
  <si>
    <t>Spring MVC</t>
  </si>
  <si>
    <t>Spring Security</t>
  </si>
  <si>
    <t>Restful with Spring MVC</t>
  </si>
  <si>
    <t>Unit test</t>
  </si>
  <si>
    <t>Junit 4</t>
  </si>
  <si>
    <t>Mockito</t>
  </si>
  <si>
    <t>Jenkins</t>
  </si>
  <si>
    <t>ORM</t>
  </si>
  <si>
    <t>JPA</t>
  </si>
  <si>
    <t>Spring Data</t>
  </si>
  <si>
    <t>Hibernate</t>
  </si>
  <si>
    <t>Build tools</t>
  </si>
  <si>
    <t>Maven</t>
  </si>
  <si>
    <t>Test tools</t>
  </si>
  <si>
    <t>SOAPUI</t>
  </si>
  <si>
    <t>Wiztool Restclient</t>
  </si>
  <si>
    <t>Chrome Advanced Rest client</t>
  </si>
  <si>
    <t>Gatling performance test tool</t>
  </si>
  <si>
    <t>Database</t>
  </si>
  <si>
    <t>Oracle</t>
  </si>
  <si>
    <t>MySQL</t>
  </si>
  <si>
    <t>Web Server</t>
  </si>
  <si>
    <t>Tomcat</t>
  </si>
  <si>
    <t>OS</t>
  </si>
  <si>
    <t>Linux</t>
  </si>
  <si>
    <t>UI</t>
  </si>
  <si>
    <t>Html</t>
  </si>
  <si>
    <t>CSS</t>
  </si>
  <si>
    <t>Javascript</t>
  </si>
  <si>
    <t>AngularJS</t>
  </si>
  <si>
    <t>Bootstrap</t>
  </si>
  <si>
    <t>Sonar</t>
  </si>
  <si>
    <t>Lisa</t>
  </si>
  <si>
    <t>JSP</t>
  </si>
  <si>
    <t>Subject</t>
  </si>
  <si>
    <t>#</t>
  </si>
  <si>
    <t>Java base</t>
  </si>
  <si>
    <t>Category</t>
  </si>
  <si>
    <t>Study Status</t>
  </si>
  <si>
    <t>Estimated Study Duration</t>
  </si>
  <si>
    <t>Thymeleaf</t>
  </si>
  <si>
    <t>CICD</t>
  </si>
  <si>
    <t>Assessment
(1-5 points)</t>
  </si>
  <si>
    <t>Spring Boot</t>
  </si>
  <si>
    <t>Selenium</t>
  </si>
  <si>
    <t>Docker</t>
  </si>
  <si>
    <t>Order</t>
  </si>
  <si>
    <t>Topic</t>
  </si>
  <si>
    <t>Duration
(hours)</t>
  </si>
  <si>
    <t>Useful resources</t>
  </si>
  <si>
    <t>http://www.tutorialspoint.com/spring/</t>
  </si>
  <si>
    <t>https://www.mkyong.com/spring/spring-bean-scopes-examples/
http://howtodoinjava.com/spring/spring-core/spring-bean-scopes/
https://examples.javacodegeeks.com/enterprise-java/spring/beans-spring/spring-bean-scopes-example/
http://stackoverflow.com/questions/7414794/difference-between-contextannotation-config-vs-contextcomponent-scan</t>
  </si>
  <si>
    <t>https://examples.javacodegeeks.com/enterprise-java/spring/beans-spring/spring-bean-lifecycle-example/
http://www.mkyong.com/spring/spring-bean-scopes-examples/
https://examples.javacodegeeks.com/enterprise-java/spring/beans-spring/spring-bean-lifecycle-example/
https://www.mkyong.com/spring/spring-postconstruct-and-predestroy-example/</t>
  </si>
  <si>
    <t>https://springframework.guru/dependency-injection-example-using-spring/
http://www.journaldev.com/2410/spring-dependency-injection
http://stackoverflow.com/questions/1980182/what-are-dependency-injection-spring-framework-about
http://softwareengineering.stackexchange.com/questions/300127/why-do-we-need-frameworks-for-dependency-injection</t>
  </si>
  <si>
    <t>https://www.tutorialspoint.com/spring/spring_injecting_inner_beans.htm
https://www.mkyong.com/spring/spring-inner-bean-examples/
http://www.java2novice.com/spring/inject-inner-bean/
http://www.concretepage.com/spring/example_alias_spring
http://www.java2s.com/Code/Java/Spring/AliasBeanDemo.htm
https://technicalrecyclebin.wordpress.com/2014/09/04/idref-in-spring-what-is-the-purpose-of-tag-in-spring/</t>
  </si>
  <si>
    <t>https://docs.spring.io/spring/docs/current/spring-framework-reference/htmlsingle/#beans-collection-elements
http://prepare-java.blogspot.com/2012/02/how-to-initialize-bean-in-spring.html</t>
  </si>
  <si>
    <t>http://www.mkyong.com/spring/spring-auto-wiring-beans-in-xml/
https://www.tutorialspoint.com/spring/spring_beans_autowiring.htm
http://howtodoinjava.com/spring/spring-core/spring-autowire-by-autodetect/</t>
  </si>
  <si>
    <t xml:space="preserve">http://www.concretepage.com/spring/example_applicationcontextaware_spring
https://www.tutorialspoint.com/spring/spring_applicationcontext_container.htm
http://docs.spring.io/spring/docs/current/javadoc-api/org/springframework/context/ApplicationContext.html
</t>
  </si>
  <si>
    <t>http://www.java2novice.com/spring/bean-post-processors/
http://howtodoinjava.com/spring/spring-core/how-to-create-spring-bean-post-processors/</t>
  </si>
  <si>
    <t>https://www.tutorialspoint.com/spring/spring_bean_definition_inheritance.htm</t>
  </si>
  <si>
    <t>http://mrbool.com/working-with-spring-bean-life-cycle/27173
http://www.wideskills.com/spring/spring-bean-lifecycle
https://www.tutorialspoint.com/spring/spring_bean_life_cycle.htm</t>
  </si>
  <si>
    <t>https://spring.io/blog/2007/07/11/setter-injection-versus-constructor-injection-and-the-use-of-required/
https://www.tutorialspoint.com/spring/constructor_based_dependency_injection.htm</t>
  </si>
  <si>
    <t>Annotations and Required Annotation</t>
  </si>
  <si>
    <t>https://www.mkyong.com/spring/spring-dependency-checking-with-required-annotation/
https://www.tutorialspoint.com/spring/spring_required_annotation.htm
http://www.journaldev.com/721/java-annotations-example-tutorial</t>
  </si>
  <si>
    <t>Logging with Log4J</t>
  </si>
  <si>
    <t>https://www.tutorialspoint.com/spring/logging_with_log4j.htm
http://www.avajava.com/tutorials/lessons/what-is-log4j-and-how-do-i-use-it.html
https://www.mkyong.com/spring-mvc/spring-mvc-log4j-integration-example/</t>
  </si>
  <si>
    <t>Total hours</t>
  </si>
  <si>
    <t xml:space="preserve"> </t>
  </si>
  <si>
    <t>DispatcherServlet</t>
  </si>
  <si>
    <t>http://stackoverflow.com/questions/2769467/what-is-dispatcher-servlet-in-spring
http://proliferay.com/xml-configuration-files-for-spring-mvc/</t>
  </si>
  <si>
    <t>Special Bean Types In the WebApplicationContext</t>
  </si>
  <si>
    <t xml:space="preserve">http://www.xinotes.net/notes/note/1747/
https://docs.spring.io/spring/docs/current/spring-framework-reference/html/mvc.html
http://www.studytrails.com/frameworks/spring/spring-mvc-handler-mappings/ </t>
  </si>
  <si>
    <t>Default DispatcherServlet Configuration and Processing Sequence</t>
  </si>
  <si>
    <t>https://www.mkyong.com/spring-mvc/spring-mvc-internalresourceviewresolver-example/
http://terasolunaorg.github.io/guideline/1.0.1.RELEASE/en/Overview/SpringMVCOverview.html</t>
  </si>
  <si>
    <t>Implementing Controllers</t>
  </si>
  <si>
    <t>https://docs.spring.io/spring/docs/current/spring-framework-reference/html/mvc.html
http://www.journaldev.com/3358/spring-requestmapping-requestparam-pathvariable-example</t>
  </si>
  <si>
    <t>Creating REST Controllers with the @RestController annotation</t>
  </si>
  <si>
    <t>https://www.genuitec.com/spring-frameworkrestcontroller-vs-controller/
https://docs.spring.io/spring/docs/current/spring-framework-reference/html/mvc.html</t>
  </si>
  <si>
    <t>Using @ModelAttribute on a method</t>
  </si>
  <si>
    <t>https://docs.spring.io/spring/docs/current/spring-framework-reference/html/mvc.html#mvc-ann-controller-advice
http://www.concretepage.com/spring/spring-mvc/spring-mvc-modelattribute-annotation-example
http://www.java2blog.com/2016/08/spring-mvc-modelattribute-example.html</t>
  </si>
  <si>
    <t>Mapping cookie values with the @CookieValue annotation</t>
  </si>
  <si>
    <t>http://www.concretepage.com/spring/spring-mvc/spring-mvc-sessionattributes-cookievalue-annotation-example
https://docs.spring.io/spring/docs/current/spring-framework-reference/html/mvc.html#mvc-ann-controller-advice</t>
  </si>
  <si>
    <t>Customizing data binding with @InitBinder</t>
  </si>
  <si>
    <t>https://docs.spring.io/spring/docs/current/spring-framework-reference/html/mvc.html#mvc-ann-initbinder</t>
  </si>
  <si>
    <t>Handler mappings</t>
  </si>
  <si>
    <t>http://www.studytrails.com/frameworks/spring/spring-mvc-handler-mappings/</t>
  </si>
  <si>
    <t>Using locales</t>
  </si>
  <si>
    <t>https://www.mkyong.com/spring-mvc/spring-mvc-internationalization-example/
http://www.journaldev.com/2610/spring-mvc-internationalization-i18n-and-localization-l10n-example</t>
  </si>
  <si>
    <t>Testing Controllers</t>
  </si>
  <si>
    <t>https://www.petrikainulainen.net/spring-mvc-test-tutorial/
https://www.petrikainulainen.net/programming/spring-framework/screencast-unit-testing-of-spring-mvc-controllers-configuration/</t>
  </si>
  <si>
    <t>Using HttpEntity</t>
  </si>
  <si>
    <t>http://www.logicbig.com/tutorials/spring-framework/spring-web-mvc/http-entity/</t>
  </si>
  <si>
    <t>Restful with 
Spring MVC</t>
  </si>
  <si>
    <t>Rest Based Controller</t>
  </si>
  <si>
    <t>What is Swagger</t>
  </si>
  <si>
    <t>http://viralpatel.net/blogs/spring-4-mvc-rest-example-json
https://www.youtube.com/watch?v=wC5hxY0RItQ
http://swagger.io/getting-started-with-swagger-i-what-is-swagger/</t>
  </si>
  <si>
    <t>Features of a RESTful Services</t>
  </si>
  <si>
    <t>html";"https://docs.oracle.com/cd/E19776-01/820-4867/ggnxo/index.html
https://dzone.com/articles/restful-mvc-features-spring-30</t>
  </si>
  <si>
    <t>Representations</t>
  </si>
  <si>
    <t>https://dzone.com/articles/restful-mvc-features-spring-30
https://spring.io/guides/gs/rest-hateoas/</t>
  </si>
  <si>
    <t>Query Parameters in URI</t>
  </si>
  <si>
    <t>http://javabeat.net/spring-mvc-requestparam-pathvariable/
http://stackoverflow.com/questions/13442678/spring-mvc-how-take-the-parameter-value-of-a-get-http-request-in-my-controller-m</t>
  </si>
  <si>
    <t>Using Entity Providers to Map HTTP Response and Request Entity Bodies</t>
  </si>
  <si>
    <t>https://docs.oracle.com/cd/E19798-01/821-1841/gipze/index.html</t>
  </si>
  <si>
    <t>Directives in a JSP Document</t>
  </si>
  <si>
    <t>https://www.tutorialspoint.com/jsp/jsp_directives.htm</t>
  </si>
  <si>
    <t>Static and Dynamic Content - Using the jsp:root Element and jsp:output Element</t>
  </si>
  <si>
    <t>http://www.journaldev.com/2668/spring-validation-example-mvc-validator
http://archive.oreilly.com/pub/a/onjava/2001/11/28/jsp_xml.html
http://docs.oracle.com/javaee/5/tutorial/doc/bnajq.html#bnajw
https://www.safaribooksonline.com/library/view/javaserver-pages-3rd/0596005636/re19.html</t>
  </si>
  <si>
    <t>Using JSTL</t>
  </si>
  <si>
    <t>http://www.journaldev.com/2090/jstl-tutorial-jstl-example-jstl-core-tags
https://www.tutorialspoint.com/jsp/jsp_standard_tag_library.htm
http://www.java2blog.com/2016/08/spring-mvc-hibernate-mysql-crud-example.html</t>
  </si>
  <si>
    <t>Custom Tags in JSP Pages</t>
  </si>
  <si>
    <t>http://docs.oracle.com/javaee/5/tutorial/doc/bnaln.html#bnalo
http://www.javatpoint.com/example-of-jsp-custom-tag</t>
  </si>
  <si>
    <t>JPA - Architecture</t>
  </si>
  <si>
    <t>https://www.tutorialspoint.com/jpa/index.htm</t>
  </si>
  <si>
    <t>JPA - ORM Components</t>
  </si>
  <si>
    <t>https://www.tutorialspoint.com/jpa/jpa_orm_components.htm</t>
  </si>
  <si>
    <t>JPA - Entity Managers</t>
  </si>
  <si>
    <t>https://www.tutorialspoint.com/jpa/jpa_entity_managers.htm
http://www.objectdb.com/java/jpa/persistence/managed</t>
  </si>
  <si>
    <t>JPA - JPQL</t>
  </si>
  <si>
    <t>http://docs.oracle.com/html/E13946_04/ejb3_langref.html#ejb3_langref_select
https://www.tutorialspoint.com/jpa/jpa_jpql.htm</t>
  </si>
  <si>
    <t>JPA - Advanced Mappings</t>
  </si>
  <si>
    <t>https://www.tutorialspoint.com/jpa/jpa_advanced_mappings.htm</t>
  </si>
  <si>
    <t>JPA - Entity Relationships</t>
  </si>
  <si>
    <t>https://www.tutorialspoint.com/jpa/jpa_entity_relationships.htm</t>
  </si>
  <si>
    <t>JPA - Criteria API</t>
  </si>
  <si>
    <t>https://www.tutorialspoint.com/jpa/jpa_criteria_api.htm
http://www.objectdb.com/java/jpa/query/criteria</t>
  </si>
  <si>
    <t>Query methods</t>
  </si>
  <si>
    <t>"http://docs.spring.io/spring-data/commons/docs/current/reference/html/#preface"
http://www.java2blog.com/2016/09/spring-mvc-spring-data-hibernate-mysql-example.html</t>
  </si>
  <si>
    <t>Defining repository interfaces</t>
  </si>
  <si>
    <t>http://docs.spring.io/spring-gemfire/docs/1.2.0.M1/reference/repositories.html</t>
  </si>
  <si>
    <t>Saving Objects using Hibernate APIs</t>
  </si>
  <si>
    <t>https://docs.jboss.org/hibernate/orm/4.1/manual/en-US/html/</t>
  </si>
  <si>
    <t>Writing the Model Class with Annotations</t>
  </si>
  <si>
    <t>https://docs.jboss.org/hibernate/orm/current/userguide/html_single/Hibernate_User_Guide.html</t>
  </si>
  <si>
    <t>Retrieving Objects using session.get</t>
  </si>
  <si>
    <t>http://www.journaldev.com/3531/spring-mvc-hibernate-mysql-integration-crud-example-tutorial</t>
  </si>
  <si>
    <t>Value Types and Embedding Objects</t>
  </si>
  <si>
    <t>AttributeOverrides and Embedded Object Keys</t>
  </si>
  <si>
    <t>Saving Collections</t>
  </si>
  <si>
    <t>https://www.tutorialspoint.com/hibernate/hibernate_or_mappings.htm</t>
  </si>
  <si>
    <t>One To One Mapping</t>
  </si>
  <si>
    <t>One To Many Mapping</t>
  </si>
  <si>
    <t>https://www.tutorialspoint.com/hibernate/hibernate_many_to_one_mapping.htm</t>
  </si>
  <si>
    <t>mappedBy and Many To Many Mapping</t>
  </si>
  <si>
    <t>https://docs.jboss.org/hibernate/orm/current/userguide/html_single/Hibernate_User_Guide.html#associations-many-to-one</t>
  </si>
  <si>
    <t>Transient, Persistent and Detached Objects</t>
  </si>
  <si>
    <t>http://www.dineshonjava.com/p/transient-persistent-and-detached.html#.WMExJVV97cs</t>
  </si>
  <si>
    <t>Persisting Detached Objects</t>
  </si>
  <si>
    <t>Parameter Binding and SQL Injection</t>
  </si>
  <si>
    <t>https://www.mkyong.com/hibernate/hibernate-parameter-binding-examples/
http://www.dineshonjava.com/p/understanding-parameter-binding-and-sql.html#.WME7q1V97cs</t>
  </si>
  <si>
    <t>Named Queries</t>
  </si>
  <si>
    <t>https://www.mkyong.com/hibernate/hibernate-parameter-binding-examples/</t>
  </si>
  <si>
    <t>Criteria API</t>
  </si>
  <si>
    <t>https://www.tutorialspoint.com/hibernate/hibernate_criteria_queries.htm</t>
  </si>
  <si>
    <t>CRUD Operations</t>
  </si>
  <si>
    <t>http://www.javawebtutor.com/articles/hibernate/hibernate_crud_example.php</t>
  </si>
  <si>
    <t>Javascript Tutorial</t>
  </si>
  <si>
    <t>https://www.w3schools.com/js/default.asp</t>
  </si>
  <si>
    <t>Javascript Forms</t>
  </si>
  <si>
    <t>Javascript Objects</t>
  </si>
  <si>
    <t>Javascript Functions</t>
  </si>
  <si>
    <t>Javascript HTML DOM</t>
  </si>
  <si>
    <t>Javascript Browser BOM</t>
  </si>
  <si>
    <t>Javascript JSON</t>
  </si>
  <si>
    <t>Overview + Set up</t>
  </si>
  <si>
    <t>https://www.w3schools.com/angular/default.asp</t>
  </si>
  <si>
    <t>AngularJS Expressions</t>
  </si>
  <si>
    <t>AngularJS Modules</t>
  </si>
  <si>
    <t>AngularJS Directives</t>
  </si>
  <si>
    <t>AngularJS ng-model Directive</t>
  </si>
  <si>
    <t>AngularJS Data Binding</t>
  </si>
  <si>
    <t>AngularJS Controllers</t>
  </si>
  <si>
    <t>AngularJS Scope</t>
  </si>
  <si>
    <t>AngularJS Filters</t>
  </si>
  <si>
    <t>AngularJS Services</t>
  </si>
  <si>
    <t>AngularJS AJAX - $http</t>
  </si>
  <si>
    <t>AngularJS Tables</t>
  </si>
  <si>
    <t>AngularJS Select Boxes</t>
  </si>
  <si>
    <t>AngularJS SQL</t>
  </si>
  <si>
    <t>AngularJS HTML DOM</t>
  </si>
  <si>
    <t>AngularJS Events</t>
  </si>
  <si>
    <t>AngularJS Forms</t>
  </si>
  <si>
    <t>AngularJS Form Validation</t>
  </si>
  <si>
    <t>AngularJS API</t>
  </si>
  <si>
    <t>AngularJS and W3.CSS</t>
  </si>
  <si>
    <t>AngularJS Includes</t>
  </si>
  <si>
    <t>AngularJS Animations</t>
  </si>
  <si>
    <t>AngularJS Routing</t>
  </si>
  <si>
    <t>AngularJS Application</t>
  </si>
  <si>
    <t>Junit API</t>
  </si>
  <si>
    <t>Writing a Tests</t>
  </si>
  <si>
    <t>Using Assertion</t>
  </si>
  <si>
    <t>JUnit - Execution Procedure</t>
  </si>
  <si>
    <t>JUnit - Executing Tests</t>
  </si>
  <si>
    <t>JUnit - Suite Test</t>
  </si>
  <si>
    <t>JUnit - Ignore Test</t>
  </si>
  <si>
    <t>JUnit - Time Test</t>
  </si>
  <si>
    <t>JUnit - Exceptions Test</t>
  </si>
  <si>
    <t>JUnit - Parameterized Test</t>
  </si>
  <si>
    <t>https://www.tutorialspoint.com/mockito/index.htm
http://www.w3ii.com/mockito</t>
  </si>
  <si>
    <t>Mockito - JUnit Integration</t>
  </si>
  <si>
    <t>Mockito - Adding Behavior</t>
  </si>
  <si>
    <t>Mockito - Verifying Behavior</t>
  </si>
  <si>
    <t>Mockito - Expecting Calls</t>
  </si>
  <si>
    <t>Mockito - Varying Calls</t>
  </si>
  <si>
    <t>Mockito - Exception Handling</t>
  </si>
  <si>
    <t>Mockito - Create Mock</t>
  </si>
  <si>
    <t>Mockito - Ordered Verification</t>
  </si>
  <si>
    <t>Mockito - Callbacks</t>
  </si>
  <si>
    <t>Mockito - Spying</t>
  </si>
  <si>
    <t>Mockito - Resetting Mock</t>
  </si>
  <si>
    <t>Mockito - Behavior Driven Development</t>
  </si>
  <si>
    <t>Mockito - Timeouts</t>
  </si>
  <si>
    <t>Spring Securtity</t>
  </si>
  <si>
    <t>Spring Security Form Login Using Database – XML and Annotation Example</t>
  </si>
  <si>
    <t>http://www.mkyong.com/spring-security/spring-security-form-login-using-database/</t>
  </si>
  <si>
    <t>Spring Security Remember Me Example</t>
  </si>
  <si>
    <t>http://www.mkyong.com/spring-security/spring-security-remember-me-example/</t>
  </si>
  <si>
    <t>Spring Security password hashing example</t>
  </si>
  <si>
    <t>http://www.mkyong.com/spring-security/spring-security-password-hashing-example/</t>
  </si>
  <si>
    <t>Spring Security + Hibernate XML Example</t>
  </si>
  <si>
    <t>http://www.mkyong.com/spring-security/spring-security-hibernate-xml-example/</t>
  </si>
  <si>
    <t>Spring Security + Hibernate Annotation Example</t>
  </si>
  <si>
    <t>http://www.mkyong.com/spring-security/spring-security-hibernate-annotation-example/</t>
  </si>
  <si>
    <t xml:space="preserve">Spring Boot CLI </t>
  </si>
  <si>
    <t>http://javabeat.net/spring-boot/</t>
  </si>
  <si>
    <t xml:space="preserve">Spring Boot and Spring MVC </t>
  </si>
  <si>
    <t>http://www.dineshonjava.com/2016/06/introduction-to-spring-boot-a-spring-boot-complete-guide.html</t>
  </si>
  <si>
    <t>Starter POM</t>
  </si>
  <si>
    <t>http://www.journaldev.com/7969/spring-boot-tutorial</t>
  </si>
  <si>
    <t>http://mnkartik.github.io/spring-boot/spring-boot-hello-world-standalone-application</t>
  </si>
  <si>
    <t>Estimated time</t>
  </si>
  <si>
    <t>From</t>
  </si>
  <si>
    <t>To</t>
  </si>
  <si>
    <t>Installation an Setup</t>
  </si>
  <si>
    <t>Maven properties</t>
  </si>
  <si>
    <t>Create, Build, Test and Manage project on Maven</t>
  </si>
  <si>
    <t>HTML</t>
  </si>
  <si>
    <t xml:space="preserve">Practice </t>
  </si>
  <si>
    <t>Review properties</t>
  </si>
  <si>
    <t>PROGRESS REPORT</t>
  </si>
  <si>
    <t>Deadline</t>
  </si>
  <si>
    <t>Expected Progress</t>
  </si>
  <si>
    <t>Actual Progress</t>
  </si>
  <si>
    <t>Status</t>
  </si>
  <si>
    <t>Reason</t>
  </si>
  <si>
    <t>16/06/2017</t>
  </si>
  <si>
    <t>23/06/2017</t>
  </si>
  <si>
    <t>30/06/2017</t>
  </si>
  <si>
    <t>Reference</t>
  </si>
  <si>
    <t>IoC container (done)</t>
  </si>
  <si>
    <t>Bean Definition (done)</t>
  </si>
  <si>
    <t>Bean Scopes (done)</t>
  </si>
  <si>
    <t>Bean Life Cycle (done)</t>
  </si>
  <si>
    <t xml:space="preserve">Injecting Objects (done) </t>
  </si>
  <si>
    <t>Inner Beans, Aliases and idref (done)</t>
  </si>
  <si>
    <t>Initializing Collections (done)</t>
  </si>
  <si>
    <t>Bean Autowiring (done)</t>
  </si>
  <si>
    <t>ApplicationContextAware (done)</t>
  </si>
  <si>
    <t>Bean Post Processors (done)</t>
  </si>
  <si>
    <t>Bean Definition Inheritance (done)</t>
  </si>
  <si>
    <t>Lifecycle Callbacks (done)</t>
  </si>
  <si>
    <t>Constructor Injection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</si>
</sst>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name val="Times New Roman"/>
    </font>
    <font>
      <sz val="13"/>
      <name val="Times New Roman"/>
    </font>
    <font>
      <b/>
      <sz val="13"/>
      <color rgb="FFFF0000"/>
      <name val="Times New Roman"/>
    </font>
    <font>
      <u/>
      <sz val="11"/>
      <color theme="10"/>
      <name val="Calibri"/>
    </font>
    <font>
      <sz val="11"/>
      <name val="Calibri"/>
    </font>
    <font>
      <u/>
      <sz val="11"/>
      <color rgb="FF0000FF"/>
      <name val="Calibri"/>
    </font>
    <font>
      <sz val="13"/>
      <color rgb="FF000000"/>
      <name val="Times New Roman"/>
    </font>
    <font>
      <u/>
      <sz val="13"/>
      <color rgb="FF0000FF"/>
      <name val="Times New Roman"/>
    </font>
    <font>
      <sz val="11"/>
      <color rgb="FF0000FF"/>
      <name val="Calibri"/>
    </font>
    <font>
      <b/>
      <sz val="15"/>
      <color rgb="FF000000"/>
      <name val="Times New Roman"/>
    </font>
    <font>
      <b/>
      <sz val="13"/>
      <color rgb="FF000000"/>
      <name val="Times New Roman"/>
    </font>
    <font>
      <u/>
      <sz val="11"/>
      <color rgb="FF000000"/>
      <name val="Calibri"/>
    </font>
    <font>
      <b/>
      <sz val="14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8DB3E2"/>
        <bgColor rgb="FF8DB3E2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FDE9D9"/>
        <bgColor rgb="FFFDE9D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/>
    <xf numFmtId="0" fontId="0" fillId="0" borderId="1" xfId="0" applyFill="1" applyBorder="1"/>
    <xf numFmtId="0" fontId="2" fillId="0" borderId="1" xfId="0" applyFont="1" applyBorder="1"/>
    <xf numFmtId="0" fontId="3" fillId="2" borderId="1" xfId="1" applyBorder="1"/>
    <xf numFmtId="0" fontId="1" fillId="2" borderId="1" xfId="1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0" fillId="0" borderId="0" xfId="0" applyFont="1"/>
    <xf numFmtId="0" fontId="0" fillId="0" borderId="0" xfId="0" applyFont="1" applyAlignment="1"/>
    <xf numFmtId="0" fontId="5" fillId="4" borderId="3" xfId="0" applyFont="1" applyFill="1" applyBorder="1"/>
    <xf numFmtId="0" fontId="5" fillId="0" borderId="3" xfId="0" applyFont="1" applyBorder="1"/>
    <xf numFmtId="0" fontId="7" fillId="0" borderId="3" xfId="2" applyBorder="1"/>
    <xf numFmtId="0" fontId="9" fillId="0" borderId="3" xfId="0" applyFont="1" applyBorder="1" applyAlignment="1">
      <alignment wrapText="1"/>
    </xf>
    <xf numFmtId="0" fontId="5" fillId="4" borderId="5" xfId="0" applyFont="1" applyFill="1" applyBorder="1"/>
    <xf numFmtId="0" fontId="9" fillId="0" borderId="3" xfId="0" applyFont="1" applyBorder="1" applyAlignment="1"/>
    <xf numFmtId="0" fontId="10" fillId="4" borderId="3" xfId="0" applyFont="1" applyFill="1" applyBorder="1"/>
    <xf numFmtId="0" fontId="5" fillId="5" borderId="4" xfId="0" applyFont="1" applyFill="1" applyBorder="1"/>
    <xf numFmtId="0" fontId="5" fillId="0" borderId="4" xfId="0" applyFont="1" applyBorder="1"/>
    <xf numFmtId="0" fontId="5" fillId="6" borderId="3" xfId="0" applyFont="1" applyFill="1" applyBorder="1"/>
    <xf numFmtId="0" fontId="9" fillId="0" borderId="3" xfId="0" applyFont="1" applyBorder="1"/>
    <xf numFmtId="0" fontId="5" fillId="0" borderId="3" xfId="0" applyFont="1" applyBorder="1" applyAlignment="1"/>
    <xf numFmtId="0" fontId="11" fillId="0" borderId="3" xfId="0" applyFont="1" applyBorder="1" applyAlignment="1"/>
    <xf numFmtId="0" fontId="5" fillId="5" borderId="3" xfId="0" applyFont="1" applyFill="1" applyBorder="1"/>
    <xf numFmtId="0" fontId="12" fillId="6" borderId="0" xfId="0" applyFont="1" applyFill="1" applyAlignment="1">
      <alignment horizontal="left"/>
    </xf>
    <xf numFmtId="0" fontId="9" fillId="0" borderId="0" xfId="0" applyFont="1" applyAlignment="1"/>
    <xf numFmtId="0" fontId="0" fillId="0" borderId="3" xfId="0" applyFont="1" applyBorder="1"/>
    <xf numFmtId="0" fontId="5" fillId="4" borderId="6" xfId="0" applyFont="1" applyFill="1" applyBorder="1"/>
    <xf numFmtId="0" fontId="5" fillId="0" borderId="6" xfId="0" applyFont="1" applyBorder="1"/>
    <xf numFmtId="0" fontId="5" fillId="0" borderId="3" xfId="0" applyFont="1" applyBorder="1" applyAlignment="1">
      <alignment wrapText="1"/>
    </xf>
    <xf numFmtId="0" fontId="10" fillId="4" borderId="0" xfId="0" applyFont="1" applyFill="1"/>
    <xf numFmtId="0" fontId="5" fillId="4" borderId="7" xfId="0" applyFont="1" applyFill="1" applyBorder="1"/>
    <xf numFmtId="0" fontId="9" fillId="0" borderId="4" xfId="0" applyFont="1" applyBorder="1"/>
    <xf numFmtId="0" fontId="13" fillId="0" borderId="3" xfId="0" applyFont="1" applyBorder="1" applyAlignment="1">
      <alignment horizontal="center" vertical="center"/>
    </xf>
    <xf numFmtId="0" fontId="10" fillId="0" borderId="0" xfId="0" applyFont="1"/>
    <xf numFmtId="0" fontId="14" fillId="0" borderId="3" xfId="0" applyFont="1" applyBorder="1" applyAlignment="1">
      <alignment horizontal="center" vertical="center"/>
    </xf>
    <xf numFmtId="16" fontId="14" fillId="0" borderId="3" xfId="0" applyNumberFormat="1" applyFont="1" applyBorder="1"/>
    <xf numFmtId="0" fontId="15" fillId="0" borderId="0" xfId="0" applyFont="1"/>
    <xf numFmtId="0" fontId="0" fillId="7" borderId="0" xfId="0" applyFont="1" applyFill="1" applyAlignment="1"/>
    <xf numFmtId="164" fontId="0" fillId="8" borderId="0" xfId="0" applyNumberFormat="1" applyFont="1" applyFill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 applyAlignment="1"/>
    <xf numFmtId="164" fontId="0" fillId="8" borderId="0" xfId="0" applyNumberFormat="1" applyFont="1" applyFill="1" applyAlignment="1"/>
    <xf numFmtId="0" fontId="5" fillId="0" borderId="4" xfId="0" applyFont="1" applyBorder="1" applyAlignment="1">
      <alignment horizontal="center" vertical="center"/>
    </xf>
    <xf numFmtId="0" fontId="8" fillId="0" borderId="5" xfId="0" applyFont="1" applyBorder="1"/>
    <xf numFmtId="0" fontId="6" fillId="0" borderId="4" xfId="0" applyFont="1" applyBorder="1" applyAlignment="1">
      <alignment horizontal="center" vertical="center"/>
    </xf>
    <xf numFmtId="0" fontId="8" fillId="0" borderId="6" xfId="0" applyFont="1" applyBorder="1"/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Font="1" applyAlignment="1"/>
  </cellXfs>
  <cellStyles count="3">
    <cellStyle name="Accent1" xfId="1" builtinId="29"/>
    <cellStyle name="Hyperlink" xfId="2" builtinId="8"/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50" totalsRowShown="0" headerRowDxfId="4">
  <autoFilter ref="A1:F50"/>
  <tableColumns count="6">
    <tableColumn id="1" name="#" dataDxfId="3"/>
    <tableColumn id="2" name="Category" dataDxfId="2"/>
    <tableColumn id="3" name="Subject" dataDxfId="1"/>
    <tableColumn id="4" name="Assessment_x000a_(1-5 points)" dataDxfId="0"/>
    <tableColumn id="5" name="Estimated Study Duration"/>
    <tableColumn id="6" name="Study 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utorialspoint.com/spring/" TargetMode="External"/><Relationship Id="rId13" Type="http://schemas.openxmlformats.org/officeDocument/2006/relationships/hyperlink" Target="https://docs.jboss.org/hibernate/orm/current/userguide/html_single/Hibernate_User_Guide.html" TargetMode="External"/><Relationship Id="rId18" Type="http://schemas.openxmlformats.org/officeDocument/2006/relationships/hyperlink" Target="http://www.javawebtutor.com/articles/hibernate/hibernate_crud_example.php" TargetMode="External"/><Relationship Id="rId3" Type="http://schemas.openxmlformats.org/officeDocument/2006/relationships/hyperlink" Target="http://www.studytrails.com/frameworks/spring/spring-mvc-handler-mappings/" TargetMode="External"/><Relationship Id="rId21" Type="http://schemas.openxmlformats.org/officeDocument/2006/relationships/hyperlink" Target="https://www.tutorialspoint.com/hibernate/hibernate_or_mappings.htm" TargetMode="External"/><Relationship Id="rId7" Type="http://schemas.openxmlformats.org/officeDocument/2006/relationships/hyperlink" Target="https://www.w3schools.com/js/default.asp" TargetMode="External"/><Relationship Id="rId12" Type="http://schemas.openxmlformats.org/officeDocument/2006/relationships/hyperlink" Target="http://docs.spring.io/spring-gemfire/docs/1.2.0.M1/reference/repositories.html" TargetMode="External"/><Relationship Id="rId17" Type="http://schemas.openxmlformats.org/officeDocument/2006/relationships/hyperlink" Target="https://www.tutorialspoint.com/hibernate/hibernate_criteria_queries.htm" TargetMode="External"/><Relationship Id="rId2" Type="http://schemas.openxmlformats.org/officeDocument/2006/relationships/hyperlink" Target="https://docs.spring.io/spring/docs/current/spring-framework-reference/html/mvc.html" TargetMode="External"/><Relationship Id="rId16" Type="http://schemas.openxmlformats.org/officeDocument/2006/relationships/hyperlink" Target="https://www.mkyong.com/hibernate/hibernate-parameter-binding-examples/" TargetMode="External"/><Relationship Id="rId20" Type="http://schemas.openxmlformats.org/officeDocument/2006/relationships/hyperlink" Target="https://www.tutorialspoint.com/hibernate/hibernate_or_mappings.htm" TargetMode="External"/><Relationship Id="rId1" Type="http://schemas.openxmlformats.org/officeDocument/2006/relationships/hyperlink" Target="https://www.tutorialspoint.com/spring/spring_bean_definition_inheritance.htm" TargetMode="External"/><Relationship Id="rId6" Type="http://schemas.openxmlformats.org/officeDocument/2006/relationships/hyperlink" Target="https://www.w3schools.com/angular/default.asp" TargetMode="External"/><Relationship Id="rId11" Type="http://schemas.openxmlformats.org/officeDocument/2006/relationships/hyperlink" Target="https://www.tutorialspoint.com/jpa/jpa_entity_relationships.htm" TargetMode="External"/><Relationship Id="rId24" Type="http://schemas.openxmlformats.org/officeDocument/2006/relationships/hyperlink" Target="https://www.tutorialspoint.com/jsp/jsp_directives.htm" TargetMode="External"/><Relationship Id="rId5" Type="http://schemas.openxmlformats.org/officeDocument/2006/relationships/hyperlink" Target="https://docs.oracle.com/cd/E19798-01/821-1841/gipze/index.html" TargetMode="External"/><Relationship Id="rId15" Type="http://schemas.openxmlformats.org/officeDocument/2006/relationships/hyperlink" Target="https://docs.jboss.org/hibernate/orm/current/userguide/html_single/Hibernate_User_Guide.html" TargetMode="External"/><Relationship Id="rId23" Type="http://schemas.openxmlformats.org/officeDocument/2006/relationships/hyperlink" Target="http://docs.spring.io/spring-gemfire/docs/1.2.0.M1/reference/repositories.html" TargetMode="External"/><Relationship Id="rId10" Type="http://schemas.openxmlformats.org/officeDocument/2006/relationships/hyperlink" Target="https://www.tutorialspoint.com/jpa/jpa_advanced_mappings.htm" TargetMode="External"/><Relationship Id="rId19" Type="http://schemas.openxmlformats.org/officeDocument/2006/relationships/hyperlink" Target="https://www.tutorialspoint.com/hibernate/hibernate_many_to_one_mapping.htm" TargetMode="External"/><Relationship Id="rId4" Type="http://schemas.openxmlformats.org/officeDocument/2006/relationships/hyperlink" Target="http://www.logicbig.com/tutorials/spring-framework/spring-web-mvc/http-entity/" TargetMode="External"/><Relationship Id="rId9" Type="http://schemas.openxmlformats.org/officeDocument/2006/relationships/hyperlink" Target="https://www.tutorialspoint.com/jpa/jpa_orm_components.htm" TargetMode="External"/><Relationship Id="rId14" Type="http://schemas.openxmlformats.org/officeDocument/2006/relationships/hyperlink" Target="http://www.dineshonjava.com/p/transient-persistent-and-detached.html" TargetMode="External"/><Relationship Id="rId22" Type="http://schemas.openxmlformats.org/officeDocument/2006/relationships/hyperlink" Target="http://www.journaldev.com/3531/spring-mvc-hibernate-mysql-integration-crud-example-tutor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workbookViewId="0">
      <selection activeCell="E10" sqref="E10"/>
    </sheetView>
  </sheetViews>
  <sheetFormatPr defaultRowHeight="15"/>
  <cols>
    <col min="1" max="1" width="2.42578125" style="3" customWidth="1"/>
    <col min="2" max="2" width="22.7109375" bestFit="1" customWidth="1"/>
    <col min="3" max="3" width="27.5703125" bestFit="1" customWidth="1"/>
    <col min="4" max="4" width="13.85546875" bestFit="1" customWidth="1"/>
    <col min="5" max="5" width="26.140625" bestFit="1" customWidth="1"/>
    <col min="6" max="6" width="14.140625" customWidth="1"/>
  </cols>
  <sheetData>
    <row r="1" spans="1:6" s="10" customFormat="1" ht="33" customHeight="1">
      <c r="A1" s="8" t="s">
        <v>37</v>
      </c>
      <c r="B1" s="9" t="s">
        <v>39</v>
      </c>
      <c r="C1" s="9" t="s">
        <v>36</v>
      </c>
      <c r="D1" s="8" t="s">
        <v>44</v>
      </c>
      <c r="E1" s="10" t="s">
        <v>41</v>
      </c>
      <c r="F1" s="10" t="s">
        <v>40</v>
      </c>
    </row>
    <row r="2" spans="1:6">
      <c r="A2" s="7">
        <v>1</v>
      </c>
      <c r="B2" s="7" t="s">
        <v>38</v>
      </c>
      <c r="C2" s="6"/>
      <c r="D2" s="6"/>
      <c r="E2" s="6"/>
      <c r="F2" s="6"/>
    </row>
    <row r="3" spans="1:6">
      <c r="A3" s="5"/>
      <c r="B3" s="2"/>
      <c r="C3" s="2" t="s">
        <v>0</v>
      </c>
      <c r="D3" s="2">
        <v>3</v>
      </c>
      <c r="E3" s="2"/>
      <c r="F3" s="2"/>
    </row>
    <row r="4" spans="1:6">
      <c r="A4" s="5"/>
      <c r="B4" s="2">
        <v>1</v>
      </c>
      <c r="C4" s="2" t="s">
        <v>1</v>
      </c>
      <c r="D4" s="2">
        <v>2</v>
      </c>
      <c r="E4" s="2"/>
      <c r="F4" s="2"/>
    </row>
    <row r="5" spans="1:6">
      <c r="A5" s="5"/>
      <c r="B5" s="2">
        <v>2</v>
      </c>
      <c r="C5" s="2" t="s">
        <v>2</v>
      </c>
      <c r="D5" s="2">
        <v>2</v>
      </c>
      <c r="E5" s="2"/>
      <c r="F5" s="2"/>
    </row>
    <row r="6" spans="1:6">
      <c r="A6" s="5"/>
      <c r="B6" s="2">
        <v>16</v>
      </c>
      <c r="C6" s="2" t="s">
        <v>3</v>
      </c>
      <c r="D6" s="2">
        <v>1</v>
      </c>
      <c r="E6" s="2"/>
      <c r="F6" s="2"/>
    </row>
    <row r="7" spans="1:6">
      <c r="A7" s="5"/>
      <c r="B7" s="11">
        <v>15</v>
      </c>
      <c r="C7" s="1" t="s">
        <v>45</v>
      </c>
      <c r="D7" s="2">
        <v>0</v>
      </c>
      <c r="E7" s="2"/>
      <c r="F7" s="2"/>
    </row>
    <row r="8" spans="1:6">
      <c r="A8" s="5"/>
      <c r="B8" s="2">
        <v>3</v>
      </c>
      <c r="C8" s="2" t="s">
        <v>4</v>
      </c>
      <c r="D8" s="2">
        <v>1</v>
      </c>
      <c r="E8" s="2"/>
      <c r="F8" s="2"/>
    </row>
    <row r="9" spans="1:6">
      <c r="A9" s="5"/>
      <c r="B9" s="2">
        <v>14</v>
      </c>
      <c r="C9" s="2" t="s">
        <v>35</v>
      </c>
      <c r="D9" s="2">
        <v>0</v>
      </c>
      <c r="E9" s="2"/>
      <c r="F9" s="2"/>
    </row>
    <row r="10" spans="1:6">
      <c r="A10" s="5"/>
      <c r="B10" s="2"/>
      <c r="C10" s="4" t="s">
        <v>42</v>
      </c>
      <c r="D10" s="2">
        <v>0</v>
      </c>
      <c r="E10" s="2"/>
      <c r="F10" s="2"/>
    </row>
    <row r="11" spans="1:6">
      <c r="A11" s="5"/>
      <c r="B11" s="2"/>
      <c r="C11" s="4"/>
      <c r="D11" s="2"/>
      <c r="E11" s="2"/>
      <c r="F11" s="2"/>
    </row>
    <row r="12" spans="1:6">
      <c r="A12" s="7">
        <v>2</v>
      </c>
      <c r="B12" s="7" t="s">
        <v>5</v>
      </c>
      <c r="C12" s="6"/>
      <c r="D12" s="6"/>
      <c r="E12" s="6"/>
      <c r="F12" s="6"/>
    </row>
    <row r="13" spans="1:6">
      <c r="A13" s="5"/>
      <c r="B13" s="2">
        <v>5</v>
      </c>
      <c r="C13" s="2" t="s">
        <v>6</v>
      </c>
      <c r="D13" s="2">
        <v>1</v>
      </c>
      <c r="E13" s="2"/>
      <c r="F13" s="2"/>
    </row>
    <row r="14" spans="1:6">
      <c r="A14" s="5"/>
      <c r="B14" s="2">
        <v>6</v>
      </c>
      <c r="C14" s="2" t="s">
        <v>7</v>
      </c>
      <c r="D14" s="2">
        <v>1</v>
      </c>
      <c r="E14" s="2"/>
      <c r="F14" s="2"/>
    </row>
    <row r="15" spans="1:6">
      <c r="A15" s="5"/>
      <c r="B15" s="2"/>
      <c r="C15" s="2"/>
      <c r="D15" s="2"/>
      <c r="E15" s="2"/>
      <c r="F15" s="2"/>
    </row>
    <row r="16" spans="1:6">
      <c r="A16" s="7">
        <v>3</v>
      </c>
      <c r="B16" s="7" t="s">
        <v>9</v>
      </c>
      <c r="C16" s="6"/>
      <c r="D16" s="6"/>
      <c r="E16" s="6"/>
      <c r="F16" s="6"/>
    </row>
    <row r="17" spans="1:6">
      <c r="A17" s="5"/>
      <c r="B17" s="2">
        <v>7</v>
      </c>
      <c r="C17" s="2" t="s">
        <v>10</v>
      </c>
      <c r="D17" s="2">
        <v>0</v>
      </c>
      <c r="E17" s="2"/>
      <c r="F17" s="2"/>
    </row>
    <row r="18" spans="1:6">
      <c r="A18" s="5"/>
      <c r="B18" s="2">
        <v>8</v>
      </c>
      <c r="C18" s="2" t="s">
        <v>11</v>
      </c>
      <c r="D18" s="2">
        <v>1</v>
      </c>
      <c r="E18" s="2"/>
      <c r="F18" s="2"/>
    </row>
    <row r="19" spans="1:6">
      <c r="A19" s="5"/>
      <c r="B19" s="2">
        <v>9</v>
      </c>
      <c r="C19" s="2" t="s">
        <v>12</v>
      </c>
      <c r="D19" s="2">
        <v>0</v>
      </c>
      <c r="E19" s="2"/>
      <c r="F19" s="2"/>
    </row>
    <row r="20" spans="1:6">
      <c r="A20" s="5"/>
      <c r="B20" s="2"/>
      <c r="C20" s="1"/>
      <c r="D20" s="2"/>
      <c r="E20" s="2"/>
      <c r="F20" s="2"/>
    </row>
    <row r="21" spans="1:6">
      <c r="A21" s="6">
        <v>4</v>
      </c>
      <c r="B21" s="6" t="s">
        <v>13</v>
      </c>
      <c r="C21" s="6"/>
      <c r="D21" s="6"/>
      <c r="E21" s="6"/>
      <c r="F21" s="6"/>
    </row>
    <row r="22" spans="1:6">
      <c r="A22" s="5"/>
      <c r="B22" s="2">
        <v>4</v>
      </c>
      <c r="C22" s="2" t="s">
        <v>14</v>
      </c>
      <c r="D22" s="2">
        <v>1</v>
      </c>
      <c r="E22" s="2"/>
      <c r="F22" s="2"/>
    </row>
    <row r="23" spans="1:6">
      <c r="A23" s="5"/>
      <c r="B23" s="2"/>
      <c r="C23" s="2"/>
      <c r="D23" s="2"/>
      <c r="E23" s="2"/>
      <c r="F23" s="2"/>
    </row>
    <row r="24" spans="1:6">
      <c r="A24" s="7">
        <v>5</v>
      </c>
      <c r="B24" s="7" t="s">
        <v>20</v>
      </c>
      <c r="C24" s="6"/>
      <c r="D24" s="6"/>
      <c r="E24" s="6"/>
      <c r="F24" s="6"/>
    </row>
    <row r="25" spans="1:6">
      <c r="A25" s="5"/>
      <c r="B25" s="2"/>
      <c r="C25" s="2" t="s">
        <v>21</v>
      </c>
      <c r="D25" s="2">
        <v>0</v>
      </c>
      <c r="E25" s="2"/>
      <c r="F25" s="2"/>
    </row>
    <row r="26" spans="1:6">
      <c r="A26" s="5"/>
      <c r="B26" s="2"/>
      <c r="C26" s="2" t="s">
        <v>22</v>
      </c>
      <c r="D26" s="2">
        <v>1</v>
      </c>
      <c r="E26" s="2"/>
      <c r="F26" s="2"/>
    </row>
    <row r="27" spans="1:6">
      <c r="A27" s="5"/>
      <c r="B27" s="2"/>
      <c r="C27" s="1"/>
      <c r="D27" s="2"/>
      <c r="E27" s="2"/>
      <c r="F27" s="2"/>
    </row>
    <row r="28" spans="1:6">
      <c r="A28" s="7">
        <v>6</v>
      </c>
      <c r="B28" s="7" t="s">
        <v>27</v>
      </c>
      <c r="C28" s="6"/>
      <c r="D28" s="6"/>
      <c r="E28" s="6"/>
      <c r="F28" s="6"/>
    </row>
    <row r="29" spans="1:6">
      <c r="A29" s="5"/>
      <c r="B29" s="2">
        <v>10</v>
      </c>
      <c r="C29" s="1" t="s">
        <v>28</v>
      </c>
      <c r="D29" s="2">
        <v>1</v>
      </c>
      <c r="E29" s="2"/>
      <c r="F29" s="2"/>
    </row>
    <row r="30" spans="1:6">
      <c r="A30" s="5"/>
      <c r="B30" s="2">
        <v>11</v>
      </c>
      <c r="C30" s="1" t="s">
        <v>29</v>
      </c>
      <c r="D30" s="2">
        <v>1</v>
      </c>
      <c r="E30" s="2"/>
      <c r="F30" s="2"/>
    </row>
    <row r="31" spans="1:6">
      <c r="A31" s="5"/>
      <c r="B31" s="2">
        <v>12</v>
      </c>
      <c r="C31" s="1" t="s">
        <v>30</v>
      </c>
      <c r="D31" s="2">
        <v>1</v>
      </c>
      <c r="E31" s="2"/>
      <c r="F31" s="2"/>
    </row>
    <row r="32" spans="1:6">
      <c r="A32" s="5"/>
      <c r="B32" s="2">
        <v>13</v>
      </c>
      <c r="C32" s="1" t="s">
        <v>31</v>
      </c>
      <c r="D32" s="2">
        <v>0</v>
      </c>
      <c r="E32" s="2"/>
      <c r="F32" s="2"/>
    </row>
    <row r="33" spans="1:6">
      <c r="A33" s="5"/>
      <c r="B33" s="2"/>
      <c r="C33" s="1" t="s">
        <v>32</v>
      </c>
      <c r="D33" s="2">
        <v>0</v>
      </c>
      <c r="E33" s="2"/>
      <c r="F33" s="2"/>
    </row>
    <row r="34" spans="1:6">
      <c r="A34" s="7">
        <v>7</v>
      </c>
      <c r="B34" s="7" t="s">
        <v>15</v>
      </c>
      <c r="C34" s="6"/>
      <c r="D34" s="6"/>
      <c r="E34" s="6"/>
      <c r="F34" s="6"/>
    </row>
    <row r="35" spans="1:6">
      <c r="A35" s="5"/>
      <c r="B35" s="2"/>
      <c r="C35" s="2" t="s">
        <v>16</v>
      </c>
      <c r="D35" s="2">
        <v>0</v>
      </c>
      <c r="E35" s="2"/>
      <c r="F35" s="2"/>
    </row>
    <row r="36" spans="1:6">
      <c r="A36" s="5"/>
      <c r="B36" s="2"/>
      <c r="C36" s="2" t="s">
        <v>17</v>
      </c>
      <c r="D36" s="2">
        <v>0</v>
      </c>
      <c r="E36" s="2"/>
      <c r="F36" s="2"/>
    </row>
    <row r="37" spans="1:6">
      <c r="A37" s="5"/>
      <c r="B37" s="2"/>
      <c r="C37" s="2" t="s">
        <v>18</v>
      </c>
      <c r="D37" s="2">
        <v>0</v>
      </c>
      <c r="E37" s="2"/>
      <c r="F37" s="2"/>
    </row>
    <row r="38" spans="1:6">
      <c r="A38" s="5"/>
      <c r="B38" s="2"/>
      <c r="C38" s="2" t="s">
        <v>19</v>
      </c>
      <c r="D38" s="2">
        <v>0</v>
      </c>
      <c r="E38" s="2"/>
      <c r="F38" s="2"/>
    </row>
    <row r="39" spans="1:6">
      <c r="A39" s="5"/>
      <c r="B39" s="2"/>
      <c r="C39" s="2" t="s">
        <v>34</v>
      </c>
      <c r="D39" s="2">
        <v>0</v>
      </c>
      <c r="E39" s="2"/>
      <c r="F39" s="2"/>
    </row>
    <row r="40" spans="1:6">
      <c r="A40" s="5"/>
      <c r="B40" s="2"/>
      <c r="C40" s="2" t="s">
        <v>46</v>
      </c>
      <c r="D40" s="2">
        <v>0</v>
      </c>
      <c r="E40" s="2"/>
      <c r="F40" s="2"/>
    </row>
    <row r="41" spans="1:6">
      <c r="A41" s="7">
        <v>8</v>
      </c>
      <c r="B41" s="7" t="s">
        <v>23</v>
      </c>
      <c r="C41" s="6"/>
      <c r="D41" s="6"/>
      <c r="E41" s="6"/>
      <c r="F41" s="6"/>
    </row>
    <row r="42" spans="1:6">
      <c r="A42" s="5"/>
      <c r="B42" s="2"/>
      <c r="C42" s="2" t="s">
        <v>24</v>
      </c>
      <c r="D42" s="2">
        <v>1</v>
      </c>
      <c r="E42" s="2"/>
      <c r="F42" s="2"/>
    </row>
    <row r="43" spans="1:6">
      <c r="A43" s="5"/>
      <c r="B43" s="2"/>
      <c r="C43" s="2"/>
      <c r="D43" s="2"/>
      <c r="E43" s="2"/>
      <c r="F43" s="2"/>
    </row>
    <row r="44" spans="1:6">
      <c r="A44" s="7">
        <v>9</v>
      </c>
      <c r="B44" s="7" t="s">
        <v>25</v>
      </c>
      <c r="C44" s="7"/>
      <c r="D44" s="7"/>
      <c r="E44" s="6"/>
      <c r="F44" s="6"/>
    </row>
    <row r="45" spans="1:6">
      <c r="A45" s="5"/>
      <c r="B45" s="2"/>
      <c r="C45" s="2" t="s">
        <v>26</v>
      </c>
      <c r="D45" s="2">
        <v>2</v>
      </c>
      <c r="E45" s="2"/>
      <c r="F45" s="2"/>
    </row>
    <row r="46" spans="1:6">
      <c r="A46" s="5"/>
      <c r="B46" s="2"/>
      <c r="C46" s="2"/>
      <c r="D46" s="2"/>
      <c r="E46" s="2"/>
      <c r="F46" s="2"/>
    </row>
    <row r="47" spans="1:6">
      <c r="A47" s="7">
        <v>10</v>
      </c>
      <c r="B47" s="7" t="s">
        <v>43</v>
      </c>
      <c r="C47" s="7"/>
      <c r="D47" s="7"/>
      <c r="E47" s="6"/>
      <c r="F47" s="6"/>
    </row>
    <row r="48" spans="1:6">
      <c r="A48" s="5"/>
      <c r="B48" s="2"/>
      <c r="C48" s="1" t="s">
        <v>33</v>
      </c>
      <c r="D48" s="2">
        <v>0</v>
      </c>
      <c r="E48" s="2"/>
      <c r="F48" s="2"/>
    </row>
    <row r="49" spans="1:6">
      <c r="A49" s="5"/>
      <c r="B49" s="2"/>
      <c r="C49" s="1" t="s">
        <v>8</v>
      </c>
      <c r="D49" s="2">
        <v>0</v>
      </c>
      <c r="E49" s="2"/>
      <c r="F49" s="2"/>
    </row>
    <row r="50" spans="1:6">
      <c r="A50" s="5"/>
      <c r="B50" s="2"/>
      <c r="C50" s="1" t="s">
        <v>47</v>
      </c>
      <c r="D50" s="2">
        <v>0</v>
      </c>
      <c r="E50" s="2"/>
      <c r="F50" s="2"/>
    </row>
  </sheetData>
  <pageMargins left="0.25" right="0.25" top="0.5" bottom="0.5" header="0.05" footer="0.05"/>
  <pageSetup scale="9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C1" workbookViewId="0">
      <selection activeCell="E19" sqref="E19"/>
    </sheetView>
  </sheetViews>
  <sheetFormatPr defaultColWidth="15.140625" defaultRowHeight="15"/>
  <cols>
    <col min="1" max="1" width="17.28515625" style="16" customWidth="1"/>
    <col min="2" max="2" width="18.7109375" style="16" customWidth="1"/>
    <col min="3" max="3" width="71.5703125" style="16" customWidth="1"/>
    <col min="4" max="4" width="13.28515625" style="16" customWidth="1"/>
    <col min="5" max="5" width="83.5703125" style="16" customWidth="1"/>
    <col min="6" max="16" width="6.5703125" style="16" customWidth="1"/>
    <col min="17" max="26" width="13.28515625" style="16" customWidth="1"/>
    <col min="27" max="16384" width="15.140625" style="16"/>
  </cols>
  <sheetData>
    <row r="1" spans="1:26" ht="78" customHeight="1">
      <c r="A1" s="12" t="s">
        <v>48</v>
      </c>
      <c r="B1" s="12" t="s">
        <v>36</v>
      </c>
      <c r="C1" s="12" t="s">
        <v>49</v>
      </c>
      <c r="D1" s="13" t="s">
        <v>50</v>
      </c>
      <c r="E1" s="14" t="s">
        <v>51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.5" customHeight="1">
      <c r="A2" s="50">
        <v>1</v>
      </c>
      <c r="B2" s="52" t="s">
        <v>1</v>
      </c>
      <c r="C2" s="17" t="s">
        <v>252</v>
      </c>
      <c r="D2" s="18">
        <v>1</v>
      </c>
      <c r="E2" s="19" t="str">
        <f>HYPERLINK("https://docs.spring.io/spring/docs/current/spring-framework-reference/htmlsingle/","https://docs.spring.io/spring/docs/current/spring-framework-reference/htmlsingle/")</f>
        <v>https://docs.spring.io/spring/docs/current/spring-framework-reference/htmlsingle/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6.5" customHeight="1">
      <c r="A3" s="51"/>
      <c r="B3" s="51"/>
      <c r="C3" s="17" t="s">
        <v>253</v>
      </c>
      <c r="D3" s="18">
        <v>1</v>
      </c>
      <c r="E3" s="19" t="s">
        <v>52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.5" customHeight="1">
      <c r="A4" s="51"/>
      <c r="B4" s="51"/>
      <c r="C4" s="17" t="s">
        <v>254</v>
      </c>
      <c r="D4" s="18">
        <v>1</v>
      </c>
      <c r="E4" s="20" t="s">
        <v>53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6.5" customHeight="1">
      <c r="A5" s="51"/>
      <c r="B5" s="51"/>
      <c r="C5" s="21" t="s">
        <v>255</v>
      </c>
      <c r="D5" s="18">
        <v>1</v>
      </c>
      <c r="E5" s="20" t="s">
        <v>54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6.5" customHeight="1">
      <c r="A6" s="51"/>
      <c r="B6" s="51"/>
      <c r="C6" s="17" t="s">
        <v>256</v>
      </c>
      <c r="D6" s="18">
        <v>1</v>
      </c>
      <c r="E6" s="22" t="s">
        <v>55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6.5" customHeight="1">
      <c r="A7" s="51"/>
      <c r="B7" s="51"/>
      <c r="C7" s="17" t="s">
        <v>257</v>
      </c>
      <c r="D7" s="18">
        <v>1</v>
      </c>
      <c r="E7" s="20" t="s">
        <v>56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6.5" customHeight="1">
      <c r="A8" s="51"/>
      <c r="B8" s="51"/>
      <c r="C8" s="17" t="s">
        <v>258</v>
      </c>
      <c r="D8" s="18">
        <v>1</v>
      </c>
      <c r="E8" s="22" t="s">
        <v>57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6.5" customHeight="1">
      <c r="A9" s="51"/>
      <c r="B9" s="51"/>
      <c r="C9" s="17" t="s">
        <v>259</v>
      </c>
      <c r="D9" s="18">
        <v>1</v>
      </c>
      <c r="E9" s="22" t="s">
        <v>58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6.5" customHeight="1">
      <c r="A10" s="51"/>
      <c r="B10" s="51"/>
      <c r="C10" s="23" t="s">
        <v>260</v>
      </c>
      <c r="D10" s="18">
        <v>1</v>
      </c>
      <c r="E10" s="20" t="s">
        <v>59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6.5" customHeight="1">
      <c r="A11" s="51"/>
      <c r="B11" s="51"/>
      <c r="C11" s="17" t="s">
        <v>261</v>
      </c>
      <c r="D11" s="18">
        <v>1</v>
      </c>
      <c r="E11" s="20" t="s">
        <v>60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6.5" customHeight="1">
      <c r="A12" s="51"/>
      <c r="B12" s="51"/>
      <c r="C12" s="17" t="s">
        <v>262</v>
      </c>
      <c r="D12" s="18">
        <v>1</v>
      </c>
      <c r="E12" s="22" t="s">
        <v>61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6.5" customHeight="1">
      <c r="A13" s="51"/>
      <c r="B13" s="51"/>
      <c r="C13" s="17" t="s">
        <v>263</v>
      </c>
      <c r="D13" s="18">
        <v>1</v>
      </c>
      <c r="E13" s="20" t="s">
        <v>62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6.5" customHeight="1">
      <c r="A14" s="51"/>
      <c r="B14" s="51"/>
      <c r="C14" s="17" t="s">
        <v>264</v>
      </c>
      <c r="D14" s="18">
        <v>1</v>
      </c>
      <c r="E14" s="20" t="s">
        <v>63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6.5" customHeight="1">
      <c r="A15" s="51"/>
      <c r="B15" s="51"/>
      <c r="C15" s="17" t="s">
        <v>64</v>
      </c>
      <c r="D15" s="18">
        <v>1</v>
      </c>
      <c r="E15" s="20" t="s">
        <v>65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6.5" customHeight="1">
      <c r="A16" s="51"/>
      <c r="B16" s="51"/>
      <c r="C16" s="21" t="s">
        <v>66</v>
      </c>
      <c r="D16" s="18">
        <v>1.5</v>
      </c>
      <c r="E16" s="22" t="s">
        <v>67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6.5" customHeight="1">
      <c r="A17" s="51"/>
      <c r="B17" s="51"/>
      <c r="C17" s="24" t="s">
        <v>68</v>
      </c>
      <c r="D17" s="24">
        <f>SUM(D2:D16)</f>
        <v>15.5</v>
      </c>
      <c r="E17" s="2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0.25" customHeight="1">
      <c r="A18" s="50">
        <v>2</v>
      </c>
      <c r="B18" s="52" t="s">
        <v>2</v>
      </c>
      <c r="D18" s="26">
        <v>1</v>
      </c>
      <c r="E18" s="27" t="str">
        <f>HYPERLINK("http://docs.spring.io/spring-framework/docs/2.0.x/reference/mvc.html","http://docs.spring.io/spring-framework/docs/2.0.x/reference/mvc.html")</f>
        <v>http://docs.spring.io/spring-framework/docs/2.0.x/reference/mvc.html</v>
      </c>
      <c r="F18" s="15" t="s">
        <v>69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0.25" customHeight="1">
      <c r="A19" s="51"/>
      <c r="B19" s="51"/>
      <c r="C19" s="17" t="s">
        <v>70</v>
      </c>
      <c r="D19" s="26"/>
      <c r="E19" s="20" t="s">
        <v>71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6.5" customHeight="1">
      <c r="A20" s="51"/>
      <c r="B20" s="51"/>
      <c r="C20" s="17" t="s">
        <v>72</v>
      </c>
      <c r="D20" s="26">
        <v>1</v>
      </c>
      <c r="E20" s="28" t="s">
        <v>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6.5" customHeight="1">
      <c r="A21" s="51"/>
      <c r="B21" s="51"/>
      <c r="C21" s="17" t="s">
        <v>74</v>
      </c>
      <c r="D21" s="26">
        <v>1</v>
      </c>
      <c r="E21" s="28" t="s">
        <v>75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6.5" customHeight="1">
      <c r="A22" s="51"/>
      <c r="B22" s="51"/>
      <c r="C22" s="17" t="s">
        <v>76</v>
      </c>
      <c r="D22" s="26">
        <v>1</v>
      </c>
      <c r="E22" s="28" t="s">
        <v>77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6.5" customHeight="1">
      <c r="A23" s="51"/>
      <c r="B23" s="51"/>
      <c r="C23" s="17" t="s">
        <v>78</v>
      </c>
      <c r="D23" s="26">
        <v>1</v>
      </c>
      <c r="E23" s="28" t="s">
        <v>79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6.5" customHeight="1">
      <c r="A24" s="51"/>
      <c r="B24" s="51"/>
      <c r="C24" s="17" t="s">
        <v>80</v>
      </c>
      <c r="D24" s="26">
        <v>1</v>
      </c>
      <c r="E24" s="28" t="s">
        <v>81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6.5" customHeight="1">
      <c r="A25" s="51"/>
      <c r="B25" s="51"/>
      <c r="C25" s="17" t="s">
        <v>82</v>
      </c>
      <c r="D25" s="26">
        <v>1</v>
      </c>
      <c r="E25" s="28" t="s">
        <v>83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6.5" customHeight="1">
      <c r="A26" s="51"/>
      <c r="B26" s="51"/>
      <c r="C26" s="17" t="s">
        <v>84</v>
      </c>
      <c r="D26" s="26">
        <v>1</v>
      </c>
      <c r="E26" s="29" t="s">
        <v>85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6.5" customHeight="1">
      <c r="A27" s="51"/>
      <c r="B27" s="51"/>
      <c r="C27" s="17" t="s">
        <v>86</v>
      </c>
      <c r="D27" s="26">
        <v>1</v>
      </c>
      <c r="E27" s="29" t="s">
        <v>87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6.5" customHeight="1">
      <c r="A28" s="51"/>
      <c r="B28" s="51"/>
      <c r="C28" s="17" t="s">
        <v>88</v>
      </c>
      <c r="D28" s="26">
        <v>1</v>
      </c>
      <c r="E28" s="28" t="s">
        <v>89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6.5" customHeight="1">
      <c r="A29" s="51"/>
      <c r="B29" s="51"/>
      <c r="C29" s="17" t="s">
        <v>90</v>
      </c>
      <c r="D29" s="26">
        <v>1</v>
      </c>
      <c r="E29" s="28" t="s">
        <v>91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6.5" customHeight="1">
      <c r="A30" s="51"/>
      <c r="B30" s="51"/>
      <c r="C30" s="17" t="s">
        <v>92</v>
      </c>
      <c r="D30" s="26">
        <v>1</v>
      </c>
      <c r="E30" s="29" t="s">
        <v>93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6.5" customHeight="1">
      <c r="A31" s="53"/>
      <c r="B31" s="53"/>
      <c r="C31" s="30" t="s">
        <v>68</v>
      </c>
      <c r="D31" s="30">
        <f>SUM(D18:D30)</f>
        <v>12</v>
      </c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6.5" customHeight="1">
      <c r="A32" s="50">
        <v>3</v>
      </c>
      <c r="B32" s="56" t="s">
        <v>94</v>
      </c>
      <c r="C32" s="17" t="s">
        <v>95</v>
      </c>
      <c r="D32" s="26">
        <v>1</v>
      </c>
      <c r="E32" s="27" t="str">
        <f>HYPERLINK("http://websystique.com/springmvc/spring-mvc-4-restful-web-services-crud-example-resttemplate/","http://websystique.com/springmvc/spring-mvc-4-restful-web-services-crud-example-resttemplate/")</f>
        <v>http://websystique.com/springmvc/spring-mvc-4-restful-web-services-crud-example-resttemplate/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customHeight="1">
      <c r="A33" s="51"/>
      <c r="B33" s="51"/>
      <c r="C33" s="17" t="s">
        <v>96</v>
      </c>
      <c r="D33" s="26">
        <v>1</v>
      </c>
      <c r="E33" s="22" t="s">
        <v>97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customHeight="1">
      <c r="A34" s="51"/>
      <c r="B34" s="51"/>
      <c r="C34" s="17" t="s">
        <v>98</v>
      </c>
      <c r="D34" s="26">
        <v>1</v>
      </c>
      <c r="E34" s="22" t="s">
        <v>99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customHeight="1">
      <c r="A35" s="51"/>
      <c r="B35" s="51"/>
      <c r="C35" s="17" t="s">
        <v>100</v>
      </c>
      <c r="D35" s="26">
        <v>1</v>
      </c>
      <c r="E35" s="31" t="s">
        <v>101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customHeight="1">
      <c r="A36" s="51"/>
      <c r="B36" s="51"/>
      <c r="C36" s="17" t="s">
        <v>102</v>
      </c>
      <c r="D36" s="26">
        <v>1</v>
      </c>
      <c r="E36" s="28" t="s">
        <v>103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customHeight="1">
      <c r="A37" s="51"/>
      <c r="B37" s="51"/>
      <c r="C37" s="17" t="s">
        <v>104</v>
      </c>
      <c r="D37" s="26">
        <v>1</v>
      </c>
      <c r="E37" s="29" t="s">
        <v>105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customHeight="1">
      <c r="A38" s="53"/>
      <c r="B38" s="53"/>
      <c r="C38" s="30" t="s">
        <v>68</v>
      </c>
      <c r="D38" s="30">
        <f>SUM(D32:D37)</f>
        <v>6</v>
      </c>
      <c r="E38" s="1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customHeight="1">
      <c r="A39" s="50">
        <v>4</v>
      </c>
      <c r="B39" s="52" t="s">
        <v>14</v>
      </c>
      <c r="C39" s="23" t="s">
        <v>236</v>
      </c>
      <c r="D39" s="18">
        <v>1</v>
      </c>
      <c r="E39" s="3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customHeight="1">
      <c r="A40" s="51"/>
      <c r="B40" s="51"/>
      <c r="C40" s="23" t="s">
        <v>237</v>
      </c>
      <c r="D40" s="18">
        <v>3</v>
      </c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customHeight="1">
      <c r="A41" s="51"/>
      <c r="B41" s="51"/>
      <c r="C41" s="23" t="s">
        <v>238</v>
      </c>
      <c r="D41" s="18">
        <v>3</v>
      </c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.5" customHeight="1">
      <c r="A42" s="53"/>
      <c r="B42" s="53"/>
      <c r="C42" s="30" t="s">
        <v>68</v>
      </c>
      <c r="D42" s="30">
        <v>7</v>
      </c>
      <c r="E42" s="3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.5" customHeight="1">
      <c r="A43" s="54">
        <v>5</v>
      </c>
      <c r="B43" s="55" t="s">
        <v>6</v>
      </c>
      <c r="C43" s="17" t="s">
        <v>166</v>
      </c>
      <c r="D43" s="18">
        <v>1</v>
      </c>
      <c r="E43" s="27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6.5" customHeight="1">
      <c r="A44" s="51"/>
      <c r="B44" s="51"/>
      <c r="C44" s="38" t="s">
        <v>191</v>
      </c>
      <c r="D44" s="18">
        <v>1</v>
      </c>
      <c r="E44" s="29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6.5" customHeight="1">
      <c r="A45" s="51"/>
      <c r="B45" s="51"/>
      <c r="C45" s="38" t="s">
        <v>192</v>
      </c>
      <c r="D45" s="18">
        <v>1</v>
      </c>
      <c r="E45" s="2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.5" customHeight="1">
      <c r="A46" s="51"/>
      <c r="B46" s="51"/>
      <c r="C46" s="38" t="s">
        <v>193</v>
      </c>
      <c r="D46" s="18">
        <v>1</v>
      </c>
      <c r="E46" s="2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.5" customHeight="1">
      <c r="A47" s="51"/>
      <c r="B47" s="51"/>
      <c r="C47" s="38" t="s">
        <v>194</v>
      </c>
      <c r="D47" s="18">
        <v>1</v>
      </c>
      <c r="E47" s="29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5" customHeight="1">
      <c r="A48" s="51"/>
      <c r="B48" s="51"/>
      <c r="C48" s="38" t="s">
        <v>195</v>
      </c>
      <c r="D48" s="18">
        <v>1</v>
      </c>
      <c r="E48" s="29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6.5" customHeight="1">
      <c r="A49" s="51"/>
      <c r="B49" s="51"/>
      <c r="C49" s="38" t="s">
        <v>196</v>
      </c>
      <c r="D49" s="18">
        <v>1</v>
      </c>
      <c r="E49" s="29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6.5" customHeight="1">
      <c r="A50" s="51"/>
      <c r="B50" s="51"/>
      <c r="C50" s="38" t="s">
        <v>197</v>
      </c>
      <c r="D50" s="18">
        <v>1</v>
      </c>
      <c r="E50" s="36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6.5" customHeight="1">
      <c r="A51" s="51"/>
      <c r="B51" s="51"/>
      <c r="C51" s="38" t="s">
        <v>198</v>
      </c>
      <c r="D51" s="18">
        <v>1</v>
      </c>
      <c r="E51" s="36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6.5" customHeight="1">
      <c r="A52" s="51"/>
      <c r="B52" s="51"/>
      <c r="C52" s="38" t="s">
        <v>199</v>
      </c>
      <c r="D52" s="18">
        <v>1</v>
      </c>
      <c r="E52" s="3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6.5" customHeight="1">
      <c r="A53" s="51"/>
      <c r="B53" s="51"/>
      <c r="C53" s="38" t="s">
        <v>200</v>
      </c>
      <c r="D53" s="18">
        <v>1</v>
      </c>
      <c r="E53" s="3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6.5" customHeight="1">
      <c r="A54" s="53"/>
      <c r="B54" s="53"/>
      <c r="C54" s="30"/>
      <c r="D54" s="30">
        <v>11</v>
      </c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6.5" customHeight="1">
      <c r="A55" s="50">
        <v>6</v>
      </c>
      <c r="B55" s="52" t="s">
        <v>7</v>
      </c>
      <c r="C55" s="17" t="s">
        <v>166</v>
      </c>
      <c r="D55" s="18">
        <v>1</v>
      </c>
      <c r="E55" s="22" t="s">
        <v>201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6.5" customHeight="1">
      <c r="A56" s="51"/>
      <c r="B56" s="51"/>
      <c r="C56" s="17" t="s">
        <v>202</v>
      </c>
      <c r="D56" s="18">
        <v>1</v>
      </c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6.5" customHeight="1">
      <c r="A57" s="51"/>
      <c r="B57" s="51"/>
      <c r="C57" s="17" t="s">
        <v>203</v>
      </c>
      <c r="D57" s="18">
        <v>1</v>
      </c>
      <c r="E57" s="1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6.5" customHeight="1">
      <c r="A58" s="51"/>
      <c r="B58" s="51"/>
      <c r="C58" s="17" t="s">
        <v>204</v>
      </c>
      <c r="D58" s="18">
        <v>1</v>
      </c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6.5" customHeight="1">
      <c r="A59" s="51"/>
      <c r="B59" s="51"/>
      <c r="C59" s="17" t="s">
        <v>205</v>
      </c>
      <c r="D59" s="18">
        <v>1</v>
      </c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6.5" customHeight="1">
      <c r="A60" s="51"/>
      <c r="B60" s="51"/>
      <c r="C60" s="17" t="s">
        <v>206</v>
      </c>
      <c r="D60" s="18">
        <v>1</v>
      </c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6.5" customHeight="1">
      <c r="A61" s="51"/>
      <c r="B61" s="51"/>
      <c r="C61" s="17" t="s">
        <v>207</v>
      </c>
      <c r="D61" s="18">
        <v>1</v>
      </c>
      <c r="E61" s="1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6.5" customHeight="1">
      <c r="A62" s="51"/>
      <c r="B62" s="51"/>
      <c r="C62" s="17" t="s">
        <v>208</v>
      </c>
      <c r="D62" s="18">
        <v>1</v>
      </c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6.5" customHeight="1">
      <c r="A63" s="51"/>
      <c r="B63" s="51"/>
      <c r="C63" s="17" t="s">
        <v>209</v>
      </c>
      <c r="D63" s="18">
        <v>1</v>
      </c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6.5" customHeight="1">
      <c r="A64" s="51"/>
      <c r="B64" s="51"/>
      <c r="C64" s="17" t="s">
        <v>210</v>
      </c>
      <c r="D64" s="18">
        <v>1</v>
      </c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6.5" customHeight="1">
      <c r="A65" s="51"/>
      <c r="B65" s="51"/>
      <c r="C65" s="17" t="s">
        <v>211</v>
      </c>
      <c r="D65" s="18">
        <v>1</v>
      </c>
      <c r="E65" s="1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6.5" customHeight="1">
      <c r="A66" s="51"/>
      <c r="B66" s="51"/>
      <c r="C66" s="17" t="s">
        <v>212</v>
      </c>
      <c r="D66" s="18">
        <v>1</v>
      </c>
      <c r="E66" s="1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6.5" customHeight="1">
      <c r="A67" s="51"/>
      <c r="B67" s="51"/>
      <c r="C67" s="17" t="s">
        <v>213</v>
      </c>
      <c r="D67" s="18">
        <v>1</v>
      </c>
      <c r="E67" s="1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6.5" customHeight="1">
      <c r="A68" s="51"/>
      <c r="B68" s="51"/>
      <c r="C68" s="17" t="s">
        <v>214</v>
      </c>
      <c r="D68" s="18">
        <v>1</v>
      </c>
      <c r="E68" s="1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6.5" customHeight="1">
      <c r="A69" s="53"/>
      <c r="B69" s="53"/>
      <c r="C69" s="30" t="s">
        <v>68</v>
      </c>
      <c r="D69" s="30">
        <v>14</v>
      </c>
      <c r="E69" s="1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6.5" customHeight="1">
      <c r="A70" s="54">
        <v>7</v>
      </c>
      <c r="B70" s="55" t="s">
        <v>10</v>
      </c>
      <c r="C70" s="34" t="s">
        <v>114</v>
      </c>
      <c r="D70" s="35">
        <v>1.5</v>
      </c>
      <c r="E70" s="27" t="s">
        <v>115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6.5" customHeight="1">
      <c r="A71" s="51"/>
      <c r="B71" s="51"/>
      <c r="C71" s="17" t="s">
        <v>116</v>
      </c>
      <c r="D71" s="18">
        <v>1.5</v>
      </c>
      <c r="E71" s="29" t="s">
        <v>117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6.5" customHeight="1">
      <c r="A72" s="51"/>
      <c r="B72" s="51"/>
      <c r="C72" s="17" t="s">
        <v>118</v>
      </c>
      <c r="D72" s="18">
        <v>1.5</v>
      </c>
      <c r="E72" s="28" t="s">
        <v>119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6.5" customHeight="1">
      <c r="A73" s="51"/>
      <c r="B73" s="51"/>
      <c r="C73" s="17" t="s">
        <v>120</v>
      </c>
      <c r="D73" s="18">
        <v>1.5</v>
      </c>
      <c r="E73" s="28" t="s">
        <v>121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6.5" customHeight="1">
      <c r="A74" s="51"/>
      <c r="B74" s="51"/>
      <c r="C74" s="17" t="s">
        <v>122</v>
      </c>
      <c r="D74" s="18">
        <v>1.5</v>
      </c>
      <c r="E74" s="29" t="s">
        <v>123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6.5" customHeight="1">
      <c r="A75" s="51"/>
      <c r="B75" s="51"/>
      <c r="C75" s="17" t="s">
        <v>124</v>
      </c>
      <c r="D75" s="18">
        <v>1.5</v>
      </c>
      <c r="E75" s="29" t="s">
        <v>125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6.5" customHeight="1">
      <c r="A76" s="51"/>
      <c r="B76" s="51"/>
      <c r="C76" s="17" t="s">
        <v>126</v>
      </c>
      <c r="D76" s="18">
        <v>1.5</v>
      </c>
      <c r="E76" s="36" t="s">
        <v>127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6.5" customHeight="1">
      <c r="A77" s="53"/>
      <c r="B77" s="53"/>
      <c r="C77" s="30" t="s">
        <v>68</v>
      </c>
      <c r="D77" s="30">
        <f>SUM(D70:D76)</f>
        <v>10.5</v>
      </c>
      <c r="E77" s="1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6.5" customHeight="1">
      <c r="A78" s="50">
        <v>8</v>
      </c>
      <c r="B78" s="55" t="s">
        <v>11</v>
      </c>
      <c r="C78" s="17" t="s">
        <v>128</v>
      </c>
      <c r="D78" s="26">
        <v>1</v>
      </c>
      <c r="E78" s="22" t="s">
        <v>129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6.5" customHeight="1">
      <c r="A79" s="51"/>
      <c r="B79" s="51"/>
      <c r="C79" s="17" t="s">
        <v>130</v>
      </c>
      <c r="D79" s="26">
        <v>4</v>
      </c>
      <c r="E79" s="29" t="s">
        <v>131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6.5" customHeight="1">
      <c r="A80" s="51"/>
      <c r="B80" s="53"/>
      <c r="C80" s="30" t="s">
        <v>68</v>
      </c>
      <c r="D80" s="30">
        <f>SUM(D78:D79)</f>
        <v>5</v>
      </c>
      <c r="E80" s="1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6.5" customHeight="1">
      <c r="A81" s="50">
        <v>9</v>
      </c>
      <c r="B81" s="52" t="s">
        <v>12</v>
      </c>
      <c r="C81" s="17" t="s">
        <v>132</v>
      </c>
      <c r="D81" s="18">
        <v>1.5</v>
      </c>
      <c r="E81" s="27" t="s">
        <v>133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6.5" customHeight="1">
      <c r="A82" s="51"/>
      <c r="B82" s="51"/>
      <c r="C82" s="17" t="s">
        <v>134</v>
      </c>
      <c r="D82" s="18">
        <v>1.5</v>
      </c>
      <c r="E82" s="27" t="s">
        <v>135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6.5" customHeight="1">
      <c r="A83" s="51"/>
      <c r="B83" s="51"/>
      <c r="C83" s="17" t="s">
        <v>136</v>
      </c>
      <c r="D83" s="18">
        <v>1.5</v>
      </c>
      <c r="E83" s="22" t="s">
        <v>137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6.5" customHeight="1">
      <c r="A84" s="51"/>
      <c r="B84" s="51"/>
      <c r="C84" s="17" t="s">
        <v>138</v>
      </c>
      <c r="D84" s="18">
        <v>1.5</v>
      </c>
      <c r="E84" s="27" t="s">
        <v>133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6.5" customHeight="1">
      <c r="A85" s="51"/>
      <c r="B85" s="51"/>
      <c r="C85" s="17" t="s">
        <v>139</v>
      </c>
      <c r="D85" s="18">
        <v>1.5</v>
      </c>
      <c r="E85" s="27" t="s">
        <v>133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6.5" customHeight="1">
      <c r="A86" s="51"/>
      <c r="B86" s="51"/>
      <c r="C86" s="17" t="s">
        <v>140</v>
      </c>
      <c r="D86" s="18">
        <v>1.5</v>
      </c>
      <c r="E86" s="22" t="s">
        <v>141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6.5" customHeight="1">
      <c r="A87" s="51"/>
      <c r="B87" s="51"/>
      <c r="C87" s="37" t="s">
        <v>142</v>
      </c>
      <c r="D87" s="18">
        <v>2</v>
      </c>
      <c r="E87" s="22" t="s">
        <v>141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6.5" customHeight="1">
      <c r="A88" s="51"/>
      <c r="B88" s="51"/>
      <c r="C88" s="17" t="s">
        <v>143</v>
      </c>
      <c r="D88" s="18">
        <v>2</v>
      </c>
      <c r="E88" s="22" t="s">
        <v>144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6.5" customHeight="1">
      <c r="A89" s="51"/>
      <c r="B89" s="51"/>
      <c r="C89" s="17" t="s">
        <v>145</v>
      </c>
      <c r="D89" s="18">
        <v>2</v>
      </c>
      <c r="E89" s="22" t="s">
        <v>146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6.5" customHeight="1">
      <c r="A90" s="51"/>
      <c r="B90" s="51"/>
      <c r="C90" s="17" t="s">
        <v>147</v>
      </c>
      <c r="D90" s="18">
        <v>1.5</v>
      </c>
      <c r="E90" s="22" t="s">
        <v>148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6.5" customHeight="1">
      <c r="A91" s="51"/>
      <c r="B91" s="51"/>
      <c r="C91" s="17" t="s">
        <v>149</v>
      </c>
      <c r="D91" s="18">
        <v>1.5</v>
      </c>
      <c r="E91" s="22" t="s">
        <v>146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6.5" customHeight="1">
      <c r="A92" s="51"/>
      <c r="B92" s="51"/>
      <c r="C92" s="17" t="s">
        <v>150</v>
      </c>
      <c r="D92" s="18">
        <v>1.5</v>
      </c>
      <c r="E92" s="22" t="s">
        <v>151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6.5" customHeight="1">
      <c r="A93" s="51"/>
      <c r="B93" s="51"/>
      <c r="C93" s="17" t="s">
        <v>152</v>
      </c>
      <c r="D93" s="18">
        <v>1.5</v>
      </c>
      <c r="E93" s="22" t="s">
        <v>153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6.5" customHeight="1">
      <c r="A94" s="51"/>
      <c r="B94" s="51"/>
      <c r="C94" s="17" t="s">
        <v>154</v>
      </c>
      <c r="D94" s="18">
        <v>1.5</v>
      </c>
      <c r="E94" s="22" t="s">
        <v>155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6.5" customHeight="1">
      <c r="A95" s="51"/>
      <c r="B95" s="51"/>
      <c r="C95" s="17" t="s">
        <v>156</v>
      </c>
      <c r="D95" s="18">
        <v>2</v>
      </c>
      <c r="E95" s="32" t="s">
        <v>157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6.5" customHeight="1">
      <c r="A96" s="53"/>
      <c r="B96" s="53"/>
      <c r="C96" s="30" t="s">
        <v>68</v>
      </c>
      <c r="D96" s="30">
        <f>SUM(D81:D95)</f>
        <v>24.5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6.5" customHeight="1">
      <c r="A97" s="50">
        <v>10</v>
      </c>
      <c r="B97" s="55" t="s">
        <v>239</v>
      </c>
      <c r="C97" s="17" t="s">
        <v>241</v>
      </c>
      <c r="D97" s="26">
        <v>2</v>
      </c>
      <c r="E97" s="22" t="s">
        <v>129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6.5" customHeight="1">
      <c r="A98" s="51"/>
      <c r="B98" s="51"/>
      <c r="C98" s="17" t="s">
        <v>240</v>
      </c>
      <c r="D98" s="26">
        <v>3</v>
      </c>
      <c r="E98" s="29" t="s">
        <v>131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6.5" customHeight="1">
      <c r="A99" s="51"/>
      <c r="B99" s="53"/>
      <c r="C99" s="30" t="s">
        <v>68</v>
      </c>
      <c r="D99" s="30">
        <f>SUM(D97:D98)</f>
        <v>5</v>
      </c>
      <c r="E99" s="1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6.5" customHeight="1">
      <c r="A100" s="50">
        <v>11</v>
      </c>
      <c r="B100" s="52" t="s">
        <v>29</v>
      </c>
      <c r="C100" s="17" t="s">
        <v>241</v>
      </c>
      <c r="D100" s="18">
        <v>2</v>
      </c>
      <c r="E100" s="27" t="s">
        <v>217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6.5" customHeight="1">
      <c r="A101" s="51"/>
      <c r="B101" s="51"/>
      <c r="C101" s="17" t="s">
        <v>240</v>
      </c>
      <c r="D101" s="18">
        <v>2</v>
      </c>
      <c r="E101" s="27" t="s">
        <v>219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6.5" customHeight="1">
      <c r="A102" s="51"/>
      <c r="B102" s="51"/>
      <c r="C102" s="24" t="s">
        <v>68</v>
      </c>
      <c r="D102" s="24">
        <f>SUM(D100:D101)</f>
        <v>4</v>
      </c>
      <c r="E102" s="39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6.5" customHeight="1">
      <c r="A103" s="50">
        <v>12</v>
      </c>
      <c r="B103" s="52" t="s">
        <v>30</v>
      </c>
      <c r="C103" s="17" t="s">
        <v>158</v>
      </c>
      <c r="D103" s="18">
        <v>1</v>
      </c>
      <c r="E103" s="19" t="s">
        <v>159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6.5" customHeight="1">
      <c r="A104" s="51"/>
      <c r="B104" s="51"/>
      <c r="C104" s="17" t="s">
        <v>160</v>
      </c>
      <c r="D104" s="18">
        <v>1</v>
      </c>
      <c r="E104" s="27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6.5" customHeight="1">
      <c r="A105" s="51"/>
      <c r="B105" s="51"/>
      <c r="C105" s="17" t="s">
        <v>161</v>
      </c>
      <c r="D105" s="18">
        <v>1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6.5" customHeight="1">
      <c r="A106" s="51"/>
      <c r="B106" s="51"/>
      <c r="C106" s="17" t="s">
        <v>162</v>
      </c>
      <c r="D106" s="18">
        <v>2</v>
      </c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6.5" customHeight="1">
      <c r="A107" s="51"/>
      <c r="B107" s="51"/>
      <c r="C107" s="17" t="s">
        <v>163</v>
      </c>
      <c r="D107" s="18">
        <v>2</v>
      </c>
      <c r="E107" s="1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6.5" customHeight="1">
      <c r="A108" s="51"/>
      <c r="B108" s="51"/>
      <c r="C108" s="17" t="s">
        <v>164</v>
      </c>
      <c r="D108" s="18">
        <v>2</v>
      </c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6.5" customHeight="1">
      <c r="A109" s="51"/>
      <c r="B109" s="51"/>
      <c r="C109" s="17" t="s">
        <v>165</v>
      </c>
      <c r="D109" s="18">
        <v>2</v>
      </c>
      <c r="E109" s="1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6.5" customHeight="1">
      <c r="A110" s="53"/>
      <c r="B110" s="53"/>
      <c r="C110" s="30" t="s">
        <v>68</v>
      </c>
      <c r="D110" s="30">
        <v>11</v>
      </c>
      <c r="E110" s="1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6.5" customHeight="1">
      <c r="A111" s="50">
        <v>13</v>
      </c>
      <c r="B111" s="52" t="s">
        <v>31</v>
      </c>
      <c r="C111" s="17" t="s">
        <v>166</v>
      </c>
      <c r="D111" s="18">
        <v>1</v>
      </c>
      <c r="E111" s="22" t="s">
        <v>167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6.5" customHeight="1">
      <c r="A112" s="51"/>
      <c r="B112" s="51"/>
      <c r="C112" s="17" t="s">
        <v>168</v>
      </c>
      <c r="D112" s="18">
        <v>1</v>
      </c>
      <c r="E112" s="27" t="str">
        <f>HYPERLINK("https://scotch.io/tutorials/animating-angularjs-apps-ngview","https://scotch.io/tutorials/animating-angularjs-apps-ngview")</f>
        <v>https://scotch.io/tutorials/animating-angularjs-apps-ngview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6.5" customHeight="1">
      <c r="A113" s="51"/>
      <c r="B113" s="51"/>
      <c r="C113" s="17" t="s">
        <v>169</v>
      </c>
      <c r="D113" s="18">
        <v>1</v>
      </c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6.5" customHeight="1">
      <c r="A114" s="51"/>
      <c r="B114" s="51"/>
      <c r="C114" s="17" t="s">
        <v>170</v>
      </c>
      <c r="D114" s="18">
        <v>1</v>
      </c>
      <c r="E114" s="1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6.5" customHeight="1">
      <c r="A115" s="51"/>
      <c r="B115" s="51"/>
      <c r="C115" s="17" t="s">
        <v>171</v>
      </c>
      <c r="D115" s="18">
        <v>1</v>
      </c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6.5" customHeight="1">
      <c r="A116" s="51"/>
      <c r="B116" s="51"/>
      <c r="C116" s="17" t="s">
        <v>172</v>
      </c>
      <c r="D116" s="18">
        <v>1</v>
      </c>
      <c r="E116" s="1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6.5" customHeight="1">
      <c r="A117" s="51"/>
      <c r="B117" s="51"/>
      <c r="C117" s="17" t="s">
        <v>173</v>
      </c>
      <c r="D117" s="18">
        <v>1</v>
      </c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6.5" customHeight="1">
      <c r="A118" s="51"/>
      <c r="B118" s="51"/>
      <c r="C118" s="17" t="s">
        <v>174</v>
      </c>
      <c r="D118" s="18">
        <v>1</v>
      </c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6.5" customHeight="1">
      <c r="A119" s="51"/>
      <c r="B119" s="51"/>
      <c r="C119" s="17" t="s">
        <v>175</v>
      </c>
      <c r="D119" s="18">
        <v>1</v>
      </c>
      <c r="E119" s="1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6.5" customHeight="1">
      <c r="A120" s="51"/>
      <c r="B120" s="51"/>
      <c r="C120" s="17" t="s">
        <v>176</v>
      </c>
      <c r="D120" s="18">
        <v>2</v>
      </c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6.5" customHeight="1">
      <c r="A121" s="51"/>
      <c r="B121" s="51"/>
      <c r="C121" s="17" t="s">
        <v>177</v>
      </c>
      <c r="D121" s="18">
        <v>2</v>
      </c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6.5" customHeight="1">
      <c r="A122" s="51"/>
      <c r="B122" s="51"/>
      <c r="C122" s="17" t="s">
        <v>178</v>
      </c>
      <c r="D122" s="18">
        <v>1</v>
      </c>
      <c r="E122" s="1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51"/>
      <c r="B123" s="51"/>
      <c r="C123" s="17" t="s">
        <v>179</v>
      </c>
      <c r="D123" s="18">
        <v>1</v>
      </c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51"/>
      <c r="B124" s="51"/>
      <c r="C124" s="17" t="s">
        <v>180</v>
      </c>
      <c r="D124" s="18">
        <v>1</v>
      </c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51"/>
      <c r="B125" s="51"/>
      <c r="C125" s="17" t="s">
        <v>181</v>
      </c>
      <c r="D125" s="18">
        <v>1</v>
      </c>
      <c r="E125" s="27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51"/>
      <c r="B126" s="51"/>
      <c r="C126" s="17" t="s">
        <v>182</v>
      </c>
      <c r="D126" s="18">
        <v>1</v>
      </c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51"/>
      <c r="B127" s="51"/>
      <c r="C127" s="17" t="s">
        <v>183</v>
      </c>
      <c r="D127" s="18">
        <v>1</v>
      </c>
      <c r="E127" s="27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>
      <c r="A128" s="51"/>
      <c r="B128" s="51"/>
      <c r="C128" s="17" t="s">
        <v>184</v>
      </c>
      <c r="D128" s="18">
        <v>1</v>
      </c>
      <c r="E128" s="27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9.5" customHeight="1">
      <c r="A129" s="51"/>
      <c r="B129" s="51"/>
      <c r="C129" s="17" t="s">
        <v>185</v>
      </c>
      <c r="D129" s="18">
        <v>1</v>
      </c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6.5" customHeight="1">
      <c r="A130" s="51"/>
      <c r="B130" s="51"/>
      <c r="C130" s="17" t="s">
        <v>186</v>
      </c>
      <c r="D130" s="18">
        <v>1</v>
      </c>
      <c r="E130" s="27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6.5" customHeight="1">
      <c r="A131" s="51"/>
      <c r="B131" s="51"/>
      <c r="C131" s="17" t="s">
        <v>187</v>
      </c>
      <c r="D131" s="18">
        <v>1</v>
      </c>
      <c r="E131" s="27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6.5">
      <c r="A132" s="51"/>
      <c r="B132" s="51"/>
      <c r="C132" s="17" t="s">
        <v>188</v>
      </c>
      <c r="D132" s="18">
        <v>3</v>
      </c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6.5">
      <c r="A133" s="51"/>
      <c r="B133" s="51"/>
      <c r="C133" s="17" t="s">
        <v>189</v>
      </c>
      <c r="D133" s="18">
        <v>2</v>
      </c>
      <c r="E133" s="27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6.5">
      <c r="A134" s="51"/>
      <c r="B134" s="51"/>
      <c r="C134" s="17" t="s">
        <v>190</v>
      </c>
      <c r="D134" s="18">
        <v>2</v>
      </c>
      <c r="E134" s="27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6.5">
      <c r="A135" s="53"/>
      <c r="B135" s="53"/>
      <c r="C135" s="30" t="s">
        <v>68</v>
      </c>
      <c r="D135" s="30">
        <f>SUM(D111:D134)</f>
        <v>30</v>
      </c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6.5">
      <c r="A136" s="50">
        <v>14</v>
      </c>
      <c r="B136" s="52" t="s">
        <v>35</v>
      </c>
      <c r="C136" s="23" t="s">
        <v>106</v>
      </c>
      <c r="D136" s="18">
        <v>1</v>
      </c>
      <c r="E136" s="32" t="s">
        <v>107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6.5">
      <c r="A137" s="51"/>
      <c r="B137" s="51"/>
      <c r="C137" s="23" t="s">
        <v>108</v>
      </c>
      <c r="D137" s="18">
        <v>2</v>
      </c>
      <c r="E137" s="22" t="s">
        <v>109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6.5">
      <c r="A138" s="51"/>
      <c r="B138" s="51"/>
      <c r="C138" s="23" t="s">
        <v>110</v>
      </c>
      <c r="D138" s="18">
        <v>2</v>
      </c>
      <c r="E138" s="22" t="s">
        <v>111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6.5">
      <c r="A139" s="51"/>
      <c r="B139" s="51"/>
      <c r="C139" s="23" t="s">
        <v>112</v>
      </c>
      <c r="D139" s="18">
        <v>2</v>
      </c>
      <c r="E139" s="22" t="s">
        <v>113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6.5">
      <c r="A140" s="53"/>
      <c r="B140" s="53"/>
      <c r="C140" s="30" t="s">
        <v>68</v>
      </c>
      <c r="D140" s="30">
        <f>SUM(D136:D139)</f>
        <v>7</v>
      </c>
      <c r="E140" s="33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6.5">
      <c r="A141" s="50">
        <v>15</v>
      </c>
      <c r="B141" s="52" t="s">
        <v>215</v>
      </c>
      <c r="C141" s="17" t="s">
        <v>216</v>
      </c>
      <c r="D141" s="18">
        <v>6</v>
      </c>
      <c r="E141" s="27" t="s">
        <v>217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6.5">
      <c r="A142" s="51"/>
      <c r="B142" s="51"/>
      <c r="C142" s="17" t="s">
        <v>218</v>
      </c>
      <c r="D142" s="18">
        <v>2</v>
      </c>
      <c r="E142" s="27" t="s">
        <v>219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6.5">
      <c r="A143" s="51"/>
      <c r="B143" s="51"/>
      <c r="C143" s="17" t="s">
        <v>220</v>
      </c>
      <c r="D143" s="18">
        <v>4</v>
      </c>
      <c r="E143" s="27" t="s">
        <v>221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6.5">
      <c r="A144" s="51"/>
      <c r="B144" s="51"/>
      <c r="C144" s="17" t="s">
        <v>222</v>
      </c>
      <c r="D144" s="18">
        <v>6</v>
      </c>
      <c r="E144" s="27" t="s">
        <v>223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6.5">
      <c r="A145" s="51"/>
      <c r="B145" s="51"/>
      <c r="C145" s="17" t="s">
        <v>224</v>
      </c>
      <c r="D145" s="18">
        <v>6</v>
      </c>
      <c r="E145" s="27" t="s">
        <v>225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6.5">
      <c r="A146" s="51"/>
      <c r="B146" s="51"/>
      <c r="C146" s="24" t="s">
        <v>68</v>
      </c>
      <c r="D146" s="24">
        <f>SUM(D141:D145)</f>
        <v>24</v>
      </c>
      <c r="E146" s="39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6.5">
      <c r="A147" s="50">
        <v>16</v>
      </c>
      <c r="B147" s="52" t="s">
        <v>45</v>
      </c>
      <c r="C147" s="18" t="s">
        <v>226</v>
      </c>
      <c r="D147" s="18">
        <v>1</v>
      </c>
      <c r="E147" s="27" t="s">
        <v>227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6.5">
      <c r="A148" s="51"/>
      <c r="B148" s="51"/>
      <c r="C148" s="18" t="s">
        <v>228</v>
      </c>
      <c r="D148" s="18">
        <v>2</v>
      </c>
      <c r="E148" s="27" t="s">
        <v>229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6.5">
      <c r="A149" s="51"/>
      <c r="B149" s="51"/>
      <c r="C149" s="18" t="s">
        <v>230</v>
      </c>
      <c r="D149" s="18">
        <v>1</v>
      </c>
      <c r="E149" s="27" t="s">
        <v>231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6.5">
      <c r="A150" s="51"/>
      <c r="B150" s="51"/>
      <c r="C150" s="18" t="s">
        <v>251</v>
      </c>
      <c r="D150" s="18">
        <v>1</v>
      </c>
      <c r="E150" s="27" t="s">
        <v>232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6.5">
      <c r="A151" s="51"/>
      <c r="B151" s="51"/>
      <c r="C151" s="18"/>
      <c r="D151" s="18"/>
      <c r="E151" s="27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6.5">
      <c r="A152" s="53"/>
      <c r="B152" s="53"/>
      <c r="C152" s="30" t="s">
        <v>68</v>
      </c>
      <c r="D152" s="30">
        <f>SUM(D147:D150)</f>
        <v>5</v>
      </c>
      <c r="E152" s="27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9.5">
      <c r="A154" s="40" t="s">
        <v>233</v>
      </c>
      <c r="B154" s="41">
        <f>SUM(D17, D31, D38, D42, D54, D69, D77, D80, D96, D99, D102, D110, D135,D140, D146, D152)</f>
        <v>191.5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6.5">
      <c r="A155" s="42" t="s">
        <v>234</v>
      </c>
      <c r="B155" s="43">
        <v>42891</v>
      </c>
      <c r="C155" s="15"/>
      <c r="D155" s="15"/>
      <c r="E155" s="44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6.5">
      <c r="A156" s="42" t="s">
        <v>235</v>
      </c>
      <c r="B156" s="43">
        <v>42923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44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44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 spans="1: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 spans="1: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 spans="1: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 spans="1: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 spans="1: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 spans="1: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 spans="1: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 spans="1: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 spans="1: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 spans="1: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 spans="1: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 spans="1:17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 spans="1:17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 spans="1:17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 spans="1:17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 spans="1:17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 spans="1:17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 spans="1:1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 spans="1:17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 spans="1:17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 spans="1:17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 spans="1:17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 spans="1:17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 spans="1:17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 spans="1:17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 spans="1:17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 spans="1:17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 spans="1:1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 spans="1:1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 spans="1:12">
      <c r="A979" s="15"/>
      <c r="B979" s="15"/>
      <c r="C979" s="15"/>
      <c r="D979" s="15"/>
      <c r="E979" s="15"/>
    </row>
    <row r="980" spans="1:12">
      <c r="A980" s="15"/>
      <c r="B980" s="15"/>
      <c r="C980" s="15"/>
      <c r="D980" s="15"/>
      <c r="E980" s="15"/>
    </row>
    <row r="981" spans="1:12">
      <c r="A981" s="15"/>
      <c r="B981" s="15"/>
      <c r="C981" s="15"/>
      <c r="D981" s="15"/>
      <c r="E981" s="15"/>
    </row>
    <row r="982" spans="1:12">
      <c r="A982" s="15"/>
      <c r="B982" s="15"/>
      <c r="C982" s="15"/>
      <c r="D982" s="15"/>
      <c r="E982" s="15"/>
    </row>
    <row r="983" spans="1:12">
      <c r="A983" s="15"/>
      <c r="B983" s="15"/>
      <c r="C983" s="15"/>
      <c r="D983" s="15"/>
      <c r="E983" s="15"/>
    </row>
    <row r="984" spans="1:12">
      <c r="A984" s="15"/>
      <c r="B984" s="15"/>
      <c r="C984" s="15"/>
      <c r="D984" s="15"/>
      <c r="E984" s="15"/>
    </row>
    <row r="985" spans="1:12">
      <c r="A985" s="15"/>
      <c r="B985" s="15"/>
      <c r="C985" s="15"/>
      <c r="D985" s="15"/>
      <c r="E985" s="15"/>
    </row>
    <row r="986" spans="1:12">
      <c r="A986" s="15"/>
      <c r="B986" s="15"/>
      <c r="C986" s="15"/>
      <c r="D986" s="15"/>
      <c r="E986" s="15"/>
    </row>
    <row r="987" spans="1:12">
      <c r="A987" s="15"/>
      <c r="B987" s="15"/>
      <c r="C987" s="15"/>
      <c r="D987" s="15"/>
      <c r="E987" s="15"/>
    </row>
    <row r="988" spans="1:12">
      <c r="A988" s="15"/>
      <c r="B988" s="15"/>
      <c r="C988" s="15"/>
      <c r="D988" s="15"/>
      <c r="E988" s="15"/>
    </row>
    <row r="989" spans="1:12">
      <c r="A989" s="15"/>
      <c r="B989" s="15"/>
      <c r="C989" s="15"/>
      <c r="D989" s="15"/>
      <c r="E989" s="15"/>
    </row>
    <row r="990" spans="1:12">
      <c r="A990" s="15"/>
      <c r="B990" s="15"/>
      <c r="C990" s="15"/>
      <c r="D990" s="15"/>
      <c r="E990" s="15"/>
    </row>
    <row r="991" spans="1:12">
      <c r="A991" s="15"/>
      <c r="B991" s="15"/>
      <c r="C991" s="15"/>
      <c r="D991" s="15"/>
      <c r="E991" s="15"/>
    </row>
    <row r="992" spans="1:12">
      <c r="A992" s="15"/>
      <c r="B992" s="15"/>
      <c r="C992" s="15"/>
      <c r="D992" s="15"/>
      <c r="E992" s="15"/>
    </row>
    <row r="993" spans="1:5">
      <c r="A993" s="15"/>
      <c r="B993" s="15"/>
      <c r="C993" s="15"/>
      <c r="D993" s="15"/>
      <c r="E993" s="15"/>
    </row>
    <row r="994" spans="1:5">
      <c r="A994" s="15"/>
      <c r="B994" s="15"/>
      <c r="C994" s="15"/>
      <c r="D994" s="15"/>
      <c r="E994" s="15"/>
    </row>
    <row r="995" spans="1:5">
      <c r="A995" s="15"/>
      <c r="B995" s="15"/>
      <c r="C995" s="15"/>
      <c r="D995" s="15"/>
      <c r="E995" s="15"/>
    </row>
    <row r="996" spans="1:5">
      <c r="A996" s="15"/>
      <c r="B996" s="15"/>
      <c r="C996" s="15"/>
      <c r="D996" s="15"/>
      <c r="E996" s="15"/>
    </row>
    <row r="997" spans="1:5">
      <c r="A997" s="15"/>
      <c r="B997" s="15"/>
      <c r="C997" s="15"/>
      <c r="D997" s="15"/>
      <c r="E997" s="15"/>
    </row>
    <row r="998" spans="1:5">
      <c r="A998" s="15"/>
      <c r="B998" s="15"/>
      <c r="C998" s="15"/>
      <c r="D998" s="15"/>
      <c r="E998" s="15"/>
    </row>
    <row r="999" spans="1:5">
      <c r="A999" s="15"/>
      <c r="B999" s="15"/>
      <c r="C999" s="15"/>
      <c r="D999" s="15"/>
      <c r="E999" s="15"/>
    </row>
  </sheetData>
  <mergeCells count="32">
    <mergeCell ref="A2:A17"/>
    <mergeCell ref="B2:B17"/>
    <mergeCell ref="A18:A31"/>
    <mergeCell ref="B18:B31"/>
    <mergeCell ref="A32:A38"/>
    <mergeCell ref="B32:B38"/>
    <mergeCell ref="A39:A42"/>
    <mergeCell ref="B39:B42"/>
    <mergeCell ref="A43:A54"/>
    <mergeCell ref="B43:B54"/>
    <mergeCell ref="A97:A99"/>
    <mergeCell ref="B97:B99"/>
    <mergeCell ref="A55:A69"/>
    <mergeCell ref="B55:B69"/>
    <mergeCell ref="A70:A77"/>
    <mergeCell ref="B70:B77"/>
    <mergeCell ref="A78:A80"/>
    <mergeCell ref="B78:B80"/>
    <mergeCell ref="A81:A96"/>
    <mergeCell ref="B81:B96"/>
    <mergeCell ref="A100:A102"/>
    <mergeCell ref="B100:B102"/>
    <mergeCell ref="A141:A146"/>
    <mergeCell ref="B141:B146"/>
    <mergeCell ref="A147:A152"/>
    <mergeCell ref="B147:B152"/>
    <mergeCell ref="A103:A110"/>
    <mergeCell ref="B103:B110"/>
    <mergeCell ref="A111:A135"/>
    <mergeCell ref="B111:B135"/>
    <mergeCell ref="A136:A140"/>
    <mergeCell ref="B136:B140"/>
  </mergeCells>
  <hyperlinks>
    <hyperlink ref="E12" r:id="rId1"/>
    <hyperlink ref="E26" r:id="rId2" location="mvc-ann-initbinder"/>
    <hyperlink ref="E27" r:id="rId3"/>
    <hyperlink ref="E30" r:id="rId4"/>
    <hyperlink ref="E37" r:id="rId5"/>
    <hyperlink ref="E111" r:id="rId6"/>
    <hyperlink ref="E103" r:id="rId7"/>
    <hyperlink ref="E3" r:id="rId8"/>
    <hyperlink ref="E71" r:id="rId9"/>
    <hyperlink ref="E74" r:id="rId10"/>
    <hyperlink ref="E75" r:id="rId11"/>
    <hyperlink ref="E79" r:id="rId12"/>
    <hyperlink ref="E89" r:id="rId13" location="associations-many-to-one"/>
    <hyperlink ref="E90" r:id="rId14" location=".WMExJVV97cs"/>
    <hyperlink ref="E91" r:id="rId15" location="associations-many-to-one"/>
    <hyperlink ref="E93" r:id="rId16"/>
    <hyperlink ref="E94" r:id="rId17"/>
    <hyperlink ref="E95" r:id="rId18"/>
    <hyperlink ref="E88" r:id="rId19"/>
    <hyperlink ref="E87" r:id="rId20"/>
    <hyperlink ref="E86" r:id="rId21"/>
    <hyperlink ref="E83" r:id="rId22"/>
    <hyperlink ref="E98" r:id="rId23"/>
    <hyperlink ref="E136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7" sqref="C7"/>
    </sheetView>
  </sheetViews>
  <sheetFormatPr defaultRowHeight="15"/>
  <cols>
    <col min="1" max="1" width="10.7109375" bestFit="1" customWidth="1"/>
  </cols>
  <sheetData>
    <row r="1" spans="1:5" ht="18.75">
      <c r="A1" s="57" t="s">
        <v>242</v>
      </c>
      <c r="B1" s="58"/>
      <c r="C1" s="58"/>
      <c r="D1" s="58"/>
      <c r="E1" s="58"/>
    </row>
    <row r="2" spans="1:5">
      <c r="A2" s="45" t="s">
        <v>243</v>
      </c>
      <c r="B2" s="45" t="s">
        <v>244</v>
      </c>
      <c r="C2" s="45" t="s">
        <v>245</v>
      </c>
      <c r="D2" s="45" t="s">
        <v>246</v>
      </c>
      <c r="E2" s="45" t="s">
        <v>247</v>
      </c>
    </row>
    <row r="3" spans="1:5">
      <c r="A3" s="46">
        <v>42895</v>
      </c>
      <c r="B3" s="47">
        <v>0.15</v>
      </c>
      <c r="C3" s="48"/>
      <c r="D3" s="16"/>
      <c r="E3" s="16"/>
    </row>
    <row r="4" spans="1:5">
      <c r="A4" s="46" t="s">
        <v>248</v>
      </c>
      <c r="B4" s="47">
        <v>0.35</v>
      </c>
      <c r="C4" s="48"/>
      <c r="D4" s="16"/>
      <c r="E4" s="16"/>
    </row>
    <row r="5" spans="1:5">
      <c r="A5" s="46" t="s">
        <v>249</v>
      </c>
      <c r="B5" s="47">
        <v>0.5</v>
      </c>
      <c r="C5" s="48"/>
      <c r="D5" s="16"/>
      <c r="E5" s="16"/>
    </row>
    <row r="6" spans="1:5">
      <c r="A6" s="46" t="s">
        <v>250</v>
      </c>
      <c r="B6" s="47">
        <v>0.75</v>
      </c>
      <c r="C6" s="48"/>
      <c r="D6" s="16"/>
      <c r="E6" s="16"/>
    </row>
    <row r="7" spans="1:5">
      <c r="A7" s="49">
        <v>42923</v>
      </c>
      <c r="B7" s="48">
        <v>1</v>
      </c>
      <c r="C7" s="48"/>
      <c r="D7" s="16"/>
      <c r="E7" s="16"/>
    </row>
    <row r="8" spans="1:5">
      <c r="C8" s="16"/>
      <c r="D8" s="16"/>
      <c r="E8" s="1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Technical List</vt:lpstr>
      <vt:lpstr>Detailed Plain</vt:lpstr>
      <vt:lpstr>Progession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Dang Khoa(FSU1 BU3)</dc:creator>
  <cp:lastModifiedBy>Ngo Thai Hoa (CME.MSA)</cp:lastModifiedBy>
  <cp:lastPrinted>2016-11-03T03:04:25Z</cp:lastPrinted>
  <dcterms:created xsi:type="dcterms:W3CDTF">2016-09-29T03:30:16Z</dcterms:created>
  <dcterms:modified xsi:type="dcterms:W3CDTF">2017-06-19T06:23:29Z</dcterms:modified>
</cp:coreProperties>
</file>