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\00_Projects\AutoQC_git\TimeEval-algorithms\2-results\"/>
    </mc:Choice>
  </mc:AlternateContent>
  <xr:revisionPtr revIDLastSave="0" documentId="13_ncr:40009_{7CA03D7F-1309-44E2-BFE7-4941D612F4A5}" xr6:coauthVersionLast="47" xr6:coauthVersionMax="47" xr10:uidLastSave="{00000000-0000-0000-0000-000000000000}"/>
  <bookViews>
    <workbookView xWindow="-120" yWindow="-120" windowWidth="15270" windowHeight="29040"/>
  </bookViews>
  <sheets>
    <sheet name="final_result_Wave_Height" sheetId="1" r:id="rId1"/>
  </sheets>
  <calcPr calcId="0"/>
</workbook>
</file>

<file path=xl/calcChain.xml><?xml version="1.0" encoding="utf-8"?>
<calcChain xmlns="http://schemas.openxmlformats.org/spreadsheetml/2006/main">
  <c r="J6" i="1" l="1"/>
  <c r="J7" i="1"/>
  <c r="H6" i="1"/>
  <c r="H7" i="1"/>
  <c r="M1" i="1"/>
  <c r="H29" i="1"/>
  <c r="J29" i="1"/>
  <c r="H30" i="1"/>
  <c r="J30" i="1"/>
  <c r="J2" i="1"/>
  <c r="J3" i="1"/>
  <c r="J5" i="1"/>
  <c r="J8" i="1"/>
  <c r="J15" i="1"/>
  <c r="J18" i="1"/>
  <c r="J19" i="1"/>
  <c r="J20" i="1"/>
  <c r="J21" i="1"/>
  <c r="J22" i="1"/>
  <c r="J23" i="1"/>
  <c r="J24" i="1"/>
  <c r="J25" i="1"/>
  <c r="J27" i="1"/>
  <c r="J28" i="1"/>
  <c r="H2" i="1"/>
  <c r="H3" i="1"/>
  <c r="H5" i="1"/>
  <c r="H8" i="1"/>
  <c r="H15" i="1"/>
  <c r="H18" i="1"/>
  <c r="H19" i="1"/>
  <c r="H20" i="1"/>
  <c r="H21" i="1"/>
  <c r="H22" i="1"/>
  <c r="H23" i="1"/>
  <c r="H24" i="1"/>
  <c r="H25" i="1"/>
  <c r="H27" i="1"/>
  <c r="H28" i="1"/>
</calcChain>
</file>

<file path=xl/comments1.xml><?xml version="1.0" encoding="utf-8"?>
<comments xmlns="http://schemas.openxmlformats.org/spreadsheetml/2006/main">
  <authors>
    <author>tc={C5E31F4D-7611-45CD-828F-1A94FC23A0F3}</author>
    <author>tc={14162558-7817-44DC-89B5-9C660914669B}</author>
    <author>tc={50681852-6EBA-4765-ADF5-E35DE61D8D85}</author>
    <author>tc={904A99BF-2827-4B1B-92D2-E70DD8D36762}</author>
    <author>tc={C5759496-9027-4B84-8CED-C04154BC7A4F}</author>
    <author>tc={34DF773E-37FF-4181-9AA9-7D261BD69E29}</author>
    <author>tc={7CD3524B-E7C7-433F-B914-3BA8B5C9BC6B}</author>
    <author>tc={025A7A52-95E1-43AE-B82D-6C273973EF89}</author>
    <author>tc={78985238-8505-469E-B42F-80187C301433}</author>
    <author>tc={1B22D83B-BFC1-4370-8DBA-E45640E334FE}</author>
    <author>tc={1A46CECA-17C4-43BC-9032-34F978B65B5E}</author>
    <author>tc={132966A0-0CDC-4A83-9065-AB181D82A71D}</author>
  </authors>
  <commentList>
    <comment ref="H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focus on sensitity (detect as many anomalies as possible)</t>
      </text>
    </comment>
    <comment ref="J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focus on precision (all decisions made must be correct)</t>
      </text>
    </comment>
    <comment ref="C4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too slow to finish</t>
      </text>
    </comment>
    <comment ref="C6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too slow</t>
      </text>
    </comment>
    <comment ref="C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too slow</t>
      </text>
    </comment>
    <comment ref="C11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group with SAND</t>
      </text>
    </comment>
    <comment ref="D12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in library(tsmp) : there is no package called ‘tsmp’</t>
      </text>
    </comment>
    <comment ref="D13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in library(tsmp) : there is no package called ‘tsmp’</t>
      </text>
    </comment>
    <comment ref="D14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in library(tsmp) : there is no package called ‘tsmp’</t>
      </text>
    </comment>
    <comment ref="C16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group with ARIMA</t>
      </text>
    </comment>
    <comment ref="D17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in library(tsmp) : there is no package called ‘tsmp’</t>
      </text>
    </comment>
    <comment ref="D33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RecursionError: maximum recursion depth exceeded in comparison</t>
      </text>
    </comment>
  </commentList>
</comments>
</file>

<file path=xl/sharedStrings.xml><?xml version="1.0" encoding="utf-8"?>
<sst xmlns="http://schemas.openxmlformats.org/spreadsheetml/2006/main" count="133" uniqueCount="80">
  <si>
    <t>algorithm</t>
  </si>
  <si>
    <t>roc_auc</t>
  </si>
  <si>
    <t>pr_auc</t>
  </si>
  <si>
    <t>Ours</t>
  </si>
  <si>
    <t>autoencoder</t>
  </si>
  <si>
    <t>baseline_increasing</t>
  </si>
  <si>
    <t>baseline_normal</t>
  </si>
  <si>
    <t>baseline_random</t>
  </si>
  <si>
    <t>cblof</t>
  </si>
  <si>
    <t>cof</t>
  </si>
  <si>
    <t>copod</t>
  </si>
  <si>
    <t>damp</t>
  </si>
  <si>
    <t>donut</t>
  </si>
  <si>
    <t>dspot</t>
  </si>
  <si>
    <t>dwt_mlead</t>
  </si>
  <si>
    <t>eif</t>
  </si>
  <si>
    <t>fast_mcd</t>
  </si>
  <si>
    <t>fft</t>
  </si>
  <si>
    <t>grammarviz3</t>
  </si>
  <si>
    <t>hbos</t>
  </si>
  <si>
    <t>hif</t>
  </si>
  <si>
    <t>hybrid_knn</t>
  </si>
  <si>
    <t>iforest</t>
  </si>
  <si>
    <t>if_lof</t>
  </si>
  <si>
    <t>img_embedding_cae</t>
  </si>
  <si>
    <t>kmeans</t>
  </si>
  <si>
    <t>knn</t>
  </si>
  <si>
    <t>left_stampi</t>
  </si>
  <si>
    <t>lof</t>
  </si>
  <si>
    <t>lstm_vae</t>
  </si>
  <si>
    <t>median_method</t>
  </si>
  <si>
    <t>mstamp</t>
  </si>
  <si>
    <t>multi_subsequence_lof</t>
  </si>
  <si>
    <t>normalizing_flows</t>
  </si>
  <si>
    <t>numenta_htm</t>
  </si>
  <si>
    <t>pcc</t>
  </si>
  <si>
    <t>pci</t>
  </si>
  <si>
    <t>phasespace_svm</t>
  </si>
  <si>
    <t>random_black_forest</t>
  </si>
  <si>
    <t>robust_pca</t>
  </si>
  <si>
    <t>sarima</t>
  </si>
  <si>
    <t>sr_cnn</t>
  </si>
  <si>
    <t>sr</t>
  </si>
  <si>
    <t>subsequence_if</t>
  </si>
  <si>
    <t>subsequence_knn</t>
  </si>
  <si>
    <t>subsequence_lof</t>
  </si>
  <si>
    <t>s_h_esd</t>
  </si>
  <si>
    <t>ts_bitmap</t>
  </si>
  <si>
    <t>multi</t>
  </si>
  <si>
    <t>-</t>
  </si>
  <si>
    <t>uni</t>
  </si>
  <si>
    <t>ref. source</t>
  </si>
  <si>
    <t>https://www.cs.ucr.edu/~eamonn/DAMP_long_version.pdf</t>
  </si>
  <si>
    <t>dimension</t>
  </si>
  <si>
    <t>novelty_svr</t>
  </si>
  <si>
    <t>ensemble_gi</t>
  </si>
  <si>
    <t>hotsax</t>
  </si>
  <si>
    <t>norma_sj</t>
  </si>
  <si>
    <t>closed source</t>
  </si>
  <si>
    <t>sand</t>
  </si>
  <si>
    <t>series2graph</t>
  </si>
  <si>
    <t>stamp</t>
  </si>
  <si>
    <t>stomp</t>
  </si>
  <si>
    <t>valmod</t>
  </si>
  <si>
    <t>ssa</t>
  </si>
  <si>
    <t>pst</t>
  </si>
  <si>
    <t>arima</t>
  </si>
  <si>
    <t>triple_es</t>
  </si>
  <si>
    <t>rforest</t>
  </si>
  <si>
    <t>no source provided in github</t>
  </si>
  <si>
    <t>xgboosting</t>
  </si>
  <si>
    <t>tarzan</t>
  </si>
  <si>
    <t>subsequence_fast_mcd</t>
  </si>
  <si>
    <t>closed source, asking original authors for code</t>
  </si>
  <si>
    <t>technical error with algorithm, not fix</t>
  </si>
  <si>
    <t>the core processing module requires multivariate data, excluded</t>
  </si>
  <si>
    <t>total_compared</t>
  </si>
  <si>
    <t>technical error with R-env, fixing</t>
  </si>
  <si>
    <t>bad result (all nan)</t>
  </si>
  <si>
    <t>closed source, asking original authors for code; adapting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</si>
</sst>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34" borderId="0" xfId="0" applyFill="1"/>
    <xf numFmtId="0" fontId="0" fillId="35" borderId="10" xfId="0" applyFill="1" applyBorder="1"/>
    <xf numFmtId="0" fontId="0" fillId="35" borderId="0" xfId="0" applyFill="1"/>
    <xf numFmtId="0" fontId="0" fillId="36" borderId="0" xfId="0" applyFill="1"/>
    <xf numFmtId="0" fontId="0" fillId="36" borderId="10" xfId="0" applyFill="1" applyBorder="1"/>
    <xf numFmtId="0" fontId="0" fillId="37" borderId="0" xfId="0" applyFill="1"/>
    <xf numFmtId="0" fontId="0" fillId="37" borderId="10" xfId="0" applyFill="1" applyBorder="1"/>
    <xf numFmtId="0" fontId="0" fillId="0" borderId="0" xfId="0" applyFill="1"/>
    <xf numFmtId="0" fontId="0" fillId="0" borderId="10" xfId="0" applyFill="1" applyBorder="1"/>
    <xf numFmtId="0" fontId="0" fillId="38" borderId="0" xfId="0" applyFill="1"/>
    <xf numFmtId="0" fontId="0" fillId="38" borderId="10" xfId="0" applyFill="1" applyBorder="1"/>
    <xf numFmtId="0" fontId="0" fillId="39" borderId="0" xfId="0" applyFill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oc Thanh Nguyen" id="{00192655-FBD0-46FF-B171-506675B5E1C1}" userId="S::ntng@hvl.no::bc0a2061-6fbd-4751-bbba-d5623377d1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3-06-19T15:16:53.17" personId="{00192655-FBD0-46FF-B171-506675B5E1C1}" id="{C5E31F4D-7611-45CD-828F-1A94FC23A0F3}">
    <text>focus on sensitity (detect as many anomalies as possible)</text>
  </threadedComment>
  <threadedComment ref="J1" dT="2023-06-19T15:17:08.72" personId="{00192655-FBD0-46FF-B171-506675B5E1C1}" id="{14162558-7817-44DC-89B5-9C660914669B}">
    <text>focus on precision (all decisions made must be correct)</text>
  </threadedComment>
  <threadedComment ref="C4" dT="2023-06-19T15:45:06.33" personId="{00192655-FBD0-46FF-B171-506675B5E1C1}" id="{50681852-6EBA-4765-ADF5-E35DE61D8D85}">
    <text>too slow to finish</text>
  </threadedComment>
  <threadedComment ref="C6" dT="2023-06-19T15:45:56.73" personId="{00192655-FBD0-46FF-B171-506675B5E1C1}" id="{904A99BF-2827-4B1B-92D2-E70DD8D36762}">
    <text>too slow</text>
  </threadedComment>
  <threadedComment ref="C7" dT="2023-06-19T15:46:56.07" personId="{00192655-FBD0-46FF-B171-506675B5E1C1}" id="{C5759496-9027-4B84-8CED-C04154BC7A4F}">
    <text>too slow</text>
  </threadedComment>
  <threadedComment ref="C11" dT="2023-06-19T16:33:13.73" personId="{00192655-FBD0-46FF-B171-506675B5E1C1}" id="{34DF773E-37FF-4181-9AA9-7D261BD69E29}">
    <text>same group with SAND</text>
  </threadedComment>
  <threadedComment ref="D12" dT="2023-06-19T18:10:54.37" personId="{00192655-FBD0-46FF-B171-506675B5E1C1}" id="{7CD3524B-E7C7-433F-B914-3BA8B5C9BC6B}">
    <text>Error in library(tsmp) : there is no package called ‘tsmp’</text>
  </threadedComment>
  <threadedComment ref="D13" dT="2023-06-19T18:10:54.37" personId="{00192655-FBD0-46FF-B171-506675B5E1C1}" id="{025A7A52-95E1-43AE-B82D-6C273973EF89}">
    <text>Error in library(tsmp) : there is no package called ‘tsmp’</text>
  </threadedComment>
  <threadedComment ref="D14" dT="2023-06-19T18:10:54.37" personId="{00192655-FBD0-46FF-B171-506675B5E1C1}" id="{78985238-8505-469E-B42F-80187C301433}">
    <text>Error in library(tsmp) : there is no package called ‘tsmp’</text>
  </threadedComment>
  <threadedComment ref="C16" dT="2023-06-19T16:33:45.14" personId="{00192655-FBD0-46FF-B171-506675B5E1C1}" id="{1B22D83B-BFC1-4370-8DBA-E45640E334FE}">
    <text>same group with ARIMA</text>
  </threadedComment>
  <threadedComment ref="D17" dT="2023-06-19T18:10:54.37" personId="{00192655-FBD0-46FF-B171-506675B5E1C1}" id="{1A46CECA-17C4-43BC-9032-34F978B65B5E}">
    <text>Error in library(tsmp) : there is no package called ‘tsmp’</text>
  </threadedComment>
  <threadedComment ref="D33" dT="2023-06-19T15:59:00.46" personId="{00192655-FBD0-46FF-B171-506675B5E1C1}" id="{132966A0-0CDC-4A83-9065-AB181D82A71D}">
    <text>RecursionError: maximum recursion depth exceeded in comparison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11.140625" customWidth="1"/>
    <col min="2" max="2" width="10.42578125" bestFit="1" customWidth="1"/>
    <col min="3" max="3" width="22.28515625" bestFit="1" customWidth="1"/>
    <col min="4" max="4" width="11" bestFit="1" customWidth="1"/>
    <col min="7" max="7" width="13.140625" customWidth="1"/>
    <col min="8" max="8" width="10.7109375" bestFit="1" customWidth="1"/>
    <col min="9" max="9" width="11" bestFit="1" customWidth="1"/>
    <col min="10" max="10" width="10.7109375" bestFit="1" customWidth="1"/>
    <col min="11" max="11" width="11" bestFit="1" customWidth="1"/>
    <col min="12" max="12" width="15.140625" bestFit="1" customWidth="1"/>
  </cols>
  <sheetData>
    <row r="1" spans="1:13" x14ac:dyDescent="0.25">
      <c r="A1" t="s">
        <v>51</v>
      </c>
      <c r="B1" t="s">
        <v>53</v>
      </c>
      <c r="C1" s="2" t="s">
        <v>0</v>
      </c>
      <c r="D1" s="2" t="s">
        <v>1</v>
      </c>
      <c r="E1" s="2" t="s">
        <v>2</v>
      </c>
      <c r="G1" t="s">
        <v>3</v>
      </c>
      <c r="H1" t="s">
        <v>1</v>
      </c>
      <c r="I1">
        <v>0.99208635875427298</v>
      </c>
      <c r="J1" t="s">
        <v>2</v>
      </c>
      <c r="K1">
        <v>0.99672994440723695</v>
      </c>
      <c r="L1" t="s">
        <v>76</v>
      </c>
      <c r="M1">
        <f>COUNTIF(H2:H36,"&lt;&gt;")</f>
        <v>21</v>
      </c>
    </row>
    <row r="2" spans="1:13" x14ac:dyDescent="0.25">
      <c r="A2">
        <v>150</v>
      </c>
      <c r="B2" t="s">
        <v>50</v>
      </c>
      <c r="C2" s="1" t="s">
        <v>12</v>
      </c>
      <c r="D2" s="1">
        <v>1.3889177000000001E-2</v>
      </c>
      <c r="E2" s="1">
        <v>0.47398261600000002</v>
      </c>
      <c r="H2" s="10">
        <f t="shared" ref="H2:H14" si="0">D2-$I$1</f>
        <v>-0.97819718175427295</v>
      </c>
      <c r="J2" s="10">
        <f t="shared" ref="J2:J28" si="1">E2-$K$1</f>
        <v>-0.52274732840723692</v>
      </c>
    </row>
    <row r="3" spans="1:13" x14ac:dyDescent="0.25">
      <c r="A3">
        <v>120</v>
      </c>
      <c r="B3" t="s">
        <v>50</v>
      </c>
      <c r="C3" s="1" t="s">
        <v>18</v>
      </c>
      <c r="D3" s="1">
        <v>0.59861802799999997</v>
      </c>
      <c r="E3" s="1">
        <v>0.70470523200000001</v>
      </c>
      <c r="H3" s="10">
        <f t="shared" si="0"/>
        <v>-0.39346833075427301</v>
      </c>
      <c r="J3" s="10">
        <f t="shared" si="1"/>
        <v>-0.29202471240723693</v>
      </c>
    </row>
    <row r="4" spans="1:13" x14ac:dyDescent="0.25">
      <c r="A4">
        <v>86</v>
      </c>
      <c r="B4" t="s">
        <v>50</v>
      </c>
      <c r="C4" s="1" t="s">
        <v>54</v>
      </c>
      <c r="D4" s="1" t="s">
        <v>78</v>
      </c>
      <c r="E4" s="1"/>
      <c r="H4" s="10"/>
      <c r="J4" s="10"/>
    </row>
    <row r="5" spans="1:13" x14ac:dyDescent="0.25">
      <c r="A5">
        <v>85</v>
      </c>
      <c r="B5" t="s">
        <v>50</v>
      </c>
      <c r="C5" s="1" t="s">
        <v>37</v>
      </c>
      <c r="D5" s="1">
        <v>0.22437317100000001</v>
      </c>
      <c r="E5" s="1">
        <v>0.54076299299999997</v>
      </c>
      <c r="H5" s="10">
        <f t="shared" si="0"/>
        <v>-0.767713187754273</v>
      </c>
      <c r="J5" s="10">
        <f t="shared" si="1"/>
        <v>-0.45596695140723698</v>
      </c>
    </row>
    <row r="6" spans="1:13" x14ac:dyDescent="0.25">
      <c r="A6">
        <v>43</v>
      </c>
      <c r="B6" t="s">
        <v>50</v>
      </c>
      <c r="C6" s="1" t="s">
        <v>55</v>
      </c>
      <c r="D6" s="1">
        <v>0.113350828354512</v>
      </c>
      <c r="E6" s="1">
        <v>0.49720116265917202</v>
      </c>
      <c r="H6" s="10">
        <f t="shared" si="0"/>
        <v>-0.87873553039976093</v>
      </c>
      <c r="J6" s="10">
        <f t="shared" si="1"/>
        <v>-0.49952878174806492</v>
      </c>
    </row>
    <row r="7" spans="1:13" x14ac:dyDescent="0.25">
      <c r="A7">
        <v>70</v>
      </c>
      <c r="B7" t="s">
        <v>50</v>
      </c>
      <c r="C7" s="1" t="s">
        <v>56</v>
      </c>
      <c r="D7" s="1">
        <v>0.49716118761237499</v>
      </c>
      <c r="E7" s="1">
        <v>0.53515091685434002</v>
      </c>
      <c r="H7" s="10">
        <f t="shared" si="0"/>
        <v>-0.49492517114189799</v>
      </c>
      <c r="J7" s="10">
        <f t="shared" si="1"/>
        <v>-0.46157902755289693</v>
      </c>
    </row>
    <row r="8" spans="1:13" x14ac:dyDescent="0.25">
      <c r="A8">
        <v>144</v>
      </c>
      <c r="B8" t="s">
        <v>50</v>
      </c>
      <c r="C8" s="1" t="s">
        <v>47</v>
      </c>
      <c r="D8" s="1">
        <v>0.53606030299999996</v>
      </c>
      <c r="E8" s="1">
        <v>0.69242873299999996</v>
      </c>
      <c r="H8" s="10">
        <f t="shared" si="0"/>
        <v>-0.45602605575427302</v>
      </c>
      <c r="J8" s="10">
        <f t="shared" si="1"/>
        <v>-0.30430121140723698</v>
      </c>
    </row>
    <row r="9" spans="1:13" s="12" customFormat="1" x14ac:dyDescent="0.25">
      <c r="A9" s="12">
        <v>15</v>
      </c>
      <c r="B9" s="12" t="s">
        <v>50</v>
      </c>
      <c r="C9" s="13" t="s">
        <v>57</v>
      </c>
      <c r="D9" s="13" t="s">
        <v>79</v>
      </c>
      <c r="E9" s="13"/>
    </row>
    <row r="10" spans="1:13" s="12" customFormat="1" x14ac:dyDescent="0.25">
      <c r="A10" s="12">
        <v>17</v>
      </c>
      <c r="B10" s="12" t="s">
        <v>50</v>
      </c>
      <c r="C10" s="13" t="s">
        <v>59</v>
      </c>
      <c r="D10" s="13" t="s">
        <v>79</v>
      </c>
      <c r="E10" s="13"/>
    </row>
    <row r="11" spans="1:13" s="12" customFormat="1" x14ac:dyDescent="0.25">
      <c r="A11" s="12">
        <v>16</v>
      </c>
      <c r="B11" s="12" t="s">
        <v>50</v>
      </c>
      <c r="C11" s="13" t="s">
        <v>60</v>
      </c>
      <c r="D11" s="13" t="s">
        <v>79</v>
      </c>
      <c r="E11" s="13"/>
    </row>
    <row r="12" spans="1:13" s="14" customFormat="1" x14ac:dyDescent="0.25">
      <c r="A12" s="14">
        <v>156</v>
      </c>
      <c r="B12" s="14" t="s">
        <v>50</v>
      </c>
      <c r="C12" s="15" t="s">
        <v>61</v>
      </c>
      <c r="D12" s="15" t="s">
        <v>77</v>
      </c>
      <c r="E12" s="15"/>
    </row>
    <row r="13" spans="1:13" s="14" customFormat="1" x14ac:dyDescent="0.25">
      <c r="A13" s="14">
        <v>164</v>
      </c>
      <c r="B13" s="14" t="s">
        <v>50</v>
      </c>
      <c r="C13" s="15" t="s">
        <v>62</v>
      </c>
      <c r="D13" s="15" t="s">
        <v>77</v>
      </c>
      <c r="E13" s="15"/>
    </row>
    <row r="14" spans="1:13" s="14" customFormat="1" x14ac:dyDescent="0.25">
      <c r="A14" s="14">
        <v>82</v>
      </c>
      <c r="B14" s="14" t="s">
        <v>50</v>
      </c>
      <c r="C14" s="15" t="s">
        <v>63</v>
      </c>
      <c r="D14" s="15" t="s">
        <v>77</v>
      </c>
      <c r="E14" s="15"/>
    </row>
    <row r="15" spans="1:13" x14ac:dyDescent="0.25">
      <c r="A15">
        <v>156</v>
      </c>
      <c r="B15" t="s">
        <v>50</v>
      </c>
      <c r="C15" s="1" t="s">
        <v>27</v>
      </c>
      <c r="D15" s="1">
        <v>9.9297693000000006E-2</v>
      </c>
      <c r="E15" s="1">
        <v>0.46288892799999998</v>
      </c>
      <c r="H15" s="10">
        <f t="shared" ref="H15:H26" si="2">D15-$I$1</f>
        <v>-0.89278866575427296</v>
      </c>
      <c r="J15" s="10">
        <f t="shared" si="1"/>
        <v>-0.53384101640723691</v>
      </c>
    </row>
    <row r="16" spans="1:13" s="12" customFormat="1" x14ac:dyDescent="0.25">
      <c r="A16" s="12">
        <v>155</v>
      </c>
      <c r="B16" s="12" t="s">
        <v>50</v>
      </c>
      <c r="C16" s="13" t="s">
        <v>64</v>
      </c>
      <c r="D16" s="13" t="s">
        <v>58</v>
      </c>
      <c r="E16" s="13"/>
    </row>
    <row r="17" spans="1:10" s="14" customFormat="1" x14ac:dyDescent="0.25">
      <c r="A17" s="14">
        <v>128</v>
      </c>
      <c r="B17" s="14" t="s">
        <v>50</v>
      </c>
      <c r="C17" s="15" t="s">
        <v>65</v>
      </c>
      <c r="D17" s="15" t="s">
        <v>77</v>
      </c>
      <c r="E17" s="15"/>
    </row>
    <row r="18" spans="1:10" x14ac:dyDescent="0.25">
      <c r="A18">
        <v>3</v>
      </c>
      <c r="B18" t="s">
        <v>50</v>
      </c>
      <c r="C18" s="1" t="s">
        <v>34</v>
      </c>
      <c r="D18" s="1">
        <v>0.496363628</v>
      </c>
      <c r="E18" s="1">
        <v>0.51264437100000004</v>
      </c>
      <c r="H18" s="10">
        <f t="shared" si="2"/>
        <v>-0.49572273075427298</v>
      </c>
      <c r="J18" s="10">
        <f t="shared" si="1"/>
        <v>-0.4840855734072369</v>
      </c>
    </row>
    <row r="19" spans="1:10" x14ac:dyDescent="0.25">
      <c r="A19">
        <v>22</v>
      </c>
      <c r="B19" t="s">
        <v>50</v>
      </c>
      <c r="C19" s="1" t="s">
        <v>45</v>
      </c>
      <c r="D19" s="1">
        <v>0.147961446</v>
      </c>
      <c r="E19" s="1">
        <v>0.493618793</v>
      </c>
      <c r="H19" s="10">
        <f t="shared" si="2"/>
        <v>-0.84412491275427293</v>
      </c>
      <c r="J19" s="10">
        <f t="shared" si="1"/>
        <v>-0.50311115140723695</v>
      </c>
    </row>
    <row r="20" spans="1:10" x14ac:dyDescent="0.25">
      <c r="A20">
        <v>83</v>
      </c>
      <c r="B20" t="s">
        <v>50</v>
      </c>
      <c r="C20" s="1" t="s">
        <v>43</v>
      </c>
      <c r="D20" s="1">
        <v>0.16295526499999999</v>
      </c>
      <c r="E20" s="1">
        <v>0.52035384699999998</v>
      </c>
      <c r="H20" s="10">
        <f t="shared" si="2"/>
        <v>-0.82913109375427296</v>
      </c>
      <c r="J20" s="10">
        <f t="shared" si="1"/>
        <v>-0.47637609740723696</v>
      </c>
    </row>
    <row r="21" spans="1:10" x14ac:dyDescent="0.25">
      <c r="A21">
        <v>134</v>
      </c>
      <c r="B21" t="s">
        <v>50</v>
      </c>
      <c r="C21" s="1" t="s">
        <v>14</v>
      </c>
      <c r="D21" s="1">
        <v>0.36799178900000001</v>
      </c>
      <c r="E21" s="1">
        <v>0.59752263800000005</v>
      </c>
      <c r="H21" s="10">
        <f t="shared" si="2"/>
        <v>-0.62409456975427302</v>
      </c>
      <c r="J21" s="10">
        <f t="shared" si="1"/>
        <v>-0.39920730640723689</v>
      </c>
    </row>
    <row r="22" spans="1:10" x14ac:dyDescent="0.25">
      <c r="A22">
        <v>111</v>
      </c>
      <c r="B22" t="s">
        <v>50</v>
      </c>
      <c r="C22" s="1" t="s">
        <v>17</v>
      </c>
      <c r="D22" s="1">
        <v>0.5</v>
      </c>
      <c r="E22" s="1">
        <v>0.84462251600000005</v>
      </c>
      <c r="H22" s="10">
        <f t="shared" si="2"/>
        <v>-0.49208635875427298</v>
      </c>
      <c r="J22" s="10">
        <f t="shared" si="1"/>
        <v>-0.1521074284072369</v>
      </c>
    </row>
    <row r="23" spans="1:10" x14ac:dyDescent="0.25">
      <c r="A23">
        <v>112</v>
      </c>
      <c r="B23" t="s">
        <v>50</v>
      </c>
      <c r="C23" s="1" t="s">
        <v>42</v>
      </c>
      <c r="D23" s="1">
        <v>0.133480247</v>
      </c>
      <c r="E23" s="1">
        <v>0.50925386100000003</v>
      </c>
      <c r="H23" s="10">
        <f t="shared" si="2"/>
        <v>-0.85860611175427293</v>
      </c>
      <c r="J23" s="10">
        <f t="shared" si="1"/>
        <v>-0.48747608340723692</v>
      </c>
    </row>
    <row r="24" spans="1:10" x14ac:dyDescent="0.25">
      <c r="A24">
        <v>62</v>
      </c>
      <c r="B24" t="s">
        <v>50</v>
      </c>
      <c r="C24" s="1" t="s">
        <v>46</v>
      </c>
      <c r="D24" s="1">
        <v>0.43091772900000003</v>
      </c>
      <c r="E24" s="1">
        <v>0.38277350900000001</v>
      </c>
      <c r="H24" s="10">
        <f t="shared" si="2"/>
        <v>-0.56116862975427295</v>
      </c>
      <c r="J24" s="10">
        <f t="shared" si="1"/>
        <v>-0.61395643540723688</v>
      </c>
    </row>
    <row r="25" spans="1:10" x14ac:dyDescent="0.25">
      <c r="A25">
        <v>122</v>
      </c>
      <c r="B25" t="s">
        <v>50</v>
      </c>
      <c r="C25" s="1" t="s">
        <v>13</v>
      </c>
      <c r="D25" s="1">
        <v>0.49783570700000002</v>
      </c>
      <c r="E25" s="1">
        <v>0.490930274</v>
      </c>
      <c r="H25" s="10">
        <f t="shared" si="2"/>
        <v>-0.49425065175427296</v>
      </c>
      <c r="J25" s="10">
        <f t="shared" si="1"/>
        <v>-0.50579967040723695</v>
      </c>
    </row>
    <row r="26" spans="1:10" s="12" customFormat="1" x14ac:dyDescent="0.25">
      <c r="A26" s="12">
        <v>62</v>
      </c>
      <c r="B26" s="12" t="s">
        <v>50</v>
      </c>
      <c r="C26" s="13" t="s">
        <v>66</v>
      </c>
      <c r="D26" s="13" t="s">
        <v>73</v>
      </c>
      <c r="E26" s="13"/>
    </row>
    <row r="27" spans="1:10" x14ac:dyDescent="0.25">
      <c r="A27">
        <v>10</v>
      </c>
      <c r="B27" t="s">
        <v>50</v>
      </c>
      <c r="C27" s="1" t="s">
        <v>30</v>
      </c>
      <c r="D27" s="1">
        <v>0.11272186300000001</v>
      </c>
      <c r="E27" s="1">
        <v>0.46452893000000001</v>
      </c>
      <c r="H27" s="10">
        <f t="shared" ref="H27:H28" si="3">D27-$I$1</f>
        <v>-0.879364495754273</v>
      </c>
      <c r="J27" s="10">
        <f t="shared" si="1"/>
        <v>-0.53220101440723688</v>
      </c>
    </row>
    <row r="28" spans="1:10" x14ac:dyDescent="0.25">
      <c r="A28">
        <v>52</v>
      </c>
      <c r="B28" t="s">
        <v>50</v>
      </c>
      <c r="C28" s="1" t="s">
        <v>40</v>
      </c>
      <c r="D28" s="1">
        <v>0.125403653</v>
      </c>
      <c r="E28" s="1">
        <v>0.52910670400000004</v>
      </c>
      <c r="H28" s="10">
        <f t="shared" si="3"/>
        <v>-0.86668270575427298</v>
      </c>
      <c r="J28" s="10">
        <f t="shared" si="1"/>
        <v>-0.46762324040723691</v>
      </c>
    </row>
    <row r="29" spans="1:10" s="10" customFormat="1" x14ac:dyDescent="0.25">
      <c r="A29" s="10">
        <v>1</v>
      </c>
      <c r="B29" s="10" t="s">
        <v>50</v>
      </c>
      <c r="C29" s="11" t="s">
        <v>67</v>
      </c>
      <c r="D29" s="11">
        <v>0.83248108235301699</v>
      </c>
      <c r="E29" s="11">
        <v>0.83791856301991297</v>
      </c>
      <c r="H29" s="10">
        <f t="shared" ref="H29:H32" si="4">D29-$I$1</f>
        <v>-0.15960527640125599</v>
      </c>
      <c r="I29"/>
      <c r="J29" s="10">
        <f t="shared" ref="J29:J32" si="5">E29-$K$1</f>
        <v>-0.15881138138732398</v>
      </c>
    </row>
    <row r="30" spans="1:10" x14ac:dyDescent="0.25">
      <c r="A30">
        <v>157</v>
      </c>
      <c r="B30" t="s">
        <v>50</v>
      </c>
      <c r="C30" s="1" t="s">
        <v>36</v>
      </c>
      <c r="D30" s="1">
        <v>0.110623497</v>
      </c>
      <c r="E30" s="1">
        <v>0.49693290600000001</v>
      </c>
      <c r="H30" s="10">
        <f t="shared" si="4"/>
        <v>-0.88146286175427302</v>
      </c>
      <c r="J30" s="10">
        <f t="shared" si="5"/>
        <v>-0.49979703840723694</v>
      </c>
    </row>
    <row r="31" spans="1:10" s="8" customFormat="1" x14ac:dyDescent="0.25">
      <c r="A31" s="8">
        <v>21</v>
      </c>
      <c r="B31" s="8" t="s">
        <v>50</v>
      </c>
      <c r="C31" s="9" t="s">
        <v>68</v>
      </c>
      <c r="D31" s="9" t="s">
        <v>69</v>
      </c>
      <c r="E31" s="9"/>
    </row>
    <row r="32" spans="1:10" s="8" customFormat="1" x14ac:dyDescent="0.25">
      <c r="A32" s="8">
        <v>34</v>
      </c>
      <c r="B32" s="8" t="s">
        <v>50</v>
      </c>
      <c r="C32" s="9" t="s">
        <v>70</v>
      </c>
      <c r="D32" s="9" t="s">
        <v>69</v>
      </c>
      <c r="E32" s="9"/>
    </row>
    <row r="33" spans="1:10" s="8" customFormat="1" x14ac:dyDescent="0.25">
      <c r="A33" s="8">
        <v>71</v>
      </c>
      <c r="B33" s="8" t="s">
        <v>50</v>
      </c>
      <c r="C33" s="9" t="s">
        <v>71</v>
      </c>
      <c r="D33" s="9" t="s">
        <v>74</v>
      </c>
      <c r="E33" s="9"/>
    </row>
    <row r="34" spans="1:10" x14ac:dyDescent="0.25">
      <c r="A34">
        <v>44</v>
      </c>
      <c r="B34" t="s">
        <v>50</v>
      </c>
      <c r="C34" s="1" t="s">
        <v>24</v>
      </c>
      <c r="D34" s="1">
        <v>0.90937348200000001</v>
      </c>
      <c r="E34" s="1">
        <v>0.96206015600000006</v>
      </c>
      <c r="H34">
        <v>-8.2905047999999995E-2</v>
      </c>
      <c r="J34">
        <v>-3.4746802E-2</v>
      </c>
    </row>
    <row r="35" spans="1:10" x14ac:dyDescent="0.25">
      <c r="A35">
        <v>112</v>
      </c>
      <c r="B35" t="s">
        <v>50</v>
      </c>
      <c r="C35" s="1" t="s">
        <v>41</v>
      </c>
      <c r="D35" s="1">
        <v>0.62120522700000003</v>
      </c>
      <c r="E35" s="1">
        <v>0.55224356200000002</v>
      </c>
      <c r="H35">
        <v>-0.37107330300000002</v>
      </c>
      <c r="J35">
        <v>-0.444563396</v>
      </c>
    </row>
    <row r="36" spans="1:10" x14ac:dyDescent="0.25">
      <c r="A36">
        <v>115</v>
      </c>
      <c r="B36" t="s">
        <v>50</v>
      </c>
      <c r="C36" s="1" t="s">
        <v>72</v>
      </c>
      <c r="D36" s="1" t="s">
        <v>75</v>
      </c>
      <c r="E36" s="1"/>
    </row>
    <row r="37" spans="1:10" s="6" customFormat="1" x14ac:dyDescent="0.25">
      <c r="C37" s="7"/>
      <c r="D37" s="7"/>
      <c r="E37" s="7"/>
    </row>
    <row r="38" spans="1:10" x14ac:dyDescent="0.25">
      <c r="A38">
        <v>117</v>
      </c>
      <c r="B38" t="s">
        <v>48</v>
      </c>
      <c r="C38" s="1" t="s">
        <v>4</v>
      </c>
      <c r="D38" s="1">
        <v>0.99933596700000005</v>
      </c>
      <c r="E38" s="1">
        <v>0.50298103999999999</v>
      </c>
      <c r="H38" s="3">
        <v>7.0574369999999997E-3</v>
      </c>
      <c r="J38">
        <v>-0.493825917</v>
      </c>
    </row>
    <row r="39" spans="1:10" x14ac:dyDescent="0.25">
      <c r="C39" s="1"/>
      <c r="D39" s="1"/>
      <c r="E39" s="1"/>
      <c r="H39" s="3"/>
    </row>
    <row r="40" spans="1:10" x14ac:dyDescent="0.25">
      <c r="B40" t="s">
        <v>49</v>
      </c>
      <c r="C40" s="1" t="s">
        <v>5</v>
      </c>
      <c r="D40" s="1">
        <v>0.60003149200000006</v>
      </c>
      <c r="E40" s="1">
        <v>0.70469620799999999</v>
      </c>
      <c r="H40">
        <v>-0.39224703799999999</v>
      </c>
      <c r="J40">
        <v>-0.29211074999999997</v>
      </c>
    </row>
    <row r="41" spans="1:10" x14ac:dyDescent="0.25">
      <c r="B41" t="s">
        <v>49</v>
      </c>
      <c r="C41" s="1" t="s">
        <v>6</v>
      </c>
      <c r="D41" s="1">
        <v>0.5</v>
      </c>
      <c r="E41" s="1">
        <v>0.84421407599999998</v>
      </c>
      <c r="H41">
        <v>-0.49227852999999999</v>
      </c>
      <c r="J41">
        <v>-0.15259288200000001</v>
      </c>
    </row>
    <row r="42" spans="1:10" x14ac:dyDescent="0.25">
      <c r="B42" t="s">
        <v>49</v>
      </c>
      <c r="C42" s="1" t="s">
        <v>7</v>
      </c>
      <c r="D42" s="1">
        <v>0.50608967999999999</v>
      </c>
      <c r="E42" s="1">
        <v>0.69341666899999999</v>
      </c>
      <c r="H42">
        <v>-0.48618885000000001</v>
      </c>
      <c r="J42">
        <v>-0.30339028899999998</v>
      </c>
    </row>
    <row r="43" spans="1:10" x14ac:dyDescent="0.25">
      <c r="A43">
        <v>59</v>
      </c>
      <c r="B43" t="s">
        <v>48</v>
      </c>
      <c r="C43" s="1" t="s">
        <v>8</v>
      </c>
      <c r="D43" s="1">
        <v>4.8583810000000002E-3</v>
      </c>
      <c r="E43" s="1">
        <v>0.34966813000000002</v>
      </c>
      <c r="H43">
        <v>-0.987420148</v>
      </c>
      <c r="J43">
        <v>-0.64713882700000003</v>
      </c>
    </row>
    <row r="44" spans="1:10" x14ac:dyDescent="0.25">
      <c r="A44">
        <v>130</v>
      </c>
      <c r="B44" t="s">
        <v>48</v>
      </c>
      <c r="C44" s="1" t="s">
        <v>9</v>
      </c>
      <c r="D44" s="1">
        <v>0.14522299899999999</v>
      </c>
      <c r="E44" s="1">
        <v>0.351818356</v>
      </c>
      <c r="H44">
        <v>-0.84705553099999997</v>
      </c>
      <c r="J44">
        <v>-0.64498860099999999</v>
      </c>
    </row>
    <row r="45" spans="1:10" x14ac:dyDescent="0.25">
      <c r="A45">
        <v>80</v>
      </c>
      <c r="B45" t="s">
        <v>48</v>
      </c>
      <c r="C45" s="1" t="s">
        <v>10</v>
      </c>
      <c r="D45" s="1">
        <v>5.9113760000000003E-3</v>
      </c>
      <c r="E45" s="1">
        <v>0.35009629199999998</v>
      </c>
      <c r="H45">
        <v>-0.98636715399999997</v>
      </c>
      <c r="J45">
        <v>-0.64671066600000005</v>
      </c>
    </row>
    <row r="46" spans="1:10" x14ac:dyDescent="0.25">
      <c r="A46" t="s">
        <v>52</v>
      </c>
      <c r="B46" t="s">
        <v>48</v>
      </c>
      <c r="C46" s="1" t="s">
        <v>11</v>
      </c>
      <c r="D46" s="1">
        <v>0.31436636499999998</v>
      </c>
      <c r="E46" s="1">
        <v>0.58614800600000005</v>
      </c>
      <c r="H46">
        <v>-0.67791216499999996</v>
      </c>
      <c r="J46">
        <v>-0.41065895099999999</v>
      </c>
    </row>
    <row r="47" spans="1:10" x14ac:dyDescent="0.25">
      <c r="A47">
        <v>58</v>
      </c>
      <c r="B47" t="s">
        <v>48</v>
      </c>
      <c r="C47" s="1" t="s">
        <v>15</v>
      </c>
      <c r="D47" s="1">
        <v>5.6799069999999997E-3</v>
      </c>
      <c r="E47" s="1">
        <v>0.35051154400000001</v>
      </c>
      <c r="H47">
        <v>-0.98659862300000001</v>
      </c>
      <c r="J47">
        <v>-0.64629541300000004</v>
      </c>
    </row>
    <row r="48" spans="1:10" x14ac:dyDescent="0.25">
      <c r="A48">
        <v>115</v>
      </c>
      <c r="B48" t="s">
        <v>48</v>
      </c>
      <c r="C48" s="1" t="s">
        <v>16</v>
      </c>
      <c r="D48" s="1">
        <v>0.99933679600000003</v>
      </c>
      <c r="E48" s="1">
        <v>0.50298412800000003</v>
      </c>
      <c r="H48" s="3">
        <v>7.0582659999999997E-3</v>
      </c>
      <c r="J48">
        <v>-0.49382282999999999</v>
      </c>
    </row>
    <row r="49" spans="1:10" x14ac:dyDescent="0.25">
      <c r="C49" s="1" t="s">
        <v>19</v>
      </c>
      <c r="D49" s="1">
        <v>3.2319919999999999E-3</v>
      </c>
      <c r="E49" s="1">
        <v>0.34946256799999997</v>
      </c>
      <c r="H49">
        <v>-0.98904653799999998</v>
      </c>
      <c r="J49">
        <v>-0.64734438999999999</v>
      </c>
    </row>
    <row r="50" spans="1:10" x14ac:dyDescent="0.25">
      <c r="C50" s="1" t="s">
        <v>20</v>
      </c>
      <c r="D50" s="1">
        <v>0.33890329499999999</v>
      </c>
      <c r="E50" s="1">
        <v>0.38782673899999998</v>
      </c>
      <c r="H50">
        <v>-0.65337523500000005</v>
      </c>
      <c r="J50">
        <v>-0.60898021899999999</v>
      </c>
    </row>
    <row r="51" spans="1:10" x14ac:dyDescent="0.25">
      <c r="C51" s="1" t="s">
        <v>21</v>
      </c>
      <c r="D51" s="1">
        <v>0.51029139700000004</v>
      </c>
      <c r="E51" s="1">
        <v>0.84684098200000002</v>
      </c>
      <c r="H51">
        <v>-0.48198713300000001</v>
      </c>
      <c r="J51">
        <v>-0.149965975</v>
      </c>
    </row>
    <row r="52" spans="1:10" x14ac:dyDescent="0.25">
      <c r="C52" s="1" t="s">
        <v>22</v>
      </c>
      <c r="D52" s="1">
        <v>5.5307517E-2</v>
      </c>
      <c r="E52" s="1">
        <v>0.356269691</v>
      </c>
      <c r="H52">
        <v>-0.93697101199999999</v>
      </c>
      <c r="J52">
        <v>-0.64053726700000002</v>
      </c>
    </row>
    <row r="53" spans="1:10" x14ac:dyDescent="0.25">
      <c r="C53" s="1" t="s">
        <v>23</v>
      </c>
      <c r="D53" s="1">
        <v>7.9435545999999996E-2</v>
      </c>
      <c r="E53" s="1">
        <v>0.35084868299999999</v>
      </c>
      <c r="H53">
        <v>-0.912842983</v>
      </c>
      <c r="J53">
        <v>-0.64595827400000005</v>
      </c>
    </row>
    <row r="54" spans="1:10" x14ac:dyDescent="0.25">
      <c r="C54" s="1" t="s">
        <v>25</v>
      </c>
      <c r="D54" s="1">
        <v>9.1796569999999994E-2</v>
      </c>
      <c r="E54" s="1">
        <v>0.46212615800000001</v>
      </c>
      <c r="H54">
        <v>-0.90048196000000003</v>
      </c>
      <c r="J54">
        <v>-0.53468079899999998</v>
      </c>
    </row>
    <row r="55" spans="1:10" x14ac:dyDescent="0.25">
      <c r="C55" s="1" t="s">
        <v>26</v>
      </c>
      <c r="D55" s="1">
        <v>0.38283688100000002</v>
      </c>
      <c r="E55" s="1">
        <v>0.36773582799999999</v>
      </c>
      <c r="H55">
        <v>-0.60944164899999997</v>
      </c>
      <c r="J55">
        <v>-0.62907113000000003</v>
      </c>
    </row>
    <row r="56" spans="1:10" x14ac:dyDescent="0.25">
      <c r="C56" s="1" t="s">
        <v>28</v>
      </c>
      <c r="D56" s="1">
        <v>0.43231470599999999</v>
      </c>
      <c r="E56" s="1">
        <v>0.38219711200000001</v>
      </c>
      <c r="H56">
        <v>-0.559963824</v>
      </c>
      <c r="J56">
        <v>-0.61460984600000002</v>
      </c>
    </row>
    <row r="57" spans="1:10" x14ac:dyDescent="0.25">
      <c r="C57" s="1" t="s">
        <v>29</v>
      </c>
      <c r="D57" s="1">
        <v>0.49264707099999999</v>
      </c>
      <c r="E57" s="1">
        <v>0.68441406500000002</v>
      </c>
      <c r="H57">
        <v>-0.499631459</v>
      </c>
      <c r="J57">
        <v>-0.312392893</v>
      </c>
    </row>
    <row r="58" spans="1:10" x14ac:dyDescent="0.25">
      <c r="C58" s="1" t="s">
        <v>31</v>
      </c>
      <c r="D58" s="1">
        <v>0.10579978900000001</v>
      </c>
      <c r="E58" s="1">
        <v>0.46908347700000003</v>
      </c>
      <c r="H58">
        <v>-0.88647874100000001</v>
      </c>
      <c r="J58">
        <v>-0.52772348099999999</v>
      </c>
    </row>
    <row r="59" spans="1:10" x14ac:dyDescent="0.25">
      <c r="C59" s="1" t="s">
        <v>32</v>
      </c>
      <c r="D59" s="1">
        <v>0.28532284499999999</v>
      </c>
      <c r="E59" s="1">
        <v>0.55665606700000003</v>
      </c>
      <c r="H59">
        <v>-0.70695568499999994</v>
      </c>
      <c r="J59">
        <v>-0.44015089099999999</v>
      </c>
    </row>
    <row r="60" spans="1:10" x14ac:dyDescent="0.25">
      <c r="C60" s="1" t="s">
        <v>33</v>
      </c>
      <c r="D60" s="1">
        <v>0.75857774499999997</v>
      </c>
      <c r="E60" s="1">
        <v>0.90976729700000003</v>
      </c>
      <c r="H60">
        <v>-0.23370078499999999</v>
      </c>
      <c r="J60">
        <v>-8.7039660000000005E-2</v>
      </c>
    </row>
    <row r="61" spans="1:10" x14ac:dyDescent="0.25">
      <c r="A61">
        <v>121</v>
      </c>
      <c r="B61" t="s">
        <v>48</v>
      </c>
      <c r="C61" s="1" t="s">
        <v>35</v>
      </c>
      <c r="D61" s="1">
        <v>0.99934678899999996</v>
      </c>
      <c r="E61" s="1">
        <v>0.50296479599999999</v>
      </c>
      <c r="H61" s="3">
        <v>7.0682590000000003E-3</v>
      </c>
      <c r="J61">
        <v>-0.493842161</v>
      </c>
    </row>
    <row r="62" spans="1:10" s="5" customFormat="1" x14ac:dyDescent="0.25">
      <c r="A62" s="5">
        <v>165</v>
      </c>
      <c r="B62" s="5" t="s">
        <v>48</v>
      </c>
      <c r="C62" s="4" t="s">
        <v>38</v>
      </c>
      <c r="D62" s="4">
        <v>0.99937823599999998</v>
      </c>
      <c r="E62" s="4">
        <v>0.99919683199999998</v>
      </c>
      <c r="H62" s="3">
        <v>7.0997059999999999E-3</v>
      </c>
      <c r="I62" s="3"/>
      <c r="J62" s="3">
        <v>2.3898750000000001E-3</v>
      </c>
    </row>
    <row r="63" spans="1:10" x14ac:dyDescent="0.25">
      <c r="A63">
        <v>101</v>
      </c>
      <c r="B63" t="s">
        <v>48</v>
      </c>
      <c r="C63" s="1" t="s">
        <v>39</v>
      </c>
      <c r="D63" s="1">
        <v>0.99934678899999996</v>
      </c>
      <c r="E63" s="1">
        <v>0.50296479599999999</v>
      </c>
      <c r="H63" s="3">
        <v>7.0682590000000003E-3</v>
      </c>
      <c r="J63">
        <v>-0.493842161</v>
      </c>
    </row>
    <row r="64" spans="1:10" x14ac:dyDescent="0.25">
      <c r="C64" s="1" t="s">
        <v>44</v>
      </c>
      <c r="D64" s="1">
        <v>0.12738196600000001</v>
      </c>
      <c r="E64" s="1">
        <v>0.49455292200000001</v>
      </c>
      <c r="H64">
        <v>-0.86489656400000003</v>
      </c>
      <c r="J64">
        <v>-0.50225403499999999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final_result_Wave_Height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Ngoc-Thanh Nguyen</cp:lastModifiedBy>
  <dcterms:created xsi:type="dcterms:W3CDTF">2023-06-19T15:02:22Z</dcterms:created>
  <dcterms:modified xsi:type="dcterms:W3CDTF">2023-06-20T06:49:18Z</dcterms:modified>
</cp:coreProperties>
</file>