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nh\Capstone 1 (3)\"/>
    </mc:Choice>
  </mc:AlternateContent>
  <bookViews>
    <workbookView xWindow="0" yWindow="0" windowWidth="21570" windowHeight="8085" firstSheet="6" activeTab="7"/>
  </bookViews>
  <sheets>
    <sheet name="Product Backlog" sheetId="1" r:id="rId1"/>
    <sheet name="Main" sheetId="2" state="hidden" r:id="rId2"/>
    <sheet name="User Stories" sheetId="3" r:id="rId3"/>
    <sheet name="Sprint 1 Reports" sheetId="5" r:id="rId4"/>
    <sheet name="Sprint 1 Backlog" sheetId="4" r:id="rId5"/>
    <sheet name="Sprint 2 Backlog" sheetId="6" r:id="rId6"/>
    <sheet name="Sprint 3 Backlog" sheetId="8" r:id="rId7"/>
    <sheet name="Sprint 4 Backlog" sheetId="10" r:id="rId8"/>
    <sheet name="Sprint 2 Reports" sheetId="7" r:id="rId9"/>
    <sheet name="Sprint 3 Reports" sheetId="9" r:id="rId10"/>
    <sheet name="Sprint 4 Reports" sheetId="11" r:id="rId11"/>
    <sheet name="Impediment" sheetId="12" state="hidden" r:id="rId12"/>
    <sheet name="References" sheetId="13" state="hidden" r:id="rId13"/>
    <sheet name="Retrospective" sheetId="14" state="hidden" r:id="rId14"/>
  </sheets>
  <calcPr calcId="162913"/>
  <extLst>
    <ext uri="GoogleSheetsCustomDataVersion1">
      <go:sheetsCustomData xmlns:go="http://customooxmlschemas.google.com/" r:id="rId18" roundtripDataSignature="AMtx7mhUKLhg3EVopggKqqK6D0SiEo++/A=="/>
    </ext>
  </extLst>
</workbook>
</file>

<file path=xl/calcChain.xml><?xml version="1.0" encoding="utf-8"?>
<calcChain xmlns="http://schemas.openxmlformats.org/spreadsheetml/2006/main">
  <c r="I15" i="10" l="1"/>
  <c r="H15" i="10"/>
  <c r="I22" i="4" l="1"/>
  <c r="I23" i="4"/>
  <c r="I24" i="4"/>
  <c r="I25" i="4"/>
  <c r="I26" i="4"/>
  <c r="I27" i="4"/>
  <c r="I28" i="4"/>
  <c r="I29" i="4"/>
  <c r="I30" i="4"/>
  <c r="I31" i="4"/>
  <c r="I32" i="4"/>
  <c r="H23" i="4"/>
  <c r="H24" i="4"/>
  <c r="H25" i="4"/>
  <c r="H26" i="4"/>
  <c r="H27" i="4"/>
  <c r="H28" i="4"/>
  <c r="H29" i="4"/>
  <c r="H30" i="4"/>
  <c r="H31" i="4"/>
  <c r="H32" i="4"/>
  <c r="H33" i="4"/>
  <c r="H21" i="4"/>
  <c r="H2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11" i="8"/>
  <c r="H12" i="8"/>
  <c r="H13" i="8"/>
  <c r="H14" i="8"/>
  <c r="H15" i="8"/>
  <c r="H16" i="8"/>
  <c r="H17" i="8"/>
  <c r="I17" i="8" s="1"/>
  <c r="H18" i="8"/>
  <c r="I18" i="8" s="1"/>
  <c r="H19" i="8"/>
  <c r="I19" i="8" s="1"/>
  <c r="H20" i="8"/>
  <c r="I20" i="8" s="1"/>
  <c r="H21" i="8"/>
  <c r="H22" i="8"/>
  <c r="H23" i="8"/>
  <c r="H24" i="8"/>
  <c r="H25" i="8"/>
  <c r="H26" i="8"/>
  <c r="H27" i="8"/>
  <c r="H28" i="8"/>
  <c r="H8" i="8"/>
  <c r="H9" i="8"/>
  <c r="H10" i="8"/>
  <c r="H8" i="6"/>
  <c r="H9" i="6"/>
  <c r="H10" i="6"/>
  <c r="H11" i="6"/>
  <c r="H12" i="6"/>
  <c r="H13" i="6"/>
  <c r="H14" i="6"/>
  <c r="H15" i="6"/>
  <c r="I15" i="6" s="1"/>
  <c r="H16" i="6"/>
  <c r="I16" i="6" s="1"/>
  <c r="H17" i="6"/>
  <c r="H18" i="6"/>
  <c r="H19" i="6"/>
  <c r="H20" i="6"/>
  <c r="H21" i="6"/>
  <c r="H22" i="6"/>
  <c r="H23" i="6"/>
  <c r="H24" i="6"/>
  <c r="AE46" i="10" l="1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J49" i="10" s="1"/>
  <c r="G46" i="10"/>
  <c r="H44" i="10"/>
  <c r="I44" i="10" s="1"/>
  <c r="H43" i="10"/>
  <c r="I43" i="10" s="1"/>
  <c r="H42" i="10"/>
  <c r="I42" i="10" s="1"/>
  <c r="H41" i="10"/>
  <c r="I41" i="10" s="1"/>
  <c r="H40" i="10"/>
  <c r="I40" i="10" s="1"/>
  <c r="H39" i="10"/>
  <c r="I39" i="10" s="1"/>
  <c r="H38" i="10"/>
  <c r="I38" i="10" s="1"/>
  <c r="I37" i="10"/>
  <c r="H37" i="10"/>
  <c r="H36" i="10"/>
  <c r="I36" i="10" s="1"/>
  <c r="I35" i="10"/>
  <c r="H35" i="10"/>
  <c r="H34" i="10"/>
  <c r="I34" i="10" s="1"/>
  <c r="H33" i="10"/>
  <c r="I33" i="10" s="1"/>
  <c r="H32" i="10"/>
  <c r="I32" i="10" s="1"/>
  <c r="H31" i="10"/>
  <c r="I31" i="10" s="1"/>
  <c r="H30" i="10"/>
  <c r="I30" i="10" s="1"/>
  <c r="H29" i="10"/>
  <c r="I29" i="10" s="1"/>
  <c r="H28" i="10"/>
  <c r="I28" i="10" s="1"/>
  <c r="H27" i="10"/>
  <c r="I27" i="10" s="1"/>
  <c r="H26" i="10"/>
  <c r="I26" i="10" s="1"/>
  <c r="H25" i="10"/>
  <c r="I25" i="10" s="1"/>
  <c r="H24" i="10"/>
  <c r="I24" i="10" s="1"/>
  <c r="H23" i="10"/>
  <c r="I23" i="10" s="1"/>
  <c r="H22" i="10"/>
  <c r="I22" i="10" s="1"/>
  <c r="H21" i="10"/>
  <c r="I21" i="10" s="1"/>
  <c r="H20" i="10"/>
  <c r="I20" i="10" s="1"/>
  <c r="H19" i="10"/>
  <c r="I19" i="10" s="1"/>
  <c r="H18" i="10"/>
  <c r="I18" i="10" s="1"/>
  <c r="H17" i="10"/>
  <c r="I17" i="10" s="1"/>
  <c r="H16" i="10"/>
  <c r="I16" i="10" s="1"/>
  <c r="H14" i="10"/>
  <c r="I14" i="10" s="1"/>
  <c r="H13" i="10"/>
  <c r="I13" i="10" s="1"/>
  <c r="H12" i="10"/>
  <c r="I12" i="10" s="1"/>
  <c r="H11" i="10"/>
  <c r="I11" i="10" s="1"/>
  <c r="H10" i="10"/>
  <c r="I10" i="10" s="1"/>
  <c r="H9" i="10"/>
  <c r="I9" i="10" s="1"/>
  <c r="H8" i="10"/>
  <c r="I8" i="10" s="1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J54" i="8" s="1"/>
  <c r="G51" i="8"/>
  <c r="J53" i="8" s="1"/>
  <c r="H49" i="8"/>
  <c r="I49" i="8" s="1"/>
  <c r="H48" i="8"/>
  <c r="I48" i="8" s="1"/>
  <c r="H47" i="8"/>
  <c r="I47" i="8" s="1"/>
  <c r="H46" i="8"/>
  <c r="I46" i="8" s="1"/>
  <c r="H45" i="8"/>
  <c r="I45" i="8" s="1"/>
  <c r="H44" i="8"/>
  <c r="I44" i="8" s="1"/>
  <c r="H43" i="8"/>
  <c r="I43" i="8" s="1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16" i="8"/>
  <c r="I15" i="8"/>
  <c r="I14" i="8"/>
  <c r="I13" i="8"/>
  <c r="I12" i="8"/>
  <c r="I11" i="8"/>
  <c r="I10" i="8"/>
  <c r="I9" i="8"/>
  <c r="I8" i="8"/>
  <c r="U50" i="6"/>
  <c r="T50" i="6"/>
  <c r="S50" i="6"/>
  <c r="R50" i="6"/>
  <c r="Q50" i="6"/>
  <c r="P50" i="6"/>
  <c r="O50" i="6"/>
  <c r="N50" i="6"/>
  <c r="M50" i="6"/>
  <c r="L50" i="6"/>
  <c r="K50" i="6"/>
  <c r="J50" i="6"/>
  <c r="J53" i="6" s="1"/>
  <c r="K53" i="6" s="1"/>
  <c r="G50" i="6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I24" i="6"/>
  <c r="I23" i="6"/>
  <c r="I22" i="6"/>
  <c r="I21" i="6"/>
  <c r="I20" i="6"/>
  <c r="I19" i="6"/>
  <c r="I18" i="6"/>
  <c r="I17" i="6"/>
  <c r="I14" i="6"/>
  <c r="I13" i="6"/>
  <c r="I12" i="6"/>
  <c r="I11" i="6"/>
  <c r="I10" i="6"/>
  <c r="I9" i="6"/>
  <c r="L43" i="4"/>
  <c r="M43" i="4" s="1"/>
  <c r="N43" i="4" s="1"/>
  <c r="O43" i="4" s="1"/>
  <c r="P43" i="4" s="1"/>
  <c r="D42" i="4"/>
  <c r="L41" i="4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G40" i="4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J38" i="4"/>
  <c r="K38" i="4" s="1"/>
  <c r="H38" i="4"/>
  <c r="I38" i="4" s="1"/>
  <c r="J37" i="4"/>
  <c r="K37" i="4" s="1"/>
  <c r="I37" i="4"/>
  <c r="H37" i="4"/>
  <c r="J36" i="4"/>
  <c r="K36" i="4" s="1"/>
  <c r="H36" i="4"/>
  <c r="I36" i="4" s="1"/>
  <c r="J35" i="4"/>
  <c r="K35" i="4" s="1"/>
  <c r="I35" i="4"/>
  <c r="H35" i="4"/>
  <c r="J34" i="4"/>
  <c r="K34" i="4" s="1"/>
  <c r="H34" i="4"/>
  <c r="I34" i="4" s="1"/>
  <c r="J33" i="4"/>
  <c r="K33" i="4" s="1"/>
  <c r="I33" i="4"/>
  <c r="J32" i="4"/>
  <c r="K32" i="4" s="1"/>
  <c r="K31" i="4"/>
  <c r="J31" i="4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K23" i="4"/>
  <c r="J23" i="4"/>
  <c r="J22" i="4"/>
  <c r="K22" i="4" s="1"/>
  <c r="J21" i="4"/>
  <c r="K21" i="4" s="1"/>
  <c r="I21" i="4"/>
  <c r="J20" i="4"/>
  <c r="K20" i="4" s="1"/>
  <c r="I20" i="4"/>
  <c r="J19" i="4"/>
  <c r="K19" i="4" s="1"/>
  <c r="I19" i="4"/>
  <c r="J18" i="4"/>
  <c r="K18" i="4" s="1"/>
  <c r="I18" i="4"/>
  <c r="J17" i="4"/>
  <c r="K17" i="4" s="1"/>
  <c r="I17" i="4"/>
  <c r="J16" i="4"/>
  <c r="K16" i="4" s="1"/>
  <c r="I16" i="4"/>
  <c r="K15" i="4"/>
  <c r="J15" i="4"/>
  <c r="I15" i="4"/>
  <c r="J14" i="4"/>
  <c r="K14" i="4" s="1"/>
  <c r="I14" i="4"/>
  <c r="J13" i="4"/>
  <c r="K13" i="4" s="1"/>
  <c r="I13" i="4"/>
  <c r="J12" i="4"/>
  <c r="K12" i="4" s="1"/>
  <c r="I12" i="4"/>
  <c r="J11" i="4"/>
  <c r="K11" i="4" s="1"/>
  <c r="I11" i="4"/>
  <c r="J10" i="4"/>
  <c r="K10" i="4" s="1"/>
  <c r="I10" i="4"/>
  <c r="J9" i="4"/>
  <c r="J40" i="4" s="1"/>
  <c r="K40" i="4" s="1"/>
  <c r="I9" i="4"/>
  <c r="J8" i="4"/>
  <c r="K8" i="4" s="1"/>
  <c r="I46" i="10" l="1"/>
  <c r="K54" i="8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AB54" i="8" s="1"/>
  <c r="AC54" i="8" s="1"/>
  <c r="AD54" i="8" s="1"/>
  <c r="AE54" i="8" s="1"/>
  <c r="K53" i="8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AB53" i="8" s="1"/>
  <c r="AC53" i="8" s="1"/>
  <c r="AD53" i="8" s="1"/>
  <c r="AE53" i="8" s="1"/>
  <c r="H46" i="10"/>
  <c r="K49" i="10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H51" i="8"/>
  <c r="L53" i="6"/>
  <c r="J52" i="6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M53" i="6"/>
  <c r="N53" i="6" s="1"/>
  <c r="O53" i="6" s="1"/>
  <c r="P53" i="6" s="1"/>
  <c r="Q53" i="6" s="1"/>
  <c r="R53" i="6" s="1"/>
  <c r="S53" i="6" s="1"/>
  <c r="T53" i="6" s="1"/>
  <c r="U53" i="6" s="1"/>
  <c r="D52" i="6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H50" i="6"/>
  <c r="I8" i="6"/>
  <c r="K9" i="4"/>
  <c r="I50" i="6"/>
  <c r="I51" i="8"/>
  <c r="H40" i="4"/>
  <c r="I8" i="4"/>
  <c r="I40" i="4" s="1"/>
  <c r="Q43" i="4"/>
  <c r="R43" i="4" s="1"/>
  <c r="S43" i="4" s="1"/>
  <c r="T43" i="4" s="1"/>
  <c r="U43" i="4" s="1"/>
  <c r="V43" i="4" s="1"/>
  <c r="W43" i="4" s="1"/>
  <c r="X43" i="4" s="1"/>
  <c r="D53" i="8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AB52" i="8" s="1"/>
  <c r="AC52" i="8" s="1"/>
  <c r="AD52" i="8" s="1"/>
  <c r="AE52" i="8" s="1"/>
  <c r="D48" i="10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T47" i="10" s="1"/>
  <c r="U47" i="10" s="1"/>
  <c r="V47" i="10" s="1"/>
  <c r="W47" i="10" s="1"/>
  <c r="X47" i="10" s="1"/>
  <c r="Y47" i="10" s="1"/>
  <c r="Z47" i="10" s="1"/>
  <c r="AA47" i="10" s="1"/>
  <c r="AB47" i="10" s="1"/>
  <c r="AC47" i="10" s="1"/>
  <c r="AD47" i="10" s="1"/>
  <c r="AE47" i="10" s="1"/>
  <c r="J48" i="10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W48" i="10" s="1"/>
  <c r="X48" i="10" s="1"/>
  <c r="Y48" i="10" s="1"/>
  <c r="Z48" i="10" s="1"/>
  <c r="AA48" i="10" s="1"/>
  <c r="AB48" i="10" s="1"/>
  <c r="AC48" i="10" s="1"/>
  <c r="AD48" i="10" s="1"/>
  <c r="AE48" i="10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theme="1"/>
            <rFont val="Calibri"/>
            <scheme val="minor"/>
          </rPr>
          <t>======
ID#AAAAhMPCaOc
jan samuelsson    (2022-10-14 02:48:54)
1st digit = Sprint number
2nd digit = Task number in this sprint</t>
        </r>
      </text>
    </comment>
    <comment ref="C7" authorId="0" shapeId="0">
      <text>
        <r>
          <rPr>
            <sz val="10"/>
            <color theme="1"/>
            <rFont val="Calibri"/>
            <scheme val="minor"/>
          </rPr>
          <t>======
ID#AAAAhMPCaOU
jan samuelsson    (2022-10-14 02:48:54)
Reference to the product backlog item you have decided to do in this sprint.
Usually a PB item is then divided into a number of Sprint tasks.</t>
        </r>
      </text>
    </comment>
    <comment ref="H7" authorId="0" shapeId="0">
      <text>
        <r>
          <rPr>
            <sz val="10"/>
            <color theme="1"/>
            <rFont val="Calibri"/>
            <scheme val="minor"/>
          </rPr>
          <t>======
ID#AAAAhMPCaOg
jan samuelsson    (2022-10-14 02:48:54)
Completed is ALWAYS the estimated (planned) number of hours. You NEVER put in the number of hours you worked.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ZYCQYhnhieKossCjyVJPh78hEg=="/>
    </ext>
  </extLst>
</comments>
</file>

<file path=xl/sharedStrings.xml><?xml version="1.0" encoding="utf-8"?>
<sst xmlns="http://schemas.openxmlformats.org/spreadsheetml/2006/main" count="824" uniqueCount="308">
  <si>
    <t>Product Backlog</t>
  </si>
  <si>
    <t>Id</t>
  </si>
  <si>
    <t>Heading</t>
  </si>
  <si>
    <t>As a..</t>
  </si>
  <si>
    <t>I want to ..</t>
  </si>
  <si>
    <t>so that ..</t>
  </si>
  <si>
    <t>Acceptance Criteria</t>
  </si>
  <si>
    <t>Remarks</t>
  </si>
  <si>
    <t>Priority</t>
  </si>
  <si>
    <t>Status</t>
  </si>
  <si>
    <t>Type</t>
  </si>
  <si>
    <t>Project Id</t>
  </si>
  <si>
    <t>Sprint No</t>
  </si>
  <si>
    <t>Estimate
(Hours)</t>
  </si>
  <si>
    <t>Effort (Actual)</t>
  </si>
  <si>
    <t>Owner</t>
  </si>
  <si>
    <t>PB01</t>
  </si>
  <si>
    <t>Sign in</t>
  </si>
  <si>
    <t xml:space="preserve">
User</t>
  </si>
  <si>
    <t>Sign in to the website</t>
  </si>
  <si>
    <t>I can use full function of website</t>
  </si>
  <si>
    <t>- Enter email and password 
- If users do not input one of 2 fields, Show notification "The email/ password is required" 
- If user input wrong email or password, show notification "Email/password is wrong" 
- If user input invalid email, show notification "Login failed! Invalid email"</t>
  </si>
  <si>
    <t>M</t>
  </si>
  <si>
    <t>Done</t>
  </si>
  <si>
    <t>PB02</t>
  </si>
  <si>
    <t>Sign up</t>
  </si>
  <si>
    <t>User</t>
  </si>
  <si>
    <t>Sign up an account</t>
  </si>
  <si>
    <t xml:space="preserve">I can become a user and use full function of website </t>
  </si>
  <si>
    <t>- Access to website
- Fill out all of required information
- If users do not input one of fields, show notification "The....is required!"
- If users input invalid data, show notification "Invalid....!"
- Password must contain at least 8 characters include 1 uppercase letter</t>
  </si>
  <si>
    <t>PB03</t>
  </si>
  <si>
    <t>Change Password</t>
  </si>
  <si>
    <t>Change password</t>
  </si>
  <si>
    <t>I can change my password to protect my account</t>
  </si>
  <si>
    <t>- Enter old password correctly
- Confirm change
- Enter wrong old password, show notification "The old password does not
match"
- Enter new password
- Press the OK button</t>
  </si>
  <si>
    <t>PB04</t>
  </si>
  <si>
    <t>Connect Wallet</t>
  </si>
  <si>
    <t>Connect Wallet Metamask</t>
  </si>
  <si>
    <t>I want to connect my metamask wallet account to the website's system</t>
  </si>
  <si>
    <t>- Access metamask to website 
- Enter password metamask to login wallet metamask 
- Accept connect to website</t>
  </si>
  <si>
    <t>H</t>
  </si>
  <si>
    <t>PB05</t>
  </si>
  <si>
    <t>Disconnect Wallet Metamask</t>
  </si>
  <si>
    <t xml:space="preserve">User </t>
  </si>
  <si>
    <t>I can disconnect between the system and the metamask wallet</t>
  </si>
  <si>
    <t>PB06</t>
  </si>
  <si>
    <t>User account management</t>
  </si>
  <si>
    <t>I want to manage my information account</t>
  </si>
  <si>
    <t>L</t>
  </si>
  <si>
    <t>PB07</t>
  </si>
  <si>
    <t>View ongoing auctions</t>
  </si>
  <si>
    <t>- I can view a list of all ongoing bids on the website</t>
  </si>
  <si>
    <t>PB08</t>
  </si>
  <si>
    <t>Forgot password</t>
  </si>
  <si>
    <t>Find my password</t>
  </si>
  <si>
    <t>I can find my password when I forgot the current password</t>
  </si>
  <si>
    <t>PB09</t>
  </si>
  <si>
    <t>Bidding</t>
  </si>
  <si>
    <t>Bid the item</t>
  </si>
  <si>
    <t>I can bid on the item I want</t>
  </si>
  <si>
    <t>- The current amount in your metamask wallet must be greater than the amount you want to bid.
- Enter the price you want to bid
- Confirm you want to bid with this amount?</t>
  </si>
  <si>
    <t>PB10</t>
  </si>
  <si>
    <t>PB11</t>
  </si>
  <si>
    <t>- After the auctions end 
- Click on "Information details"</t>
  </si>
  <si>
    <t>PB12</t>
  </si>
  <si>
    <t>Logout</t>
  </si>
  <si>
    <t>Logout of the system</t>
  </si>
  <si>
    <t>I can log out of the system when not in use.</t>
  </si>
  <si>
    <t>PB13</t>
  </si>
  <si>
    <t>Admin</t>
  </si>
  <si>
    <t>PB14</t>
  </si>
  <si>
    <t>List past auctions</t>
  </si>
  <si>
    <t>View past auction</t>
  </si>
  <si>
    <t>PB15</t>
  </si>
  <si>
    <t>PB16</t>
  </si>
  <si>
    <t>Change my password</t>
  </si>
  <si>
    <t>- Press the "change password" button 
- Enter old password, enter new password, confirm new password - Press the OK button</t>
  </si>
  <si>
    <t>PB17</t>
  </si>
  <si>
    <t>- Enter your email 
- The system will send OTP code to your email 
- Use OTP code to reset password
- Confirm new password</t>
  </si>
  <si>
    <t>PB18</t>
  </si>
  <si>
    <t>PB19</t>
  </si>
  <si>
    <t>Manage auctions</t>
  </si>
  <si>
    <t>I can view, refuse or accept auction requests</t>
  </si>
  <si>
    <t>PB20</t>
  </si>
  <si>
    <t>View fraudulent transactions</t>
  </si>
  <si>
    <t>View transaction</t>
  </si>
  <si>
    <t>I can see if the transactions have been breached.</t>
  </si>
  <si>
    <t>- After the auctions end 
- Click on "View fraudulent transaction"</t>
  </si>
  <si>
    <t>Not yet</t>
  </si>
  <si>
    <t>Project</t>
  </si>
  <si>
    <t>Sprint Plan</t>
  </si>
  <si>
    <t>Project #1</t>
  </si>
  <si>
    <t>Description</t>
  </si>
  <si>
    <t>Start</t>
  </si>
  <si>
    <t>End</t>
  </si>
  <si>
    <t>Sprint #</t>
  </si>
  <si>
    <t>Work / 
Estimates Committed</t>
  </si>
  <si>
    <t>Work spent Delivered</t>
  </si>
  <si>
    <t>Initial release</t>
  </si>
  <si>
    <t>In Progress</t>
  </si>
  <si>
    <t>1</t>
  </si>
  <si>
    <t>Complete</t>
  </si>
  <si>
    <t>2</t>
  </si>
  <si>
    <t>3</t>
  </si>
  <si>
    <t>4</t>
  </si>
  <si>
    <t>5</t>
  </si>
  <si>
    <t>6</t>
  </si>
  <si>
    <t>ID</t>
  </si>
  <si>
    <t>Theme</t>
  </si>
  <si>
    <t>As a/an</t>
  </si>
  <si>
    <t>I want to</t>
  </si>
  <si>
    <t>So that..</t>
  </si>
  <si>
    <t>Sign in to website</t>
  </si>
  <si>
    <t>I can use full funciton of website</t>
  </si>
  <si>
    <t>- Enter your email
- The system will send OTP code to your email
- Use OTP code to reset password
- Confirm new password</t>
  </si>
  <si>
    <t>I can connect the metamask wallet account to the system.</t>
  </si>
  <si>
    <t>- Access metamask to website
- Enter password metamask to login wallet metamask
- Accept connect to website</t>
  </si>
  <si>
    <t>Disconnect Wallet</t>
  </si>
  <si>
    <t>- Can disconnect after connected to the metamask wallet
- Click "Disconnect" button</t>
  </si>
  <si>
    <t>- I can edit and update my account information
- I can delete my account</t>
  </si>
  <si>
    <t>I can view a list of ongoing bids</t>
  </si>
  <si>
    <t>Bidding the item</t>
  </si>
  <si>
    <t>- Must connect to metamask wallet
- Must have a balance greater than the starting price
- Enter the price you want to bid
- Confirm you want to bid with this amount?</t>
  </si>
  <si>
    <t>Log out</t>
  </si>
  <si>
    <t>- Click the sign out button</t>
  </si>
  <si>
    <t>- Enter your email 
- The system will send OTP code to your email 
- Use OTP code to reset password
- Confirm new password"</t>
  </si>
  <si>
    <t>List ongoing auctions</t>
  </si>
  <si>
    <t>List Past Auctions</t>
  </si>
  <si>
    <t>View list past auctions</t>
  </si>
  <si>
    <t>I can view list past auctions</t>
  </si>
  <si>
    <t>Manage Auctions</t>
  </si>
  <si>
    <t>I can accept/reject auction openings from users.</t>
  </si>
  <si>
    <t>Make new estimate when move from PB to SB</t>
  </si>
  <si>
    <t>Only update one time. When task is done. You update with the estimate hours, NOT the hours you actually worked to finish the task.</t>
  </si>
  <si>
    <t>Sprint Backlog</t>
  </si>
  <si>
    <t>Add Owner when task is set to Ongoing</t>
  </si>
  <si>
    <t>Update status during sprint</t>
  </si>
  <si>
    <t>Remaining work to be done.</t>
  </si>
  <si>
    <t>Total number of hours you spent on the task.
Your effort</t>
  </si>
  <si>
    <t>Compare your estimate with the actual number of hours you spent on the task, your effort
- = Spent less time than estimated</t>
  </si>
  <si>
    <t>Sprint Id</t>
  </si>
  <si>
    <t>Backlog Id</t>
  </si>
  <si>
    <t>Estimate (Hours)</t>
  </si>
  <si>
    <t>Completed</t>
  </si>
  <si>
    <t>Pending</t>
  </si>
  <si>
    <t>Total effort</t>
  </si>
  <si>
    <t>Effort vs.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</si>
  <si>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</si>
  <si>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</si>
  <si>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</si>
  <si>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</si>
  <si>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</si>
  <si>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</si>
  <si>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</si>
  <si>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</si>
  <si>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</si>
  <si>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</si>
  <si>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</si>
  <si>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</si>
  <si>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</si>
  <si>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Sprint kick-off meeting</t>
  </si>
  <si>
    <t>All members</t>
  </si>
  <si>
    <t>Update Database Design Document</t>
  </si>
  <si>
    <t>An, Bao</t>
  </si>
  <si>
    <t>Update Architecture Design Document</t>
  </si>
  <si>
    <t>Huy, Ai</t>
  </si>
  <si>
    <t>Update Product Backlog</t>
  </si>
  <si>
    <t>Update User Story</t>
  </si>
  <si>
    <t>Ai, Bao</t>
  </si>
  <si>
    <t>Update Interface Design Document</t>
  </si>
  <si>
    <t>Bao, Huy</t>
  </si>
  <si>
    <t>Create Test Plan for Sprint 1</t>
  </si>
  <si>
    <t>An, Huy</t>
  </si>
  <si>
    <t>Design Testcase for Sprint 1</t>
  </si>
  <si>
    <t>[FE] Home Page</t>
  </si>
  <si>
    <t>Huy</t>
  </si>
  <si>
    <t>[FE] Sign In Page</t>
  </si>
  <si>
    <t>Bao</t>
  </si>
  <si>
    <t>[FE] SignUp Page</t>
  </si>
  <si>
    <t>Test for Sprint 1</t>
  </si>
  <si>
    <t>An</t>
  </si>
  <si>
    <t>Fix bug and re-test</t>
  </si>
  <si>
    <t>Sprint Review meeting</t>
  </si>
  <si>
    <t>Sprint Retrospective</t>
  </si>
  <si>
    <t>Total</t>
  </si>
  <si>
    <t>Estimate</t>
  </si>
  <si>
    <t>Work hours per day:</t>
  </si>
  <si>
    <t>Burn down</t>
  </si>
  <si>
    <t>Burn up</t>
  </si>
  <si>
    <t>Reports &amp; Dashboards</t>
  </si>
  <si>
    <t>Burn down Chart</t>
  </si>
  <si>
    <t>Burn up Chart</t>
  </si>
  <si>
    <t>Only update one time. When task is done.</t>
  </si>
  <si>
    <t>Remaining</t>
  </si>
  <si>
    <t>Estimate (Story Points)</t>
  </si>
  <si>
    <t xml:space="preserve">Create Test Plan for Sprint 2 </t>
  </si>
  <si>
    <t>Design Test Case for Sprint 2</t>
  </si>
  <si>
    <t>[BE] Write Smart Contract</t>
  </si>
  <si>
    <t>Ai</t>
  </si>
  <si>
    <t>[BE] Build Database</t>
  </si>
  <si>
    <t xml:space="preserve">[FE] Create an auction </t>
  </si>
  <si>
    <t>[BE] Create an auction</t>
  </si>
  <si>
    <t>[FE] Change password</t>
  </si>
  <si>
    <t>Test for Sprint 2</t>
  </si>
  <si>
    <t xml:space="preserve">Sprint Review meeting </t>
  </si>
  <si>
    <t xml:space="preserve">Sprint Retrospective 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</si>
  <si>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</si>
  <si>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</si>
  <si>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</si>
  <si>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</si>
  <si>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</si>
  <si>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</si>
  <si>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</si>
  <si>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</si>
  <si>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</si>
  <si>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Update Test Plan for Sprint 3</t>
  </si>
  <si>
    <t>Design Test Case for Sprint 3</t>
  </si>
  <si>
    <t>[FE] Forgot password</t>
  </si>
  <si>
    <t>[BE] List of ongoing auctions</t>
  </si>
  <si>
    <t>[FE] List of ongoing auctions</t>
  </si>
  <si>
    <t>Huy, Bao</t>
  </si>
  <si>
    <t xml:space="preserve">[BE] Bidding </t>
  </si>
  <si>
    <t>[FE] Bidding</t>
  </si>
  <si>
    <t>[FE] Profile</t>
  </si>
  <si>
    <t>Test for Sprint 3</t>
  </si>
  <si>
    <t>Huy, An</t>
  </si>
  <si>
    <t xml:space="preserve">Update Test Plan </t>
  </si>
  <si>
    <t>Design Test Case for Sprint 4</t>
  </si>
  <si>
    <t>[BE] Disconnect Metamask Wallet</t>
  </si>
  <si>
    <t>[BE] List past auctions</t>
  </si>
  <si>
    <t>[FE] List past auctions</t>
  </si>
  <si>
    <t>[BE] Check Auction cheats</t>
  </si>
  <si>
    <t>[FE] Manage user accounts</t>
  </si>
  <si>
    <t xml:space="preserve">[BE] Reveal Auction </t>
  </si>
  <si>
    <t>Test for Sprint 4</t>
  </si>
  <si>
    <t>Impediments</t>
  </si>
  <si>
    <t>In charge of removing the impediment</t>
  </si>
  <si>
    <t>Not started
Ongoing
Done</t>
  </si>
  <si>
    <t>Date</t>
  </si>
  <si>
    <t>Raised By</t>
  </si>
  <si>
    <t>Raised On</t>
  </si>
  <si>
    <t>Impacted Backlog #</t>
  </si>
  <si>
    <t>Resolution</t>
  </si>
  <si>
    <t>Resolved On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</si>
  <si>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</si>
  <si>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</si>
  <si>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</si>
  <si>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</si>
  <si>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</si>
  <si>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</si>
  <si>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In the retrospecitve meeting after each sprint you will identify/find  many things to improve. That does not mean that you will do all the changes in the next sprint. Usually you do changes step by step. E.g. 1-3 changes in one sprint. Not more than that. So sometimes you find an improvement in one sprint and then in a much later sprint you will actually do the change.</t>
  </si>
  <si>
    <t>Retrospective Log</t>
  </si>
  <si>
    <t>Found in Sprint #</t>
  </si>
  <si>
    <t>Impl. In Sprint #</t>
  </si>
  <si>
    <t>Responsible for doing the improvement</t>
  </si>
  <si>
    <t>Start Doing (Improvement)</t>
  </si>
  <si>
    <t>Continue Doing (What Went Well)</t>
  </si>
  <si>
    <t>Stop Doing (Even better if)</t>
  </si>
  <si>
    <t xml:space="preserve">Connect Metamask Wallet </t>
  </si>
  <si>
    <t>Disconnect Metamask Wallet</t>
  </si>
  <si>
    <t>See all the information in the auction after it ends</t>
  </si>
  <si>
    <t>I can see who entered the auction, who won the auction along with the highest price</t>
  </si>
  <si>
    <t>Create an auction</t>
  </si>
  <si>
    <t xml:space="preserve">I can create auction </t>
  </si>
  <si>
    <t>- The current amount in your metamask wallet must be greater than the amount you want to bid.
- ETH balance in metamask wallet must be sufficient</t>
  </si>
  <si>
    <t>PB010</t>
  </si>
  <si>
    <t>PB21</t>
  </si>
  <si>
    <t>- Click the Manage auctions button, a list of auction requests appears</t>
  </si>
  <si>
    <t>- Click on "Past Auctions"</t>
  </si>
  <si>
    <t>- User must already have an account of the system</t>
  </si>
  <si>
    <t>- Requires honesty and accuracy when changing information.</t>
  </si>
  <si>
    <t>- Click the button "disconnect" 
- This website has connected to your Metamask wallet</t>
  </si>
  <si>
    <t>Manage account</t>
  </si>
  <si>
    <t>List of ongoing auctions</t>
  </si>
  <si>
    <t>[FE] Logout</t>
  </si>
  <si>
    <t xml:space="preserve">Manage auction </t>
  </si>
  <si>
    <t xml:space="preserve">Manage account </t>
  </si>
  <si>
    <t>[BE] Connect Metamask Wallet</t>
  </si>
  <si>
    <t>[BE] Deploy Smart Contract on Goerli testnet</t>
  </si>
  <si>
    <t>[BE] Create API to CRUD users</t>
  </si>
  <si>
    <t>[FE] Manage auctions</t>
  </si>
  <si>
    <t xml:space="preserve">[BE] Update Smart Contract </t>
  </si>
  <si>
    <t>[BE] Deploy Smart Contract on Goerli testnet again</t>
  </si>
  <si>
    <t>Auction information after the end</t>
  </si>
  <si>
    <t>[FE] Auction information after the end</t>
  </si>
  <si>
    <t>[BE] Auction information after the end</t>
  </si>
  <si>
    <t>[FE] Edit Profile</t>
  </si>
  <si>
    <t>L: Low</t>
  </si>
  <si>
    <t>M: Medium</t>
  </si>
  <si>
    <t>H: High</t>
  </si>
  <si>
    <t xml:space="preserve">Search Auction </t>
  </si>
  <si>
    <t>Search auction</t>
  </si>
  <si>
    <t>- Access to website</t>
  </si>
  <si>
    <t>- Access to website
- Login admin's account</t>
  </si>
  <si>
    <t>'- User must already have an account of the system</t>
  </si>
  <si>
    <t>[FE] Search Auction</t>
  </si>
  <si>
    <t>- Auctions must have been closed</t>
  </si>
  <si>
    <t>- Accept: For proposals that meet the required standards of the system.
- Reject: For proposals that do not meet the requirements of the system.</t>
  </si>
  <si>
    <t xml:space="preserve">Search auction </t>
  </si>
  <si>
    <t>I can to see a list of past auctions</t>
  </si>
  <si>
    <t>I can manage my information account</t>
  </si>
  <si>
    <t xml:space="preserve">I can view a list of ongoing bids
</t>
  </si>
  <si>
    <t>I can search auction</t>
  </si>
  <si>
    <t>I can see the list of fraudulent auctions</t>
  </si>
  <si>
    <t>PB22</t>
  </si>
  <si>
    <t>I can create auction</t>
  </si>
  <si>
    <t>Sign in the system</t>
  </si>
  <si>
    <t>- Enter old password correctly
- Confirm change
- Enter wrong old password, show notification "The old password does not match"
- Enter new password
- Press the OK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</si>
</sst>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009]dd/mmm/yy"/>
    <numFmt numFmtId="165" formatCode="0.0"/>
    <numFmt numFmtId="166" formatCode="d\.m"/>
  </numFmts>
  <fonts count="32" x14ac:knownFonts="1">
    <font>
      <sz val="10"/>
      <color theme="1"/>
      <name val="Calibri"/>
      <scheme val="minor"/>
    </font>
    <font>
      <sz val="10"/>
      <color theme="1"/>
      <name val="Calibri"/>
    </font>
    <font>
      <b/>
      <sz val="16"/>
      <color theme="1"/>
      <name val="Calibri"/>
    </font>
    <font>
      <sz val="10"/>
      <name val="Calibri"/>
    </font>
    <font>
      <sz val="11"/>
      <color theme="1"/>
      <name val="Times New Roman"/>
    </font>
    <font>
      <sz val="11"/>
      <color rgb="FF00000A"/>
      <name val="Times New Roman"/>
    </font>
    <font>
      <sz val="13"/>
      <color theme="1"/>
      <name val="Times New Roman"/>
    </font>
    <font>
      <b/>
      <sz val="13"/>
      <color theme="1"/>
      <name val="Times New Roman"/>
    </font>
    <font>
      <i/>
      <sz val="13"/>
      <color theme="1"/>
      <name val="Times New Roman"/>
    </font>
    <font>
      <sz val="13"/>
      <color rgb="FF000009"/>
      <name val="Times New Roman"/>
    </font>
    <font>
      <sz val="13"/>
      <color rgb="FF000000"/>
      <name val="Times New Roman"/>
    </font>
    <font>
      <sz val="26"/>
      <color theme="1"/>
      <name val="Calibri"/>
    </font>
    <font>
      <b/>
      <sz val="20"/>
      <color theme="1"/>
      <name val="Calibri"/>
    </font>
    <font>
      <b/>
      <sz val="13"/>
      <color rgb="FF00000A"/>
      <name val="Times New Roman"/>
    </font>
    <font>
      <sz val="13"/>
      <color rgb="FF00000A"/>
      <name val="Times New Roman"/>
    </font>
    <font>
      <sz val="9"/>
      <color theme="1"/>
      <name val="Calibri"/>
    </font>
    <font>
      <b/>
      <sz val="14"/>
      <color theme="1"/>
      <name val="Calibri"/>
    </font>
    <font>
      <sz val="8"/>
      <color theme="1"/>
      <name val="Calibri"/>
    </font>
    <font>
      <sz val="10"/>
      <color rgb="FF000000"/>
      <name val="Calibri"/>
    </font>
    <font>
      <b/>
      <sz val="10"/>
      <color theme="1"/>
      <name val="Calibri"/>
    </font>
    <font>
      <sz val="13"/>
      <color theme="1"/>
      <name val="Calibri"/>
    </font>
    <font>
      <b/>
      <sz val="12"/>
      <color theme="1"/>
      <name val="Calibri"/>
    </font>
    <font>
      <sz val="8"/>
      <color rgb="FFBFBFBF"/>
      <name val="Calibri"/>
    </font>
    <font>
      <b/>
      <sz val="11"/>
      <color theme="1"/>
      <name val="Calibri"/>
    </font>
    <font>
      <u/>
      <sz val="10"/>
      <color theme="10"/>
      <name val="Calibri"/>
    </font>
    <font>
      <b/>
      <sz val="18"/>
      <color theme="1"/>
      <name val="Calibri"/>
    </font>
    <font>
      <sz val="11"/>
      <color theme="1"/>
      <name val="Calibri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A"/>
      <name val="Times New Roman"/>
      <family val="1"/>
    </font>
    <font>
      <sz val="10"/>
      <color theme="1"/>
      <name val="Calibri"/>
      <family val="2"/>
    </font>
    <font>
      <sz val="13"/>
      <color rgb="FF00000A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9FC5E8"/>
        <bgColor rgb="FF9FC5E8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53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D8D8D8"/>
      </left>
      <right style="thin">
        <color rgb="FFD8D8D8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D8D8D8"/>
      </left>
      <right style="thin">
        <color rgb="FFBFBFBF"/>
      </right>
      <top style="thin">
        <color rgb="FFD8D8D8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D8D8D8"/>
      </top>
      <bottom style="thin">
        <color rgb="FFBFBFBF"/>
      </bottom>
      <diagonal/>
    </border>
    <border>
      <left style="thin">
        <color rgb="FFBFBFBF"/>
      </left>
      <right style="thin">
        <color rgb="FFD8D8D8"/>
      </right>
      <top style="thin">
        <color rgb="FFD8D8D8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D8D8D8"/>
      </right>
      <top style="thin">
        <color rgb="FFBFBFBF"/>
      </top>
      <bottom style="thin">
        <color rgb="FFBFBFBF"/>
      </bottom>
      <diagonal/>
    </border>
    <border>
      <left style="thin">
        <color rgb="FFD8D8D8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D8D8D8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D8D8D8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D8D8D8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D8D8D8"/>
      </left>
      <right style="thin">
        <color rgb="FFD8D8D8"/>
      </right>
      <top/>
      <bottom style="thin">
        <color rgb="FFBFBFBF"/>
      </bottom>
      <diagonal/>
    </border>
    <border>
      <left/>
      <right style="thin">
        <color rgb="FFD8D8D8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D8D8D8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D8D8D8"/>
      </left>
      <right style="thin">
        <color rgb="FFBFBFBF"/>
      </right>
      <top style="thin">
        <color rgb="FFBFBFBF"/>
      </top>
      <bottom style="thin">
        <color rgb="FFD8D8D8"/>
      </bottom>
      <diagonal/>
    </border>
    <border>
      <left style="thin">
        <color rgb="FFBFBFBF"/>
      </left>
      <right/>
      <top style="thin">
        <color rgb="FFBFBFBF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BFBFBF"/>
      </top>
      <bottom style="thin">
        <color rgb="FFD8D8D8"/>
      </bottom>
      <diagonal/>
    </border>
    <border>
      <left/>
      <right style="thin">
        <color rgb="FFD8D8D8"/>
      </right>
      <top style="thin">
        <color rgb="FFBFBFBF"/>
      </top>
      <bottom style="thin">
        <color rgb="FFD8D8D8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2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4" fillId="0" borderId="12" xfId="0" quotePrefix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1" fillId="0" borderId="4" xfId="0" applyFont="1" applyBorder="1"/>
    <xf numFmtId="0" fontId="4" fillId="0" borderId="0" xfId="0" applyFont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4" fillId="0" borderId="13" xfId="0" quotePrefix="1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4" xfId="0" quotePrefix="1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/>
    </xf>
    <xf numFmtId="0" fontId="5" fillId="0" borderId="0" xfId="0" quotePrefix="1" applyFont="1" applyAlignment="1">
      <alignment horizontal="left" vertical="top" wrapText="1"/>
    </xf>
    <xf numFmtId="0" fontId="5" fillId="0" borderId="16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 wrapText="1"/>
    </xf>
    <xf numFmtId="0" fontId="4" fillId="0" borderId="4" xfId="0" quotePrefix="1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0" borderId="4" xfId="0" applyFont="1" applyBorder="1"/>
    <xf numFmtId="164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vertical="top"/>
    </xf>
    <xf numFmtId="49" fontId="6" fillId="0" borderId="4" xfId="0" applyNumberFormat="1" applyFont="1" applyBorder="1" applyAlignment="1">
      <alignment horizontal="center"/>
    </xf>
    <xf numFmtId="14" fontId="9" fillId="6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9" fillId="6" borderId="18" xfId="0" applyNumberFormat="1" applyFont="1" applyFill="1" applyBorder="1" applyAlignment="1">
      <alignment horizontal="right" vertical="center" wrapText="1"/>
    </xf>
    <xf numFmtId="0" fontId="10" fillId="0" borderId="4" xfId="0" applyFont="1" applyBorder="1" applyAlignment="1">
      <alignment horizontal="center"/>
    </xf>
    <xf numFmtId="0" fontId="6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3" fillId="8" borderId="19" xfId="0" applyFont="1" applyFill="1" applyBorder="1" applyAlignment="1">
      <alignment vertical="center" wrapText="1"/>
    </xf>
    <xf numFmtId="0" fontId="13" fillId="8" borderId="20" xfId="0" applyFont="1" applyFill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2" xfId="0" applyFont="1" applyBorder="1" applyAlignment="1">
      <alignment vertical="center" wrapText="1"/>
    </xf>
    <xf numFmtId="0" fontId="14" fillId="0" borderId="22" xfId="0" quotePrefix="1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4" fillId="0" borderId="22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9" xfId="0" quotePrefix="1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0" fillId="0" borderId="22" xfId="0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4" xfId="0" quotePrefix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30" xfId="0" applyFont="1" applyFill="1" applyBorder="1" applyAlignment="1">
      <alignment horizontal="center" vertical="center" textRotation="90" wrapText="1"/>
    </xf>
    <xf numFmtId="0" fontId="1" fillId="9" borderId="18" xfId="0" applyFont="1" applyFill="1" applyBorder="1" applyAlignment="1">
      <alignment horizontal="center" vertical="center" textRotation="90" wrapText="1"/>
    </xf>
    <xf numFmtId="0" fontId="18" fillId="0" borderId="3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8" fillId="0" borderId="4" xfId="0" applyFont="1" applyBorder="1"/>
    <xf numFmtId="0" fontId="18" fillId="0" borderId="30" xfId="0" applyFont="1" applyBorder="1"/>
    <xf numFmtId="0" fontId="1" fillId="0" borderId="12" xfId="0" applyFont="1" applyBorder="1"/>
    <xf numFmtId="0" fontId="1" fillId="10" borderId="4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8" fillId="0" borderId="15" xfId="0" applyFont="1" applyBorder="1"/>
    <xf numFmtId="0" fontId="18" fillId="0" borderId="32" xfId="0" applyFont="1" applyBorder="1"/>
    <xf numFmtId="0" fontId="18" fillId="6" borderId="33" xfId="0" applyFont="1" applyFill="1" applyBorder="1"/>
    <xf numFmtId="2" fontId="18" fillId="0" borderId="31" xfId="0" applyNumberFormat="1" applyFont="1" applyBorder="1" applyAlignment="1">
      <alignment horizontal="center"/>
    </xf>
    <xf numFmtId="0" fontId="18" fillId="0" borderId="34" xfId="0" applyFont="1" applyBorder="1"/>
    <xf numFmtId="0" fontId="1" fillId="10" borderId="35" xfId="0" applyFont="1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8" fillId="0" borderId="36" xfId="0" applyFont="1" applyBorder="1"/>
    <xf numFmtId="0" fontId="1" fillId="0" borderId="9" xfId="0" applyFont="1" applyBorder="1" applyAlignment="1">
      <alignment horizontal="center"/>
    </xf>
    <xf numFmtId="0" fontId="18" fillId="0" borderId="1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6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/>
    <xf numFmtId="0" fontId="1" fillId="0" borderId="44" xfId="0" applyFont="1" applyBorder="1"/>
    <xf numFmtId="0" fontId="1" fillId="0" borderId="1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18" fillId="6" borderId="46" xfId="0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/>
    <xf numFmtId="0" fontId="1" fillId="0" borderId="9" xfId="0" applyFont="1" applyBorder="1"/>
    <xf numFmtId="0" fontId="1" fillId="10" borderId="18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/>
    </xf>
    <xf numFmtId="0" fontId="1" fillId="10" borderId="18" xfId="0" applyFont="1" applyFill="1" applyBorder="1"/>
    <xf numFmtId="0" fontId="1" fillId="10" borderId="4" xfId="0" applyFont="1" applyFill="1" applyBorder="1"/>
    <xf numFmtId="0" fontId="1" fillId="10" borderId="30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/>
    </xf>
    <xf numFmtId="0" fontId="1" fillId="11" borderId="18" xfId="0" applyFont="1" applyFill="1" applyBorder="1"/>
    <xf numFmtId="0" fontId="19" fillId="11" borderId="4" xfId="0" applyFont="1" applyFill="1" applyBorder="1" applyAlignment="1">
      <alignment horizontal="right"/>
    </xf>
    <xf numFmtId="0" fontId="1" fillId="11" borderId="4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165" fontId="1" fillId="11" borderId="4" xfId="0" applyNumberFormat="1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right" vertical="center"/>
    </xf>
    <xf numFmtId="165" fontId="1" fillId="11" borderId="18" xfId="0" applyNumberFormat="1" applyFont="1" applyFill="1" applyBorder="1" applyAlignment="1">
      <alignment horizontal="left"/>
    </xf>
    <xf numFmtId="0" fontId="19" fillId="11" borderId="18" xfId="0" applyFont="1" applyFill="1" applyBorder="1" applyAlignment="1">
      <alignment horizontal="right"/>
    </xf>
    <xf numFmtId="0" fontId="1" fillId="9" borderId="18" xfId="0" applyFont="1" applyFill="1" applyBorder="1"/>
    <xf numFmtId="0" fontId="21" fillId="0" borderId="0" xfId="0" applyFont="1"/>
    <xf numFmtId="0" fontId="22" fillId="0" borderId="0" xfId="0" applyFont="1" applyAlignment="1">
      <alignment horizontal="left"/>
    </xf>
    <xf numFmtId="2" fontId="1" fillId="0" borderId="4" xfId="0" applyNumberFormat="1" applyFont="1" applyBorder="1" applyAlignment="1">
      <alignment horizontal="center" vertical="center"/>
    </xf>
    <xf numFmtId="0" fontId="18" fillId="6" borderId="18" xfId="0" applyFont="1" applyFill="1" applyBorder="1" applyAlignment="1">
      <alignment horizontal="left"/>
    </xf>
    <xf numFmtId="166" fontId="1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0" fontId="1" fillId="11" borderId="18" xfId="0" applyFont="1" applyFill="1" applyBorder="1" applyAlignment="1">
      <alignment horizontal="left"/>
    </xf>
    <xf numFmtId="0" fontId="16" fillId="0" borderId="0" xfId="0" applyFont="1"/>
    <xf numFmtId="0" fontId="23" fillId="0" borderId="0" xfId="0" applyFont="1"/>
    <xf numFmtId="0" fontId="1" fillId="8" borderId="4" xfId="0" applyFont="1" applyFill="1" applyBorder="1"/>
    <xf numFmtId="0" fontId="24" fillId="0" borderId="4" xfId="0" applyFont="1" applyBorder="1" applyAlignment="1">
      <alignment vertical="top" wrapText="1"/>
    </xf>
    <xf numFmtId="0" fontId="25" fillId="0" borderId="0" xfId="0" applyFont="1"/>
    <xf numFmtId="0" fontId="0" fillId="0" borderId="0" xfId="0" applyFont="1" applyAlignment="1"/>
    <xf numFmtId="0" fontId="27" fillId="0" borderId="15" xfId="0" applyFont="1" applyBorder="1" applyAlignment="1">
      <alignment horizontal="left" vertical="top"/>
    </xf>
    <xf numFmtId="0" fontId="27" fillId="0" borderId="4" xfId="0" applyFont="1" applyBorder="1" applyAlignment="1">
      <alignment horizontal="left" vertical="top"/>
    </xf>
    <xf numFmtId="0" fontId="27" fillId="0" borderId="4" xfId="0" applyFont="1" applyBorder="1" applyAlignment="1">
      <alignment horizontal="left" vertical="top" wrapText="1"/>
    </xf>
    <xf numFmtId="0" fontId="27" fillId="0" borderId="4" xfId="0" quotePrefix="1" applyFont="1" applyBorder="1" applyAlignment="1">
      <alignment horizontal="left" vertical="top" wrapText="1"/>
    </xf>
    <xf numFmtId="0" fontId="27" fillId="0" borderId="9" xfId="0" applyFont="1" applyBorder="1" applyAlignment="1">
      <alignment horizontal="left" vertical="top"/>
    </xf>
    <xf numFmtId="0" fontId="28" fillId="6" borderId="18" xfId="0" quotePrefix="1" applyFont="1" applyFill="1" applyBorder="1" applyAlignment="1">
      <alignment horizontal="left" vertical="top" wrapText="1"/>
    </xf>
    <xf numFmtId="0" fontId="29" fillId="0" borderId="16" xfId="0" quotePrefix="1" applyFont="1" applyBorder="1" applyAlignment="1">
      <alignment horizontal="left" vertical="top"/>
    </xf>
    <xf numFmtId="0" fontId="29" fillId="0" borderId="0" xfId="0" quotePrefix="1" applyFont="1" applyAlignment="1">
      <alignment horizontal="left" vertical="top"/>
    </xf>
    <xf numFmtId="0" fontId="27" fillId="0" borderId="12" xfId="0" quotePrefix="1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top"/>
    </xf>
    <xf numFmtId="0" fontId="30" fillId="0" borderId="4" xfId="0" applyFont="1" applyBorder="1"/>
    <xf numFmtId="0" fontId="27" fillId="0" borderId="15" xfId="0" applyFont="1" applyBorder="1" applyAlignment="1">
      <alignment horizontal="left" vertical="top" wrapText="1"/>
    </xf>
    <xf numFmtId="0" fontId="31" fillId="0" borderId="22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center"/>
    </xf>
    <xf numFmtId="0" fontId="30" fillId="0" borderId="0" xfId="0" applyFont="1"/>
    <xf numFmtId="0" fontId="14" fillId="0" borderId="23" xfId="0" applyFont="1" applyBorder="1" applyAlignment="1">
      <alignment horizontal="center" vertical="center" wrapText="1"/>
    </xf>
    <xf numFmtId="0" fontId="14" fillId="0" borderId="23" xfId="0" applyFont="1" applyBorder="1" applyAlignment="1">
      <alignment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2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" fontId="18" fillId="0" borderId="33" xfId="0" applyNumberFormat="1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0" fillId="0" borderId="0" xfId="0" applyFont="1" applyAlignment="1"/>
    <xf numFmtId="0" fontId="14" fillId="0" borderId="51" xfId="0" applyFont="1" applyBorder="1" applyAlignment="1">
      <alignment horizontal="left" vertical="center" wrapText="1"/>
    </xf>
    <xf numFmtId="0" fontId="14" fillId="0" borderId="51" xfId="0" applyFont="1" applyBorder="1" applyAlignment="1">
      <alignment horizontal="center" vertical="center" wrapText="1"/>
    </xf>
    <xf numFmtId="0" fontId="14" fillId="0" borderId="51" xfId="0" applyFont="1" applyBorder="1" applyAlignment="1">
      <alignment vertical="center" wrapText="1"/>
    </xf>
    <xf numFmtId="0" fontId="14" fillId="0" borderId="52" xfId="0" applyFont="1" applyBorder="1" applyAlignment="1">
      <alignment horizontal="center" vertical="center" wrapText="1"/>
    </xf>
    <xf numFmtId="0" fontId="14" fillId="0" borderId="49" xfId="0" applyFont="1" applyBorder="1" applyAlignment="1">
      <alignment vertical="center" wrapText="1"/>
    </xf>
    <xf numFmtId="0" fontId="14" fillId="0" borderId="19" xfId="0" quotePrefix="1" applyFont="1" applyBorder="1" applyAlignment="1">
      <alignment horizontal="left" vertical="center" wrapText="1"/>
    </xf>
    <xf numFmtId="0" fontId="0" fillId="0" borderId="0" xfId="0" applyFont="1" applyAlignment="1"/>
    <xf numFmtId="0" fontId="14" fillId="0" borderId="23" xfId="0" applyFont="1" applyBorder="1" applyAlignment="1">
      <alignment horizontal="left" vertical="center" wrapText="1"/>
    </xf>
    <xf numFmtId="0" fontId="1" fillId="0" borderId="0" xfId="0" applyFont="1"/>
    <xf numFmtId="0" fontId="10" fillId="0" borderId="23" xfId="0" applyFont="1" applyBorder="1" applyAlignment="1">
      <alignment vertical="center" wrapText="1"/>
    </xf>
    <xf numFmtId="0" fontId="31" fillId="0" borderId="22" xfId="0" applyFont="1" applyBorder="1" applyAlignment="1">
      <alignment vertical="center" wrapText="1"/>
    </xf>
    <xf numFmtId="0" fontId="31" fillId="0" borderId="22" xfId="0" quotePrefix="1" applyFont="1" applyBorder="1" applyAlignment="1">
      <alignment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0" borderId="21" xfId="0" applyFont="1" applyBorder="1" applyAlignment="1">
      <alignment vertical="center" wrapText="1"/>
    </xf>
    <xf numFmtId="0" fontId="29" fillId="0" borderId="16" xfId="0" applyFont="1" applyBorder="1" applyAlignment="1">
      <alignment horizontal="left" vertical="top"/>
    </xf>
    <xf numFmtId="0" fontId="31" fillId="0" borderId="19" xfId="0" applyFont="1" applyBorder="1" applyAlignment="1">
      <alignment vertical="center" wrapText="1"/>
    </xf>
    <xf numFmtId="0" fontId="31" fillId="0" borderId="23" xfId="0" applyFont="1" applyBorder="1" applyAlignment="1">
      <alignment horizontal="left" vertical="center" wrapText="1"/>
    </xf>
    <xf numFmtId="0" fontId="31" fillId="0" borderId="50" xfId="0" applyFont="1" applyBorder="1" applyAlignment="1">
      <alignment vertical="center" wrapText="1"/>
    </xf>
    <xf numFmtId="0" fontId="31" fillId="0" borderId="51" xfId="0" applyFont="1" applyBorder="1" applyAlignment="1">
      <alignment horizontal="left" vertical="center" wrapText="1"/>
    </xf>
    <xf numFmtId="0" fontId="31" fillId="0" borderId="51" xfId="0" applyFont="1" applyBorder="1" applyAlignment="1">
      <alignment vertical="center" wrapText="1"/>
    </xf>
    <xf numFmtId="0" fontId="31" fillId="0" borderId="51" xfId="0" quotePrefix="1" applyFont="1" applyBorder="1" applyAlignment="1">
      <alignment vertical="center" wrapText="1"/>
    </xf>
    <xf numFmtId="0" fontId="31" fillId="0" borderId="21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9" xfId="0" quotePrefix="1" applyFont="1" applyBorder="1" applyAlignment="1">
      <alignment vertical="center" wrapText="1"/>
    </xf>
    <xf numFmtId="0" fontId="9" fillId="0" borderId="19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3" xfId="0" applyFont="1" applyBorder="1"/>
    <xf numFmtId="0" fontId="1" fillId="0" borderId="0" xfId="0" applyFont="1" applyAlignment="1">
      <alignment wrapText="1"/>
    </xf>
    <xf numFmtId="0" fontId="31" fillId="0" borderId="23" xfId="0" applyFont="1" applyBorder="1" applyAlignment="1">
      <alignment horizontal="center" vertical="center" wrapText="1"/>
    </xf>
    <xf numFmtId="0" fontId="3" fillId="0" borderId="25" xfId="0" applyFont="1" applyBorder="1"/>
    <xf numFmtId="0" fontId="3" fillId="0" borderId="21" xfId="0" applyFont="1" applyBorder="1"/>
    <xf numFmtId="0" fontId="31" fillId="0" borderId="23" xfId="0" applyFont="1" applyBorder="1" applyAlignment="1">
      <alignment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3" xfId="0" applyFont="1" applyBorder="1" applyAlignment="1">
      <alignment vertical="center" wrapText="1"/>
    </xf>
    <xf numFmtId="0" fontId="14" fillId="0" borderId="23" xfId="0" quotePrefix="1" applyFont="1" applyBorder="1" applyAlignment="1">
      <alignment vertical="center" wrapText="1"/>
    </xf>
    <xf numFmtId="0" fontId="1" fillId="0" borderId="0" xfId="0" applyFont="1"/>
    <xf numFmtId="0" fontId="14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21" xfId="0" applyFont="1" applyBorder="1" applyAlignment="1">
      <alignment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1" xfId="0" quotePrefix="1" applyFont="1" applyBorder="1" applyAlignment="1">
      <alignment vertical="center" wrapText="1"/>
    </xf>
    <xf numFmtId="0" fontId="15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9" borderId="47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1" fillId="9" borderId="47" xfId="0" applyFont="1" applyFill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2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'Sprint 1 Backlog'!$L$7:$X$7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'Sprint 1 Backlog'!$L$43:$X$43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22</c:v>
                </c:pt>
                <c:pt idx="3">
                  <c:v>32</c:v>
                </c:pt>
                <c:pt idx="4">
                  <c:v>41</c:v>
                </c:pt>
                <c:pt idx="5">
                  <c:v>52</c:v>
                </c:pt>
                <c:pt idx="6">
                  <c:v>64</c:v>
                </c:pt>
                <c:pt idx="7">
                  <c:v>80</c:v>
                </c:pt>
                <c:pt idx="8">
                  <c:v>95</c:v>
                </c:pt>
                <c:pt idx="9">
                  <c:v>105</c:v>
                </c:pt>
                <c:pt idx="10">
                  <c:v>110</c:v>
                </c:pt>
                <c:pt idx="11">
                  <c:v>116</c:v>
                </c:pt>
                <c:pt idx="1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7CA-8822-F73F70468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29546"/>
        <c:axId val="1097447236"/>
      </c:lineChart>
      <c:catAx>
        <c:axId val="2044429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1097447236"/>
        <c:crosses val="autoZero"/>
        <c:auto val="1"/>
        <c:lblAlgn val="ctr"/>
        <c:lblOffset val="100"/>
        <c:noMultiLvlLbl val="1"/>
      </c:catAx>
      <c:valAx>
        <c:axId val="1097447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2044429546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1"/>
        <c:ser>
          <c:idx val="0"/>
          <c:order val="0"/>
          <c:tx>
            <c:v>Actual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1 Backlog'!$L$7:$X$7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'Sprint 1 Backlog'!$L$42:$X$42</c:f>
              <c:numCache>
                <c:formatCode>General</c:formatCode>
                <c:ptCount val="13"/>
                <c:pt idx="0">
                  <c:v>103</c:v>
                </c:pt>
                <c:pt idx="1">
                  <c:v>95</c:v>
                </c:pt>
                <c:pt idx="2">
                  <c:v>88</c:v>
                </c:pt>
                <c:pt idx="3">
                  <c:v>78</c:v>
                </c:pt>
                <c:pt idx="4">
                  <c:v>69</c:v>
                </c:pt>
                <c:pt idx="5">
                  <c:v>58</c:v>
                </c:pt>
                <c:pt idx="6">
                  <c:v>46</c:v>
                </c:pt>
                <c:pt idx="7">
                  <c:v>30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  <c:pt idx="11">
                  <c:v>-6</c:v>
                </c:pt>
                <c:pt idx="12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B-48F7-B498-DB2EC552C80B}"/>
            </c:ext>
          </c:extLst>
        </c:ser>
        <c:ser>
          <c:idx val="1"/>
          <c:order val="1"/>
          <c:tx>
            <c:v>Estimate</c:v>
          </c:tx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'Sprint 1 Backlog'!$L$7:$X$7</c:f>
              <c:strCache>
                <c:ptCount val="1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</c:strCache>
            </c:strRef>
          </c:cat>
          <c:val>
            <c:numRef>
              <c:f>'Sprint 1 Backlog'!$L$41:$X$41</c:f>
              <c:numCache>
                <c:formatCode>0.0</c:formatCode>
                <c:ptCount val="13"/>
                <c:pt idx="0">
                  <c:v>100.83333333333333</c:v>
                </c:pt>
                <c:pt idx="1">
                  <c:v>91.666666666666657</c:v>
                </c:pt>
                <c:pt idx="2">
                  <c:v>82.499999999999986</c:v>
                </c:pt>
                <c:pt idx="3">
                  <c:v>73.333333333333314</c:v>
                </c:pt>
                <c:pt idx="4">
                  <c:v>64.166666666666643</c:v>
                </c:pt>
                <c:pt idx="5">
                  <c:v>54.999999999999979</c:v>
                </c:pt>
                <c:pt idx="6">
                  <c:v>45.833333333333314</c:v>
                </c:pt>
                <c:pt idx="7">
                  <c:v>36.66666666666665</c:v>
                </c:pt>
                <c:pt idx="8">
                  <c:v>27.499999999999986</c:v>
                </c:pt>
                <c:pt idx="9">
                  <c:v>18.333333333333321</c:v>
                </c:pt>
                <c:pt idx="10">
                  <c:v>9.1666666666666554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B-48F7-B498-DB2EC552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566073"/>
        <c:axId val="1863105808"/>
      </c:lineChart>
      <c:catAx>
        <c:axId val="875566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1863105808"/>
        <c:crosses val="autoZero"/>
        <c:auto val="1"/>
        <c:lblAlgn val="ctr"/>
        <c:lblOffset val="100"/>
        <c:noMultiLvlLbl val="1"/>
      </c:catAx>
      <c:valAx>
        <c:axId val="1863105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875566073"/>
        <c:crosses val="autoZero"/>
        <c:crossBetween val="between"/>
      </c:valAx>
      <c:spPr>
        <a:solidFill>
          <a:schemeClr val="lt1"/>
        </a:solidFill>
      </c:spPr>
    </c:plotArea>
    <c:legend>
      <c:legendPos val="b"/>
      <c:layout/>
      <c:overlay val="0"/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1"/>
        <c:ser>
          <c:idx val="0"/>
          <c:order val="0"/>
          <c:tx>
            <c:v>Actual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2 Backlog'!$J$7:$U$7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'Sprint 2 Backlog'!$J$51:$U$51</c:f>
              <c:numCache>
                <c:formatCode>0.0</c:formatCode>
                <c:ptCount val="12"/>
                <c:pt idx="0">
                  <c:v>99</c:v>
                </c:pt>
                <c:pt idx="1">
                  <c:v>90</c:v>
                </c:pt>
                <c:pt idx="2">
                  <c:v>81</c:v>
                </c:pt>
                <c:pt idx="3">
                  <c:v>72</c:v>
                </c:pt>
                <c:pt idx="4">
                  <c:v>63</c:v>
                </c:pt>
                <c:pt idx="5">
                  <c:v>54</c:v>
                </c:pt>
                <c:pt idx="6">
                  <c:v>45</c:v>
                </c:pt>
                <c:pt idx="7">
                  <c:v>36</c:v>
                </c:pt>
                <c:pt idx="8">
                  <c:v>27</c:v>
                </c:pt>
                <c:pt idx="9">
                  <c:v>18</c:v>
                </c:pt>
                <c:pt idx="10">
                  <c:v>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5-48ED-8AE2-9C822892D20E}"/>
            </c:ext>
          </c:extLst>
        </c:ser>
        <c:ser>
          <c:idx val="1"/>
          <c:order val="1"/>
          <c:tx>
            <c:v>Estimate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2 Backlog'!$J$7:$U$7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'Sprint 2 Backlog'!$J$52:$U$52</c:f>
              <c:numCache>
                <c:formatCode>General</c:formatCode>
                <c:ptCount val="12"/>
                <c:pt idx="0">
                  <c:v>100</c:v>
                </c:pt>
                <c:pt idx="1">
                  <c:v>94</c:v>
                </c:pt>
                <c:pt idx="2">
                  <c:v>84</c:v>
                </c:pt>
                <c:pt idx="3">
                  <c:v>76</c:v>
                </c:pt>
                <c:pt idx="4">
                  <c:v>66</c:v>
                </c:pt>
                <c:pt idx="5">
                  <c:v>53</c:v>
                </c:pt>
                <c:pt idx="6">
                  <c:v>43</c:v>
                </c:pt>
                <c:pt idx="7">
                  <c:v>35</c:v>
                </c:pt>
                <c:pt idx="8">
                  <c:v>25</c:v>
                </c:pt>
                <c:pt idx="9">
                  <c:v>15</c:v>
                </c:pt>
                <c:pt idx="10">
                  <c:v>5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5-48ED-8AE2-9C822892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980952"/>
        <c:axId val="1041832565"/>
      </c:lineChart>
      <c:catAx>
        <c:axId val="197498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1041832565"/>
        <c:crosses val="autoZero"/>
        <c:auto val="1"/>
        <c:lblAlgn val="ctr"/>
        <c:lblOffset val="100"/>
        <c:noMultiLvlLbl val="1"/>
      </c:catAx>
      <c:valAx>
        <c:axId val="1041832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1974980952"/>
        <c:crosses val="autoZero"/>
        <c:crossBetween val="between"/>
      </c:valAx>
      <c:spPr>
        <a:solidFill>
          <a:schemeClr val="lt1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2 Backlog'!$J$7:$U$7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'Sprint 2 Backlog'!$J$53:$U$53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24</c:v>
                </c:pt>
                <c:pt idx="3">
                  <c:v>32</c:v>
                </c:pt>
                <c:pt idx="4">
                  <c:v>42</c:v>
                </c:pt>
                <c:pt idx="5">
                  <c:v>55</c:v>
                </c:pt>
                <c:pt idx="6">
                  <c:v>65</c:v>
                </c:pt>
                <c:pt idx="7">
                  <c:v>73</c:v>
                </c:pt>
                <c:pt idx="8">
                  <c:v>83</c:v>
                </c:pt>
                <c:pt idx="9">
                  <c:v>93</c:v>
                </c:pt>
                <c:pt idx="10">
                  <c:v>103</c:v>
                </c:pt>
                <c:pt idx="1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0-4CE8-9923-99485D7B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694445"/>
        <c:axId val="1554761103"/>
      </c:lineChart>
      <c:catAx>
        <c:axId val="1246694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1554761103"/>
        <c:crosses val="autoZero"/>
        <c:auto val="1"/>
        <c:lblAlgn val="ctr"/>
        <c:lblOffset val="100"/>
        <c:noMultiLvlLbl val="1"/>
      </c:catAx>
      <c:valAx>
        <c:axId val="1554761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1246694445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1"/>
        <c:ser>
          <c:idx val="0"/>
          <c:order val="0"/>
          <c:tx>
            <c:v>Actual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3 Backlog'!$J$7:$AE$7</c:f>
              <c:strCache>
                <c:ptCount val="2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</c:strCache>
            </c:strRef>
          </c:cat>
          <c:val>
            <c:numRef>
              <c:f>'Sprint 3 Backlog'!$J$52:$AE$52</c:f>
              <c:numCache>
                <c:formatCode>0.0</c:formatCode>
                <c:ptCount val="22"/>
                <c:pt idx="0">
                  <c:v>280.63636363636363</c:v>
                </c:pt>
                <c:pt idx="1">
                  <c:v>267.27272727272725</c:v>
                </c:pt>
                <c:pt idx="2">
                  <c:v>253.90909090909088</c:v>
                </c:pt>
                <c:pt idx="3">
                  <c:v>240.5454545454545</c:v>
                </c:pt>
                <c:pt idx="4">
                  <c:v>227.18181818181813</c:v>
                </c:pt>
                <c:pt idx="5">
                  <c:v>213.81818181818176</c:v>
                </c:pt>
                <c:pt idx="6">
                  <c:v>200.45454545454538</c:v>
                </c:pt>
                <c:pt idx="7">
                  <c:v>187.09090909090901</c:v>
                </c:pt>
                <c:pt idx="8">
                  <c:v>173.72727272727263</c:v>
                </c:pt>
                <c:pt idx="9">
                  <c:v>160.36363636363626</c:v>
                </c:pt>
                <c:pt idx="10">
                  <c:v>146.99999999999989</c:v>
                </c:pt>
                <c:pt idx="11">
                  <c:v>133.63636363636351</c:v>
                </c:pt>
                <c:pt idx="12">
                  <c:v>120.27272727272715</c:v>
                </c:pt>
                <c:pt idx="13">
                  <c:v>106.90909090909079</c:v>
                </c:pt>
                <c:pt idx="14">
                  <c:v>93.545454545454433</c:v>
                </c:pt>
                <c:pt idx="15">
                  <c:v>80.181818181818073</c:v>
                </c:pt>
                <c:pt idx="16">
                  <c:v>66.818181818181714</c:v>
                </c:pt>
                <c:pt idx="17">
                  <c:v>53.454545454545354</c:v>
                </c:pt>
                <c:pt idx="18">
                  <c:v>40.090909090908994</c:v>
                </c:pt>
                <c:pt idx="19">
                  <c:v>26.727272727272631</c:v>
                </c:pt>
                <c:pt idx="20">
                  <c:v>13.363636363636267</c:v>
                </c:pt>
                <c:pt idx="21">
                  <c:v>-9.5923269327613525E-14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5-43A1-9259-14DE15B59E15}"/>
            </c:ext>
          </c:extLst>
        </c:ser>
        <c:ser>
          <c:idx val="1"/>
          <c:order val="1"/>
          <c:tx>
            <c:v>Estimate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 Backlog'!$J$7:$AE$7</c:f>
              <c:strCache>
                <c:ptCount val="2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</c:strCache>
            </c:strRef>
          </c:cat>
          <c:val>
            <c:numRef>
              <c:f>'Sprint 3 Backlog'!$J$53:$AE$53</c:f>
              <c:numCache>
                <c:formatCode>General</c:formatCode>
                <c:ptCount val="22"/>
                <c:pt idx="0">
                  <c:v>285</c:v>
                </c:pt>
                <c:pt idx="1">
                  <c:v>273</c:v>
                </c:pt>
                <c:pt idx="2">
                  <c:v>265</c:v>
                </c:pt>
                <c:pt idx="3">
                  <c:v>253</c:v>
                </c:pt>
                <c:pt idx="4">
                  <c:v>239</c:v>
                </c:pt>
                <c:pt idx="5">
                  <c:v>223</c:v>
                </c:pt>
                <c:pt idx="6">
                  <c:v>202</c:v>
                </c:pt>
                <c:pt idx="7">
                  <c:v>188</c:v>
                </c:pt>
                <c:pt idx="8">
                  <c:v>170</c:v>
                </c:pt>
                <c:pt idx="9">
                  <c:v>154</c:v>
                </c:pt>
                <c:pt idx="10">
                  <c:v>136</c:v>
                </c:pt>
                <c:pt idx="11">
                  <c:v>118</c:v>
                </c:pt>
                <c:pt idx="12">
                  <c:v>99</c:v>
                </c:pt>
                <c:pt idx="13">
                  <c:v>74</c:v>
                </c:pt>
                <c:pt idx="14">
                  <c:v>51</c:v>
                </c:pt>
                <c:pt idx="15">
                  <c:v>32</c:v>
                </c:pt>
                <c:pt idx="16">
                  <c:v>18</c:v>
                </c:pt>
                <c:pt idx="17">
                  <c:v>8</c:v>
                </c:pt>
                <c:pt idx="18">
                  <c:v>-2</c:v>
                </c:pt>
                <c:pt idx="19">
                  <c:v>-12</c:v>
                </c:pt>
                <c:pt idx="20">
                  <c:v>-21</c:v>
                </c:pt>
                <c:pt idx="21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5-43A1-9259-14DE15B5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2284"/>
        <c:axId val="1690134343"/>
      </c:lineChart>
      <c:catAx>
        <c:axId val="41722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1690134343"/>
        <c:crosses val="autoZero"/>
        <c:auto val="1"/>
        <c:lblAlgn val="ctr"/>
        <c:lblOffset val="100"/>
        <c:noMultiLvlLbl val="1"/>
      </c:catAx>
      <c:valAx>
        <c:axId val="1690134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41722284"/>
        <c:crosses val="autoZero"/>
        <c:crossBetween val="between"/>
      </c:valAx>
      <c:spPr>
        <a:solidFill>
          <a:schemeClr val="lt1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3 Backlog'!$J$7:$AE$7</c:f>
              <c:strCache>
                <c:ptCount val="2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</c:strCache>
            </c:strRef>
          </c:cat>
          <c:val>
            <c:numRef>
              <c:f>'Sprint 3 Backlog'!$J$54:$AE$54</c:f>
              <c:numCache>
                <c:formatCode>General</c:formatCode>
                <c:ptCount val="22"/>
                <c:pt idx="0">
                  <c:v>9</c:v>
                </c:pt>
                <c:pt idx="1">
                  <c:v>21</c:v>
                </c:pt>
                <c:pt idx="2">
                  <c:v>29</c:v>
                </c:pt>
                <c:pt idx="3">
                  <c:v>41</c:v>
                </c:pt>
                <c:pt idx="4">
                  <c:v>55</c:v>
                </c:pt>
                <c:pt idx="5">
                  <c:v>71</c:v>
                </c:pt>
                <c:pt idx="6">
                  <c:v>92</c:v>
                </c:pt>
                <c:pt idx="7">
                  <c:v>106</c:v>
                </c:pt>
                <c:pt idx="8">
                  <c:v>124</c:v>
                </c:pt>
                <c:pt idx="9">
                  <c:v>140</c:v>
                </c:pt>
                <c:pt idx="10">
                  <c:v>158</c:v>
                </c:pt>
                <c:pt idx="11">
                  <c:v>176</c:v>
                </c:pt>
                <c:pt idx="12">
                  <c:v>195</c:v>
                </c:pt>
                <c:pt idx="13">
                  <c:v>220</c:v>
                </c:pt>
                <c:pt idx="14">
                  <c:v>243</c:v>
                </c:pt>
                <c:pt idx="15">
                  <c:v>262</c:v>
                </c:pt>
                <c:pt idx="16">
                  <c:v>276</c:v>
                </c:pt>
                <c:pt idx="17">
                  <c:v>286</c:v>
                </c:pt>
                <c:pt idx="18">
                  <c:v>296</c:v>
                </c:pt>
                <c:pt idx="19">
                  <c:v>306</c:v>
                </c:pt>
                <c:pt idx="20">
                  <c:v>315</c:v>
                </c:pt>
                <c:pt idx="2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A-4FC3-B089-23E95FB9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71779"/>
        <c:axId val="730743568"/>
      </c:lineChart>
      <c:catAx>
        <c:axId val="605871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730743568"/>
        <c:crosses val="autoZero"/>
        <c:auto val="1"/>
        <c:lblAlgn val="ctr"/>
        <c:lblOffset val="100"/>
        <c:noMultiLvlLbl val="1"/>
      </c:catAx>
      <c:valAx>
        <c:axId val="730743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605871779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1"/>
        <c:ser>
          <c:idx val="0"/>
          <c:order val="0"/>
          <c:tx>
            <c:v>Actual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4 Backlog'!$J$7:$AE$7</c:f>
              <c:strCache>
                <c:ptCount val="2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</c:strCache>
            </c:strRef>
          </c:cat>
          <c:val>
            <c:numRef>
              <c:f>'Sprint 4 Backlog'!$J$47:$AE$47</c:f>
              <c:numCache>
                <c:formatCode>General</c:formatCode>
                <c:ptCount val="22"/>
                <c:pt idx="0">
                  <c:v>197.59090909090909</c:v>
                </c:pt>
                <c:pt idx="1">
                  <c:v>188.18181818181819</c:v>
                </c:pt>
                <c:pt idx="2">
                  <c:v>178.77272727272728</c:v>
                </c:pt>
                <c:pt idx="3">
                  <c:v>169.36363636363637</c:v>
                </c:pt>
                <c:pt idx="4">
                  <c:v>159.95454545454547</c:v>
                </c:pt>
                <c:pt idx="5">
                  <c:v>150.54545454545456</c:v>
                </c:pt>
                <c:pt idx="6">
                  <c:v>141.13636363636365</c:v>
                </c:pt>
                <c:pt idx="7">
                  <c:v>131.72727272727275</c:v>
                </c:pt>
                <c:pt idx="8">
                  <c:v>122.31818181818184</c:v>
                </c:pt>
                <c:pt idx="9">
                  <c:v>112.90909090909093</c:v>
                </c:pt>
                <c:pt idx="10">
                  <c:v>103.50000000000003</c:v>
                </c:pt>
                <c:pt idx="11">
                  <c:v>94.090909090909122</c:v>
                </c:pt>
                <c:pt idx="12">
                  <c:v>84.681818181818215</c:v>
                </c:pt>
                <c:pt idx="13">
                  <c:v>75.272727272727309</c:v>
                </c:pt>
                <c:pt idx="14">
                  <c:v>65.863636363636402</c:v>
                </c:pt>
                <c:pt idx="15">
                  <c:v>56.454545454545496</c:v>
                </c:pt>
                <c:pt idx="16">
                  <c:v>47.045454545454589</c:v>
                </c:pt>
                <c:pt idx="17">
                  <c:v>37.636363636363683</c:v>
                </c:pt>
                <c:pt idx="18">
                  <c:v>28.227272727272776</c:v>
                </c:pt>
                <c:pt idx="19">
                  <c:v>18.81818181818187</c:v>
                </c:pt>
                <c:pt idx="20">
                  <c:v>9.4090909090909616</c:v>
                </c:pt>
                <c:pt idx="21">
                  <c:v>5.3290705182007514E-14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3-4C82-A2B3-5F5E96E75285}"/>
            </c:ext>
          </c:extLst>
        </c:ser>
        <c:ser>
          <c:idx val="1"/>
          <c:order val="1"/>
          <c:tx>
            <c:v>Estimate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4 Backlog'!$J$7:$AE$7</c:f>
              <c:strCache>
                <c:ptCount val="2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</c:strCache>
            </c:strRef>
          </c:cat>
          <c:val>
            <c:numRef>
              <c:f>'Sprint 4 Backlog'!$J$48:$AE$48</c:f>
              <c:numCache>
                <c:formatCode>General</c:formatCode>
                <c:ptCount val="22"/>
                <c:pt idx="0">
                  <c:v>199</c:v>
                </c:pt>
                <c:pt idx="1">
                  <c:v>184</c:v>
                </c:pt>
                <c:pt idx="2">
                  <c:v>175</c:v>
                </c:pt>
                <c:pt idx="3">
                  <c:v>167</c:v>
                </c:pt>
                <c:pt idx="4">
                  <c:v>157</c:v>
                </c:pt>
                <c:pt idx="5">
                  <c:v>147</c:v>
                </c:pt>
                <c:pt idx="6">
                  <c:v>131</c:v>
                </c:pt>
                <c:pt idx="7">
                  <c:v>122</c:v>
                </c:pt>
                <c:pt idx="8">
                  <c:v>114</c:v>
                </c:pt>
                <c:pt idx="9">
                  <c:v>106</c:v>
                </c:pt>
                <c:pt idx="10">
                  <c:v>97</c:v>
                </c:pt>
                <c:pt idx="11">
                  <c:v>86</c:v>
                </c:pt>
                <c:pt idx="12">
                  <c:v>75</c:v>
                </c:pt>
                <c:pt idx="13">
                  <c:v>69</c:v>
                </c:pt>
                <c:pt idx="14">
                  <c:v>61</c:v>
                </c:pt>
                <c:pt idx="15">
                  <c:v>53</c:v>
                </c:pt>
                <c:pt idx="16">
                  <c:v>41</c:v>
                </c:pt>
                <c:pt idx="17">
                  <c:v>31</c:v>
                </c:pt>
                <c:pt idx="18">
                  <c:v>24</c:v>
                </c:pt>
                <c:pt idx="19">
                  <c:v>20</c:v>
                </c:pt>
                <c:pt idx="20">
                  <c:v>15</c:v>
                </c:pt>
                <c:pt idx="2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3-4C82-A2B3-5F5E96E7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73742"/>
        <c:axId val="795709941"/>
      </c:lineChart>
      <c:catAx>
        <c:axId val="970473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795709941"/>
        <c:crosses val="autoZero"/>
        <c:auto val="1"/>
        <c:lblAlgn val="ctr"/>
        <c:lblOffset val="100"/>
        <c:noMultiLvlLbl val="1"/>
      </c:catAx>
      <c:valAx>
        <c:axId val="795709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970473742"/>
        <c:crosses val="autoZero"/>
        <c:crossBetween val="between"/>
      </c:valAx>
      <c:spPr>
        <a:solidFill>
          <a:schemeClr val="lt1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4 Backlog'!$J$7:$AE$7</c:f>
              <c:strCache>
                <c:ptCount val="2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</c:strCache>
            </c:strRef>
          </c:cat>
          <c:val>
            <c:numRef>
              <c:f>'Sprint 4 Backlog'!$J$49:$AE$49</c:f>
              <c:numCache>
                <c:formatCode>General</c:formatCode>
                <c:ptCount val="22"/>
                <c:pt idx="0">
                  <c:v>8</c:v>
                </c:pt>
                <c:pt idx="1">
                  <c:v>23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76</c:v>
                </c:pt>
                <c:pt idx="7">
                  <c:v>85</c:v>
                </c:pt>
                <c:pt idx="8">
                  <c:v>93</c:v>
                </c:pt>
                <c:pt idx="9">
                  <c:v>101</c:v>
                </c:pt>
                <c:pt idx="10">
                  <c:v>110</c:v>
                </c:pt>
                <c:pt idx="11">
                  <c:v>121</c:v>
                </c:pt>
                <c:pt idx="12">
                  <c:v>132</c:v>
                </c:pt>
                <c:pt idx="13">
                  <c:v>138</c:v>
                </c:pt>
                <c:pt idx="14">
                  <c:v>146</c:v>
                </c:pt>
                <c:pt idx="15">
                  <c:v>154</c:v>
                </c:pt>
                <c:pt idx="16">
                  <c:v>166</c:v>
                </c:pt>
                <c:pt idx="17">
                  <c:v>176</c:v>
                </c:pt>
                <c:pt idx="18">
                  <c:v>183</c:v>
                </c:pt>
                <c:pt idx="19">
                  <c:v>187</c:v>
                </c:pt>
                <c:pt idx="20">
                  <c:v>192</c:v>
                </c:pt>
                <c:pt idx="21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C-42A1-9AB2-27B5D742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075017"/>
        <c:axId val="135511489"/>
      </c:lineChart>
      <c:catAx>
        <c:axId val="1229075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135511489"/>
        <c:crosses val="autoZero"/>
        <c:auto val="1"/>
        <c:lblAlgn val="ctr"/>
        <c:lblOffset val="100"/>
        <c:noMultiLvlLbl val="1"/>
      </c:catAx>
      <c:valAx>
        <c:axId val="135511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vi-VN"/>
          </a:p>
        </c:txPr>
        <c:crossAx val="122907501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60020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152400</xdr:colOff>
      <xdr:row>0</xdr:row>
      <xdr:rowOff>0</xdr:rowOff>
    </xdr:from>
    <xdr:to>
      <xdr:col>2</xdr:col>
      <xdr:colOff>762000</xdr:colOff>
      <xdr:row>3</xdr:row>
      <xdr:rowOff>104775</xdr:rowOff>
    </xdr:to>
    <xdr:pic>
      <xdr:nvPicPr>
        <xdr:cNvPr id="5121" name="image1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002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019675" cy="3133725"/>
    <xdr:graphicFrame macro="">
      <xdr:nvGraphicFramePr>
        <xdr:cNvPr id="7591742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0</xdr:colOff>
      <xdr:row>9</xdr:row>
      <xdr:rowOff>0</xdr:rowOff>
    </xdr:from>
    <xdr:ext cx="5019675" cy="3133725"/>
    <xdr:graphicFrame macro="">
      <xdr:nvGraphicFramePr>
        <xdr:cNvPr id="187337371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019675" cy="3133725"/>
    <xdr:graphicFrame macro="">
      <xdr:nvGraphicFramePr>
        <xdr:cNvPr id="41133970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0</xdr:colOff>
      <xdr:row>9</xdr:row>
      <xdr:rowOff>0</xdr:rowOff>
    </xdr:from>
    <xdr:ext cx="5019675" cy="3133725"/>
    <xdr:graphicFrame macro="">
      <xdr:nvGraphicFramePr>
        <xdr:cNvPr id="1099363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0</xdr:row>
      <xdr:rowOff>0</xdr:rowOff>
    </xdr:from>
    <xdr:ext cx="160020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38100</xdr:rowOff>
    </xdr:from>
    <xdr:ext cx="169545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0</xdr:row>
      <xdr:rowOff>0</xdr:rowOff>
    </xdr:from>
    <xdr:ext cx="260985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2838450" cy="80962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2857500" cy="12858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581025</xdr:colOff>
      <xdr:row>8</xdr:row>
      <xdr:rowOff>76200</xdr:rowOff>
    </xdr:from>
    <xdr:ext cx="4619625" cy="3133725"/>
    <xdr:graphicFrame macro="">
      <xdr:nvGraphicFramePr>
        <xdr:cNvPr id="16214062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9525</xdr:colOff>
      <xdr:row>8</xdr:row>
      <xdr:rowOff>104775</xdr:rowOff>
    </xdr:from>
    <xdr:ext cx="4648200" cy="3133725"/>
    <xdr:graphicFrame macro="">
      <xdr:nvGraphicFramePr>
        <xdr:cNvPr id="136347539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0</xdr:row>
      <xdr:rowOff>0</xdr:rowOff>
    </xdr:from>
    <xdr:ext cx="1638300" cy="600075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0</xdr:row>
      <xdr:rowOff>0</xdr:rowOff>
    </xdr:from>
    <xdr:ext cx="1638300" cy="600075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0</xdr:row>
      <xdr:rowOff>0</xdr:rowOff>
    </xdr:from>
    <xdr:ext cx="16383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0</xdr:row>
      <xdr:rowOff>0</xdr:rowOff>
    </xdr:from>
    <xdr:ext cx="1638300" cy="600075"/>
    <xdr:pic>
      <xdr:nvPicPr>
        <xdr:cNvPr id="6" name="image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8</xdr:row>
      <xdr:rowOff>152400</xdr:rowOff>
    </xdr:from>
    <xdr:ext cx="4648200" cy="3133725"/>
    <xdr:graphicFrame macro="">
      <xdr:nvGraphicFramePr>
        <xdr:cNvPr id="146801438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0</xdr:colOff>
      <xdr:row>9</xdr:row>
      <xdr:rowOff>0</xdr:rowOff>
    </xdr:from>
    <xdr:ext cx="4648200" cy="3133725"/>
    <xdr:graphicFrame macro="">
      <xdr:nvGraphicFramePr>
        <xdr:cNvPr id="39302774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s://www.scrumalliance.org/community/articles/2007/march/glossary-of-scrum-term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CC2E5"/>
  </sheetPr>
  <dimension ref="A1:AA1004"/>
  <sheetViews>
    <sheetView showGridLines="0" zoomScale="85" zoomScaleNormal="85" workbookViewId="0">
      <pane xSplit="4" ySplit="7" topLeftCell="G20" activePane="bottomRight" state="frozen"/>
      <selection pane="topRight" activeCell="E1" sqref="E1"/>
      <selection pane="bottomLeft" activeCell="A8" sqref="A8"/>
      <selection pane="bottomRight" activeCell="C29" sqref="C29:F29"/>
    </sheetView>
  </sheetViews>
  <sheetFormatPr defaultColWidth="14.42578125" defaultRowHeight="15" customHeight="1" x14ac:dyDescent="0.2"/>
  <cols>
    <col min="1" max="1" width="3.140625" customWidth="1"/>
    <col min="2" max="2" width="11.7109375" customWidth="1"/>
    <col min="3" max="3" width="43.140625" bestFit="1" customWidth="1"/>
    <col min="4" max="4" width="11.28515625" customWidth="1"/>
    <col min="5" max="5" width="33.85546875" customWidth="1"/>
    <col min="6" max="6" width="61.140625" customWidth="1"/>
    <col min="7" max="7" width="49.28515625" customWidth="1"/>
    <col min="8" max="8" width="7.7109375" hidden="1" customWidth="1"/>
    <col min="9" max="9" width="11.28515625" customWidth="1"/>
    <col min="10" max="10" width="11.28515625" hidden="1" customWidth="1"/>
    <col min="11" max="12" width="8.7109375" hidden="1" customWidth="1"/>
    <col min="13" max="14" width="8.7109375" customWidth="1"/>
    <col min="15" max="15" width="14.28515625" customWidth="1"/>
    <col min="16" max="16" width="14.28515625" hidden="1" customWidth="1"/>
    <col min="17" max="17" width="12" hidden="1" customWidth="1"/>
    <col min="18" max="18" width="8.7109375" hidden="1" customWidth="1"/>
    <col min="19" max="19" width="40.140625" customWidth="1"/>
    <col min="20" max="27" width="8.7109375" customWidth="1"/>
  </cols>
  <sheetData>
    <row r="1" spans="1:27" ht="12.75" customHeight="1" x14ac:dyDescent="0.2">
      <c r="C1" s="1"/>
      <c r="D1" s="2"/>
      <c r="E1" s="3"/>
      <c r="F1" s="3"/>
      <c r="G1" s="3"/>
      <c r="H1" s="4"/>
    </row>
    <row r="2" spans="1:27" ht="12.75" customHeight="1" x14ac:dyDescent="0.2">
      <c r="C2" s="1"/>
      <c r="D2" s="5"/>
      <c r="E2" s="3"/>
      <c r="F2" s="3"/>
      <c r="G2" s="3"/>
      <c r="H2" s="4"/>
    </row>
    <row r="3" spans="1:27" ht="12.75" customHeight="1" x14ac:dyDescent="0.2">
      <c r="C3" s="1"/>
      <c r="D3" s="5"/>
      <c r="E3" s="3"/>
      <c r="F3" s="3"/>
      <c r="G3" s="3"/>
      <c r="H3" s="4"/>
      <c r="M3" s="6"/>
      <c r="N3" s="201"/>
    </row>
    <row r="4" spans="1:27" ht="12.75" customHeight="1" x14ac:dyDescent="0.2">
      <c r="C4" s="1"/>
      <c r="D4" s="5"/>
      <c r="E4" s="3"/>
      <c r="F4" s="3"/>
      <c r="G4" s="3"/>
      <c r="H4" s="4"/>
      <c r="I4" s="151" t="s">
        <v>287</v>
      </c>
      <c r="J4" s="204"/>
      <c r="M4" s="6"/>
      <c r="N4" s="202"/>
    </row>
    <row r="5" spans="1:27" ht="21" customHeight="1" x14ac:dyDescent="0.35">
      <c r="B5" s="8" t="s">
        <v>0</v>
      </c>
      <c r="C5" s="1"/>
      <c r="D5" s="5"/>
      <c r="E5" s="3"/>
      <c r="F5" s="3"/>
      <c r="G5" s="3"/>
      <c r="H5" s="4"/>
      <c r="I5" s="151" t="s">
        <v>288</v>
      </c>
      <c r="J5" s="202"/>
      <c r="M5" s="6"/>
      <c r="N5" s="202"/>
      <c r="P5" s="204"/>
    </row>
    <row r="6" spans="1:27" ht="12.75" customHeight="1" x14ac:dyDescent="0.2">
      <c r="C6" s="1"/>
      <c r="D6" s="5"/>
      <c r="E6" s="3"/>
      <c r="F6" s="3"/>
      <c r="G6" s="3"/>
      <c r="H6" s="4"/>
      <c r="I6" s="151" t="s">
        <v>289</v>
      </c>
      <c r="J6" s="203"/>
      <c r="M6" s="6"/>
      <c r="N6" s="203"/>
      <c r="P6" s="203"/>
    </row>
    <row r="7" spans="1:27" ht="25.5" x14ac:dyDescent="0.2">
      <c r="A7" s="7"/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9" t="s">
        <v>6</v>
      </c>
      <c r="H7" s="9" t="s">
        <v>7</v>
      </c>
      <c r="I7" s="9" t="s">
        <v>8</v>
      </c>
      <c r="J7" s="9" t="s">
        <v>9</v>
      </c>
      <c r="K7" s="14" t="s">
        <v>10</v>
      </c>
      <c r="L7" s="14" t="s">
        <v>11</v>
      </c>
      <c r="M7" s="15" t="s">
        <v>9</v>
      </c>
      <c r="N7" s="16" t="s">
        <v>12</v>
      </c>
      <c r="O7" s="16" t="s">
        <v>13</v>
      </c>
      <c r="P7" s="16" t="s">
        <v>14</v>
      </c>
      <c r="Q7" s="16" t="s">
        <v>15</v>
      </c>
      <c r="R7" s="16" t="s">
        <v>9</v>
      </c>
      <c r="S7" s="16" t="s">
        <v>7</v>
      </c>
      <c r="T7" s="7"/>
      <c r="U7" s="7"/>
      <c r="V7" s="7"/>
      <c r="W7" s="7"/>
      <c r="X7" s="7"/>
      <c r="Y7" s="7"/>
      <c r="Z7" s="7"/>
      <c r="AA7" s="7"/>
    </row>
    <row r="8" spans="1:27" ht="105" x14ac:dyDescent="0.2">
      <c r="B8" s="17" t="s">
        <v>16</v>
      </c>
      <c r="C8" s="18" t="s">
        <v>17</v>
      </c>
      <c r="D8" s="19" t="s">
        <v>18</v>
      </c>
      <c r="E8" s="20" t="s">
        <v>19</v>
      </c>
      <c r="F8" s="21" t="s">
        <v>20</v>
      </c>
      <c r="G8" s="22" t="s">
        <v>21</v>
      </c>
      <c r="H8" s="23"/>
      <c r="I8" s="23" t="s">
        <v>22</v>
      </c>
      <c r="J8" s="23"/>
      <c r="K8" s="23"/>
      <c r="L8" s="23"/>
      <c r="M8" s="23" t="s">
        <v>23</v>
      </c>
      <c r="N8" s="24">
        <v>1</v>
      </c>
      <c r="O8" s="24">
        <v>8</v>
      </c>
      <c r="P8" s="24"/>
      <c r="Q8" s="24"/>
      <c r="R8" s="24"/>
      <c r="S8" s="24"/>
    </row>
    <row r="9" spans="1:27" ht="108.75" customHeight="1" x14ac:dyDescent="0.2">
      <c r="B9" s="17" t="s">
        <v>24</v>
      </c>
      <c r="C9" s="23" t="s">
        <v>25</v>
      </c>
      <c r="D9" s="25" t="s">
        <v>26</v>
      </c>
      <c r="E9" s="17" t="s">
        <v>27</v>
      </c>
      <c r="F9" s="26" t="s">
        <v>28</v>
      </c>
      <c r="G9" s="27" t="s">
        <v>29</v>
      </c>
      <c r="H9" s="23"/>
      <c r="I9" s="23" t="s">
        <v>22</v>
      </c>
      <c r="J9" s="23"/>
      <c r="K9" s="23"/>
      <c r="L9" s="23"/>
      <c r="M9" s="23" t="s">
        <v>23</v>
      </c>
      <c r="N9" s="24">
        <v>1</v>
      </c>
      <c r="O9" s="24">
        <v>8</v>
      </c>
      <c r="P9" s="24"/>
      <c r="Q9" s="24"/>
      <c r="R9" s="24"/>
      <c r="S9" s="24"/>
    </row>
    <row r="10" spans="1:27" ht="105" x14ac:dyDescent="0.2">
      <c r="B10" s="17" t="s">
        <v>30</v>
      </c>
      <c r="C10" s="153" t="s">
        <v>32</v>
      </c>
      <c r="D10" s="28" t="s">
        <v>26</v>
      </c>
      <c r="E10" s="161" t="s">
        <v>32</v>
      </c>
      <c r="F10" s="29" t="s">
        <v>33</v>
      </c>
      <c r="G10" s="30" t="s">
        <v>34</v>
      </c>
      <c r="H10" s="28"/>
      <c r="I10" s="23" t="s">
        <v>22</v>
      </c>
      <c r="J10" s="23"/>
      <c r="K10" s="23"/>
      <c r="L10" s="23"/>
      <c r="M10" s="23" t="s">
        <v>23</v>
      </c>
      <c r="N10" s="24">
        <v>3</v>
      </c>
      <c r="O10" s="24">
        <v>6</v>
      </c>
      <c r="P10" s="24"/>
      <c r="Q10" s="24"/>
      <c r="R10" s="24"/>
      <c r="S10" s="24"/>
    </row>
    <row r="11" spans="1:27" ht="45" x14ac:dyDescent="0.2">
      <c r="B11" s="17" t="s">
        <v>35</v>
      </c>
      <c r="C11" s="152" t="s">
        <v>258</v>
      </c>
      <c r="D11" s="17" t="s">
        <v>26</v>
      </c>
      <c r="E11" s="152" t="s">
        <v>258</v>
      </c>
      <c r="F11" s="31" t="s">
        <v>38</v>
      </c>
      <c r="G11" s="32" t="s">
        <v>39</v>
      </c>
      <c r="H11" s="23"/>
      <c r="I11" s="23" t="s">
        <v>40</v>
      </c>
      <c r="J11" s="23"/>
      <c r="K11" s="23"/>
      <c r="L11" s="23"/>
      <c r="M11" s="23" t="s">
        <v>23</v>
      </c>
      <c r="N11" s="24">
        <v>2</v>
      </c>
      <c r="O11" s="24">
        <v>3</v>
      </c>
      <c r="P11" s="24"/>
      <c r="Q11" s="24"/>
      <c r="R11" s="24"/>
      <c r="S11" s="24"/>
    </row>
    <row r="12" spans="1:27" ht="30" x14ac:dyDescent="0.2">
      <c r="B12" s="17" t="s">
        <v>41</v>
      </c>
      <c r="C12" s="153" t="s">
        <v>259</v>
      </c>
      <c r="D12" s="23" t="s">
        <v>43</v>
      </c>
      <c r="E12" s="153" t="s">
        <v>259</v>
      </c>
      <c r="F12" s="21" t="s">
        <v>44</v>
      </c>
      <c r="G12" s="155" t="s">
        <v>271</v>
      </c>
      <c r="H12" s="23"/>
      <c r="I12" s="23" t="s">
        <v>22</v>
      </c>
      <c r="J12" s="23"/>
      <c r="K12" s="23"/>
      <c r="L12" s="23"/>
      <c r="M12" s="23" t="s">
        <v>23</v>
      </c>
      <c r="N12" s="24">
        <v>2</v>
      </c>
      <c r="O12" s="24">
        <v>3</v>
      </c>
      <c r="P12" s="24"/>
      <c r="Q12" s="24"/>
      <c r="R12" s="24"/>
      <c r="S12" s="24"/>
    </row>
    <row r="13" spans="1:27" ht="60" x14ac:dyDescent="0.2">
      <c r="B13" s="156" t="s">
        <v>45</v>
      </c>
      <c r="C13" s="23" t="s">
        <v>53</v>
      </c>
      <c r="D13" s="23" t="s">
        <v>26</v>
      </c>
      <c r="E13" s="21" t="s">
        <v>54</v>
      </c>
      <c r="F13" s="21" t="s">
        <v>55</v>
      </c>
      <c r="G13" s="155" t="s">
        <v>125</v>
      </c>
      <c r="H13" s="23"/>
      <c r="I13" s="23" t="s">
        <v>22</v>
      </c>
      <c r="J13" s="23"/>
      <c r="K13" s="23"/>
      <c r="L13" s="23"/>
      <c r="M13" s="23" t="s">
        <v>23</v>
      </c>
      <c r="N13" s="24">
        <v>3</v>
      </c>
      <c r="O13" s="24">
        <v>8</v>
      </c>
      <c r="P13" s="24"/>
      <c r="Q13" s="24"/>
      <c r="R13" s="24"/>
      <c r="S13" s="24"/>
    </row>
    <row r="14" spans="1:27" ht="30" x14ac:dyDescent="0.2">
      <c r="B14" s="156" t="s">
        <v>49</v>
      </c>
      <c r="C14" s="154" t="s">
        <v>272</v>
      </c>
      <c r="D14" s="17" t="s">
        <v>26</v>
      </c>
      <c r="E14" s="33" t="s">
        <v>46</v>
      </c>
      <c r="F14" s="189" t="s">
        <v>300</v>
      </c>
      <c r="G14" s="160" t="s">
        <v>270</v>
      </c>
      <c r="H14" s="23"/>
      <c r="I14" s="23" t="s">
        <v>48</v>
      </c>
      <c r="J14" s="23"/>
      <c r="K14" s="23"/>
      <c r="L14" s="23"/>
      <c r="M14" s="23" t="s">
        <v>23</v>
      </c>
      <c r="N14" s="24">
        <v>3</v>
      </c>
      <c r="O14" s="24">
        <v>10</v>
      </c>
      <c r="P14" s="24"/>
      <c r="Q14" s="24"/>
      <c r="R14" s="24"/>
      <c r="S14" s="24"/>
    </row>
    <row r="15" spans="1:27" ht="18" customHeight="1" x14ac:dyDescent="0.2">
      <c r="B15" s="156" t="s">
        <v>52</v>
      </c>
      <c r="C15" s="153" t="s">
        <v>273</v>
      </c>
      <c r="D15" s="23" t="s">
        <v>26</v>
      </c>
      <c r="E15" s="34" t="s">
        <v>50</v>
      </c>
      <c r="F15" s="163" t="s">
        <v>301</v>
      </c>
      <c r="G15" s="35" t="s">
        <v>51</v>
      </c>
      <c r="H15" s="23"/>
      <c r="I15" s="153" t="s">
        <v>40</v>
      </c>
      <c r="J15" s="23"/>
      <c r="K15" s="23"/>
      <c r="L15" s="23"/>
      <c r="M15" s="23" t="s">
        <v>23</v>
      </c>
      <c r="N15" s="24">
        <v>3</v>
      </c>
      <c r="O15" s="24">
        <v>35</v>
      </c>
      <c r="P15" s="24"/>
      <c r="Q15" s="24"/>
      <c r="R15" s="24"/>
      <c r="S15" s="24"/>
    </row>
    <row r="16" spans="1:27" ht="45" x14ac:dyDescent="0.2">
      <c r="B16" s="156" t="s">
        <v>56</v>
      </c>
      <c r="C16" s="153" t="s">
        <v>262</v>
      </c>
      <c r="D16" s="23" t="s">
        <v>26</v>
      </c>
      <c r="E16" s="154" t="s">
        <v>262</v>
      </c>
      <c r="F16" s="154" t="s">
        <v>263</v>
      </c>
      <c r="G16" s="155" t="s">
        <v>264</v>
      </c>
      <c r="H16" s="23"/>
      <c r="I16" s="23" t="s">
        <v>40</v>
      </c>
      <c r="J16" s="23"/>
      <c r="K16" s="23"/>
      <c r="L16" s="23"/>
      <c r="M16" s="23" t="s">
        <v>23</v>
      </c>
      <c r="N16" s="24">
        <v>2</v>
      </c>
      <c r="O16" s="24">
        <v>20</v>
      </c>
      <c r="P16" s="24"/>
      <c r="Q16" s="24"/>
      <c r="R16" s="24"/>
      <c r="S16" s="24"/>
    </row>
    <row r="17" spans="2:19" ht="60" x14ac:dyDescent="0.2">
      <c r="B17" s="156" t="s">
        <v>265</v>
      </c>
      <c r="C17" s="23" t="s">
        <v>57</v>
      </c>
      <c r="D17" s="23" t="s">
        <v>26</v>
      </c>
      <c r="E17" s="21" t="s">
        <v>58</v>
      </c>
      <c r="F17" s="21" t="s">
        <v>59</v>
      </c>
      <c r="G17" s="35" t="s">
        <v>60</v>
      </c>
      <c r="H17" s="23"/>
      <c r="I17" s="23" t="s">
        <v>40</v>
      </c>
      <c r="J17" s="23"/>
      <c r="K17" s="23"/>
      <c r="L17" s="23"/>
      <c r="M17" s="23" t="s">
        <v>23</v>
      </c>
      <c r="N17" s="24">
        <v>3</v>
      </c>
      <c r="O17" s="24">
        <v>42</v>
      </c>
      <c r="P17" s="24"/>
      <c r="Q17" s="24"/>
      <c r="R17" s="24"/>
      <c r="S17" s="24"/>
    </row>
    <row r="18" spans="2:19" x14ac:dyDescent="0.2">
      <c r="B18" s="156" t="s">
        <v>62</v>
      </c>
      <c r="C18" s="153" t="s">
        <v>290</v>
      </c>
      <c r="D18" s="23" t="s">
        <v>26</v>
      </c>
      <c r="E18" s="154" t="s">
        <v>291</v>
      </c>
      <c r="F18" s="154" t="s">
        <v>302</v>
      </c>
      <c r="G18" s="155" t="s">
        <v>269</v>
      </c>
      <c r="H18" s="23"/>
      <c r="I18" s="23" t="s">
        <v>22</v>
      </c>
      <c r="J18" s="23"/>
      <c r="K18" s="23"/>
      <c r="L18" s="23"/>
      <c r="M18" s="23" t="s">
        <v>23</v>
      </c>
      <c r="N18" s="24">
        <v>4</v>
      </c>
      <c r="O18" s="24">
        <v>8</v>
      </c>
      <c r="P18" s="24"/>
      <c r="Q18" s="24"/>
      <c r="R18" s="24"/>
      <c r="S18" s="24"/>
    </row>
    <row r="19" spans="2:19" ht="30" x14ac:dyDescent="0.2">
      <c r="B19" s="156" t="s">
        <v>64</v>
      </c>
      <c r="C19" s="23" t="s">
        <v>283</v>
      </c>
      <c r="D19" s="23" t="s">
        <v>26</v>
      </c>
      <c r="E19" s="154" t="s">
        <v>260</v>
      </c>
      <c r="F19" s="154" t="s">
        <v>261</v>
      </c>
      <c r="G19" s="155" t="s">
        <v>63</v>
      </c>
      <c r="H19" s="23"/>
      <c r="I19" s="153" t="s">
        <v>40</v>
      </c>
      <c r="J19" s="23"/>
      <c r="K19" s="23"/>
      <c r="L19" s="23"/>
      <c r="M19" s="23" t="s">
        <v>23</v>
      </c>
      <c r="N19" s="24">
        <v>4</v>
      </c>
      <c r="O19" s="24">
        <v>30</v>
      </c>
      <c r="P19" s="24"/>
      <c r="Q19" s="24"/>
      <c r="R19" s="24"/>
      <c r="S19" s="24"/>
    </row>
    <row r="20" spans="2:19" x14ac:dyDescent="0.2">
      <c r="B20" s="156" t="s">
        <v>68</v>
      </c>
      <c r="C20" s="23" t="s">
        <v>65</v>
      </c>
      <c r="D20" s="23" t="s">
        <v>26</v>
      </c>
      <c r="E20" s="21" t="s">
        <v>66</v>
      </c>
      <c r="F20" s="21" t="s">
        <v>67</v>
      </c>
      <c r="G20" s="159" t="s">
        <v>124</v>
      </c>
      <c r="H20" s="23"/>
      <c r="I20" s="23" t="s">
        <v>22</v>
      </c>
      <c r="J20" s="23"/>
      <c r="K20" s="23"/>
      <c r="L20" s="23"/>
      <c r="M20" s="23" t="s">
        <v>23</v>
      </c>
      <c r="N20" s="24">
        <v>2</v>
      </c>
      <c r="O20" s="24">
        <v>2</v>
      </c>
      <c r="P20" s="24"/>
      <c r="Q20" s="24"/>
      <c r="R20" s="24"/>
      <c r="S20" s="24"/>
    </row>
    <row r="21" spans="2:19" ht="105" x14ac:dyDescent="0.2">
      <c r="B21" s="156" t="s">
        <v>70</v>
      </c>
      <c r="C21" s="18" t="s">
        <v>17</v>
      </c>
      <c r="D21" s="23" t="s">
        <v>69</v>
      </c>
      <c r="E21" s="20" t="s">
        <v>19</v>
      </c>
      <c r="F21" s="21" t="s">
        <v>20</v>
      </c>
      <c r="G21" s="22" t="s">
        <v>21</v>
      </c>
      <c r="H21" s="23"/>
      <c r="I21" s="23" t="s">
        <v>22</v>
      </c>
      <c r="J21" s="23"/>
      <c r="K21" s="23"/>
      <c r="L21" s="23"/>
      <c r="M21" s="23" t="s">
        <v>23</v>
      </c>
      <c r="N21" s="24">
        <v>1</v>
      </c>
      <c r="O21" s="24">
        <v>8</v>
      </c>
      <c r="P21" s="24"/>
      <c r="Q21" s="24"/>
      <c r="R21" s="24"/>
      <c r="S21" s="24"/>
    </row>
    <row r="22" spans="2:19" x14ac:dyDescent="0.2">
      <c r="B22" s="156" t="s">
        <v>73</v>
      </c>
      <c r="C22" s="23" t="s">
        <v>71</v>
      </c>
      <c r="D22" s="23" t="s">
        <v>69</v>
      </c>
      <c r="E22" s="21" t="s">
        <v>72</v>
      </c>
      <c r="F22" s="154" t="s">
        <v>299</v>
      </c>
      <c r="G22" s="155" t="s">
        <v>268</v>
      </c>
      <c r="H22" s="23"/>
      <c r="I22" s="153" t="s">
        <v>40</v>
      </c>
      <c r="J22" s="23"/>
      <c r="K22" s="23"/>
      <c r="L22" s="23"/>
      <c r="M22" s="23" t="s">
        <v>23</v>
      </c>
      <c r="N22" s="24">
        <v>4</v>
      </c>
      <c r="O22" s="24">
        <v>25</v>
      </c>
      <c r="P22" s="24"/>
      <c r="Q22" s="24"/>
      <c r="R22" s="24"/>
      <c r="S22" s="24"/>
    </row>
    <row r="23" spans="2:19" x14ac:dyDescent="0.2">
      <c r="B23" s="156" t="s">
        <v>74</v>
      </c>
      <c r="C23" s="23" t="s">
        <v>65</v>
      </c>
      <c r="D23" s="23" t="s">
        <v>69</v>
      </c>
      <c r="E23" s="21" t="s">
        <v>66</v>
      </c>
      <c r="F23" s="36" t="s">
        <v>67</v>
      </c>
      <c r="G23" s="158" t="s">
        <v>124</v>
      </c>
      <c r="H23" s="28"/>
      <c r="I23" s="23" t="s">
        <v>22</v>
      </c>
      <c r="J23" s="23"/>
      <c r="K23" s="23"/>
      <c r="L23" s="23"/>
      <c r="M23" s="23" t="s">
        <v>23</v>
      </c>
      <c r="N23" s="24">
        <v>2</v>
      </c>
      <c r="O23" s="24">
        <v>2</v>
      </c>
      <c r="P23" s="24"/>
      <c r="Q23" s="24"/>
      <c r="R23" s="24"/>
      <c r="S23" s="24"/>
    </row>
    <row r="24" spans="2:19" ht="45" x14ac:dyDescent="0.2">
      <c r="B24" s="156" t="s">
        <v>77</v>
      </c>
      <c r="C24" s="23" t="s">
        <v>31</v>
      </c>
      <c r="D24" s="23" t="s">
        <v>69</v>
      </c>
      <c r="E24" s="21" t="s">
        <v>75</v>
      </c>
      <c r="F24" s="21" t="s">
        <v>33</v>
      </c>
      <c r="G24" s="32" t="s">
        <v>76</v>
      </c>
      <c r="H24" s="23"/>
      <c r="I24" s="23" t="s">
        <v>22</v>
      </c>
      <c r="J24" s="23"/>
      <c r="K24" s="23"/>
      <c r="L24" s="23"/>
      <c r="M24" s="23" t="s">
        <v>23</v>
      </c>
      <c r="N24" s="24">
        <v>3</v>
      </c>
      <c r="O24" s="24">
        <v>6</v>
      </c>
      <c r="P24" s="24"/>
      <c r="Q24" s="24"/>
      <c r="R24" s="24"/>
      <c r="S24" s="24"/>
    </row>
    <row r="25" spans="2:19" ht="60" x14ac:dyDescent="0.2">
      <c r="B25" s="156" t="s">
        <v>79</v>
      </c>
      <c r="C25" s="23" t="s">
        <v>53</v>
      </c>
      <c r="D25" s="23" t="s">
        <v>69</v>
      </c>
      <c r="E25" s="21" t="s">
        <v>54</v>
      </c>
      <c r="F25" s="21" t="s">
        <v>55</v>
      </c>
      <c r="G25" s="35" t="s">
        <v>78</v>
      </c>
      <c r="H25" s="23"/>
      <c r="I25" s="153" t="s">
        <v>22</v>
      </c>
      <c r="J25" s="23"/>
      <c r="K25" s="23"/>
      <c r="L25" s="23"/>
      <c r="M25" s="23" t="s">
        <v>23</v>
      </c>
      <c r="N25" s="24">
        <v>3</v>
      </c>
      <c r="O25" s="24">
        <v>8</v>
      </c>
      <c r="P25" s="24"/>
      <c r="Q25" s="24"/>
      <c r="R25" s="24"/>
      <c r="S25" s="24"/>
    </row>
    <row r="26" spans="2:19" ht="18.75" customHeight="1" x14ac:dyDescent="0.2">
      <c r="B26" s="156" t="s">
        <v>80</v>
      </c>
      <c r="C26" s="153" t="s">
        <v>273</v>
      </c>
      <c r="D26" s="153" t="s">
        <v>69</v>
      </c>
      <c r="E26" s="34" t="s">
        <v>50</v>
      </c>
      <c r="F26" s="163" t="s">
        <v>301</v>
      </c>
      <c r="G26" s="35" t="s">
        <v>51</v>
      </c>
      <c r="H26" s="23"/>
      <c r="I26" s="23" t="s">
        <v>40</v>
      </c>
      <c r="J26" s="23"/>
      <c r="K26" s="23"/>
      <c r="L26" s="23"/>
      <c r="M26" s="23" t="s">
        <v>23</v>
      </c>
      <c r="N26" s="24">
        <v>3</v>
      </c>
      <c r="O26" s="24">
        <v>35</v>
      </c>
      <c r="P26" s="24"/>
      <c r="Q26" s="24"/>
      <c r="R26" s="24"/>
      <c r="S26" s="24"/>
    </row>
    <row r="27" spans="2:19" ht="30" x14ac:dyDescent="0.2">
      <c r="B27" s="156" t="s">
        <v>83</v>
      </c>
      <c r="C27" s="23" t="s">
        <v>81</v>
      </c>
      <c r="D27" s="23" t="s">
        <v>69</v>
      </c>
      <c r="E27" s="154" t="s">
        <v>275</v>
      </c>
      <c r="F27" s="21" t="s">
        <v>82</v>
      </c>
      <c r="G27" s="155" t="s">
        <v>267</v>
      </c>
      <c r="H27" s="23"/>
      <c r="I27" s="23" t="s">
        <v>40</v>
      </c>
      <c r="J27" s="23"/>
      <c r="K27" s="23"/>
      <c r="L27" s="23"/>
      <c r="M27" s="23" t="s">
        <v>23</v>
      </c>
      <c r="N27" s="24">
        <v>3</v>
      </c>
      <c r="O27" s="24">
        <v>12</v>
      </c>
      <c r="P27" s="24"/>
      <c r="Q27" s="24"/>
      <c r="R27" s="24"/>
      <c r="S27" s="24"/>
    </row>
    <row r="28" spans="2:19" s="174" customFormat="1" x14ac:dyDescent="0.2">
      <c r="B28" s="156" t="s">
        <v>266</v>
      </c>
      <c r="C28" s="23" t="s">
        <v>290</v>
      </c>
      <c r="D28" s="23" t="s">
        <v>69</v>
      </c>
      <c r="E28" s="154" t="s">
        <v>291</v>
      </c>
      <c r="F28" s="154" t="s">
        <v>302</v>
      </c>
      <c r="G28" s="155" t="s">
        <v>294</v>
      </c>
      <c r="H28" s="23"/>
      <c r="I28" s="23" t="s">
        <v>22</v>
      </c>
      <c r="J28" s="23"/>
      <c r="K28" s="23"/>
      <c r="L28" s="23"/>
      <c r="M28" s="23" t="s">
        <v>23</v>
      </c>
      <c r="N28" s="24">
        <v>4</v>
      </c>
      <c r="O28" s="24">
        <v>8</v>
      </c>
      <c r="P28" s="24"/>
      <c r="Q28" s="24"/>
      <c r="R28" s="24"/>
      <c r="S28" s="24"/>
    </row>
    <row r="29" spans="2:19" ht="30" x14ac:dyDescent="0.2">
      <c r="B29" s="156" t="s">
        <v>304</v>
      </c>
      <c r="C29" s="23" t="s">
        <v>84</v>
      </c>
      <c r="D29" s="23" t="s">
        <v>69</v>
      </c>
      <c r="E29" s="21" t="s">
        <v>85</v>
      </c>
      <c r="F29" s="21" t="s">
        <v>86</v>
      </c>
      <c r="G29" s="157" t="s">
        <v>87</v>
      </c>
      <c r="H29" s="23"/>
      <c r="I29" s="23" t="s">
        <v>40</v>
      </c>
      <c r="J29" s="23"/>
      <c r="K29" s="23"/>
      <c r="L29" s="23"/>
      <c r="M29" s="23" t="s">
        <v>88</v>
      </c>
      <c r="N29" s="24">
        <v>4</v>
      </c>
      <c r="O29" s="24">
        <v>25</v>
      </c>
      <c r="P29" s="24"/>
      <c r="Q29" s="24"/>
      <c r="R29" s="24"/>
      <c r="S29" s="24"/>
    </row>
    <row r="30" spans="2:19" ht="12.75" customHeight="1" x14ac:dyDescent="0.2">
      <c r="B30" s="24"/>
      <c r="C30" s="24"/>
      <c r="D30" s="24"/>
      <c r="E30" s="37"/>
      <c r="F30" s="37"/>
      <c r="G30" s="37"/>
      <c r="H30" s="38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2:19" ht="12.75" customHeight="1" x14ac:dyDescent="0.2">
      <c r="E31" s="3"/>
      <c r="F31" s="3"/>
      <c r="G31" s="3"/>
      <c r="H31" s="4"/>
    </row>
    <row r="32" spans="2:19" ht="12.75" customHeight="1" x14ac:dyDescent="0.2">
      <c r="E32" s="3"/>
      <c r="F32" s="3"/>
      <c r="G32" s="3"/>
      <c r="H32" s="4"/>
    </row>
    <row r="33" spans="5:8" ht="12.75" customHeight="1" x14ac:dyDescent="0.2">
      <c r="E33" s="3"/>
      <c r="F33" s="3"/>
      <c r="G33" s="3"/>
      <c r="H33" s="4"/>
    </row>
    <row r="34" spans="5:8" ht="12.75" customHeight="1" x14ac:dyDescent="0.2">
      <c r="E34" s="3"/>
      <c r="F34" s="3"/>
      <c r="G34" s="3"/>
      <c r="H34" s="4"/>
    </row>
    <row r="35" spans="5:8" ht="12.75" customHeight="1" x14ac:dyDescent="0.2">
      <c r="E35" s="3"/>
      <c r="F35" s="3"/>
      <c r="G35" s="3"/>
      <c r="H35" s="4"/>
    </row>
    <row r="36" spans="5:8" ht="12.75" customHeight="1" x14ac:dyDescent="0.2">
      <c r="E36" s="3"/>
      <c r="F36" s="3"/>
      <c r="G36" s="3"/>
      <c r="H36" s="4"/>
    </row>
    <row r="37" spans="5:8" ht="12.75" customHeight="1" x14ac:dyDescent="0.2">
      <c r="E37" s="3"/>
      <c r="F37" s="3"/>
      <c r="G37" s="3"/>
      <c r="H37" s="4"/>
    </row>
    <row r="38" spans="5:8" ht="12.75" customHeight="1" x14ac:dyDescent="0.2">
      <c r="E38" s="3"/>
      <c r="F38" s="3"/>
      <c r="G38" s="3"/>
      <c r="H38" s="4"/>
    </row>
    <row r="39" spans="5:8" ht="12.75" customHeight="1" x14ac:dyDescent="0.2">
      <c r="E39" s="3"/>
      <c r="F39" s="3"/>
      <c r="G39" s="3"/>
      <c r="H39" s="4"/>
    </row>
    <row r="40" spans="5:8" ht="12.75" customHeight="1" x14ac:dyDescent="0.2">
      <c r="E40" s="3"/>
      <c r="F40" s="3"/>
      <c r="G40" s="3"/>
      <c r="H40" s="4"/>
    </row>
    <row r="41" spans="5:8" ht="12.75" customHeight="1" x14ac:dyDescent="0.2">
      <c r="E41" s="3"/>
      <c r="F41" s="3"/>
      <c r="G41" s="3"/>
      <c r="H41" s="4"/>
    </row>
    <row r="42" spans="5:8" ht="12.75" customHeight="1" x14ac:dyDescent="0.2">
      <c r="E42" s="3"/>
      <c r="F42" s="3"/>
      <c r="G42" s="3"/>
      <c r="H42" s="4"/>
    </row>
    <row r="43" spans="5:8" ht="12.75" customHeight="1" x14ac:dyDescent="0.2">
      <c r="E43" s="3"/>
      <c r="F43" s="3"/>
      <c r="G43" s="3"/>
      <c r="H43" s="4"/>
    </row>
    <row r="44" spans="5:8" ht="12.75" customHeight="1" x14ac:dyDescent="0.2">
      <c r="E44" s="3"/>
      <c r="F44" s="3"/>
      <c r="G44" s="3"/>
      <c r="H44" s="4"/>
    </row>
    <row r="45" spans="5:8" ht="12.75" customHeight="1" x14ac:dyDescent="0.2">
      <c r="E45" s="3"/>
      <c r="F45" s="3"/>
      <c r="G45" s="3"/>
      <c r="H45" s="4"/>
    </row>
    <row r="46" spans="5:8" ht="12.75" customHeight="1" x14ac:dyDescent="0.2">
      <c r="E46" s="3"/>
      <c r="F46" s="3"/>
      <c r="G46" s="3"/>
      <c r="H46" s="4"/>
    </row>
    <row r="47" spans="5:8" ht="12.75" customHeight="1" x14ac:dyDescent="0.2">
      <c r="E47" s="3"/>
      <c r="F47" s="3"/>
      <c r="G47" s="3"/>
      <c r="H47" s="4"/>
    </row>
    <row r="48" spans="5:8" ht="12.75" customHeight="1" x14ac:dyDescent="0.2">
      <c r="E48" s="3"/>
      <c r="F48" s="3"/>
      <c r="G48" s="3"/>
      <c r="H48" s="4"/>
    </row>
    <row r="49" spans="5:8" ht="12.75" customHeight="1" x14ac:dyDescent="0.2">
      <c r="E49" s="3"/>
      <c r="F49" s="3"/>
      <c r="G49" s="3"/>
      <c r="H49" s="4"/>
    </row>
    <row r="50" spans="5:8" ht="12.75" customHeight="1" x14ac:dyDescent="0.2">
      <c r="E50" s="3"/>
      <c r="F50" s="3"/>
      <c r="G50" s="3"/>
      <c r="H50" s="4"/>
    </row>
    <row r="51" spans="5:8" ht="12.75" customHeight="1" x14ac:dyDescent="0.2">
      <c r="E51" s="3"/>
      <c r="F51" s="3"/>
      <c r="G51" s="3"/>
      <c r="H51" s="4"/>
    </row>
    <row r="52" spans="5:8" ht="12.75" customHeight="1" x14ac:dyDescent="0.2">
      <c r="E52" s="3"/>
      <c r="F52" s="3"/>
      <c r="G52" s="3"/>
      <c r="H52" s="4"/>
    </row>
    <row r="53" spans="5:8" ht="12.75" customHeight="1" x14ac:dyDescent="0.2">
      <c r="E53" s="3"/>
      <c r="F53" s="3"/>
      <c r="G53" s="3"/>
      <c r="H53" s="4"/>
    </row>
    <row r="54" spans="5:8" ht="12.75" customHeight="1" x14ac:dyDescent="0.2">
      <c r="E54" s="3"/>
      <c r="F54" s="3"/>
      <c r="G54" s="3"/>
      <c r="H54" s="4"/>
    </row>
    <row r="55" spans="5:8" ht="12.75" customHeight="1" x14ac:dyDescent="0.2">
      <c r="E55" s="3"/>
      <c r="F55" s="3"/>
      <c r="G55" s="3"/>
      <c r="H55" s="4"/>
    </row>
    <row r="56" spans="5:8" ht="12.75" customHeight="1" x14ac:dyDescent="0.2">
      <c r="E56" s="3"/>
      <c r="F56" s="3"/>
      <c r="G56" s="3"/>
      <c r="H56" s="4"/>
    </row>
    <row r="57" spans="5:8" ht="12.75" customHeight="1" x14ac:dyDescent="0.2">
      <c r="E57" s="3"/>
      <c r="F57" s="3"/>
      <c r="G57" s="3"/>
      <c r="H57" s="4"/>
    </row>
    <row r="58" spans="5:8" ht="12.75" customHeight="1" x14ac:dyDescent="0.2">
      <c r="E58" s="3"/>
      <c r="F58" s="3"/>
      <c r="G58" s="3"/>
      <c r="H58" s="4"/>
    </row>
    <row r="59" spans="5:8" ht="12.75" customHeight="1" x14ac:dyDescent="0.2">
      <c r="E59" s="3"/>
      <c r="F59" s="3"/>
      <c r="G59" s="3"/>
      <c r="H59" s="4"/>
    </row>
    <row r="60" spans="5:8" ht="12.75" customHeight="1" x14ac:dyDescent="0.2">
      <c r="E60" s="3"/>
      <c r="F60" s="3"/>
      <c r="G60" s="3"/>
      <c r="H60" s="4"/>
    </row>
    <row r="61" spans="5:8" ht="12.75" customHeight="1" x14ac:dyDescent="0.2">
      <c r="E61" s="3"/>
      <c r="F61" s="3"/>
      <c r="G61" s="3"/>
      <c r="H61" s="4"/>
    </row>
    <row r="62" spans="5:8" ht="12.75" customHeight="1" x14ac:dyDescent="0.2">
      <c r="E62" s="3"/>
      <c r="F62" s="3"/>
      <c r="G62" s="3"/>
      <c r="H62" s="4"/>
    </row>
    <row r="63" spans="5:8" ht="12.75" customHeight="1" x14ac:dyDescent="0.2">
      <c r="E63" s="3"/>
      <c r="F63" s="3"/>
      <c r="G63" s="3"/>
      <c r="H63" s="4"/>
    </row>
    <row r="64" spans="5:8" ht="12.75" customHeight="1" x14ac:dyDescent="0.2">
      <c r="E64" s="3"/>
      <c r="F64" s="3"/>
      <c r="G64" s="3"/>
      <c r="H64" s="4"/>
    </row>
    <row r="65" spans="5:8" ht="12.75" customHeight="1" x14ac:dyDescent="0.2">
      <c r="E65" s="3"/>
      <c r="F65" s="3"/>
      <c r="G65" s="3"/>
      <c r="H65" s="4"/>
    </row>
    <row r="66" spans="5:8" ht="12.75" customHeight="1" x14ac:dyDescent="0.2">
      <c r="E66" s="3"/>
      <c r="F66" s="3"/>
      <c r="G66" s="3"/>
      <c r="H66" s="4"/>
    </row>
    <row r="67" spans="5:8" ht="12.75" customHeight="1" x14ac:dyDescent="0.2">
      <c r="E67" s="3"/>
      <c r="F67" s="3"/>
      <c r="G67" s="3"/>
      <c r="H67" s="4"/>
    </row>
    <row r="68" spans="5:8" ht="12.75" customHeight="1" x14ac:dyDescent="0.2">
      <c r="E68" s="3"/>
      <c r="F68" s="3"/>
      <c r="G68" s="3"/>
      <c r="H68" s="4"/>
    </row>
    <row r="69" spans="5:8" ht="12.75" customHeight="1" x14ac:dyDescent="0.2">
      <c r="E69" s="3"/>
      <c r="F69" s="3"/>
      <c r="G69" s="3"/>
      <c r="H69" s="4"/>
    </row>
    <row r="70" spans="5:8" ht="12.75" customHeight="1" x14ac:dyDescent="0.2">
      <c r="E70" s="3"/>
      <c r="F70" s="3"/>
      <c r="G70" s="3"/>
      <c r="H70" s="4"/>
    </row>
    <row r="71" spans="5:8" ht="12.75" customHeight="1" x14ac:dyDescent="0.2">
      <c r="E71" s="3"/>
      <c r="F71" s="3"/>
      <c r="G71" s="3"/>
      <c r="H71" s="4"/>
    </row>
    <row r="72" spans="5:8" ht="12.75" customHeight="1" x14ac:dyDescent="0.2">
      <c r="E72" s="3"/>
      <c r="F72" s="3"/>
      <c r="G72" s="3"/>
      <c r="H72" s="4"/>
    </row>
    <row r="73" spans="5:8" ht="12.75" customHeight="1" x14ac:dyDescent="0.2">
      <c r="E73" s="3"/>
      <c r="F73" s="3"/>
      <c r="G73" s="3"/>
      <c r="H73" s="4"/>
    </row>
    <row r="74" spans="5:8" ht="12.75" customHeight="1" x14ac:dyDescent="0.2">
      <c r="E74" s="3"/>
      <c r="F74" s="3"/>
      <c r="G74" s="3"/>
      <c r="H74" s="4"/>
    </row>
    <row r="75" spans="5:8" ht="12.75" customHeight="1" x14ac:dyDescent="0.2">
      <c r="E75" s="3"/>
      <c r="F75" s="3"/>
      <c r="G75" s="3"/>
      <c r="H75" s="4"/>
    </row>
    <row r="76" spans="5:8" ht="12.75" customHeight="1" x14ac:dyDescent="0.2">
      <c r="E76" s="3"/>
      <c r="F76" s="3"/>
      <c r="G76" s="3"/>
      <c r="H76" s="4"/>
    </row>
    <row r="77" spans="5:8" ht="12.75" customHeight="1" x14ac:dyDescent="0.2">
      <c r="E77" s="3"/>
      <c r="F77" s="3"/>
      <c r="G77" s="3"/>
      <c r="H77" s="4"/>
    </row>
    <row r="78" spans="5:8" ht="12.75" customHeight="1" x14ac:dyDescent="0.2">
      <c r="E78" s="3"/>
      <c r="F78" s="3"/>
      <c r="G78" s="3"/>
      <c r="H78" s="4"/>
    </row>
    <row r="79" spans="5:8" ht="12.75" customHeight="1" x14ac:dyDescent="0.2">
      <c r="E79" s="3"/>
      <c r="F79" s="3"/>
      <c r="G79" s="3"/>
      <c r="H79" s="4"/>
    </row>
    <row r="80" spans="5:8" ht="12.75" customHeight="1" x14ac:dyDescent="0.2">
      <c r="E80" s="3"/>
      <c r="F80" s="3"/>
      <c r="G80" s="3"/>
      <c r="H80" s="4"/>
    </row>
    <row r="81" spans="5:8" ht="12.75" customHeight="1" x14ac:dyDescent="0.2">
      <c r="E81" s="3"/>
      <c r="F81" s="3"/>
      <c r="G81" s="3"/>
      <c r="H81" s="4"/>
    </row>
    <row r="82" spans="5:8" ht="12.75" customHeight="1" x14ac:dyDescent="0.2">
      <c r="E82" s="3"/>
      <c r="F82" s="3"/>
      <c r="G82" s="3"/>
      <c r="H82" s="4"/>
    </row>
    <row r="83" spans="5:8" ht="12.75" customHeight="1" x14ac:dyDescent="0.2">
      <c r="E83" s="3"/>
      <c r="F83" s="3"/>
      <c r="G83" s="3"/>
      <c r="H83" s="4"/>
    </row>
    <row r="84" spans="5:8" ht="12.75" customHeight="1" x14ac:dyDescent="0.2">
      <c r="E84" s="3"/>
      <c r="F84" s="3"/>
      <c r="G84" s="3"/>
      <c r="H84" s="4"/>
    </row>
    <row r="85" spans="5:8" ht="12.75" customHeight="1" x14ac:dyDescent="0.2">
      <c r="E85" s="3"/>
      <c r="F85" s="3"/>
      <c r="G85" s="3"/>
      <c r="H85" s="4"/>
    </row>
    <row r="86" spans="5:8" ht="12.75" customHeight="1" x14ac:dyDescent="0.2">
      <c r="E86" s="3"/>
      <c r="F86" s="3"/>
      <c r="G86" s="3"/>
      <c r="H86" s="4"/>
    </row>
    <row r="87" spans="5:8" ht="12.75" customHeight="1" x14ac:dyDescent="0.2">
      <c r="E87" s="3"/>
      <c r="F87" s="3"/>
      <c r="G87" s="3"/>
      <c r="H87" s="4"/>
    </row>
    <row r="88" spans="5:8" ht="12.75" customHeight="1" x14ac:dyDescent="0.2">
      <c r="E88" s="3"/>
      <c r="F88" s="3"/>
      <c r="G88" s="3"/>
      <c r="H88" s="4"/>
    </row>
    <row r="89" spans="5:8" ht="12.75" customHeight="1" x14ac:dyDescent="0.2">
      <c r="E89" s="3"/>
      <c r="F89" s="3"/>
      <c r="G89" s="3"/>
      <c r="H89" s="4"/>
    </row>
    <row r="90" spans="5:8" ht="12.75" customHeight="1" x14ac:dyDescent="0.2">
      <c r="E90" s="3"/>
      <c r="F90" s="3"/>
      <c r="G90" s="3"/>
      <c r="H90" s="4"/>
    </row>
    <row r="91" spans="5:8" ht="12.75" customHeight="1" x14ac:dyDescent="0.2">
      <c r="E91" s="3"/>
      <c r="F91" s="3"/>
      <c r="G91" s="3"/>
      <c r="H91" s="4"/>
    </row>
    <row r="92" spans="5:8" ht="12.75" customHeight="1" x14ac:dyDescent="0.2">
      <c r="E92" s="3"/>
      <c r="F92" s="3"/>
      <c r="G92" s="3"/>
      <c r="H92" s="4"/>
    </row>
    <row r="93" spans="5:8" ht="12.75" customHeight="1" x14ac:dyDescent="0.2">
      <c r="E93" s="3"/>
      <c r="F93" s="3"/>
      <c r="G93" s="3"/>
      <c r="H93" s="4"/>
    </row>
    <row r="94" spans="5:8" ht="12.75" customHeight="1" x14ac:dyDescent="0.2">
      <c r="E94" s="3"/>
      <c r="F94" s="3"/>
      <c r="G94" s="3"/>
      <c r="H94" s="4"/>
    </row>
    <row r="95" spans="5:8" ht="12.75" customHeight="1" x14ac:dyDescent="0.2">
      <c r="E95" s="3"/>
      <c r="F95" s="3"/>
      <c r="G95" s="3"/>
      <c r="H95" s="4"/>
    </row>
    <row r="96" spans="5:8" ht="12.75" customHeight="1" x14ac:dyDescent="0.2">
      <c r="E96" s="3"/>
      <c r="F96" s="3"/>
      <c r="G96" s="3"/>
      <c r="H96" s="4"/>
    </row>
    <row r="97" spans="5:8" ht="12.75" customHeight="1" x14ac:dyDescent="0.2">
      <c r="E97" s="3"/>
      <c r="F97" s="3"/>
      <c r="G97" s="3"/>
      <c r="H97" s="4"/>
    </row>
    <row r="98" spans="5:8" ht="12.75" customHeight="1" x14ac:dyDescent="0.2">
      <c r="E98" s="3"/>
      <c r="F98" s="3"/>
      <c r="G98" s="3"/>
      <c r="H98" s="4"/>
    </row>
    <row r="99" spans="5:8" ht="12.75" customHeight="1" x14ac:dyDescent="0.2">
      <c r="E99" s="3"/>
      <c r="F99" s="3"/>
      <c r="G99" s="3"/>
      <c r="H99" s="4"/>
    </row>
    <row r="100" spans="5:8" ht="12.75" customHeight="1" x14ac:dyDescent="0.2">
      <c r="E100" s="3"/>
      <c r="F100" s="3"/>
      <c r="G100" s="3"/>
      <c r="H100" s="4"/>
    </row>
    <row r="101" spans="5:8" ht="12.75" customHeight="1" x14ac:dyDescent="0.2">
      <c r="E101" s="3"/>
      <c r="F101" s="3"/>
      <c r="G101" s="3"/>
      <c r="H101" s="4"/>
    </row>
    <row r="102" spans="5:8" ht="12.75" customHeight="1" x14ac:dyDescent="0.2">
      <c r="E102" s="3"/>
      <c r="F102" s="3"/>
      <c r="G102" s="3"/>
      <c r="H102" s="4"/>
    </row>
    <row r="103" spans="5:8" ht="12.75" customHeight="1" x14ac:dyDescent="0.2">
      <c r="E103" s="3"/>
      <c r="F103" s="3"/>
      <c r="G103" s="3"/>
      <c r="H103" s="4"/>
    </row>
    <row r="104" spans="5:8" ht="12.75" customHeight="1" x14ac:dyDescent="0.2">
      <c r="E104" s="3"/>
      <c r="F104" s="3"/>
      <c r="G104" s="3"/>
      <c r="H104" s="4"/>
    </row>
    <row r="105" spans="5:8" ht="12.75" customHeight="1" x14ac:dyDescent="0.2">
      <c r="E105" s="3"/>
      <c r="F105" s="3"/>
      <c r="G105" s="3"/>
      <c r="H105" s="4"/>
    </row>
    <row r="106" spans="5:8" ht="12.75" customHeight="1" x14ac:dyDescent="0.2">
      <c r="E106" s="3"/>
      <c r="F106" s="3"/>
      <c r="G106" s="3"/>
      <c r="H106" s="4"/>
    </row>
    <row r="107" spans="5:8" ht="12.75" customHeight="1" x14ac:dyDescent="0.2">
      <c r="E107" s="3"/>
      <c r="F107" s="3"/>
      <c r="G107" s="3"/>
      <c r="H107" s="4"/>
    </row>
    <row r="108" spans="5:8" ht="12.75" customHeight="1" x14ac:dyDescent="0.2">
      <c r="E108" s="3"/>
      <c r="F108" s="3"/>
      <c r="G108" s="3"/>
      <c r="H108" s="4"/>
    </row>
    <row r="109" spans="5:8" ht="12.75" customHeight="1" x14ac:dyDescent="0.2">
      <c r="E109" s="3"/>
      <c r="F109" s="3"/>
      <c r="G109" s="3"/>
      <c r="H109" s="4"/>
    </row>
    <row r="110" spans="5:8" ht="12.75" customHeight="1" x14ac:dyDescent="0.2">
      <c r="E110" s="3"/>
      <c r="F110" s="3"/>
      <c r="G110" s="3"/>
      <c r="H110" s="4"/>
    </row>
    <row r="111" spans="5:8" ht="12.75" customHeight="1" x14ac:dyDescent="0.2">
      <c r="E111" s="3"/>
      <c r="F111" s="3"/>
      <c r="G111" s="3"/>
      <c r="H111" s="4"/>
    </row>
    <row r="112" spans="5:8" ht="12.75" customHeight="1" x14ac:dyDescent="0.2">
      <c r="E112" s="3"/>
      <c r="F112" s="3"/>
      <c r="G112" s="3"/>
      <c r="H112" s="4"/>
    </row>
    <row r="113" spans="5:8" ht="12.75" customHeight="1" x14ac:dyDescent="0.2">
      <c r="E113" s="3"/>
      <c r="F113" s="3"/>
      <c r="G113" s="3"/>
      <c r="H113" s="4"/>
    </row>
    <row r="114" spans="5:8" ht="12.75" customHeight="1" x14ac:dyDescent="0.2">
      <c r="E114" s="3"/>
      <c r="F114" s="3"/>
      <c r="G114" s="3"/>
      <c r="H114" s="4"/>
    </row>
    <row r="115" spans="5:8" ht="12.75" customHeight="1" x14ac:dyDescent="0.2">
      <c r="E115" s="3"/>
      <c r="F115" s="3"/>
      <c r="G115" s="3"/>
      <c r="H115" s="4"/>
    </row>
    <row r="116" spans="5:8" ht="12.75" customHeight="1" x14ac:dyDescent="0.2">
      <c r="E116" s="3"/>
      <c r="F116" s="3"/>
      <c r="G116" s="3"/>
      <c r="H116" s="4"/>
    </row>
    <row r="117" spans="5:8" ht="12.75" customHeight="1" x14ac:dyDescent="0.2">
      <c r="E117" s="3"/>
      <c r="F117" s="3"/>
      <c r="G117" s="3"/>
      <c r="H117" s="4"/>
    </row>
    <row r="118" spans="5:8" ht="12.75" customHeight="1" x14ac:dyDescent="0.2">
      <c r="E118" s="3"/>
      <c r="F118" s="3"/>
      <c r="G118" s="3"/>
      <c r="H118" s="4"/>
    </row>
    <row r="119" spans="5:8" ht="12.75" customHeight="1" x14ac:dyDescent="0.2">
      <c r="E119" s="3"/>
      <c r="F119" s="3"/>
      <c r="G119" s="3"/>
      <c r="H119" s="4"/>
    </row>
    <row r="120" spans="5:8" ht="12.75" customHeight="1" x14ac:dyDescent="0.2">
      <c r="E120" s="3"/>
      <c r="F120" s="3"/>
      <c r="G120" s="3"/>
      <c r="H120" s="4"/>
    </row>
    <row r="121" spans="5:8" ht="12.75" customHeight="1" x14ac:dyDescent="0.2">
      <c r="E121" s="3"/>
      <c r="F121" s="3"/>
      <c r="G121" s="3"/>
      <c r="H121" s="4"/>
    </row>
    <row r="122" spans="5:8" ht="12.75" customHeight="1" x14ac:dyDescent="0.2">
      <c r="E122" s="3"/>
      <c r="F122" s="3"/>
      <c r="G122" s="3"/>
      <c r="H122" s="4"/>
    </row>
    <row r="123" spans="5:8" ht="12.75" customHeight="1" x14ac:dyDescent="0.2">
      <c r="E123" s="3"/>
      <c r="F123" s="3"/>
      <c r="G123" s="3"/>
      <c r="H123" s="4"/>
    </row>
    <row r="124" spans="5:8" ht="12.75" customHeight="1" x14ac:dyDescent="0.2">
      <c r="E124" s="3"/>
      <c r="F124" s="3"/>
      <c r="G124" s="3"/>
      <c r="H124" s="4"/>
    </row>
    <row r="125" spans="5:8" ht="12.75" customHeight="1" x14ac:dyDescent="0.2">
      <c r="E125" s="3"/>
      <c r="F125" s="3"/>
      <c r="G125" s="3"/>
      <c r="H125" s="4"/>
    </row>
    <row r="126" spans="5:8" ht="12.75" customHeight="1" x14ac:dyDescent="0.2">
      <c r="E126" s="3"/>
      <c r="F126" s="3"/>
      <c r="G126" s="3"/>
      <c r="H126" s="4"/>
    </row>
    <row r="127" spans="5:8" ht="12.75" customHeight="1" x14ac:dyDescent="0.2">
      <c r="E127" s="3"/>
      <c r="F127" s="3"/>
      <c r="G127" s="3"/>
      <c r="H127" s="4"/>
    </row>
    <row r="128" spans="5:8" ht="12.75" customHeight="1" x14ac:dyDescent="0.2">
      <c r="E128" s="3"/>
      <c r="F128" s="3"/>
      <c r="G128" s="3"/>
      <c r="H128" s="4"/>
    </row>
    <row r="129" spans="5:8" ht="12.75" customHeight="1" x14ac:dyDescent="0.2">
      <c r="E129" s="3"/>
      <c r="F129" s="3"/>
      <c r="G129" s="3"/>
      <c r="H129" s="4"/>
    </row>
    <row r="130" spans="5:8" ht="12.75" customHeight="1" x14ac:dyDescent="0.2">
      <c r="E130" s="3"/>
      <c r="F130" s="3"/>
      <c r="G130" s="3"/>
      <c r="H130" s="4"/>
    </row>
    <row r="131" spans="5:8" ht="12.75" customHeight="1" x14ac:dyDescent="0.2">
      <c r="E131" s="3"/>
      <c r="F131" s="3"/>
      <c r="G131" s="3"/>
      <c r="H131" s="4"/>
    </row>
    <row r="132" spans="5:8" ht="12.75" customHeight="1" x14ac:dyDescent="0.2">
      <c r="E132" s="3"/>
      <c r="F132" s="3"/>
      <c r="G132" s="3"/>
      <c r="H132" s="4"/>
    </row>
    <row r="133" spans="5:8" ht="12.75" customHeight="1" x14ac:dyDescent="0.2">
      <c r="E133" s="3"/>
      <c r="F133" s="3"/>
      <c r="G133" s="3"/>
      <c r="H133" s="4"/>
    </row>
    <row r="134" spans="5:8" ht="12.75" customHeight="1" x14ac:dyDescent="0.2">
      <c r="E134" s="3"/>
      <c r="F134" s="3"/>
      <c r="G134" s="3"/>
      <c r="H134" s="4"/>
    </row>
    <row r="135" spans="5:8" ht="12.75" customHeight="1" x14ac:dyDescent="0.2">
      <c r="E135" s="3"/>
      <c r="F135" s="3"/>
      <c r="G135" s="3"/>
      <c r="H135" s="4"/>
    </row>
    <row r="136" spans="5:8" ht="12.75" customHeight="1" x14ac:dyDescent="0.2">
      <c r="E136" s="3"/>
      <c r="F136" s="3"/>
      <c r="G136" s="3"/>
      <c r="H136" s="4"/>
    </row>
    <row r="137" spans="5:8" ht="12.75" customHeight="1" x14ac:dyDescent="0.2">
      <c r="E137" s="3"/>
      <c r="F137" s="3"/>
      <c r="G137" s="3"/>
      <c r="H137" s="4"/>
    </row>
    <row r="138" spans="5:8" ht="12.75" customHeight="1" x14ac:dyDescent="0.2">
      <c r="E138" s="3"/>
      <c r="F138" s="3"/>
      <c r="G138" s="3"/>
      <c r="H138" s="4"/>
    </row>
    <row r="139" spans="5:8" ht="12.75" customHeight="1" x14ac:dyDescent="0.2">
      <c r="E139" s="3"/>
      <c r="F139" s="3"/>
      <c r="G139" s="3"/>
      <c r="H139" s="4"/>
    </row>
    <row r="140" spans="5:8" ht="12.75" customHeight="1" x14ac:dyDescent="0.2">
      <c r="E140" s="3"/>
      <c r="F140" s="3"/>
      <c r="G140" s="3"/>
      <c r="H140" s="4"/>
    </row>
    <row r="141" spans="5:8" ht="12.75" customHeight="1" x14ac:dyDescent="0.2">
      <c r="E141" s="3"/>
      <c r="F141" s="3"/>
      <c r="G141" s="3"/>
      <c r="H141" s="4"/>
    </row>
    <row r="142" spans="5:8" ht="12.75" customHeight="1" x14ac:dyDescent="0.2">
      <c r="E142" s="3"/>
      <c r="F142" s="3"/>
      <c r="G142" s="3"/>
      <c r="H142" s="4"/>
    </row>
    <row r="143" spans="5:8" ht="12.75" customHeight="1" x14ac:dyDescent="0.2">
      <c r="E143" s="3"/>
      <c r="F143" s="3"/>
      <c r="G143" s="3"/>
      <c r="H143" s="4"/>
    </row>
    <row r="144" spans="5:8" ht="12.75" customHeight="1" x14ac:dyDescent="0.2">
      <c r="E144" s="3"/>
      <c r="F144" s="3"/>
      <c r="G144" s="3"/>
      <c r="H144" s="4"/>
    </row>
    <row r="145" spans="5:8" ht="12.75" customHeight="1" x14ac:dyDescent="0.2">
      <c r="E145" s="3"/>
      <c r="F145" s="3"/>
      <c r="G145" s="3"/>
      <c r="H145" s="4"/>
    </row>
    <row r="146" spans="5:8" ht="12.75" customHeight="1" x14ac:dyDescent="0.2">
      <c r="E146" s="3"/>
      <c r="F146" s="3"/>
      <c r="G146" s="3"/>
      <c r="H146" s="4"/>
    </row>
    <row r="147" spans="5:8" ht="12.75" customHeight="1" x14ac:dyDescent="0.2">
      <c r="E147" s="3"/>
      <c r="F147" s="3"/>
      <c r="G147" s="3"/>
      <c r="H147" s="4"/>
    </row>
    <row r="148" spans="5:8" ht="12.75" customHeight="1" x14ac:dyDescent="0.2">
      <c r="E148" s="3"/>
      <c r="F148" s="3"/>
      <c r="G148" s="3"/>
      <c r="H148" s="4"/>
    </row>
    <row r="149" spans="5:8" ht="12.75" customHeight="1" x14ac:dyDescent="0.2">
      <c r="E149" s="3"/>
      <c r="F149" s="3"/>
      <c r="G149" s="3"/>
      <c r="H149" s="4"/>
    </row>
    <row r="150" spans="5:8" ht="12.75" customHeight="1" x14ac:dyDescent="0.2">
      <c r="E150" s="3"/>
      <c r="F150" s="3"/>
      <c r="G150" s="3"/>
      <c r="H150" s="4"/>
    </row>
    <row r="151" spans="5:8" ht="12.75" customHeight="1" x14ac:dyDescent="0.2">
      <c r="E151" s="3"/>
      <c r="F151" s="3"/>
      <c r="G151" s="3"/>
      <c r="H151" s="4"/>
    </row>
    <row r="152" spans="5:8" ht="12.75" customHeight="1" x14ac:dyDescent="0.2">
      <c r="E152" s="3"/>
      <c r="F152" s="3"/>
      <c r="G152" s="3"/>
      <c r="H152" s="4"/>
    </row>
    <row r="153" spans="5:8" ht="12.75" customHeight="1" x14ac:dyDescent="0.2">
      <c r="E153" s="3"/>
      <c r="F153" s="3"/>
      <c r="G153" s="3"/>
      <c r="H153" s="4"/>
    </row>
    <row r="154" spans="5:8" ht="12.75" customHeight="1" x14ac:dyDescent="0.2">
      <c r="E154" s="3"/>
      <c r="F154" s="3"/>
      <c r="G154" s="3"/>
      <c r="H154" s="4"/>
    </row>
    <row r="155" spans="5:8" ht="12.75" customHeight="1" x14ac:dyDescent="0.2">
      <c r="E155" s="3"/>
      <c r="F155" s="3"/>
      <c r="G155" s="3"/>
      <c r="H155" s="4"/>
    </row>
    <row r="156" spans="5:8" ht="12.75" customHeight="1" x14ac:dyDescent="0.2">
      <c r="E156" s="3"/>
      <c r="F156" s="3"/>
      <c r="G156" s="3"/>
      <c r="H156" s="4"/>
    </row>
    <row r="157" spans="5:8" ht="12.75" customHeight="1" x14ac:dyDescent="0.2">
      <c r="E157" s="3"/>
      <c r="F157" s="3"/>
      <c r="G157" s="3"/>
      <c r="H157" s="4"/>
    </row>
    <row r="158" spans="5:8" ht="12.75" customHeight="1" x14ac:dyDescent="0.2">
      <c r="E158" s="3"/>
      <c r="F158" s="3"/>
      <c r="G158" s="3"/>
      <c r="H158" s="4"/>
    </row>
    <row r="159" spans="5:8" ht="12.75" customHeight="1" x14ac:dyDescent="0.2">
      <c r="E159" s="3"/>
      <c r="F159" s="3"/>
      <c r="G159" s="3"/>
      <c r="H159" s="4"/>
    </row>
    <row r="160" spans="5:8" ht="12.75" customHeight="1" x14ac:dyDescent="0.2">
      <c r="E160" s="3"/>
      <c r="F160" s="3"/>
      <c r="G160" s="3"/>
      <c r="H160" s="4"/>
    </row>
    <row r="161" spans="5:8" ht="12.75" customHeight="1" x14ac:dyDescent="0.2">
      <c r="E161" s="3"/>
      <c r="F161" s="3"/>
      <c r="G161" s="3"/>
      <c r="H161" s="4"/>
    </row>
    <row r="162" spans="5:8" ht="12.75" customHeight="1" x14ac:dyDescent="0.2">
      <c r="E162" s="3"/>
      <c r="F162" s="3"/>
      <c r="G162" s="3"/>
      <c r="H162" s="4"/>
    </row>
    <row r="163" spans="5:8" ht="12.75" customHeight="1" x14ac:dyDescent="0.2">
      <c r="E163" s="3"/>
      <c r="F163" s="3"/>
      <c r="G163" s="3"/>
      <c r="H163" s="4"/>
    </row>
    <row r="164" spans="5:8" ht="12.75" customHeight="1" x14ac:dyDescent="0.2">
      <c r="E164" s="3"/>
      <c r="F164" s="3"/>
      <c r="G164" s="3"/>
      <c r="H164" s="4"/>
    </row>
    <row r="165" spans="5:8" ht="12.75" customHeight="1" x14ac:dyDescent="0.2">
      <c r="E165" s="3"/>
      <c r="F165" s="3"/>
      <c r="G165" s="3"/>
      <c r="H165" s="4"/>
    </row>
    <row r="166" spans="5:8" ht="12.75" customHeight="1" x14ac:dyDescent="0.2">
      <c r="E166" s="3"/>
      <c r="F166" s="3"/>
      <c r="G166" s="3"/>
      <c r="H166" s="4"/>
    </row>
    <row r="167" spans="5:8" ht="12.75" customHeight="1" x14ac:dyDescent="0.2">
      <c r="E167" s="3"/>
      <c r="F167" s="3"/>
      <c r="G167" s="3"/>
      <c r="H167" s="4"/>
    </row>
    <row r="168" spans="5:8" ht="12.75" customHeight="1" x14ac:dyDescent="0.2">
      <c r="E168" s="3"/>
      <c r="F168" s="3"/>
      <c r="G168" s="3"/>
      <c r="H168" s="4"/>
    </row>
    <row r="169" spans="5:8" ht="12.75" customHeight="1" x14ac:dyDescent="0.2">
      <c r="E169" s="3"/>
      <c r="F169" s="3"/>
      <c r="G169" s="3"/>
      <c r="H169" s="4"/>
    </row>
    <row r="170" spans="5:8" ht="12.75" customHeight="1" x14ac:dyDescent="0.2">
      <c r="E170" s="3"/>
      <c r="F170" s="3"/>
      <c r="G170" s="3"/>
      <c r="H170" s="4"/>
    </row>
    <row r="171" spans="5:8" ht="12.75" customHeight="1" x14ac:dyDescent="0.2">
      <c r="E171" s="3"/>
      <c r="F171" s="3"/>
      <c r="G171" s="3"/>
      <c r="H171" s="4"/>
    </row>
    <row r="172" spans="5:8" ht="12.75" customHeight="1" x14ac:dyDescent="0.2">
      <c r="E172" s="3"/>
      <c r="F172" s="3"/>
      <c r="G172" s="3"/>
      <c r="H172" s="4"/>
    </row>
    <row r="173" spans="5:8" ht="12.75" customHeight="1" x14ac:dyDescent="0.2">
      <c r="E173" s="3"/>
      <c r="F173" s="3"/>
      <c r="G173" s="3"/>
      <c r="H173" s="4"/>
    </row>
    <row r="174" spans="5:8" ht="12.75" customHeight="1" x14ac:dyDescent="0.2">
      <c r="E174" s="3"/>
      <c r="F174" s="3"/>
      <c r="G174" s="3"/>
      <c r="H174" s="4"/>
    </row>
    <row r="175" spans="5:8" ht="12.75" customHeight="1" x14ac:dyDescent="0.2">
      <c r="E175" s="3"/>
      <c r="F175" s="3"/>
      <c r="G175" s="3"/>
      <c r="H175" s="4"/>
    </row>
    <row r="176" spans="5:8" ht="12.75" customHeight="1" x14ac:dyDescent="0.2">
      <c r="E176" s="3"/>
      <c r="F176" s="3"/>
      <c r="G176" s="3"/>
      <c r="H176" s="4"/>
    </row>
    <row r="177" spans="5:8" ht="12.75" customHeight="1" x14ac:dyDescent="0.2">
      <c r="E177" s="3"/>
      <c r="F177" s="3"/>
      <c r="G177" s="3"/>
      <c r="H177" s="4"/>
    </row>
    <row r="178" spans="5:8" ht="12.75" customHeight="1" x14ac:dyDescent="0.2">
      <c r="E178" s="3"/>
      <c r="F178" s="3"/>
      <c r="G178" s="3"/>
      <c r="H178" s="4"/>
    </row>
    <row r="179" spans="5:8" ht="12.75" customHeight="1" x14ac:dyDescent="0.2">
      <c r="E179" s="3"/>
      <c r="F179" s="3"/>
      <c r="G179" s="3"/>
      <c r="H179" s="4"/>
    </row>
    <row r="180" spans="5:8" ht="12.75" customHeight="1" x14ac:dyDescent="0.2">
      <c r="E180" s="3"/>
      <c r="F180" s="3"/>
      <c r="G180" s="3"/>
      <c r="H180" s="4"/>
    </row>
    <row r="181" spans="5:8" ht="12.75" customHeight="1" x14ac:dyDescent="0.2">
      <c r="E181" s="3"/>
      <c r="F181" s="3"/>
      <c r="G181" s="3"/>
      <c r="H181" s="4"/>
    </row>
    <row r="182" spans="5:8" ht="12.75" customHeight="1" x14ac:dyDescent="0.2">
      <c r="E182" s="3"/>
      <c r="F182" s="3"/>
      <c r="G182" s="3"/>
      <c r="H182" s="4"/>
    </row>
    <row r="183" spans="5:8" ht="12.75" customHeight="1" x14ac:dyDescent="0.2">
      <c r="E183" s="3"/>
      <c r="F183" s="3"/>
      <c r="G183" s="3"/>
      <c r="H183" s="4"/>
    </row>
    <row r="184" spans="5:8" ht="12.75" customHeight="1" x14ac:dyDescent="0.2">
      <c r="E184" s="3"/>
      <c r="F184" s="3"/>
      <c r="G184" s="3"/>
      <c r="H184" s="4"/>
    </row>
    <row r="185" spans="5:8" ht="12.75" customHeight="1" x14ac:dyDescent="0.2">
      <c r="E185" s="3"/>
      <c r="F185" s="3"/>
      <c r="G185" s="3"/>
      <c r="H185" s="4"/>
    </row>
    <row r="186" spans="5:8" ht="12.75" customHeight="1" x14ac:dyDescent="0.2">
      <c r="E186" s="3"/>
      <c r="F186" s="3"/>
      <c r="G186" s="3"/>
      <c r="H186" s="4"/>
    </row>
    <row r="187" spans="5:8" ht="12.75" customHeight="1" x14ac:dyDescent="0.2">
      <c r="E187" s="3"/>
      <c r="F187" s="3"/>
      <c r="G187" s="3"/>
      <c r="H187" s="4"/>
    </row>
    <row r="188" spans="5:8" ht="12.75" customHeight="1" x14ac:dyDescent="0.2">
      <c r="E188" s="3"/>
      <c r="F188" s="3"/>
      <c r="G188" s="3"/>
      <c r="H188" s="4"/>
    </row>
    <row r="189" spans="5:8" ht="12.75" customHeight="1" x14ac:dyDescent="0.2">
      <c r="E189" s="3"/>
      <c r="F189" s="3"/>
      <c r="G189" s="3"/>
      <c r="H189" s="4"/>
    </row>
    <row r="190" spans="5:8" ht="12.75" customHeight="1" x14ac:dyDescent="0.2">
      <c r="E190" s="3"/>
      <c r="F190" s="3"/>
      <c r="G190" s="3"/>
      <c r="H190" s="4"/>
    </row>
    <row r="191" spans="5:8" ht="12.75" customHeight="1" x14ac:dyDescent="0.2">
      <c r="E191" s="3"/>
      <c r="F191" s="3"/>
      <c r="G191" s="3"/>
      <c r="H191" s="4"/>
    </row>
    <row r="192" spans="5:8" ht="12.75" customHeight="1" x14ac:dyDescent="0.2">
      <c r="E192" s="3"/>
      <c r="F192" s="3"/>
      <c r="G192" s="3"/>
      <c r="H192" s="4"/>
    </row>
    <row r="193" spans="5:8" ht="12.75" customHeight="1" x14ac:dyDescent="0.2">
      <c r="E193" s="3"/>
      <c r="F193" s="3"/>
      <c r="G193" s="3"/>
      <c r="H193" s="4"/>
    </row>
    <row r="194" spans="5:8" ht="12.75" customHeight="1" x14ac:dyDescent="0.2">
      <c r="E194" s="3"/>
      <c r="F194" s="3"/>
      <c r="G194" s="3"/>
      <c r="H194" s="4"/>
    </row>
    <row r="195" spans="5:8" ht="12.75" customHeight="1" x14ac:dyDescent="0.2">
      <c r="E195" s="3"/>
      <c r="F195" s="3"/>
      <c r="G195" s="3"/>
      <c r="H195" s="4"/>
    </row>
    <row r="196" spans="5:8" ht="12.75" customHeight="1" x14ac:dyDescent="0.2">
      <c r="E196" s="3"/>
      <c r="F196" s="3"/>
      <c r="G196" s="3"/>
      <c r="H196" s="4"/>
    </row>
    <row r="197" spans="5:8" ht="12.75" customHeight="1" x14ac:dyDescent="0.2">
      <c r="E197" s="3"/>
      <c r="F197" s="3"/>
      <c r="G197" s="3"/>
      <c r="H197" s="4"/>
    </row>
    <row r="198" spans="5:8" ht="12.75" customHeight="1" x14ac:dyDescent="0.2">
      <c r="E198" s="3"/>
      <c r="F198" s="3"/>
      <c r="G198" s="3"/>
      <c r="H198" s="4"/>
    </row>
    <row r="199" spans="5:8" ht="12.75" customHeight="1" x14ac:dyDescent="0.2">
      <c r="E199" s="3"/>
      <c r="F199" s="3"/>
      <c r="G199" s="3"/>
      <c r="H199" s="4"/>
    </row>
    <row r="200" spans="5:8" ht="12.75" customHeight="1" x14ac:dyDescent="0.2">
      <c r="E200" s="3"/>
      <c r="F200" s="3"/>
      <c r="G200" s="3"/>
      <c r="H200" s="4"/>
    </row>
    <row r="201" spans="5:8" ht="12.75" customHeight="1" x14ac:dyDescent="0.2">
      <c r="E201" s="3"/>
      <c r="F201" s="3"/>
      <c r="G201" s="3"/>
      <c r="H201" s="4"/>
    </row>
    <row r="202" spans="5:8" ht="12.75" customHeight="1" x14ac:dyDescent="0.2">
      <c r="E202" s="3"/>
      <c r="F202" s="3"/>
      <c r="G202" s="3"/>
      <c r="H202" s="4"/>
    </row>
    <row r="203" spans="5:8" ht="12.75" customHeight="1" x14ac:dyDescent="0.2">
      <c r="E203" s="3"/>
      <c r="F203" s="3"/>
      <c r="G203" s="3"/>
      <c r="H203" s="4"/>
    </row>
    <row r="204" spans="5:8" ht="12.75" customHeight="1" x14ac:dyDescent="0.2">
      <c r="E204" s="3"/>
      <c r="F204" s="3"/>
      <c r="G204" s="3"/>
      <c r="H204" s="4"/>
    </row>
    <row r="205" spans="5:8" ht="12.75" customHeight="1" x14ac:dyDescent="0.2">
      <c r="E205" s="3"/>
      <c r="F205" s="3"/>
      <c r="G205" s="3"/>
      <c r="H205" s="4"/>
    </row>
    <row r="206" spans="5:8" ht="12.75" customHeight="1" x14ac:dyDescent="0.2">
      <c r="E206" s="3"/>
      <c r="F206" s="3"/>
      <c r="G206" s="3"/>
      <c r="H206" s="4"/>
    </row>
    <row r="207" spans="5:8" ht="12.75" customHeight="1" x14ac:dyDescent="0.2">
      <c r="E207" s="3"/>
      <c r="F207" s="3"/>
      <c r="G207" s="3"/>
      <c r="H207" s="4"/>
    </row>
    <row r="208" spans="5:8" ht="12.75" customHeight="1" x14ac:dyDescent="0.2">
      <c r="E208" s="3"/>
      <c r="F208" s="3"/>
      <c r="G208" s="3"/>
      <c r="H208" s="4"/>
    </row>
    <row r="209" spans="5:8" ht="12.75" customHeight="1" x14ac:dyDescent="0.2">
      <c r="E209" s="3"/>
      <c r="F209" s="3"/>
      <c r="G209" s="3"/>
      <c r="H209" s="4"/>
    </row>
    <row r="210" spans="5:8" ht="12.75" customHeight="1" x14ac:dyDescent="0.2">
      <c r="E210" s="3"/>
      <c r="F210" s="3"/>
      <c r="G210" s="3"/>
      <c r="H210" s="4"/>
    </row>
    <row r="211" spans="5:8" ht="12.75" customHeight="1" x14ac:dyDescent="0.2">
      <c r="E211" s="3"/>
      <c r="F211" s="3"/>
      <c r="G211" s="3"/>
      <c r="H211" s="4"/>
    </row>
    <row r="212" spans="5:8" ht="12.75" customHeight="1" x14ac:dyDescent="0.2">
      <c r="E212" s="3"/>
      <c r="F212" s="3"/>
      <c r="G212" s="3"/>
      <c r="H212" s="4"/>
    </row>
    <row r="213" spans="5:8" ht="12.75" customHeight="1" x14ac:dyDescent="0.2">
      <c r="E213" s="3"/>
      <c r="F213" s="3"/>
      <c r="G213" s="3"/>
      <c r="H213" s="4"/>
    </row>
    <row r="214" spans="5:8" ht="12.75" customHeight="1" x14ac:dyDescent="0.2">
      <c r="E214" s="3"/>
      <c r="F214" s="3"/>
      <c r="G214" s="3"/>
      <c r="H214" s="4"/>
    </row>
    <row r="215" spans="5:8" ht="12.75" customHeight="1" x14ac:dyDescent="0.2">
      <c r="E215" s="3"/>
      <c r="F215" s="3"/>
      <c r="G215" s="3"/>
      <c r="H215" s="4"/>
    </row>
    <row r="216" spans="5:8" ht="12.75" customHeight="1" x14ac:dyDescent="0.2">
      <c r="E216" s="3"/>
      <c r="F216" s="3"/>
      <c r="G216" s="3"/>
      <c r="H216" s="4"/>
    </row>
    <row r="217" spans="5:8" ht="12.75" customHeight="1" x14ac:dyDescent="0.2">
      <c r="E217" s="3"/>
      <c r="F217" s="3"/>
      <c r="G217" s="3"/>
      <c r="H217" s="4"/>
    </row>
    <row r="218" spans="5:8" ht="12.75" customHeight="1" x14ac:dyDescent="0.2">
      <c r="E218" s="3"/>
      <c r="F218" s="3"/>
      <c r="G218" s="3"/>
      <c r="H218" s="4"/>
    </row>
    <row r="219" spans="5:8" ht="12.75" customHeight="1" x14ac:dyDescent="0.2">
      <c r="E219" s="3"/>
      <c r="F219" s="3"/>
      <c r="G219" s="3"/>
      <c r="H219" s="4"/>
    </row>
    <row r="220" spans="5:8" ht="12.75" customHeight="1" x14ac:dyDescent="0.2">
      <c r="E220" s="3"/>
      <c r="F220" s="3"/>
      <c r="G220" s="3"/>
      <c r="H220" s="4"/>
    </row>
    <row r="221" spans="5:8" ht="12.75" customHeight="1" x14ac:dyDescent="0.2">
      <c r="E221" s="3"/>
      <c r="F221" s="3"/>
      <c r="G221" s="3"/>
      <c r="H221" s="4"/>
    </row>
    <row r="222" spans="5:8" ht="12.75" customHeight="1" x14ac:dyDescent="0.2">
      <c r="E222" s="3"/>
      <c r="F222" s="3"/>
      <c r="G222" s="3"/>
      <c r="H222" s="4"/>
    </row>
    <row r="223" spans="5:8" ht="12.75" customHeight="1" x14ac:dyDescent="0.2">
      <c r="E223" s="3"/>
      <c r="F223" s="3"/>
      <c r="G223" s="3"/>
      <c r="H223" s="4"/>
    </row>
    <row r="224" spans="5:8" ht="12.75" customHeight="1" x14ac:dyDescent="0.2">
      <c r="E224" s="3"/>
      <c r="F224" s="3"/>
      <c r="G224" s="3"/>
      <c r="H224" s="4"/>
    </row>
    <row r="225" spans="5:8" ht="12.75" customHeight="1" x14ac:dyDescent="0.2">
      <c r="E225" s="3"/>
      <c r="F225" s="3"/>
      <c r="G225" s="3"/>
      <c r="H225" s="4"/>
    </row>
    <row r="226" spans="5:8" ht="12.75" customHeight="1" x14ac:dyDescent="0.2">
      <c r="E226" s="3"/>
      <c r="F226" s="3"/>
      <c r="G226" s="3"/>
      <c r="H226" s="4"/>
    </row>
    <row r="227" spans="5:8" ht="12.75" customHeight="1" x14ac:dyDescent="0.2">
      <c r="E227" s="3"/>
      <c r="F227" s="3"/>
      <c r="G227" s="3"/>
      <c r="H227" s="4"/>
    </row>
    <row r="228" spans="5:8" ht="12.75" customHeight="1" x14ac:dyDescent="0.2">
      <c r="E228" s="3"/>
      <c r="F228" s="3"/>
      <c r="G228" s="3"/>
      <c r="H228" s="4"/>
    </row>
    <row r="229" spans="5:8" ht="12.75" customHeight="1" x14ac:dyDescent="0.2">
      <c r="E229" s="3"/>
      <c r="F229" s="3"/>
      <c r="G229" s="3"/>
      <c r="H229" s="4"/>
    </row>
    <row r="230" spans="5:8" ht="12.75" customHeight="1" x14ac:dyDescent="0.2">
      <c r="E230" s="3"/>
      <c r="F230" s="3"/>
      <c r="G230" s="3"/>
      <c r="H230" s="4"/>
    </row>
    <row r="231" spans="5:8" ht="12.75" customHeight="1" x14ac:dyDescent="0.2">
      <c r="E231" s="3"/>
      <c r="F231" s="3"/>
      <c r="G231" s="3"/>
      <c r="H231" s="4"/>
    </row>
    <row r="232" spans="5:8" ht="12.75" customHeight="1" x14ac:dyDescent="0.2">
      <c r="E232" s="3"/>
      <c r="F232" s="3"/>
      <c r="G232" s="3"/>
      <c r="H232" s="4"/>
    </row>
    <row r="233" spans="5:8" ht="12.75" customHeight="1" x14ac:dyDescent="0.2">
      <c r="E233" s="3"/>
      <c r="F233" s="3"/>
      <c r="G233" s="3"/>
      <c r="H233" s="4"/>
    </row>
    <row r="234" spans="5:8" ht="12.75" customHeight="1" x14ac:dyDescent="0.2">
      <c r="E234" s="3"/>
      <c r="F234" s="3"/>
      <c r="G234" s="3"/>
      <c r="H234" s="4"/>
    </row>
    <row r="235" spans="5:8" ht="12.75" customHeight="1" x14ac:dyDescent="0.2">
      <c r="E235" s="3"/>
      <c r="F235" s="3"/>
      <c r="G235" s="3"/>
      <c r="H235" s="4"/>
    </row>
    <row r="236" spans="5:8" ht="12.75" customHeight="1" x14ac:dyDescent="0.2">
      <c r="E236" s="3"/>
      <c r="F236" s="3"/>
      <c r="G236" s="3"/>
      <c r="H236" s="4"/>
    </row>
    <row r="237" spans="5:8" ht="12.75" customHeight="1" x14ac:dyDescent="0.2">
      <c r="E237" s="3"/>
      <c r="F237" s="3"/>
      <c r="G237" s="3"/>
      <c r="H237" s="4"/>
    </row>
    <row r="238" spans="5:8" ht="12.75" customHeight="1" x14ac:dyDescent="0.2">
      <c r="E238" s="3"/>
      <c r="F238" s="3"/>
      <c r="G238" s="3"/>
      <c r="H238" s="4"/>
    </row>
    <row r="239" spans="5:8" ht="12.75" customHeight="1" x14ac:dyDescent="0.2">
      <c r="E239" s="3"/>
      <c r="F239" s="3"/>
      <c r="G239" s="3"/>
      <c r="H239" s="4"/>
    </row>
    <row r="240" spans="5:8" ht="12.75" customHeight="1" x14ac:dyDescent="0.2">
      <c r="E240" s="3"/>
      <c r="F240" s="3"/>
      <c r="G240" s="3"/>
      <c r="H240" s="4"/>
    </row>
    <row r="241" spans="5:8" ht="12.75" customHeight="1" x14ac:dyDescent="0.2">
      <c r="E241" s="3"/>
      <c r="F241" s="3"/>
      <c r="G241" s="3"/>
      <c r="H241" s="4"/>
    </row>
    <row r="242" spans="5:8" ht="12.75" customHeight="1" x14ac:dyDescent="0.2">
      <c r="E242" s="3"/>
      <c r="F242" s="3"/>
      <c r="G242" s="3"/>
      <c r="H242" s="4"/>
    </row>
    <row r="243" spans="5:8" ht="12.75" customHeight="1" x14ac:dyDescent="0.2">
      <c r="E243" s="3"/>
      <c r="F243" s="3"/>
      <c r="G243" s="3"/>
      <c r="H243" s="4"/>
    </row>
    <row r="244" spans="5:8" ht="12.75" customHeight="1" x14ac:dyDescent="0.2">
      <c r="E244" s="3"/>
      <c r="F244" s="3"/>
      <c r="G244" s="3"/>
      <c r="H244" s="4"/>
    </row>
    <row r="245" spans="5:8" ht="12.75" customHeight="1" x14ac:dyDescent="0.2">
      <c r="E245" s="3"/>
      <c r="F245" s="3"/>
      <c r="G245" s="3"/>
      <c r="H245" s="4"/>
    </row>
    <row r="246" spans="5:8" ht="12.75" customHeight="1" x14ac:dyDescent="0.2">
      <c r="E246" s="3"/>
      <c r="F246" s="3"/>
      <c r="G246" s="3"/>
      <c r="H246" s="4"/>
    </row>
    <row r="247" spans="5:8" ht="12.75" customHeight="1" x14ac:dyDescent="0.2">
      <c r="E247" s="3"/>
      <c r="F247" s="3"/>
      <c r="G247" s="3"/>
      <c r="H247" s="4"/>
    </row>
    <row r="248" spans="5:8" ht="12.75" customHeight="1" x14ac:dyDescent="0.2">
      <c r="E248" s="3"/>
      <c r="F248" s="3"/>
      <c r="G248" s="3"/>
      <c r="H248" s="4"/>
    </row>
    <row r="249" spans="5:8" ht="12.75" customHeight="1" x14ac:dyDescent="0.2">
      <c r="E249" s="3"/>
      <c r="F249" s="3"/>
      <c r="G249" s="3"/>
      <c r="H249" s="4"/>
    </row>
    <row r="250" spans="5:8" ht="12.75" customHeight="1" x14ac:dyDescent="0.2">
      <c r="E250" s="3"/>
      <c r="F250" s="3"/>
      <c r="G250" s="3"/>
      <c r="H250" s="4"/>
    </row>
    <row r="251" spans="5:8" ht="12.75" customHeight="1" x14ac:dyDescent="0.2">
      <c r="E251" s="3"/>
      <c r="F251" s="3"/>
      <c r="G251" s="3"/>
      <c r="H251" s="4"/>
    </row>
    <row r="252" spans="5:8" ht="12.75" customHeight="1" x14ac:dyDescent="0.2">
      <c r="E252" s="3"/>
      <c r="F252" s="3"/>
      <c r="G252" s="3"/>
      <c r="H252" s="4"/>
    </row>
    <row r="253" spans="5:8" ht="12.75" customHeight="1" x14ac:dyDescent="0.2">
      <c r="E253" s="3"/>
      <c r="F253" s="3"/>
      <c r="G253" s="3"/>
      <c r="H253" s="4"/>
    </row>
    <row r="254" spans="5:8" ht="12.75" customHeight="1" x14ac:dyDescent="0.2">
      <c r="E254" s="3"/>
      <c r="F254" s="3"/>
      <c r="G254" s="3"/>
      <c r="H254" s="4"/>
    </row>
    <row r="255" spans="5:8" ht="12.75" customHeight="1" x14ac:dyDescent="0.2">
      <c r="E255" s="3"/>
      <c r="F255" s="3"/>
      <c r="G255" s="3"/>
      <c r="H255" s="4"/>
    </row>
    <row r="256" spans="5:8" ht="12.75" customHeight="1" x14ac:dyDescent="0.2">
      <c r="E256" s="3"/>
      <c r="F256" s="3"/>
      <c r="G256" s="3"/>
      <c r="H256" s="4"/>
    </row>
    <row r="257" spans="5:8" ht="12.75" customHeight="1" x14ac:dyDescent="0.2">
      <c r="E257" s="3"/>
      <c r="F257" s="3"/>
      <c r="G257" s="3"/>
      <c r="H257" s="4"/>
    </row>
    <row r="258" spans="5:8" ht="12.75" customHeight="1" x14ac:dyDescent="0.2">
      <c r="E258" s="3"/>
      <c r="F258" s="3"/>
      <c r="G258" s="3"/>
      <c r="H258" s="4"/>
    </row>
    <row r="259" spans="5:8" ht="12.75" customHeight="1" x14ac:dyDescent="0.2">
      <c r="E259" s="3"/>
      <c r="F259" s="3"/>
      <c r="G259" s="3"/>
      <c r="H259" s="4"/>
    </row>
    <row r="260" spans="5:8" ht="12.75" customHeight="1" x14ac:dyDescent="0.2">
      <c r="E260" s="3"/>
      <c r="F260" s="3"/>
      <c r="G260" s="3"/>
      <c r="H260" s="4"/>
    </row>
    <row r="261" spans="5:8" ht="12.75" customHeight="1" x14ac:dyDescent="0.2">
      <c r="E261" s="3"/>
      <c r="F261" s="3"/>
      <c r="G261" s="3"/>
      <c r="H261" s="4"/>
    </row>
    <row r="262" spans="5:8" ht="12.75" customHeight="1" x14ac:dyDescent="0.2">
      <c r="E262" s="3"/>
      <c r="F262" s="3"/>
      <c r="G262" s="3"/>
      <c r="H262" s="4"/>
    </row>
    <row r="263" spans="5:8" ht="12.75" customHeight="1" x14ac:dyDescent="0.2">
      <c r="E263" s="3"/>
      <c r="F263" s="3"/>
      <c r="G263" s="3"/>
      <c r="H263" s="4"/>
    </row>
    <row r="264" spans="5:8" ht="12.75" customHeight="1" x14ac:dyDescent="0.2">
      <c r="E264" s="3"/>
      <c r="F264" s="3"/>
      <c r="G264" s="3"/>
      <c r="H264" s="4"/>
    </row>
    <row r="265" spans="5:8" ht="12.75" customHeight="1" x14ac:dyDescent="0.2">
      <c r="E265" s="3"/>
      <c r="F265" s="3"/>
      <c r="G265" s="3"/>
      <c r="H265" s="4"/>
    </row>
    <row r="266" spans="5:8" ht="12.75" customHeight="1" x14ac:dyDescent="0.2">
      <c r="E266" s="3"/>
      <c r="F266" s="3"/>
      <c r="G266" s="3"/>
      <c r="H266" s="4"/>
    </row>
    <row r="267" spans="5:8" ht="12.75" customHeight="1" x14ac:dyDescent="0.2">
      <c r="E267" s="3"/>
      <c r="F267" s="3"/>
      <c r="G267" s="3"/>
      <c r="H267" s="4"/>
    </row>
    <row r="268" spans="5:8" ht="12.75" customHeight="1" x14ac:dyDescent="0.2">
      <c r="E268" s="3"/>
      <c r="F268" s="3"/>
      <c r="G268" s="3"/>
      <c r="H268" s="4"/>
    </row>
    <row r="269" spans="5:8" ht="12.75" customHeight="1" x14ac:dyDescent="0.2">
      <c r="E269" s="3"/>
      <c r="F269" s="3"/>
      <c r="G269" s="3"/>
      <c r="H269" s="4"/>
    </row>
    <row r="270" spans="5:8" ht="12.75" customHeight="1" x14ac:dyDescent="0.2">
      <c r="E270" s="3"/>
      <c r="F270" s="3"/>
      <c r="G270" s="3"/>
      <c r="H270" s="4"/>
    </row>
    <row r="271" spans="5:8" ht="12.75" customHeight="1" x14ac:dyDescent="0.2">
      <c r="E271" s="3"/>
      <c r="F271" s="3"/>
      <c r="G271" s="3"/>
      <c r="H271" s="4"/>
    </row>
    <row r="272" spans="5:8" ht="12.75" customHeight="1" x14ac:dyDescent="0.2">
      <c r="E272" s="3"/>
      <c r="F272" s="3"/>
      <c r="G272" s="3"/>
      <c r="H272" s="4"/>
    </row>
    <row r="273" spans="5:8" ht="12.75" customHeight="1" x14ac:dyDescent="0.2">
      <c r="E273" s="3"/>
      <c r="F273" s="3"/>
      <c r="G273" s="3"/>
      <c r="H273" s="4"/>
    </row>
    <row r="274" spans="5:8" ht="12.75" customHeight="1" x14ac:dyDescent="0.2">
      <c r="E274" s="3"/>
      <c r="F274" s="3"/>
      <c r="G274" s="3"/>
      <c r="H274" s="4"/>
    </row>
    <row r="275" spans="5:8" ht="12.75" customHeight="1" x14ac:dyDescent="0.2">
      <c r="E275" s="3"/>
      <c r="F275" s="3"/>
      <c r="G275" s="3"/>
      <c r="H275" s="4"/>
    </row>
    <row r="276" spans="5:8" ht="12.75" customHeight="1" x14ac:dyDescent="0.2">
      <c r="E276" s="3"/>
      <c r="F276" s="3"/>
      <c r="G276" s="3"/>
      <c r="H276" s="4"/>
    </row>
    <row r="277" spans="5:8" ht="12.75" customHeight="1" x14ac:dyDescent="0.2">
      <c r="E277" s="3"/>
      <c r="F277" s="3"/>
      <c r="G277" s="3"/>
      <c r="H277" s="4"/>
    </row>
    <row r="278" spans="5:8" ht="12.75" customHeight="1" x14ac:dyDescent="0.2">
      <c r="E278" s="3"/>
      <c r="F278" s="3"/>
      <c r="G278" s="3"/>
      <c r="H278" s="4"/>
    </row>
    <row r="279" spans="5:8" ht="12.75" customHeight="1" x14ac:dyDescent="0.2">
      <c r="E279" s="3"/>
      <c r="F279" s="3"/>
      <c r="G279" s="3"/>
      <c r="H279" s="4"/>
    </row>
    <row r="280" spans="5:8" ht="12.75" customHeight="1" x14ac:dyDescent="0.2">
      <c r="E280" s="3"/>
      <c r="F280" s="3"/>
      <c r="G280" s="3"/>
      <c r="H280" s="4"/>
    </row>
    <row r="281" spans="5:8" ht="12.75" customHeight="1" x14ac:dyDescent="0.2">
      <c r="E281" s="3"/>
      <c r="F281" s="3"/>
      <c r="G281" s="3"/>
      <c r="H281" s="4"/>
    </row>
    <row r="282" spans="5:8" ht="12.75" customHeight="1" x14ac:dyDescent="0.2">
      <c r="E282" s="3"/>
      <c r="F282" s="3"/>
      <c r="G282" s="3"/>
      <c r="H282" s="4"/>
    </row>
    <row r="283" spans="5:8" ht="12.75" customHeight="1" x14ac:dyDescent="0.2">
      <c r="E283" s="3"/>
      <c r="F283" s="3"/>
      <c r="G283" s="3"/>
      <c r="H283" s="4"/>
    </row>
    <row r="284" spans="5:8" ht="12.75" customHeight="1" x14ac:dyDescent="0.2">
      <c r="E284" s="3"/>
      <c r="F284" s="3"/>
      <c r="G284" s="3"/>
      <c r="H284" s="4"/>
    </row>
    <row r="285" spans="5:8" ht="12.75" customHeight="1" x14ac:dyDescent="0.2">
      <c r="E285" s="3"/>
      <c r="F285" s="3"/>
      <c r="G285" s="3"/>
      <c r="H285" s="4"/>
    </row>
    <row r="286" spans="5:8" ht="12.75" customHeight="1" x14ac:dyDescent="0.2">
      <c r="E286" s="3"/>
      <c r="F286" s="3"/>
      <c r="G286" s="3"/>
      <c r="H286" s="4"/>
    </row>
    <row r="287" spans="5:8" ht="12.75" customHeight="1" x14ac:dyDescent="0.2">
      <c r="E287" s="3"/>
      <c r="F287" s="3"/>
      <c r="G287" s="3"/>
      <c r="H287" s="4"/>
    </row>
    <row r="288" spans="5:8" ht="12.75" customHeight="1" x14ac:dyDescent="0.2">
      <c r="E288" s="3"/>
      <c r="F288" s="3"/>
      <c r="G288" s="3"/>
      <c r="H288" s="4"/>
    </row>
    <row r="289" spans="5:8" ht="12.75" customHeight="1" x14ac:dyDescent="0.2">
      <c r="E289" s="3"/>
      <c r="F289" s="3"/>
      <c r="G289" s="3"/>
      <c r="H289" s="4"/>
    </row>
    <row r="290" spans="5:8" ht="12.75" customHeight="1" x14ac:dyDescent="0.2">
      <c r="E290" s="3"/>
      <c r="F290" s="3"/>
      <c r="G290" s="3"/>
      <c r="H290" s="4"/>
    </row>
    <row r="291" spans="5:8" ht="12.75" customHeight="1" x14ac:dyDescent="0.2">
      <c r="E291" s="3"/>
      <c r="F291" s="3"/>
      <c r="G291" s="3"/>
      <c r="H291" s="4"/>
    </row>
    <row r="292" spans="5:8" ht="12.75" customHeight="1" x14ac:dyDescent="0.2">
      <c r="E292" s="3"/>
      <c r="F292" s="3"/>
      <c r="G292" s="3"/>
      <c r="H292" s="4"/>
    </row>
    <row r="293" spans="5:8" ht="12.75" customHeight="1" x14ac:dyDescent="0.2">
      <c r="E293" s="3"/>
      <c r="F293" s="3"/>
      <c r="G293" s="3"/>
      <c r="H293" s="4"/>
    </row>
    <row r="294" spans="5:8" ht="12.75" customHeight="1" x14ac:dyDescent="0.2">
      <c r="E294" s="3"/>
      <c r="F294" s="3"/>
      <c r="G294" s="3"/>
      <c r="H294" s="4"/>
    </row>
    <row r="295" spans="5:8" ht="12.75" customHeight="1" x14ac:dyDescent="0.2">
      <c r="E295" s="3"/>
      <c r="F295" s="3"/>
      <c r="G295" s="3"/>
      <c r="H295" s="4"/>
    </row>
    <row r="296" spans="5:8" ht="12.75" customHeight="1" x14ac:dyDescent="0.2">
      <c r="E296" s="3"/>
      <c r="F296" s="3"/>
      <c r="G296" s="3"/>
      <c r="H296" s="4"/>
    </row>
    <row r="297" spans="5:8" ht="12.75" customHeight="1" x14ac:dyDescent="0.2">
      <c r="E297" s="3"/>
      <c r="F297" s="3"/>
      <c r="G297" s="3"/>
      <c r="H297" s="4"/>
    </row>
    <row r="298" spans="5:8" ht="12.75" customHeight="1" x14ac:dyDescent="0.2">
      <c r="E298" s="3"/>
      <c r="F298" s="3"/>
      <c r="G298" s="3"/>
      <c r="H298" s="4"/>
    </row>
    <row r="299" spans="5:8" ht="12.75" customHeight="1" x14ac:dyDescent="0.2">
      <c r="E299" s="3"/>
      <c r="F299" s="3"/>
      <c r="G299" s="3"/>
      <c r="H299" s="4"/>
    </row>
    <row r="300" spans="5:8" ht="12.75" customHeight="1" x14ac:dyDescent="0.2">
      <c r="E300" s="3"/>
      <c r="F300" s="3"/>
      <c r="G300" s="3"/>
      <c r="H300" s="4"/>
    </row>
    <row r="301" spans="5:8" ht="12.75" customHeight="1" x14ac:dyDescent="0.2">
      <c r="E301" s="3"/>
      <c r="F301" s="3"/>
      <c r="G301" s="3"/>
      <c r="H301" s="4"/>
    </row>
    <row r="302" spans="5:8" ht="12.75" customHeight="1" x14ac:dyDescent="0.2">
      <c r="E302" s="3"/>
      <c r="F302" s="3"/>
      <c r="G302" s="3"/>
      <c r="H302" s="4"/>
    </row>
    <row r="303" spans="5:8" ht="12.75" customHeight="1" x14ac:dyDescent="0.2">
      <c r="E303" s="3"/>
      <c r="F303" s="3"/>
      <c r="G303" s="3"/>
      <c r="H303" s="4"/>
    </row>
    <row r="304" spans="5:8" ht="12.75" customHeight="1" x14ac:dyDescent="0.2">
      <c r="E304" s="3"/>
      <c r="F304" s="3"/>
      <c r="G304" s="3"/>
      <c r="H304" s="4"/>
    </row>
    <row r="305" spans="5:8" ht="12.75" customHeight="1" x14ac:dyDescent="0.2">
      <c r="E305" s="3"/>
      <c r="F305" s="3"/>
      <c r="G305" s="3"/>
      <c r="H305" s="4"/>
    </row>
    <row r="306" spans="5:8" ht="12.75" customHeight="1" x14ac:dyDescent="0.2">
      <c r="E306" s="3"/>
      <c r="F306" s="3"/>
      <c r="G306" s="3"/>
      <c r="H306" s="4"/>
    </row>
    <row r="307" spans="5:8" ht="12.75" customHeight="1" x14ac:dyDescent="0.2">
      <c r="E307" s="3"/>
      <c r="F307" s="3"/>
      <c r="G307" s="3"/>
      <c r="H307" s="4"/>
    </row>
    <row r="308" spans="5:8" ht="12.75" customHeight="1" x14ac:dyDescent="0.2">
      <c r="E308" s="3"/>
      <c r="F308" s="3"/>
      <c r="G308" s="3"/>
      <c r="H308" s="4"/>
    </row>
    <row r="309" spans="5:8" ht="12.75" customHeight="1" x14ac:dyDescent="0.2">
      <c r="E309" s="3"/>
      <c r="F309" s="3"/>
      <c r="G309" s="3"/>
      <c r="H309" s="4"/>
    </row>
    <row r="310" spans="5:8" ht="12.75" customHeight="1" x14ac:dyDescent="0.2">
      <c r="E310" s="3"/>
      <c r="F310" s="3"/>
      <c r="G310" s="3"/>
      <c r="H310" s="4"/>
    </row>
    <row r="311" spans="5:8" ht="12.75" customHeight="1" x14ac:dyDescent="0.2">
      <c r="E311" s="3"/>
      <c r="F311" s="3"/>
      <c r="G311" s="3"/>
      <c r="H311" s="4"/>
    </row>
    <row r="312" spans="5:8" ht="12.75" customHeight="1" x14ac:dyDescent="0.2">
      <c r="E312" s="3"/>
      <c r="F312" s="3"/>
      <c r="G312" s="3"/>
      <c r="H312" s="4"/>
    </row>
    <row r="313" spans="5:8" ht="12.75" customHeight="1" x14ac:dyDescent="0.2">
      <c r="E313" s="3"/>
      <c r="F313" s="3"/>
      <c r="G313" s="3"/>
      <c r="H313" s="4"/>
    </row>
    <row r="314" spans="5:8" ht="12.75" customHeight="1" x14ac:dyDescent="0.2">
      <c r="E314" s="3"/>
      <c r="F314" s="3"/>
      <c r="G314" s="3"/>
      <c r="H314" s="4"/>
    </row>
    <row r="315" spans="5:8" ht="12.75" customHeight="1" x14ac:dyDescent="0.2">
      <c r="E315" s="3"/>
      <c r="F315" s="3"/>
      <c r="G315" s="3"/>
      <c r="H315" s="4"/>
    </row>
    <row r="316" spans="5:8" ht="12.75" customHeight="1" x14ac:dyDescent="0.2">
      <c r="E316" s="3"/>
      <c r="F316" s="3"/>
      <c r="G316" s="3"/>
      <c r="H316" s="4"/>
    </row>
    <row r="317" spans="5:8" ht="12.75" customHeight="1" x14ac:dyDescent="0.2">
      <c r="E317" s="3"/>
      <c r="F317" s="3"/>
      <c r="G317" s="3"/>
      <c r="H317" s="4"/>
    </row>
    <row r="318" spans="5:8" ht="12.75" customHeight="1" x14ac:dyDescent="0.2">
      <c r="E318" s="3"/>
      <c r="F318" s="3"/>
      <c r="G318" s="3"/>
      <c r="H318" s="4"/>
    </row>
    <row r="319" spans="5:8" ht="12.75" customHeight="1" x14ac:dyDescent="0.2">
      <c r="E319" s="3"/>
      <c r="F319" s="3"/>
      <c r="G319" s="3"/>
      <c r="H319" s="4"/>
    </row>
    <row r="320" spans="5:8" ht="12.75" customHeight="1" x14ac:dyDescent="0.2">
      <c r="E320" s="3"/>
      <c r="F320" s="3"/>
      <c r="G320" s="3"/>
      <c r="H320" s="4"/>
    </row>
    <row r="321" spans="5:8" ht="12.75" customHeight="1" x14ac:dyDescent="0.2">
      <c r="E321" s="3"/>
      <c r="F321" s="3"/>
      <c r="G321" s="3"/>
      <c r="H321" s="4"/>
    </row>
    <row r="322" spans="5:8" ht="12.75" customHeight="1" x14ac:dyDescent="0.2">
      <c r="E322" s="3"/>
      <c r="F322" s="3"/>
      <c r="G322" s="3"/>
      <c r="H322" s="4"/>
    </row>
    <row r="323" spans="5:8" ht="12.75" customHeight="1" x14ac:dyDescent="0.2">
      <c r="E323" s="3"/>
      <c r="F323" s="3"/>
      <c r="G323" s="3"/>
      <c r="H323" s="4"/>
    </row>
    <row r="324" spans="5:8" ht="12.75" customHeight="1" x14ac:dyDescent="0.2">
      <c r="E324" s="3"/>
      <c r="F324" s="3"/>
      <c r="G324" s="3"/>
      <c r="H324" s="4"/>
    </row>
    <row r="325" spans="5:8" ht="12.75" customHeight="1" x14ac:dyDescent="0.2">
      <c r="E325" s="3"/>
      <c r="F325" s="3"/>
      <c r="G325" s="3"/>
      <c r="H325" s="4"/>
    </row>
    <row r="326" spans="5:8" ht="12.75" customHeight="1" x14ac:dyDescent="0.2">
      <c r="E326" s="3"/>
      <c r="F326" s="3"/>
      <c r="G326" s="3"/>
      <c r="H326" s="4"/>
    </row>
    <row r="327" spans="5:8" ht="12.75" customHeight="1" x14ac:dyDescent="0.2">
      <c r="E327" s="3"/>
      <c r="F327" s="3"/>
      <c r="G327" s="3"/>
      <c r="H327" s="4"/>
    </row>
    <row r="328" spans="5:8" ht="12.75" customHeight="1" x14ac:dyDescent="0.2">
      <c r="E328" s="3"/>
      <c r="F328" s="3"/>
      <c r="G328" s="3"/>
      <c r="H328" s="4"/>
    </row>
    <row r="329" spans="5:8" ht="12.75" customHeight="1" x14ac:dyDescent="0.2">
      <c r="E329" s="3"/>
      <c r="F329" s="3"/>
      <c r="G329" s="3"/>
      <c r="H329" s="4"/>
    </row>
    <row r="330" spans="5:8" ht="12.75" customHeight="1" x14ac:dyDescent="0.2">
      <c r="E330" s="3"/>
      <c r="F330" s="3"/>
      <c r="G330" s="3"/>
      <c r="H330" s="4"/>
    </row>
    <row r="331" spans="5:8" ht="12.75" customHeight="1" x14ac:dyDescent="0.2">
      <c r="E331" s="3"/>
      <c r="F331" s="3"/>
      <c r="G331" s="3"/>
      <c r="H331" s="4"/>
    </row>
    <row r="332" spans="5:8" ht="12.75" customHeight="1" x14ac:dyDescent="0.2">
      <c r="E332" s="3"/>
      <c r="F332" s="3"/>
      <c r="G332" s="3"/>
      <c r="H332" s="4"/>
    </row>
    <row r="333" spans="5:8" ht="12.75" customHeight="1" x14ac:dyDescent="0.2">
      <c r="E333" s="3"/>
      <c r="F333" s="3"/>
      <c r="G333" s="3"/>
      <c r="H333" s="4"/>
    </row>
    <row r="334" spans="5:8" ht="12.75" customHeight="1" x14ac:dyDescent="0.2">
      <c r="E334" s="3"/>
      <c r="F334" s="3"/>
      <c r="G334" s="3"/>
      <c r="H334" s="4"/>
    </row>
    <row r="335" spans="5:8" ht="12.75" customHeight="1" x14ac:dyDescent="0.2">
      <c r="E335" s="3"/>
      <c r="F335" s="3"/>
      <c r="G335" s="3"/>
      <c r="H335" s="4"/>
    </row>
    <row r="336" spans="5:8" ht="12.75" customHeight="1" x14ac:dyDescent="0.2">
      <c r="E336" s="3"/>
      <c r="F336" s="3"/>
      <c r="G336" s="3"/>
      <c r="H336" s="4"/>
    </row>
    <row r="337" spans="5:8" ht="12.75" customHeight="1" x14ac:dyDescent="0.2">
      <c r="E337" s="3"/>
      <c r="F337" s="3"/>
      <c r="G337" s="3"/>
      <c r="H337" s="4"/>
    </row>
    <row r="338" spans="5:8" ht="12.75" customHeight="1" x14ac:dyDescent="0.2">
      <c r="E338" s="3"/>
      <c r="F338" s="3"/>
      <c r="G338" s="3"/>
      <c r="H338" s="4"/>
    </row>
    <row r="339" spans="5:8" ht="12.75" customHeight="1" x14ac:dyDescent="0.2">
      <c r="E339" s="3"/>
      <c r="F339" s="3"/>
      <c r="G339" s="3"/>
      <c r="H339" s="4"/>
    </row>
    <row r="340" spans="5:8" ht="12.75" customHeight="1" x14ac:dyDescent="0.2">
      <c r="E340" s="3"/>
      <c r="F340" s="3"/>
      <c r="G340" s="3"/>
      <c r="H340" s="4"/>
    </row>
    <row r="341" spans="5:8" ht="12.75" customHeight="1" x14ac:dyDescent="0.2">
      <c r="E341" s="3"/>
      <c r="F341" s="3"/>
      <c r="G341" s="3"/>
      <c r="H341" s="4"/>
    </row>
    <row r="342" spans="5:8" ht="12.75" customHeight="1" x14ac:dyDescent="0.2">
      <c r="E342" s="3"/>
      <c r="F342" s="3"/>
      <c r="G342" s="3"/>
      <c r="H342" s="4"/>
    </row>
    <row r="343" spans="5:8" ht="12.75" customHeight="1" x14ac:dyDescent="0.2">
      <c r="E343" s="3"/>
      <c r="F343" s="3"/>
      <c r="G343" s="3"/>
      <c r="H343" s="4"/>
    </row>
    <row r="344" spans="5:8" ht="12.75" customHeight="1" x14ac:dyDescent="0.2">
      <c r="E344" s="3"/>
      <c r="F344" s="3"/>
      <c r="G344" s="3"/>
      <c r="H344" s="4"/>
    </row>
    <row r="345" spans="5:8" ht="12.75" customHeight="1" x14ac:dyDescent="0.2">
      <c r="E345" s="3"/>
      <c r="F345" s="3"/>
      <c r="G345" s="3"/>
      <c r="H345" s="4"/>
    </row>
    <row r="346" spans="5:8" ht="12.75" customHeight="1" x14ac:dyDescent="0.2">
      <c r="E346" s="3"/>
      <c r="F346" s="3"/>
      <c r="G346" s="3"/>
      <c r="H346" s="4"/>
    </row>
    <row r="347" spans="5:8" ht="12.75" customHeight="1" x14ac:dyDescent="0.2">
      <c r="E347" s="3"/>
      <c r="F347" s="3"/>
      <c r="G347" s="3"/>
      <c r="H347" s="4"/>
    </row>
    <row r="348" spans="5:8" ht="12.75" customHeight="1" x14ac:dyDescent="0.2">
      <c r="E348" s="3"/>
      <c r="F348" s="3"/>
      <c r="G348" s="3"/>
      <c r="H348" s="4"/>
    </row>
    <row r="349" spans="5:8" ht="12.75" customHeight="1" x14ac:dyDescent="0.2">
      <c r="E349" s="3"/>
      <c r="F349" s="3"/>
      <c r="G349" s="3"/>
      <c r="H349" s="4"/>
    </row>
    <row r="350" spans="5:8" ht="12.75" customHeight="1" x14ac:dyDescent="0.2">
      <c r="E350" s="3"/>
      <c r="F350" s="3"/>
      <c r="G350" s="3"/>
      <c r="H350" s="4"/>
    </row>
    <row r="351" spans="5:8" ht="12.75" customHeight="1" x14ac:dyDescent="0.2">
      <c r="E351" s="3"/>
      <c r="F351" s="3"/>
      <c r="G351" s="3"/>
      <c r="H351" s="4"/>
    </row>
    <row r="352" spans="5:8" ht="12.75" customHeight="1" x14ac:dyDescent="0.2">
      <c r="E352" s="3"/>
      <c r="F352" s="3"/>
      <c r="G352" s="3"/>
      <c r="H352" s="4"/>
    </row>
    <row r="353" spans="5:8" ht="12.75" customHeight="1" x14ac:dyDescent="0.2">
      <c r="E353" s="3"/>
      <c r="F353" s="3"/>
      <c r="G353" s="3"/>
      <c r="H353" s="4"/>
    </row>
    <row r="354" spans="5:8" ht="12.75" customHeight="1" x14ac:dyDescent="0.2">
      <c r="E354" s="3"/>
      <c r="F354" s="3"/>
      <c r="G354" s="3"/>
      <c r="H354" s="4"/>
    </row>
    <row r="355" spans="5:8" ht="12.75" customHeight="1" x14ac:dyDescent="0.2">
      <c r="E355" s="3"/>
      <c r="F355" s="3"/>
      <c r="G355" s="3"/>
      <c r="H355" s="4"/>
    </row>
    <row r="356" spans="5:8" ht="12.75" customHeight="1" x14ac:dyDescent="0.2">
      <c r="E356" s="3"/>
      <c r="F356" s="3"/>
      <c r="G356" s="3"/>
      <c r="H356" s="4"/>
    </row>
    <row r="357" spans="5:8" ht="12.75" customHeight="1" x14ac:dyDescent="0.2">
      <c r="E357" s="3"/>
      <c r="F357" s="3"/>
      <c r="G357" s="3"/>
      <c r="H357" s="4"/>
    </row>
    <row r="358" spans="5:8" ht="12.75" customHeight="1" x14ac:dyDescent="0.2">
      <c r="E358" s="3"/>
      <c r="F358" s="3"/>
      <c r="G358" s="3"/>
      <c r="H358" s="4"/>
    </row>
    <row r="359" spans="5:8" ht="12.75" customHeight="1" x14ac:dyDescent="0.2">
      <c r="E359" s="3"/>
      <c r="F359" s="3"/>
      <c r="G359" s="3"/>
      <c r="H359" s="4"/>
    </row>
    <row r="360" spans="5:8" ht="12.75" customHeight="1" x14ac:dyDescent="0.2">
      <c r="E360" s="3"/>
      <c r="F360" s="3"/>
      <c r="G360" s="3"/>
      <c r="H360" s="4"/>
    </row>
    <row r="361" spans="5:8" ht="12.75" customHeight="1" x14ac:dyDescent="0.2">
      <c r="E361" s="3"/>
      <c r="F361" s="3"/>
      <c r="G361" s="3"/>
      <c r="H361" s="4"/>
    </row>
    <row r="362" spans="5:8" ht="12.75" customHeight="1" x14ac:dyDescent="0.2">
      <c r="E362" s="3"/>
      <c r="F362" s="3"/>
      <c r="G362" s="3"/>
      <c r="H362" s="4"/>
    </row>
    <row r="363" spans="5:8" ht="12.75" customHeight="1" x14ac:dyDescent="0.2">
      <c r="E363" s="3"/>
      <c r="F363" s="3"/>
      <c r="G363" s="3"/>
      <c r="H363" s="4"/>
    </row>
    <row r="364" spans="5:8" ht="12.75" customHeight="1" x14ac:dyDescent="0.2">
      <c r="E364" s="3"/>
      <c r="F364" s="3"/>
      <c r="G364" s="3"/>
      <c r="H364" s="4"/>
    </row>
    <row r="365" spans="5:8" ht="12.75" customHeight="1" x14ac:dyDescent="0.2">
      <c r="E365" s="3"/>
      <c r="F365" s="3"/>
      <c r="G365" s="3"/>
      <c r="H365" s="4"/>
    </row>
    <row r="366" spans="5:8" ht="12.75" customHeight="1" x14ac:dyDescent="0.2">
      <c r="E366" s="3"/>
      <c r="F366" s="3"/>
      <c r="G366" s="3"/>
      <c r="H366" s="4"/>
    </row>
    <row r="367" spans="5:8" ht="12.75" customHeight="1" x14ac:dyDescent="0.2">
      <c r="E367" s="3"/>
      <c r="F367" s="3"/>
      <c r="G367" s="3"/>
      <c r="H367" s="4"/>
    </row>
    <row r="368" spans="5:8" ht="12.75" customHeight="1" x14ac:dyDescent="0.2">
      <c r="E368" s="3"/>
      <c r="F368" s="3"/>
      <c r="G368" s="3"/>
      <c r="H368" s="4"/>
    </row>
    <row r="369" spans="5:8" ht="12.75" customHeight="1" x14ac:dyDescent="0.2">
      <c r="E369" s="3"/>
      <c r="F369" s="3"/>
      <c r="G369" s="3"/>
      <c r="H369" s="4"/>
    </row>
    <row r="370" spans="5:8" ht="12.75" customHeight="1" x14ac:dyDescent="0.2">
      <c r="E370" s="3"/>
      <c r="F370" s="3"/>
      <c r="G370" s="3"/>
      <c r="H370" s="4"/>
    </row>
    <row r="371" spans="5:8" ht="12.75" customHeight="1" x14ac:dyDescent="0.2">
      <c r="E371" s="3"/>
      <c r="F371" s="3"/>
      <c r="G371" s="3"/>
      <c r="H371" s="4"/>
    </row>
    <row r="372" spans="5:8" ht="12.75" customHeight="1" x14ac:dyDescent="0.2">
      <c r="E372" s="3"/>
      <c r="F372" s="3"/>
      <c r="G372" s="3"/>
      <c r="H372" s="4"/>
    </row>
    <row r="373" spans="5:8" ht="12.75" customHeight="1" x14ac:dyDescent="0.2">
      <c r="E373" s="3"/>
      <c r="F373" s="3"/>
      <c r="G373" s="3"/>
      <c r="H373" s="4"/>
    </row>
    <row r="374" spans="5:8" ht="12.75" customHeight="1" x14ac:dyDescent="0.2">
      <c r="E374" s="3"/>
      <c r="F374" s="3"/>
      <c r="G374" s="3"/>
      <c r="H374" s="4"/>
    </row>
    <row r="375" spans="5:8" ht="12.75" customHeight="1" x14ac:dyDescent="0.2">
      <c r="E375" s="3"/>
      <c r="F375" s="3"/>
      <c r="G375" s="3"/>
      <c r="H375" s="4"/>
    </row>
    <row r="376" spans="5:8" ht="12.75" customHeight="1" x14ac:dyDescent="0.2">
      <c r="E376" s="3"/>
      <c r="F376" s="3"/>
      <c r="G376" s="3"/>
      <c r="H376" s="4"/>
    </row>
    <row r="377" spans="5:8" ht="12.75" customHeight="1" x14ac:dyDescent="0.2">
      <c r="E377" s="3"/>
      <c r="F377" s="3"/>
      <c r="G377" s="3"/>
      <c r="H377" s="4"/>
    </row>
    <row r="378" spans="5:8" ht="12.75" customHeight="1" x14ac:dyDescent="0.2">
      <c r="E378" s="3"/>
      <c r="F378" s="3"/>
      <c r="G378" s="3"/>
      <c r="H378" s="4"/>
    </row>
    <row r="379" spans="5:8" ht="12.75" customHeight="1" x14ac:dyDescent="0.2">
      <c r="E379" s="3"/>
      <c r="F379" s="3"/>
      <c r="G379" s="3"/>
      <c r="H379" s="4"/>
    </row>
    <row r="380" spans="5:8" ht="12.75" customHeight="1" x14ac:dyDescent="0.2">
      <c r="E380" s="3"/>
      <c r="F380" s="3"/>
      <c r="G380" s="3"/>
      <c r="H380" s="4"/>
    </row>
    <row r="381" spans="5:8" ht="12.75" customHeight="1" x14ac:dyDescent="0.2">
      <c r="E381" s="3"/>
      <c r="F381" s="3"/>
      <c r="G381" s="3"/>
      <c r="H381" s="4"/>
    </row>
    <row r="382" spans="5:8" ht="12.75" customHeight="1" x14ac:dyDescent="0.2">
      <c r="E382" s="3"/>
      <c r="F382" s="3"/>
      <c r="G382" s="3"/>
      <c r="H382" s="4"/>
    </row>
    <row r="383" spans="5:8" ht="12.75" customHeight="1" x14ac:dyDescent="0.2">
      <c r="E383" s="3"/>
      <c r="F383" s="3"/>
      <c r="G383" s="3"/>
      <c r="H383" s="4"/>
    </row>
    <row r="384" spans="5:8" ht="12.75" customHeight="1" x14ac:dyDescent="0.2">
      <c r="E384" s="3"/>
      <c r="F384" s="3"/>
      <c r="G384" s="3"/>
      <c r="H384" s="4"/>
    </row>
    <row r="385" spans="5:8" ht="12.75" customHeight="1" x14ac:dyDescent="0.2">
      <c r="E385" s="3"/>
      <c r="F385" s="3"/>
      <c r="G385" s="3"/>
      <c r="H385" s="4"/>
    </row>
    <row r="386" spans="5:8" ht="12.75" customHeight="1" x14ac:dyDescent="0.2">
      <c r="E386" s="3"/>
      <c r="F386" s="3"/>
      <c r="G386" s="3"/>
      <c r="H386" s="4"/>
    </row>
    <row r="387" spans="5:8" ht="12.75" customHeight="1" x14ac:dyDescent="0.2">
      <c r="E387" s="3"/>
      <c r="F387" s="3"/>
      <c r="G387" s="3"/>
      <c r="H387" s="4"/>
    </row>
    <row r="388" spans="5:8" ht="12.75" customHeight="1" x14ac:dyDescent="0.2">
      <c r="E388" s="3"/>
      <c r="F388" s="3"/>
      <c r="G388" s="3"/>
      <c r="H388" s="4"/>
    </row>
    <row r="389" spans="5:8" ht="12.75" customHeight="1" x14ac:dyDescent="0.2">
      <c r="E389" s="3"/>
      <c r="F389" s="3"/>
      <c r="G389" s="3"/>
      <c r="H389" s="4"/>
    </row>
    <row r="390" spans="5:8" ht="12.75" customHeight="1" x14ac:dyDescent="0.2">
      <c r="E390" s="3"/>
      <c r="F390" s="3"/>
      <c r="G390" s="3"/>
      <c r="H390" s="4"/>
    </row>
    <row r="391" spans="5:8" ht="12.75" customHeight="1" x14ac:dyDescent="0.2">
      <c r="E391" s="3"/>
      <c r="F391" s="3"/>
      <c r="G391" s="3"/>
      <c r="H391" s="4"/>
    </row>
    <row r="392" spans="5:8" ht="12.75" customHeight="1" x14ac:dyDescent="0.2">
      <c r="E392" s="3"/>
      <c r="F392" s="3"/>
      <c r="G392" s="3"/>
      <c r="H392" s="4"/>
    </row>
    <row r="393" spans="5:8" ht="12.75" customHeight="1" x14ac:dyDescent="0.2">
      <c r="E393" s="3"/>
      <c r="F393" s="3"/>
      <c r="G393" s="3"/>
      <c r="H393" s="4"/>
    </row>
    <row r="394" spans="5:8" ht="12.75" customHeight="1" x14ac:dyDescent="0.2">
      <c r="E394" s="3"/>
      <c r="F394" s="3"/>
      <c r="G394" s="3"/>
      <c r="H394" s="4"/>
    </row>
    <row r="395" spans="5:8" ht="12.75" customHeight="1" x14ac:dyDescent="0.2">
      <c r="E395" s="3"/>
      <c r="F395" s="3"/>
      <c r="G395" s="3"/>
      <c r="H395" s="4"/>
    </row>
    <row r="396" spans="5:8" ht="12.75" customHeight="1" x14ac:dyDescent="0.2">
      <c r="E396" s="3"/>
      <c r="F396" s="3"/>
      <c r="G396" s="3"/>
      <c r="H396" s="4"/>
    </row>
    <row r="397" spans="5:8" ht="12.75" customHeight="1" x14ac:dyDescent="0.2">
      <c r="E397" s="3"/>
      <c r="F397" s="3"/>
      <c r="G397" s="3"/>
      <c r="H397" s="4"/>
    </row>
    <row r="398" spans="5:8" ht="12.75" customHeight="1" x14ac:dyDescent="0.2">
      <c r="E398" s="3"/>
      <c r="F398" s="3"/>
      <c r="G398" s="3"/>
      <c r="H398" s="4"/>
    </row>
    <row r="399" spans="5:8" ht="12.75" customHeight="1" x14ac:dyDescent="0.2">
      <c r="E399" s="3"/>
      <c r="F399" s="3"/>
      <c r="G399" s="3"/>
      <c r="H399" s="4"/>
    </row>
    <row r="400" spans="5:8" ht="12.75" customHeight="1" x14ac:dyDescent="0.2">
      <c r="E400" s="3"/>
      <c r="F400" s="3"/>
      <c r="G400" s="3"/>
      <c r="H400" s="4"/>
    </row>
    <row r="401" spans="5:8" ht="12.75" customHeight="1" x14ac:dyDescent="0.2">
      <c r="E401" s="3"/>
      <c r="F401" s="3"/>
      <c r="G401" s="3"/>
      <c r="H401" s="4"/>
    </row>
    <row r="402" spans="5:8" ht="12.75" customHeight="1" x14ac:dyDescent="0.2">
      <c r="E402" s="3"/>
      <c r="F402" s="3"/>
      <c r="G402" s="3"/>
      <c r="H402" s="4"/>
    </row>
    <row r="403" spans="5:8" ht="12.75" customHeight="1" x14ac:dyDescent="0.2">
      <c r="E403" s="3"/>
      <c r="F403" s="3"/>
      <c r="G403" s="3"/>
      <c r="H403" s="4"/>
    </row>
    <row r="404" spans="5:8" ht="12.75" customHeight="1" x14ac:dyDescent="0.2">
      <c r="E404" s="3"/>
      <c r="F404" s="3"/>
      <c r="G404" s="3"/>
      <c r="H404" s="4"/>
    </row>
    <row r="405" spans="5:8" ht="12.75" customHeight="1" x14ac:dyDescent="0.2">
      <c r="E405" s="3"/>
      <c r="F405" s="3"/>
      <c r="G405" s="3"/>
      <c r="H405" s="4"/>
    </row>
    <row r="406" spans="5:8" ht="12.75" customHeight="1" x14ac:dyDescent="0.2">
      <c r="E406" s="3"/>
      <c r="F406" s="3"/>
      <c r="G406" s="3"/>
      <c r="H406" s="4"/>
    </row>
    <row r="407" spans="5:8" ht="12.75" customHeight="1" x14ac:dyDescent="0.2">
      <c r="E407" s="3"/>
      <c r="F407" s="3"/>
      <c r="G407" s="3"/>
      <c r="H407" s="4"/>
    </row>
    <row r="408" spans="5:8" ht="12.75" customHeight="1" x14ac:dyDescent="0.2">
      <c r="E408" s="3"/>
      <c r="F408" s="3"/>
      <c r="G408" s="3"/>
      <c r="H408" s="4"/>
    </row>
    <row r="409" spans="5:8" ht="12.75" customHeight="1" x14ac:dyDescent="0.2">
      <c r="E409" s="3"/>
      <c r="F409" s="3"/>
      <c r="G409" s="3"/>
      <c r="H409" s="4"/>
    </row>
    <row r="410" spans="5:8" ht="12.75" customHeight="1" x14ac:dyDescent="0.2">
      <c r="E410" s="3"/>
      <c r="F410" s="3"/>
      <c r="G410" s="3"/>
      <c r="H410" s="4"/>
    </row>
    <row r="411" spans="5:8" ht="12.75" customHeight="1" x14ac:dyDescent="0.2">
      <c r="E411" s="3"/>
      <c r="F411" s="3"/>
      <c r="G411" s="3"/>
      <c r="H411" s="4"/>
    </row>
    <row r="412" spans="5:8" ht="12.75" customHeight="1" x14ac:dyDescent="0.2">
      <c r="E412" s="3"/>
      <c r="F412" s="3"/>
      <c r="G412" s="3"/>
      <c r="H412" s="4"/>
    </row>
    <row r="413" spans="5:8" ht="12.75" customHeight="1" x14ac:dyDescent="0.2">
      <c r="E413" s="3"/>
      <c r="F413" s="3"/>
      <c r="G413" s="3"/>
      <c r="H413" s="4"/>
    </row>
    <row r="414" spans="5:8" ht="12.75" customHeight="1" x14ac:dyDescent="0.2">
      <c r="E414" s="3"/>
      <c r="F414" s="3"/>
      <c r="G414" s="3"/>
      <c r="H414" s="4"/>
    </row>
    <row r="415" spans="5:8" ht="12.75" customHeight="1" x14ac:dyDescent="0.2">
      <c r="E415" s="3"/>
      <c r="F415" s="3"/>
      <c r="G415" s="3"/>
      <c r="H415" s="4"/>
    </row>
    <row r="416" spans="5:8" ht="12.75" customHeight="1" x14ac:dyDescent="0.2">
      <c r="E416" s="3"/>
      <c r="F416" s="3"/>
      <c r="G416" s="3"/>
      <c r="H416" s="4"/>
    </row>
    <row r="417" spans="5:8" ht="12.75" customHeight="1" x14ac:dyDescent="0.2">
      <c r="E417" s="3"/>
      <c r="F417" s="3"/>
      <c r="G417" s="3"/>
      <c r="H417" s="4"/>
    </row>
    <row r="418" spans="5:8" ht="12.75" customHeight="1" x14ac:dyDescent="0.2">
      <c r="E418" s="3"/>
      <c r="F418" s="3"/>
      <c r="G418" s="3"/>
      <c r="H418" s="4"/>
    </row>
    <row r="419" spans="5:8" ht="12.75" customHeight="1" x14ac:dyDescent="0.2">
      <c r="E419" s="3"/>
      <c r="F419" s="3"/>
      <c r="G419" s="3"/>
      <c r="H419" s="4"/>
    </row>
    <row r="420" spans="5:8" ht="12.75" customHeight="1" x14ac:dyDescent="0.2">
      <c r="E420" s="3"/>
      <c r="F420" s="3"/>
      <c r="G420" s="3"/>
      <c r="H420" s="4"/>
    </row>
    <row r="421" spans="5:8" ht="12.75" customHeight="1" x14ac:dyDescent="0.2">
      <c r="E421" s="3"/>
      <c r="F421" s="3"/>
      <c r="G421" s="3"/>
      <c r="H421" s="4"/>
    </row>
    <row r="422" spans="5:8" ht="12.75" customHeight="1" x14ac:dyDescent="0.2">
      <c r="E422" s="3"/>
      <c r="F422" s="3"/>
      <c r="G422" s="3"/>
      <c r="H422" s="4"/>
    </row>
    <row r="423" spans="5:8" ht="12.75" customHeight="1" x14ac:dyDescent="0.2">
      <c r="E423" s="3"/>
      <c r="F423" s="3"/>
      <c r="G423" s="3"/>
      <c r="H423" s="4"/>
    </row>
    <row r="424" spans="5:8" ht="12.75" customHeight="1" x14ac:dyDescent="0.2">
      <c r="E424" s="3"/>
      <c r="F424" s="3"/>
      <c r="G424" s="3"/>
      <c r="H424" s="4"/>
    </row>
    <row r="425" spans="5:8" ht="12.75" customHeight="1" x14ac:dyDescent="0.2">
      <c r="E425" s="3"/>
      <c r="F425" s="3"/>
      <c r="G425" s="3"/>
      <c r="H425" s="4"/>
    </row>
    <row r="426" spans="5:8" ht="12.75" customHeight="1" x14ac:dyDescent="0.2">
      <c r="E426" s="3"/>
      <c r="F426" s="3"/>
      <c r="G426" s="3"/>
      <c r="H426" s="4"/>
    </row>
    <row r="427" spans="5:8" ht="12.75" customHeight="1" x14ac:dyDescent="0.2">
      <c r="E427" s="3"/>
      <c r="F427" s="3"/>
      <c r="G427" s="3"/>
      <c r="H427" s="4"/>
    </row>
    <row r="428" spans="5:8" ht="12.75" customHeight="1" x14ac:dyDescent="0.2">
      <c r="E428" s="3"/>
      <c r="F428" s="3"/>
      <c r="G428" s="3"/>
      <c r="H428" s="4"/>
    </row>
    <row r="429" spans="5:8" ht="12.75" customHeight="1" x14ac:dyDescent="0.2">
      <c r="E429" s="3"/>
      <c r="F429" s="3"/>
      <c r="G429" s="3"/>
      <c r="H429" s="4"/>
    </row>
    <row r="430" spans="5:8" ht="12.75" customHeight="1" x14ac:dyDescent="0.2">
      <c r="E430" s="3"/>
      <c r="F430" s="3"/>
      <c r="G430" s="3"/>
      <c r="H430" s="4"/>
    </row>
    <row r="431" spans="5:8" ht="12.75" customHeight="1" x14ac:dyDescent="0.2">
      <c r="E431" s="3"/>
      <c r="F431" s="3"/>
      <c r="G431" s="3"/>
      <c r="H431" s="4"/>
    </row>
    <row r="432" spans="5:8" ht="12.75" customHeight="1" x14ac:dyDescent="0.2">
      <c r="E432" s="3"/>
      <c r="F432" s="3"/>
      <c r="G432" s="3"/>
      <c r="H432" s="4"/>
    </row>
    <row r="433" spans="5:8" ht="12.75" customHeight="1" x14ac:dyDescent="0.2">
      <c r="E433" s="3"/>
      <c r="F433" s="3"/>
      <c r="G433" s="3"/>
      <c r="H433" s="4"/>
    </row>
    <row r="434" spans="5:8" ht="12.75" customHeight="1" x14ac:dyDescent="0.2">
      <c r="E434" s="3"/>
      <c r="F434" s="3"/>
      <c r="G434" s="3"/>
      <c r="H434" s="4"/>
    </row>
    <row r="435" spans="5:8" ht="12.75" customHeight="1" x14ac:dyDescent="0.2">
      <c r="E435" s="3"/>
      <c r="F435" s="3"/>
      <c r="G435" s="3"/>
      <c r="H435" s="4"/>
    </row>
    <row r="436" spans="5:8" ht="12.75" customHeight="1" x14ac:dyDescent="0.2">
      <c r="E436" s="3"/>
      <c r="F436" s="3"/>
      <c r="G436" s="3"/>
      <c r="H436" s="4"/>
    </row>
    <row r="437" spans="5:8" ht="12.75" customHeight="1" x14ac:dyDescent="0.2">
      <c r="E437" s="3"/>
      <c r="F437" s="3"/>
      <c r="G437" s="3"/>
      <c r="H437" s="4"/>
    </row>
    <row r="438" spans="5:8" ht="12.75" customHeight="1" x14ac:dyDescent="0.2">
      <c r="E438" s="3"/>
      <c r="F438" s="3"/>
      <c r="G438" s="3"/>
      <c r="H438" s="4"/>
    </row>
    <row r="439" spans="5:8" ht="12.75" customHeight="1" x14ac:dyDescent="0.2">
      <c r="E439" s="3"/>
      <c r="F439" s="3"/>
      <c r="G439" s="3"/>
      <c r="H439" s="4"/>
    </row>
    <row r="440" spans="5:8" ht="12.75" customHeight="1" x14ac:dyDescent="0.2">
      <c r="E440" s="3"/>
      <c r="F440" s="3"/>
      <c r="G440" s="3"/>
      <c r="H440" s="4"/>
    </row>
    <row r="441" spans="5:8" ht="12.75" customHeight="1" x14ac:dyDescent="0.2">
      <c r="E441" s="3"/>
      <c r="F441" s="3"/>
      <c r="G441" s="3"/>
      <c r="H441" s="4"/>
    </row>
    <row r="442" spans="5:8" ht="12.75" customHeight="1" x14ac:dyDescent="0.2">
      <c r="E442" s="3"/>
      <c r="F442" s="3"/>
      <c r="G442" s="3"/>
      <c r="H442" s="4"/>
    </row>
    <row r="443" spans="5:8" ht="12.75" customHeight="1" x14ac:dyDescent="0.2">
      <c r="E443" s="3"/>
      <c r="F443" s="3"/>
      <c r="G443" s="3"/>
      <c r="H443" s="4"/>
    </row>
    <row r="444" spans="5:8" ht="12.75" customHeight="1" x14ac:dyDescent="0.2">
      <c r="E444" s="3"/>
      <c r="F444" s="3"/>
      <c r="G444" s="3"/>
      <c r="H444" s="4"/>
    </row>
    <row r="445" spans="5:8" ht="12.75" customHeight="1" x14ac:dyDescent="0.2">
      <c r="E445" s="3"/>
      <c r="F445" s="3"/>
      <c r="G445" s="3"/>
      <c r="H445" s="4"/>
    </row>
    <row r="446" spans="5:8" ht="12.75" customHeight="1" x14ac:dyDescent="0.2">
      <c r="E446" s="3"/>
      <c r="F446" s="3"/>
      <c r="G446" s="3"/>
      <c r="H446" s="4"/>
    </row>
    <row r="447" spans="5:8" ht="12.75" customHeight="1" x14ac:dyDescent="0.2">
      <c r="E447" s="3"/>
      <c r="F447" s="3"/>
      <c r="G447" s="3"/>
      <c r="H447" s="4"/>
    </row>
    <row r="448" spans="5:8" ht="12.75" customHeight="1" x14ac:dyDescent="0.2">
      <c r="E448" s="3"/>
      <c r="F448" s="3"/>
      <c r="G448" s="3"/>
      <c r="H448" s="4"/>
    </row>
    <row r="449" spans="5:8" ht="12.75" customHeight="1" x14ac:dyDescent="0.2">
      <c r="E449" s="3"/>
      <c r="F449" s="3"/>
      <c r="G449" s="3"/>
      <c r="H449" s="4"/>
    </row>
    <row r="450" spans="5:8" ht="12.75" customHeight="1" x14ac:dyDescent="0.2">
      <c r="E450" s="3"/>
      <c r="F450" s="3"/>
      <c r="G450" s="3"/>
      <c r="H450" s="4"/>
    </row>
    <row r="451" spans="5:8" ht="12.75" customHeight="1" x14ac:dyDescent="0.2">
      <c r="E451" s="3"/>
      <c r="F451" s="3"/>
      <c r="G451" s="3"/>
      <c r="H451" s="4"/>
    </row>
    <row r="452" spans="5:8" ht="12.75" customHeight="1" x14ac:dyDescent="0.2">
      <c r="E452" s="3"/>
      <c r="F452" s="3"/>
      <c r="G452" s="3"/>
      <c r="H452" s="4"/>
    </row>
    <row r="453" spans="5:8" ht="12.75" customHeight="1" x14ac:dyDescent="0.2">
      <c r="E453" s="3"/>
      <c r="F453" s="3"/>
      <c r="G453" s="3"/>
      <c r="H453" s="4"/>
    </row>
    <row r="454" spans="5:8" ht="12.75" customHeight="1" x14ac:dyDescent="0.2">
      <c r="E454" s="3"/>
      <c r="F454" s="3"/>
      <c r="G454" s="3"/>
      <c r="H454" s="4"/>
    </row>
    <row r="455" spans="5:8" ht="12.75" customHeight="1" x14ac:dyDescent="0.2">
      <c r="E455" s="3"/>
      <c r="F455" s="3"/>
      <c r="G455" s="3"/>
      <c r="H455" s="4"/>
    </row>
    <row r="456" spans="5:8" ht="12.75" customHeight="1" x14ac:dyDescent="0.2">
      <c r="E456" s="3"/>
      <c r="F456" s="3"/>
      <c r="G456" s="3"/>
      <c r="H456" s="4"/>
    </row>
    <row r="457" spans="5:8" ht="12.75" customHeight="1" x14ac:dyDescent="0.2">
      <c r="E457" s="3"/>
      <c r="F457" s="3"/>
      <c r="G457" s="3"/>
      <c r="H457" s="4"/>
    </row>
    <row r="458" spans="5:8" ht="12.75" customHeight="1" x14ac:dyDescent="0.2">
      <c r="E458" s="3"/>
      <c r="F458" s="3"/>
      <c r="G458" s="3"/>
      <c r="H458" s="4"/>
    </row>
    <row r="459" spans="5:8" ht="12.75" customHeight="1" x14ac:dyDescent="0.2">
      <c r="E459" s="3"/>
      <c r="F459" s="3"/>
      <c r="G459" s="3"/>
      <c r="H459" s="4"/>
    </row>
    <row r="460" spans="5:8" ht="12.75" customHeight="1" x14ac:dyDescent="0.2">
      <c r="E460" s="3"/>
      <c r="F460" s="3"/>
      <c r="G460" s="3"/>
      <c r="H460" s="4"/>
    </row>
    <row r="461" spans="5:8" ht="12.75" customHeight="1" x14ac:dyDescent="0.2">
      <c r="E461" s="3"/>
      <c r="F461" s="3"/>
      <c r="G461" s="3"/>
      <c r="H461" s="4"/>
    </row>
    <row r="462" spans="5:8" ht="12.75" customHeight="1" x14ac:dyDescent="0.2">
      <c r="E462" s="3"/>
      <c r="F462" s="3"/>
      <c r="G462" s="3"/>
      <c r="H462" s="4"/>
    </row>
    <row r="463" spans="5:8" ht="12.75" customHeight="1" x14ac:dyDescent="0.2">
      <c r="E463" s="3"/>
      <c r="F463" s="3"/>
      <c r="G463" s="3"/>
      <c r="H463" s="4"/>
    </row>
    <row r="464" spans="5:8" ht="12.75" customHeight="1" x14ac:dyDescent="0.2">
      <c r="E464" s="3"/>
      <c r="F464" s="3"/>
      <c r="G464" s="3"/>
      <c r="H464" s="4"/>
    </row>
    <row r="465" spans="5:8" ht="12.75" customHeight="1" x14ac:dyDescent="0.2">
      <c r="E465" s="3"/>
      <c r="F465" s="3"/>
      <c r="G465" s="3"/>
      <c r="H465" s="4"/>
    </row>
    <row r="466" spans="5:8" ht="12.75" customHeight="1" x14ac:dyDescent="0.2">
      <c r="E466" s="3"/>
      <c r="F466" s="3"/>
      <c r="G466" s="3"/>
      <c r="H466" s="4"/>
    </row>
    <row r="467" spans="5:8" ht="12.75" customHeight="1" x14ac:dyDescent="0.2">
      <c r="E467" s="3"/>
      <c r="F467" s="3"/>
      <c r="G467" s="3"/>
      <c r="H467" s="4"/>
    </row>
    <row r="468" spans="5:8" ht="12.75" customHeight="1" x14ac:dyDescent="0.2">
      <c r="E468" s="3"/>
      <c r="F468" s="3"/>
      <c r="G468" s="3"/>
      <c r="H468" s="4"/>
    </row>
    <row r="469" spans="5:8" ht="12.75" customHeight="1" x14ac:dyDescent="0.2">
      <c r="E469" s="3"/>
      <c r="F469" s="3"/>
      <c r="G469" s="3"/>
      <c r="H469" s="4"/>
    </row>
    <row r="470" spans="5:8" ht="12.75" customHeight="1" x14ac:dyDescent="0.2">
      <c r="E470" s="3"/>
      <c r="F470" s="3"/>
      <c r="G470" s="3"/>
      <c r="H470" s="4"/>
    </row>
    <row r="471" spans="5:8" ht="12.75" customHeight="1" x14ac:dyDescent="0.2">
      <c r="E471" s="3"/>
      <c r="F471" s="3"/>
      <c r="G471" s="3"/>
      <c r="H471" s="4"/>
    </row>
    <row r="472" spans="5:8" ht="12.75" customHeight="1" x14ac:dyDescent="0.2">
      <c r="E472" s="3"/>
      <c r="F472" s="3"/>
      <c r="G472" s="3"/>
      <c r="H472" s="4"/>
    </row>
    <row r="473" spans="5:8" ht="12.75" customHeight="1" x14ac:dyDescent="0.2">
      <c r="E473" s="3"/>
      <c r="F473" s="3"/>
      <c r="G473" s="3"/>
      <c r="H473" s="4"/>
    </row>
    <row r="474" spans="5:8" ht="12.75" customHeight="1" x14ac:dyDescent="0.2">
      <c r="E474" s="3"/>
      <c r="F474" s="3"/>
      <c r="G474" s="3"/>
      <c r="H474" s="4"/>
    </row>
    <row r="475" spans="5:8" ht="12.75" customHeight="1" x14ac:dyDescent="0.2">
      <c r="E475" s="3"/>
      <c r="F475" s="3"/>
      <c r="G475" s="3"/>
      <c r="H475" s="4"/>
    </row>
    <row r="476" spans="5:8" ht="12.75" customHeight="1" x14ac:dyDescent="0.2">
      <c r="E476" s="3"/>
      <c r="F476" s="3"/>
      <c r="G476" s="3"/>
      <c r="H476" s="4"/>
    </row>
    <row r="477" spans="5:8" ht="12.75" customHeight="1" x14ac:dyDescent="0.2">
      <c r="E477" s="3"/>
      <c r="F477" s="3"/>
      <c r="G477" s="3"/>
      <c r="H477" s="4"/>
    </row>
    <row r="478" spans="5:8" ht="12.75" customHeight="1" x14ac:dyDescent="0.2">
      <c r="E478" s="3"/>
      <c r="F478" s="3"/>
      <c r="G478" s="3"/>
      <c r="H478" s="4"/>
    </row>
    <row r="479" spans="5:8" ht="12.75" customHeight="1" x14ac:dyDescent="0.2">
      <c r="E479" s="3"/>
      <c r="F479" s="3"/>
      <c r="G479" s="3"/>
      <c r="H479" s="4"/>
    </row>
    <row r="480" spans="5:8" ht="12.75" customHeight="1" x14ac:dyDescent="0.2">
      <c r="E480" s="3"/>
      <c r="F480" s="3"/>
      <c r="G480" s="3"/>
      <c r="H480" s="4"/>
    </row>
    <row r="481" spans="5:8" ht="12.75" customHeight="1" x14ac:dyDescent="0.2">
      <c r="E481" s="3"/>
      <c r="F481" s="3"/>
      <c r="G481" s="3"/>
      <c r="H481" s="4"/>
    </row>
    <row r="482" spans="5:8" ht="12.75" customHeight="1" x14ac:dyDescent="0.2">
      <c r="E482" s="3"/>
      <c r="F482" s="3"/>
      <c r="G482" s="3"/>
      <c r="H482" s="4"/>
    </row>
    <row r="483" spans="5:8" ht="12.75" customHeight="1" x14ac:dyDescent="0.2">
      <c r="E483" s="3"/>
      <c r="F483" s="3"/>
      <c r="G483" s="3"/>
      <c r="H483" s="4"/>
    </row>
    <row r="484" spans="5:8" ht="12.75" customHeight="1" x14ac:dyDescent="0.2">
      <c r="E484" s="3"/>
      <c r="F484" s="3"/>
      <c r="G484" s="3"/>
      <c r="H484" s="4"/>
    </row>
    <row r="485" spans="5:8" ht="12.75" customHeight="1" x14ac:dyDescent="0.2">
      <c r="E485" s="3"/>
      <c r="F485" s="3"/>
      <c r="G485" s="3"/>
      <c r="H485" s="4"/>
    </row>
    <row r="486" spans="5:8" ht="12.75" customHeight="1" x14ac:dyDescent="0.2">
      <c r="E486" s="3"/>
      <c r="F486" s="3"/>
      <c r="G486" s="3"/>
      <c r="H486" s="4"/>
    </row>
    <row r="487" spans="5:8" ht="12.75" customHeight="1" x14ac:dyDescent="0.2">
      <c r="E487" s="3"/>
      <c r="F487" s="3"/>
      <c r="G487" s="3"/>
      <c r="H487" s="4"/>
    </row>
    <row r="488" spans="5:8" ht="12.75" customHeight="1" x14ac:dyDescent="0.2">
      <c r="E488" s="3"/>
      <c r="F488" s="3"/>
      <c r="G488" s="3"/>
      <c r="H488" s="4"/>
    </row>
    <row r="489" spans="5:8" ht="12.75" customHeight="1" x14ac:dyDescent="0.2">
      <c r="E489" s="3"/>
      <c r="F489" s="3"/>
      <c r="G489" s="3"/>
      <c r="H489" s="4"/>
    </row>
    <row r="490" spans="5:8" ht="12.75" customHeight="1" x14ac:dyDescent="0.2">
      <c r="E490" s="3"/>
      <c r="F490" s="3"/>
      <c r="G490" s="3"/>
      <c r="H490" s="4"/>
    </row>
    <row r="491" spans="5:8" ht="12.75" customHeight="1" x14ac:dyDescent="0.2">
      <c r="E491" s="3"/>
      <c r="F491" s="3"/>
      <c r="G491" s="3"/>
      <c r="H491" s="4"/>
    </row>
    <row r="492" spans="5:8" ht="12.75" customHeight="1" x14ac:dyDescent="0.2">
      <c r="E492" s="3"/>
      <c r="F492" s="3"/>
      <c r="G492" s="3"/>
      <c r="H492" s="4"/>
    </row>
    <row r="493" spans="5:8" ht="12.75" customHeight="1" x14ac:dyDescent="0.2">
      <c r="E493" s="3"/>
      <c r="F493" s="3"/>
      <c r="G493" s="3"/>
      <c r="H493" s="4"/>
    </row>
    <row r="494" spans="5:8" ht="12.75" customHeight="1" x14ac:dyDescent="0.2">
      <c r="E494" s="3"/>
      <c r="F494" s="3"/>
      <c r="G494" s="3"/>
      <c r="H494" s="4"/>
    </row>
    <row r="495" spans="5:8" ht="12.75" customHeight="1" x14ac:dyDescent="0.2">
      <c r="E495" s="3"/>
      <c r="F495" s="3"/>
      <c r="G495" s="3"/>
      <c r="H495" s="4"/>
    </row>
    <row r="496" spans="5:8" ht="12.75" customHeight="1" x14ac:dyDescent="0.2">
      <c r="E496" s="3"/>
      <c r="F496" s="3"/>
      <c r="G496" s="3"/>
      <c r="H496" s="4"/>
    </row>
    <row r="497" spans="5:8" ht="12.75" customHeight="1" x14ac:dyDescent="0.2">
      <c r="E497" s="3"/>
      <c r="F497" s="3"/>
      <c r="G497" s="3"/>
      <c r="H497" s="4"/>
    </row>
    <row r="498" spans="5:8" ht="12.75" customHeight="1" x14ac:dyDescent="0.2">
      <c r="E498" s="3"/>
      <c r="F498" s="3"/>
      <c r="G498" s="3"/>
      <c r="H498" s="4"/>
    </row>
    <row r="499" spans="5:8" ht="12.75" customHeight="1" x14ac:dyDescent="0.2">
      <c r="E499" s="3"/>
      <c r="F499" s="3"/>
      <c r="G499" s="3"/>
      <c r="H499" s="4"/>
    </row>
    <row r="500" spans="5:8" ht="12.75" customHeight="1" x14ac:dyDescent="0.2">
      <c r="E500" s="3"/>
      <c r="F500" s="3"/>
      <c r="G500" s="3"/>
      <c r="H500" s="4"/>
    </row>
    <row r="501" spans="5:8" ht="12.75" customHeight="1" x14ac:dyDescent="0.2">
      <c r="E501" s="3"/>
      <c r="F501" s="3"/>
      <c r="G501" s="3"/>
      <c r="H501" s="4"/>
    </row>
    <row r="502" spans="5:8" ht="12.75" customHeight="1" x14ac:dyDescent="0.2">
      <c r="E502" s="3"/>
      <c r="F502" s="3"/>
      <c r="G502" s="3"/>
      <c r="H502" s="4"/>
    </row>
    <row r="503" spans="5:8" ht="12.75" customHeight="1" x14ac:dyDescent="0.2">
      <c r="E503" s="3"/>
      <c r="F503" s="3"/>
      <c r="G503" s="3"/>
      <c r="H503" s="4"/>
    </row>
    <row r="504" spans="5:8" ht="12.75" customHeight="1" x14ac:dyDescent="0.2">
      <c r="E504" s="3"/>
      <c r="F504" s="3"/>
      <c r="G504" s="3"/>
      <c r="H504" s="4"/>
    </row>
    <row r="505" spans="5:8" ht="12.75" customHeight="1" x14ac:dyDescent="0.2">
      <c r="E505" s="3"/>
      <c r="F505" s="3"/>
      <c r="G505" s="3"/>
      <c r="H505" s="4"/>
    </row>
    <row r="506" spans="5:8" ht="12.75" customHeight="1" x14ac:dyDescent="0.2">
      <c r="E506" s="3"/>
      <c r="F506" s="3"/>
      <c r="G506" s="3"/>
      <c r="H506" s="4"/>
    </row>
    <row r="507" spans="5:8" ht="12.75" customHeight="1" x14ac:dyDescent="0.2">
      <c r="E507" s="3"/>
      <c r="F507" s="3"/>
      <c r="G507" s="3"/>
      <c r="H507" s="4"/>
    </row>
    <row r="508" spans="5:8" ht="12.75" customHeight="1" x14ac:dyDescent="0.2">
      <c r="E508" s="3"/>
      <c r="F508" s="3"/>
      <c r="G508" s="3"/>
      <c r="H508" s="4"/>
    </row>
    <row r="509" spans="5:8" ht="12.75" customHeight="1" x14ac:dyDescent="0.2">
      <c r="E509" s="3"/>
      <c r="F509" s="3"/>
      <c r="G509" s="3"/>
      <c r="H509" s="4"/>
    </row>
    <row r="510" spans="5:8" ht="12.75" customHeight="1" x14ac:dyDescent="0.2">
      <c r="E510" s="3"/>
      <c r="F510" s="3"/>
      <c r="G510" s="3"/>
      <c r="H510" s="4"/>
    </row>
    <row r="511" spans="5:8" ht="12.75" customHeight="1" x14ac:dyDescent="0.2">
      <c r="E511" s="3"/>
      <c r="F511" s="3"/>
      <c r="G511" s="3"/>
      <c r="H511" s="4"/>
    </row>
    <row r="512" spans="5:8" ht="12.75" customHeight="1" x14ac:dyDescent="0.2">
      <c r="E512" s="3"/>
      <c r="F512" s="3"/>
      <c r="G512" s="3"/>
      <c r="H512" s="4"/>
    </row>
    <row r="513" spans="5:8" ht="12.75" customHeight="1" x14ac:dyDescent="0.2">
      <c r="E513" s="3"/>
      <c r="F513" s="3"/>
      <c r="G513" s="3"/>
      <c r="H513" s="4"/>
    </row>
    <row r="514" spans="5:8" ht="12.75" customHeight="1" x14ac:dyDescent="0.2">
      <c r="E514" s="3"/>
      <c r="F514" s="3"/>
      <c r="G514" s="3"/>
      <c r="H514" s="4"/>
    </row>
    <row r="515" spans="5:8" ht="12.75" customHeight="1" x14ac:dyDescent="0.2">
      <c r="E515" s="3"/>
      <c r="F515" s="3"/>
      <c r="G515" s="3"/>
      <c r="H515" s="4"/>
    </row>
    <row r="516" spans="5:8" ht="12.75" customHeight="1" x14ac:dyDescent="0.2">
      <c r="E516" s="3"/>
      <c r="F516" s="3"/>
      <c r="G516" s="3"/>
      <c r="H516" s="4"/>
    </row>
    <row r="517" spans="5:8" ht="12.75" customHeight="1" x14ac:dyDescent="0.2">
      <c r="E517" s="3"/>
      <c r="F517" s="3"/>
      <c r="G517" s="3"/>
      <c r="H517" s="4"/>
    </row>
    <row r="518" spans="5:8" ht="12.75" customHeight="1" x14ac:dyDescent="0.2">
      <c r="E518" s="3"/>
      <c r="F518" s="3"/>
      <c r="G518" s="3"/>
      <c r="H518" s="4"/>
    </row>
    <row r="519" spans="5:8" ht="12.75" customHeight="1" x14ac:dyDescent="0.2">
      <c r="E519" s="3"/>
      <c r="F519" s="3"/>
      <c r="G519" s="3"/>
      <c r="H519" s="4"/>
    </row>
    <row r="520" spans="5:8" ht="12.75" customHeight="1" x14ac:dyDescent="0.2">
      <c r="E520" s="3"/>
      <c r="F520" s="3"/>
      <c r="G520" s="3"/>
      <c r="H520" s="4"/>
    </row>
    <row r="521" spans="5:8" ht="12.75" customHeight="1" x14ac:dyDescent="0.2">
      <c r="E521" s="3"/>
      <c r="F521" s="3"/>
      <c r="G521" s="3"/>
      <c r="H521" s="4"/>
    </row>
    <row r="522" spans="5:8" ht="12.75" customHeight="1" x14ac:dyDescent="0.2">
      <c r="E522" s="3"/>
      <c r="F522" s="3"/>
      <c r="G522" s="3"/>
      <c r="H522" s="4"/>
    </row>
    <row r="523" spans="5:8" ht="12.75" customHeight="1" x14ac:dyDescent="0.2">
      <c r="E523" s="3"/>
      <c r="F523" s="3"/>
      <c r="G523" s="3"/>
      <c r="H523" s="4"/>
    </row>
    <row r="524" spans="5:8" ht="12.75" customHeight="1" x14ac:dyDescent="0.2">
      <c r="E524" s="3"/>
      <c r="F524" s="3"/>
      <c r="G524" s="3"/>
      <c r="H524" s="4"/>
    </row>
    <row r="525" spans="5:8" ht="12.75" customHeight="1" x14ac:dyDescent="0.2">
      <c r="E525" s="3"/>
      <c r="F525" s="3"/>
      <c r="G525" s="3"/>
      <c r="H525" s="4"/>
    </row>
    <row r="526" spans="5:8" ht="12.75" customHeight="1" x14ac:dyDescent="0.2">
      <c r="E526" s="3"/>
      <c r="F526" s="3"/>
      <c r="G526" s="3"/>
      <c r="H526" s="4"/>
    </row>
    <row r="527" spans="5:8" ht="12.75" customHeight="1" x14ac:dyDescent="0.2">
      <c r="E527" s="3"/>
      <c r="F527" s="3"/>
      <c r="G527" s="3"/>
      <c r="H527" s="4"/>
    </row>
    <row r="528" spans="5:8" ht="12.75" customHeight="1" x14ac:dyDescent="0.2">
      <c r="E528" s="3"/>
      <c r="F528" s="3"/>
      <c r="G528" s="3"/>
      <c r="H528" s="4"/>
    </row>
    <row r="529" spans="5:8" ht="12.75" customHeight="1" x14ac:dyDescent="0.2">
      <c r="E529" s="3"/>
      <c r="F529" s="3"/>
      <c r="G529" s="3"/>
      <c r="H529" s="4"/>
    </row>
    <row r="530" spans="5:8" ht="12.75" customHeight="1" x14ac:dyDescent="0.2">
      <c r="E530" s="3"/>
      <c r="F530" s="3"/>
      <c r="G530" s="3"/>
      <c r="H530" s="4"/>
    </row>
    <row r="531" spans="5:8" ht="12.75" customHeight="1" x14ac:dyDescent="0.2">
      <c r="E531" s="3"/>
      <c r="F531" s="3"/>
      <c r="G531" s="3"/>
      <c r="H531" s="4"/>
    </row>
    <row r="532" spans="5:8" ht="12.75" customHeight="1" x14ac:dyDescent="0.2">
      <c r="E532" s="3"/>
      <c r="F532" s="3"/>
      <c r="G532" s="3"/>
      <c r="H532" s="4"/>
    </row>
    <row r="533" spans="5:8" ht="12.75" customHeight="1" x14ac:dyDescent="0.2">
      <c r="E533" s="3"/>
      <c r="F533" s="3"/>
      <c r="G533" s="3"/>
      <c r="H533" s="4"/>
    </row>
    <row r="534" spans="5:8" ht="12.75" customHeight="1" x14ac:dyDescent="0.2">
      <c r="E534" s="3"/>
      <c r="F534" s="3"/>
      <c r="G534" s="3"/>
      <c r="H534" s="4"/>
    </row>
    <row r="535" spans="5:8" ht="12.75" customHeight="1" x14ac:dyDescent="0.2">
      <c r="E535" s="3"/>
      <c r="F535" s="3"/>
      <c r="G535" s="3"/>
      <c r="H535" s="4"/>
    </row>
    <row r="536" spans="5:8" ht="12.75" customHeight="1" x14ac:dyDescent="0.2">
      <c r="E536" s="3"/>
      <c r="F536" s="3"/>
      <c r="G536" s="3"/>
      <c r="H536" s="4"/>
    </row>
    <row r="537" spans="5:8" ht="12.75" customHeight="1" x14ac:dyDescent="0.2">
      <c r="E537" s="3"/>
      <c r="F537" s="3"/>
      <c r="G537" s="3"/>
      <c r="H537" s="4"/>
    </row>
    <row r="538" spans="5:8" ht="12.75" customHeight="1" x14ac:dyDescent="0.2">
      <c r="E538" s="3"/>
      <c r="F538" s="3"/>
      <c r="G538" s="3"/>
      <c r="H538" s="4"/>
    </row>
    <row r="539" spans="5:8" ht="12.75" customHeight="1" x14ac:dyDescent="0.2">
      <c r="E539" s="3"/>
      <c r="F539" s="3"/>
      <c r="G539" s="3"/>
      <c r="H539" s="4"/>
    </row>
    <row r="540" spans="5:8" ht="12.75" customHeight="1" x14ac:dyDescent="0.2">
      <c r="E540" s="3"/>
      <c r="F540" s="3"/>
      <c r="G540" s="3"/>
      <c r="H540" s="4"/>
    </row>
    <row r="541" spans="5:8" ht="12.75" customHeight="1" x14ac:dyDescent="0.2">
      <c r="E541" s="3"/>
      <c r="F541" s="3"/>
      <c r="G541" s="3"/>
      <c r="H541" s="4"/>
    </row>
    <row r="542" spans="5:8" ht="12.75" customHeight="1" x14ac:dyDescent="0.2">
      <c r="E542" s="3"/>
      <c r="F542" s="3"/>
      <c r="G542" s="3"/>
      <c r="H542" s="4"/>
    </row>
    <row r="543" spans="5:8" ht="12.75" customHeight="1" x14ac:dyDescent="0.2">
      <c r="E543" s="3"/>
      <c r="F543" s="3"/>
      <c r="G543" s="3"/>
      <c r="H543" s="4"/>
    </row>
    <row r="544" spans="5:8" ht="12.75" customHeight="1" x14ac:dyDescent="0.2">
      <c r="E544" s="3"/>
      <c r="F544" s="3"/>
      <c r="G544" s="3"/>
      <c r="H544" s="4"/>
    </row>
    <row r="545" spans="5:8" ht="12.75" customHeight="1" x14ac:dyDescent="0.2">
      <c r="E545" s="3"/>
      <c r="F545" s="3"/>
      <c r="G545" s="3"/>
      <c r="H545" s="4"/>
    </row>
    <row r="546" spans="5:8" ht="12.75" customHeight="1" x14ac:dyDescent="0.2">
      <c r="E546" s="3"/>
      <c r="F546" s="3"/>
      <c r="G546" s="3"/>
      <c r="H546" s="4"/>
    </row>
    <row r="547" spans="5:8" ht="12.75" customHeight="1" x14ac:dyDescent="0.2">
      <c r="E547" s="3"/>
      <c r="F547" s="3"/>
      <c r="G547" s="3"/>
      <c r="H547" s="4"/>
    </row>
    <row r="548" spans="5:8" ht="12.75" customHeight="1" x14ac:dyDescent="0.2">
      <c r="E548" s="3"/>
      <c r="F548" s="3"/>
      <c r="G548" s="3"/>
      <c r="H548" s="4"/>
    </row>
    <row r="549" spans="5:8" ht="12.75" customHeight="1" x14ac:dyDescent="0.2">
      <c r="E549" s="3"/>
      <c r="F549" s="3"/>
      <c r="G549" s="3"/>
      <c r="H549" s="4"/>
    </row>
    <row r="550" spans="5:8" ht="12.75" customHeight="1" x14ac:dyDescent="0.2">
      <c r="E550" s="3"/>
      <c r="F550" s="3"/>
      <c r="G550" s="3"/>
      <c r="H550" s="4"/>
    </row>
    <row r="551" spans="5:8" ht="12.75" customHeight="1" x14ac:dyDescent="0.2">
      <c r="E551" s="3"/>
      <c r="F551" s="3"/>
      <c r="G551" s="3"/>
      <c r="H551" s="4"/>
    </row>
    <row r="552" spans="5:8" ht="12.75" customHeight="1" x14ac:dyDescent="0.2">
      <c r="E552" s="3"/>
      <c r="F552" s="3"/>
      <c r="G552" s="3"/>
      <c r="H552" s="4"/>
    </row>
    <row r="553" spans="5:8" ht="12.75" customHeight="1" x14ac:dyDescent="0.2">
      <c r="E553" s="3"/>
      <c r="F553" s="3"/>
      <c r="G553" s="3"/>
      <c r="H553" s="4"/>
    </row>
    <row r="554" spans="5:8" ht="12.75" customHeight="1" x14ac:dyDescent="0.2">
      <c r="E554" s="3"/>
      <c r="F554" s="3"/>
      <c r="G554" s="3"/>
      <c r="H554" s="4"/>
    </row>
    <row r="555" spans="5:8" ht="12.75" customHeight="1" x14ac:dyDescent="0.2">
      <c r="E555" s="3"/>
      <c r="F555" s="3"/>
      <c r="G555" s="3"/>
      <c r="H555" s="4"/>
    </row>
    <row r="556" spans="5:8" ht="12.75" customHeight="1" x14ac:dyDescent="0.2">
      <c r="E556" s="3"/>
      <c r="F556" s="3"/>
      <c r="G556" s="3"/>
      <c r="H556" s="4"/>
    </row>
    <row r="557" spans="5:8" ht="12.75" customHeight="1" x14ac:dyDescent="0.2">
      <c r="E557" s="3"/>
      <c r="F557" s="3"/>
      <c r="G557" s="3"/>
      <c r="H557" s="4"/>
    </row>
    <row r="558" spans="5:8" ht="12.75" customHeight="1" x14ac:dyDescent="0.2">
      <c r="E558" s="3"/>
      <c r="F558" s="3"/>
      <c r="G558" s="3"/>
      <c r="H558" s="4"/>
    </row>
    <row r="559" spans="5:8" ht="12.75" customHeight="1" x14ac:dyDescent="0.2">
      <c r="E559" s="3"/>
      <c r="F559" s="3"/>
      <c r="G559" s="3"/>
      <c r="H559" s="4"/>
    </row>
    <row r="560" spans="5:8" ht="12.75" customHeight="1" x14ac:dyDescent="0.2">
      <c r="E560" s="3"/>
      <c r="F560" s="3"/>
      <c r="G560" s="3"/>
      <c r="H560" s="4"/>
    </row>
    <row r="561" spans="5:8" ht="12.75" customHeight="1" x14ac:dyDescent="0.2">
      <c r="E561" s="3"/>
      <c r="F561" s="3"/>
      <c r="G561" s="3"/>
      <c r="H561" s="4"/>
    </row>
    <row r="562" spans="5:8" ht="12.75" customHeight="1" x14ac:dyDescent="0.2">
      <c r="E562" s="3"/>
      <c r="F562" s="3"/>
      <c r="G562" s="3"/>
      <c r="H562" s="4"/>
    </row>
    <row r="563" spans="5:8" ht="12.75" customHeight="1" x14ac:dyDescent="0.2">
      <c r="E563" s="3"/>
      <c r="F563" s="3"/>
      <c r="G563" s="3"/>
      <c r="H563" s="4"/>
    </row>
    <row r="564" spans="5:8" ht="12.75" customHeight="1" x14ac:dyDescent="0.2">
      <c r="E564" s="3"/>
      <c r="F564" s="3"/>
      <c r="G564" s="3"/>
      <c r="H564" s="4"/>
    </row>
    <row r="565" spans="5:8" ht="12.75" customHeight="1" x14ac:dyDescent="0.2">
      <c r="E565" s="3"/>
      <c r="F565" s="3"/>
      <c r="G565" s="3"/>
      <c r="H565" s="4"/>
    </row>
    <row r="566" spans="5:8" ht="12.75" customHeight="1" x14ac:dyDescent="0.2">
      <c r="E566" s="3"/>
      <c r="F566" s="3"/>
      <c r="G566" s="3"/>
      <c r="H566" s="4"/>
    </row>
    <row r="567" spans="5:8" ht="12.75" customHeight="1" x14ac:dyDescent="0.2">
      <c r="E567" s="3"/>
      <c r="F567" s="3"/>
      <c r="G567" s="3"/>
      <c r="H567" s="4"/>
    </row>
    <row r="568" spans="5:8" ht="12.75" customHeight="1" x14ac:dyDescent="0.2">
      <c r="E568" s="3"/>
      <c r="F568" s="3"/>
      <c r="G568" s="3"/>
      <c r="H568" s="4"/>
    </row>
    <row r="569" spans="5:8" ht="12.75" customHeight="1" x14ac:dyDescent="0.2">
      <c r="E569" s="3"/>
      <c r="F569" s="3"/>
      <c r="G569" s="3"/>
      <c r="H569" s="4"/>
    </row>
    <row r="570" spans="5:8" ht="12.75" customHeight="1" x14ac:dyDescent="0.2">
      <c r="E570" s="3"/>
      <c r="F570" s="3"/>
      <c r="G570" s="3"/>
      <c r="H570" s="4"/>
    </row>
    <row r="571" spans="5:8" ht="12.75" customHeight="1" x14ac:dyDescent="0.2">
      <c r="E571" s="3"/>
      <c r="F571" s="3"/>
      <c r="G571" s="3"/>
      <c r="H571" s="4"/>
    </row>
    <row r="572" spans="5:8" ht="12.75" customHeight="1" x14ac:dyDescent="0.2">
      <c r="E572" s="3"/>
      <c r="F572" s="3"/>
      <c r="G572" s="3"/>
      <c r="H572" s="4"/>
    </row>
    <row r="573" spans="5:8" ht="12.75" customHeight="1" x14ac:dyDescent="0.2">
      <c r="E573" s="3"/>
      <c r="F573" s="3"/>
      <c r="G573" s="3"/>
      <c r="H573" s="4"/>
    </row>
    <row r="574" spans="5:8" ht="12.75" customHeight="1" x14ac:dyDescent="0.2">
      <c r="E574" s="3"/>
      <c r="F574" s="3"/>
      <c r="G574" s="3"/>
      <c r="H574" s="4"/>
    </row>
    <row r="575" spans="5:8" ht="12.75" customHeight="1" x14ac:dyDescent="0.2">
      <c r="E575" s="3"/>
      <c r="F575" s="3"/>
      <c r="G575" s="3"/>
      <c r="H575" s="4"/>
    </row>
    <row r="576" spans="5:8" ht="12.75" customHeight="1" x14ac:dyDescent="0.2">
      <c r="E576" s="3"/>
      <c r="F576" s="3"/>
      <c r="G576" s="3"/>
      <c r="H576" s="4"/>
    </row>
    <row r="577" spans="5:8" ht="12.75" customHeight="1" x14ac:dyDescent="0.2">
      <c r="E577" s="3"/>
      <c r="F577" s="3"/>
      <c r="G577" s="3"/>
      <c r="H577" s="4"/>
    </row>
    <row r="578" spans="5:8" ht="12.75" customHeight="1" x14ac:dyDescent="0.2">
      <c r="E578" s="3"/>
      <c r="F578" s="3"/>
      <c r="G578" s="3"/>
      <c r="H578" s="4"/>
    </row>
    <row r="579" spans="5:8" ht="12.75" customHeight="1" x14ac:dyDescent="0.2">
      <c r="E579" s="3"/>
      <c r="F579" s="3"/>
      <c r="G579" s="3"/>
      <c r="H579" s="4"/>
    </row>
    <row r="580" spans="5:8" ht="12.75" customHeight="1" x14ac:dyDescent="0.2">
      <c r="E580" s="3"/>
      <c r="F580" s="3"/>
      <c r="G580" s="3"/>
      <c r="H580" s="4"/>
    </row>
    <row r="581" spans="5:8" ht="12.75" customHeight="1" x14ac:dyDescent="0.2">
      <c r="E581" s="3"/>
      <c r="F581" s="3"/>
      <c r="G581" s="3"/>
      <c r="H581" s="4"/>
    </row>
    <row r="582" spans="5:8" ht="12.75" customHeight="1" x14ac:dyDescent="0.2">
      <c r="E582" s="3"/>
      <c r="F582" s="3"/>
      <c r="G582" s="3"/>
      <c r="H582" s="4"/>
    </row>
    <row r="583" spans="5:8" ht="12.75" customHeight="1" x14ac:dyDescent="0.2">
      <c r="E583" s="3"/>
      <c r="F583" s="3"/>
      <c r="G583" s="3"/>
      <c r="H583" s="4"/>
    </row>
    <row r="584" spans="5:8" ht="12.75" customHeight="1" x14ac:dyDescent="0.2">
      <c r="E584" s="3"/>
      <c r="F584" s="3"/>
      <c r="G584" s="3"/>
      <c r="H584" s="4"/>
    </row>
    <row r="585" spans="5:8" ht="12.75" customHeight="1" x14ac:dyDescent="0.2">
      <c r="E585" s="3"/>
      <c r="F585" s="3"/>
      <c r="G585" s="3"/>
      <c r="H585" s="4"/>
    </row>
    <row r="586" spans="5:8" ht="12.75" customHeight="1" x14ac:dyDescent="0.2">
      <c r="E586" s="3"/>
      <c r="F586" s="3"/>
      <c r="G586" s="3"/>
      <c r="H586" s="4"/>
    </row>
    <row r="587" spans="5:8" ht="12.75" customHeight="1" x14ac:dyDescent="0.2">
      <c r="E587" s="3"/>
      <c r="F587" s="3"/>
      <c r="G587" s="3"/>
      <c r="H587" s="4"/>
    </row>
    <row r="588" spans="5:8" ht="12.75" customHeight="1" x14ac:dyDescent="0.2">
      <c r="E588" s="3"/>
      <c r="F588" s="3"/>
      <c r="G588" s="3"/>
      <c r="H588" s="4"/>
    </row>
    <row r="589" spans="5:8" ht="12.75" customHeight="1" x14ac:dyDescent="0.2">
      <c r="E589" s="3"/>
      <c r="F589" s="3"/>
      <c r="G589" s="3"/>
      <c r="H589" s="4"/>
    </row>
    <row r="590" spans="5:8" ht="12.75" customHeight="1" x14ac:dyDescent="0.2">
      <c r="E590" s="3"/>
      <c r="F590" s="3"/>
      <c r="G590" s="3"/>
      <c r="H590" s="4"/>
    </row>
    <row r="591" spans="5:8" ht="12.75" customHeight="1" x14ac:dyDescent="0.2">
      <c r="E591" s="3"/>
      <c r="F591" s="3"/>
      <c r="G591" s="3"/>
      <c r="H591" s="4"/>
    </row>
    <row r="592" spans="5:8" ht="12.75" customHeight="1" x14ac:dyDescent="0.2">
      <c r="E592" s="3"/>
      <c r="F592" s="3"/>
      <c r="G592" s="3"/>
      <c r="H592" s="4"/>
    </row>
    <row r="593" spans="5:8" ht="12.75" customHeight="1" x14ac:dyDescent="0.2">
      <c r="E593" s="3"/>
      <c r="F593" s="3"/>
      <c r="G593" s="3"/>
      <c r="H593" s="4"/>
    </row>
    <row r="594" spans="5:8" ht="12.75" customHeight="1" x14ac:dyDescent="0.2">
      <c r="E594" s="3"/>
      <c r="F594" s="3"/>
      <c r="G594" s="3"/>
      <c r="H594" s="4"/>
    </row>
    <row r="595" spans="5:8" ht="12.75" customHeight="1" x14ac:dyDescent="0.2">
      <c r="E595" s="3"/>
      <c r="F595" s="3"/>
      <c r="G595" s="3"/>
      <c r="H595" s="4"/>
    </row>
    <row r="596" spans="5:8" ht="12.75" customHeight="1" x14ac:dyDescent="0.2">
      <c r="E596" s="3"/>
      <c r="F596" s="3"/>
      <c r="G596" s="3"/>
      <c r="H596" s="4"/>
    </row>
    <row r="597" spans="5:8" ht="12.75" customHeight="1" x14ac:dyDescent="0.2">
      <c r="E597" s="3"/>
      <c r="F597" s="3"/>
      <c r="G597" s="3"/>
      <c r="H597" s="4"/>
    </row>
    <row r="598" spans="5:8" ht="12.75" customHeight="1" x14ac:dyDescent="0.2">
      <c r="E598" s="3"/>
      <c r="F598" s="3"/>
      <c r="G598" s="3"/>
      <c r="H598" s="4"/>
    </row>
    <row r="599" spans="5:8" ht="12.75" customHeight="1" x14ac:dyDescent="0.2">
      <c r="E599" s="3"/>
      <c r="F599" s="3"/>
      <c r="G599" s="3"/>
      <c r="H599" s="4"/>
    </row>
    <row r="600" spans="5:8" ht="12.75" customHeight="1" x14ac:dyDescent="0.2">
      <c r="E600" s="3"/>
      <c r="F600" s="3"/>
      <c r="G600" s="3"/>
      <c r="H600" s="4"/>
    </row>
    <row r="601" spans="5:8" ht="12.75" customHeight="1" x14ac:dyDescent="0.2">
      <c r="E601" s="3"/>
      <c r="F601" s="3"/>
      <c r="G601" s="3"/>
      <c r="H601" s="4"/>
    </row>
    <row r="602" spans="5:8" ht="12.75" customHeight="1" x14ac:dyDescent="0.2">
      <c r="E602" s="3"/>
      <c r="F602" s="3"/>
      <c r="G602" s="3"/>
      <c r="H602" s="4"/>
    </row>
    <row r="603" spans="5:8" ht="12.75" customHeight="1" x14ac:dyDescent="0.2">
      <c r="E603" s="3"/>
      <c r="F603" s="3"/>
      <c r="G603" s="3"/>
      <c r="H603" s="4"/>
    </row>
    <row r="604" spans="5:8" ht="12.75" customHeight="1" x14ac:dyDescent="0.2">
      <c r="E604" s="3"/>
      <c r="F604" s="3"/>
      <c r="G604" s="3"/>
      <c r="H604" s="4"/>
    </row>
    <row r="605" spans="5:8" ht="12.75" customHeight="1" x14ac:dyDescent="0.2">
      <c r="E605" s="3"/>
      <c r="F605" s="3"/>
      <c r="G605" s="3"/>
      <c r="H605" s="4"/>
    </row>
    <row r="606" spans="5:8" ht="12.75" customHeight="1" x14ac:dyDescent="0.2">
      <c r="E606" s="3"/>
      <c r="F606" s="3"/>
      <c r="G606" s="3"/>
      <c r="H606" s="4"/>
    </row>
    <row r="607" spans="5:8" ht="12.75" customHeight="1" x14ac:dyDescent="0.2">
      <c r="E607" s="3"/>
      <c r="F607" s="3"/>
      <c r="G607" s="3"/>
      <c r="H607" s="4"/>
    </row>
    <row r="608" spans="5:8" ht="12.75" customHeight="1" x14ac:dyDescent="0.2">
      <c r="E608" s="3"/>
      <c r="F608" s="3"/>
      <c r="G608" s="3"/>
      <c r="H608" s="4"/>
    </row>
    <row r="609" spans="5:8" ht="12.75" customHeight="1" x14ac:dyDescent="0.2">
      <c r="E609" s="3"/>
      <c r="F609" s="3"/>
      <c r="G609" s="3"/>
      <c r="H609" s="4"/>
    </row>
    <row r="610" spans="5:8" ht="12.75" customHeight="1" x14ac:dyDescent="0.2">
      <c r="E610" s="3"/>
      <c r="F610" s="3"/>
      <c r="G610" s="3"/>
      <c r="H610" s="4"/>
    </row>
    <row r="611" spans="5:8" ht="12.75" customHeight="1" x14ac:dyDescent="0.2">
      <c r="E611" s="3"/>
      <c r="F611" s="3"/>
      <c r="G611" s="3"/>
      <c r="H611" s="4"/>
    </row>
    <row r="612" spans="5:8" ht="12.75" customHeight="1" x14ac:dyDescent="0.2">
      <c r="E612" s="3"/>
      <c r="F612" s="3"/>
      <c r="G612" s="3"/>
      <c r="H612" s="4"/>
    </row>
    <row r="613" spans="5:8" ht="12.75" customHeight="1" x14ac:dyDescent="0.2">
      <c r="E613" s="3"/>
      <c r="F613" s="3"/>
      <c r="G613" s="3"/>
      <c r="H613" s="4"/>
    </row>
    <row r="614" spans="5:8" ht="12.75" customHeight="1" x14ac:dyDescent="0.2">
      <c r="E614" s="3"/>
      <c r="F614" s="3"/>
      <c r="G614" s="3"/>
      <c r="H614" s="4"/>
    </row>
    <row r="615" spans="5:8" ht="12.75" customHeight="1" x14ac:dyDescent="0.2">
      <c r="E615" s="3"/>
      <c r="F615" s="3"/>
      <c r="G615" s="3"/>
      <c r="H615" s="4"/>
    </row>
    <row r="616" spans="5:8" ht="12.75" customHeight="1" x14ac:dyDescent="0.2">
      <c r="E616" s="3"/>
      <c r="F616" s="3"/>
      <c r="G616" s="3"/>
      <c r="H616" s="4"/>
    </row>
    <row r="617" spans="5:8" ht="12.75" customHeight="1" x14ac:dyDescent="0.2">
      <c r="E617" s="3"/>
      <c r="F617" s="3"/>
      <c r="G617" s="3"/>
      <c r="H617" s="4"/>
    </row>
    <row r="618" spans="5:8" ht="12.75" customHeight="1" x14ac:dyDescent="0.2">
      <c r="E618" s="3"/>
      <c r="F618" s="3"/>
      <c r="G618" s="3"/>
      <c r="H618" s="4"/>
    </row>
    <row r="619" spans="5:8" ht="12.75" customHeight="1" x14ac:dyDescent="0.2">
      <c r="E619" s="3"/>
      <c r="F619" s="3"/>
      <c r="G619" s="3"/>
      <c r="H619" s="4"/>
    </row>
    <row r="620" spans="5:8" ht="12.75" customHeight="1" x14ac:dyDescent="0.2">
      <c r="E620" s="3"/>
      <c r="F620" s="3"/>
      <c r="G620" s="3"/>
      <c r="H620" s="4"/>
    </row>
    <row r="621" spans="5:8" ht="12.75" customHeight="1" x14ac:dyDescent="0.2">
      <c r="E621" s="3"/>
      <c r="F621" s="3"/>
      <c r="G621" s="3"/>
      <c r="H621" s="4"/>
    </row>
    <row r="622" spans="5:8" ht="12.75" customHeight="1" x14ac:dyDescent="0.2">
      <c r="E622" s="3"/>
      <c r="F622" s="3"/>
      <c r="G622" s="3"/>
      <c r="H622" s="4"/>
    </row>
    <row r="623" spans="5:8" ht="12.75" customHeight="1" x14ac:dyDescent="0.2">
      <c r="E623" s="3"/>
      <c r="F623" s="3"/>
      <c r="G623" s="3"/>
      <c r="H623" s="4"/>
    </row>
    <row r="624" spans="5:8" ht="12.75" customHeight="1" x14ac:dyDescent="0.2">
      <c r="E624" s="3"/>
      <c r="F624" s="3"/>
      <c r="G624" s="3"/>
      <c r="H624" s="4"/>
    </row>
    <row r="625" spans="5:8" ht="12.75" customHeight="1" x14ac:dyDescent="0.2">
      <c r="E625" s="3"/>
      <c r="F625" s="3"/>
      <c r="G625" s="3"/>
      <c r="H625" s="4"/>
    </row>
    <row r="626" spans="5:8" ht="12.75" customHeight="1" x14ac:dyDescent="0.2">
      <c r="E626" s="3"/>
      <c r="F626" s="3"/>
      <c r="G626" s="3"/>
      <c r="H626" s="4"/>
    </row>
    <row r="627" spans="5:8" ht="12.75" customHeight="1" x14ac:dyDescent="0.2">
      <c r="E627" s="3"/>
      <c r="F627" s="3"/>
      <c r="G627" s="3"/>
      <c r="H627" s="4"/>
    </row>
    <row r="628" spans="5:8" ht="12.75" customHeight="1" x14ac:dyDescent="0.2">
      <c r="E628" s="3"/>
      <c r="F628" s="3"/>
      <c r="G628" s="3"/>
      <c r="H628" s="4"/>
    </row>
    <row r="629" spans="5:8" ht="12.75" customHeight="1" x14ac:dyDescent="0.2">
      <c r="E629" s="3"/>
      <c r="F629" s="3"/>
      <c r="G629" s="3"/>
      <c r="H629" s="4"/>
    </row>
    <row r="630" spans="5:8" ht="12.75" customHeight="1" x14ac:dyDescent="0.2">
      <c r="E630" s="3"/>
      <c r="F630" s="3"/>
      <c r="G630" s="3"/>
      <c r="H630" s="4"/>
    </row>
    <row r="631" spans="5:8" ht="12.75" customHeight="1" x14ac:dyDescent="0.2">
      <c r="E631" s="3"/>
      <c r="F631" s="3"/>
      <c r="G631" s="3"/>
      <c r="H631" s="4"/>
    </row>
    <row r="632" spans="5:8" ht="12.75" customHeight="1" x14ac:dyDescent="0.2">
      <c r="E632" s="3"/>
      <c r="F632" s="3"/>
      <c r="G632" s="3"/>
      <c r="H632" s="4"/>
    </row>
    <row r="633" spans="5:8" ht="12.75" customHeight="1" x14ac:dyDescent="0.2">
      <c r="E633" s="3"/>
      <c r="F633" s="3"/>
      <c r="G633" s="3"/>
      <c r="H633" s="4"/>
    </row>
    <row r="634" spans="5:8" ht="12.75" customHeight="1" x14ac:dyDescent="0.2">
      <c r="E634" s="3"/>
      <c r="F634" s="3"/>
      <c r="G634" s="3"/>
      <c r="H634" s="4"/>
    </row>
    <row r="635" spans="5:8" ht="12.75" customHeight="1" x14ac:dyDescent="0.2">
      <c r="E635" s="3"/>
      <c r="F635" s="3"/>
      <c r="G635" s="3"/>
      <c r="H635" s="4"/>
    </row>
    <row r="636" spans="5:8" ht="12.75" customHeight="1" x14ac:dyDescent="0.2">
      <c r="E636" s="3"/>
      <c r="F636" s="3"/>
      <c r="G636" s="3"/>
      <c r="H636" s="4"/>
    </row>
    <row r="637" spans="5:8" ht="12.75" customHeight="1" x14ac:dyDescent="0.2">
      <c r="E637" s="3"/>
      <c r="F637" s="3"/>
      <c r="G637" s="3"/>
      <c r="H637" s="4"/>
    </row>
    <row r="638" spans="5:8" ht="12.75" customHeight="1" x14ac:dyDescent="0.2">
      <c r="E638" s="3"/>
      <c r="F638" s="3"/>
      <c r="G638" s="3"/>
      <c r="H638" s="4"/>
    </row>
    <row r="639" spans="5:8" ht="12.75" customHeight="1" x14ac:dyDescent="0.2">
      <c r="E639" s="3"/>
      <c r="F639" s="3"/>
      <c r="G639" s="3"/>
      <c r="H639" s="4"/>
    </row>
    <row r="640" spans="5:8" ht="12.75" customHeight="1" x14ac:dyDescent="0.2">
      <c r="E640" s="3"/>
      <c r="F640" s="3"/>
      <c r="G640" s="3"/>
      <c r="H640" s="4"/>
    </row>
    <row r="641" spans="5:8" ht="12.75" customHeight="1" x14ac:dyDescent="0.2">
      <c r="E641" s="3"/>
      <c r="F641" s="3"/>
      <c r="G641" s="3"/>
      <c r="H641" s="4"/>
    </row>
    <row r="642" spans="5:8" ht="12.75" customHeight="1" x14ac:dyDescent="0.2">
      <c r="E642" s="3"/>
      <c r="F642" s="3"/>
      <c r="G642" s="3"/>
      <c r="H642" s="4"/>
    </row>
    <row r="643" spans="5:8" ht="12.75" customHeight="1" x14ac:dyDescent="0.2">
      <c r="E643" s="3"/>
      <c r="F643" s="3"/>
      <c r="G643" s="3"/>
      <c r="H643" s="4"/>
    </row>
    <row r="644" spans="5:8" ht="12.75" customHeight="1" x14ac:dyDescent="0.2">
      <c r="E644" s="3"/>
      <c r="F644" s="3"/>
      <c r="G644" s="3"/>
      <c r="H644" s="4"/>
    </row>
    <row r="645" spans="5:8" ht="12.75" customHeight="1" x14ac:dyDescent="0.2">
      <c r="E645" s="3"/>
      <c r="F645" s="3"/>
      <c r="G645" s="3"/>
      <c r="H645" s="4"/>
    </row>
    <row r="646" spans="5:8" ht="12.75" customHeight="1" x14ac:dyDescent="0.2">
      <c r="E646" s="3"/>
      <c r="F646" s="3"/>
      <c r="G646" s="3"/>
      <c r="H646" s="4"/>
    </row>
    <row r="647" spans="5:8" ht="12.75" customHeight="1" x14ac:dyDescent="0.2">
      <c r="E647" s="3"/>
      <c r="F647" s="3"/>
      <c r="G647" s="3"/>
      <c r="H647" s="4"/>
    </row>
    <row r="648" spans="5:8" ht="12.75" customHeight="1" x14ac:dyDescent="0.2">
      <c r="E648" s="3"/>
      <c r="F648" s="3"/>
      <c r="G648" s="3"/>
      <c r="H648" s="4"/>
    </row>
    <row r="649" spans="5:8" ht="12.75" customHeight="1" x14ac:dyDescent="0.2">
      <c r="E649" s="3"/>
      <c r="F649" s="3"/>
      <c r="G649" s="3"/>
      <c r="H649" s="4"/>
    </row>
    <row r="650" spans="5:8" ht="12.75" customHeight="1" x14ac:dyDescent="0.2">
      <c r="E650" s="3"/>
      <c r="F650" s="3"/>
      <c r="G650" s="3"/>
      <c r="H650" s="4"/>
    </row>
    <row r="651" spans="5:8" ht="12.75" customHeight="1" x14ac:dyDescent="0.2">
      <c r="E651" s="3"/>
      <c r="F651" s="3"/>
      <c r="G651" s="3"/>
      <c r="H651" s="4"/>
    </row>
    <row r="652" spans="5:8" ht="12.75" customHeight="1" x14ac:dyDescent="0.2">
      <c r="E652" s="3"/>
      <c r="F652" s="3"/>
      <c r="G652" s="3"/>
      <c r="H652" s="4"/>
    </row>
    <row r="653" spans="5:8" ht="12.75" customHeight="1" x14ac:dyDescent="0.2">
      <c r="E653" s="3"/>
      <c r="F653" s="3"/>
      <c r="G653" s="3"/>
      <c r="H653" s="4"/>
    </row>
    <row r="654" spans="5:8" ht="12.75" customHeight="1" x14ac:dyDescent="0.2">
      <c r="E654" s="3"/>
      <c r="F654" s="3"/>
      <c r="G654" s="3"/>
      <c r="H654" s="4"/>
    </row>
    <row r="655" spans="5:8" ht="12.75" customHeight="1" x14ac:dyDescent="0.2">
      <c r="E655" s="3"/>
      <c r="F655" s="3"/>
      <c r="G655" s="3"/>
      <c r="H655" s="4"/>
    </row>
    <row r="656" spans="5:8" ht="12.75" customHeight="1" x14ac:dyDescent="0.2">
      <c r="E656" s="3"/>
      <c r="F656" s="3"/>
      <c r="G656" s="3"/>
      <c r="H656" s="4"/>
    </row>
    <row r="657" spans="5:8" ht="12.75" customHeight="1" x14ac:dyDescent="0.2">
      <c r="E657" s="3"/>
      <c r="F657" s="3"/>
      <c r="G657" s="3"/>
      <c r="H657" s="4"/>
    </row>
    <row r="658" spans="5:8" ht="12.75" customHeight="1" x14ac:dyDescent="0.2">
      <c r="E658" s="3"/>
      <c r="F658" s="3"/>
      <c r="G658" s="3"/>
      <c r="H658" s="4"/>
    </row>
    <row r="659" spans="5:8" ht="12.75" customHeight="1" x14ac:dyDescent="0.2">
      <c r="E659" s="3"/>
      <c r="F659" s="3"/>
      <c r="G659" s="3"/>
      <c r="H659" s="4"/>
    </row>
    <row r="660" spans="5:8" ht="12.75" customHeight="1" x14ac:dyDescent="0.2">
      <c r="E660" s="3"/>
      <c r="F660" s="3"/>
      <c r="G660" s="3"/>
      <c r="H660" s="4"/>
    </row>
    <row r="661" spans="5:8" ht="12.75" customHeight="1" x14ac:dyDescent="0.2">
      <c r="E661" s="3"/>
      <c r="F661" s="3"/>
      <c r="G661" s="3"/>
      <c r="H661" s="4"/>
    </row>
    <row r="662" spans="5:8" ht="12.75" customHeight="1" x14ac:dyDescent="0.2">
      <c r="E662" s="3"/>
      <c r="F662" s="3"/>
      <c r="G662" s="3"/>
      <c r="H662" s="4"/>
    </row>
    <row r="663" spans="5:8" ht="12.75" customHeight="1" x14ac:dyDescent="0.2">
      <c r="E663" s="3"/>
      <c r="F663" s="3"/>
      <c r="G663" s="3"/>
      <c r="H663" s="4"/>
    </row>
    <row r="664" spans="5:8" ht="12.75" customHeight="1" x14ac:dyDescent="0.2">
      <c r="E664" s="3"/>
      <c r="F664" s="3"/>
      <c r="G664" s="3"/>
      <c r="H664" s="4"/>
    </row>
    <row r="665" spans="5:8" ht="12.75" customHeight="1" x14ac:dyDescent="0.2">
      <c r="E665" s="3"/>
      <c r="F665" s="3"/>
      <c r="G665" s="3"/>
      <c r="H665" s="4"/>
    </row>
    <row r="666" spans="5:8" ht="12.75" customHeight="1" x14ac:dyDescent="0.2">
      <c r="E666" s="3"/>
      <c r="F666" s="3"/>
      <c r="G666" s="3"/>
      <c r="H666" s="4"/>
    </row>
    <row r="667" spans="5:8" ht="12.75" customHeight="1" x14ac:dyDescent="0.2">
      <c r="E667" s="3"/>
      <c r="F667" s="3"/>
      <c r="G667" s="3"/>
      <c r="H667" s="4"/>
    </row>
    <row r="668" spans="5:8" ht="12.75" customHeight="1" x14ac:dyDescent="0.2">
      <c r="E668" s="3"/>
      <c r="F668" s="3"/>
      <c r="G668" s="3"/>
      <c r="H668" s="4"/>
    </row>
    <row r="669" spans="5:8" ht="12.75" customHeight="1" x14ac:dyDescent="0.2">
      <c r="E669" s="3"/>
      <c r="F669" s="3"/>
      <c r="G669" s="3"/>
      <c r="H669" s="4"/>
    </row>
    <row r="670" spans="5:8" ht="12.75" customHeight="1" x14ac:dyDescent="0.2">
      <c r="E670" s="3"/>
      <c r="F670" s="3"/>
      <c r="G670" s="3"/>
      <c r="H670" s="4"/>
    </row>
    <row r="671" spans="5:8" ht="12.75" customHeight="1" x14ac:dyDescent="0.2">
      <c r="E671" s="3"/>
      <c r="F671" s="3"/>
      <c r="G671" s="3"/>
      <c r="H671" s="4"/>
    </row>
    <row r="672" spans="5:8" ht="12.75" customHeight="1" x14ac:dyDescent="0.2">
      <c r="E672" s="3"/>
      <c r="F672" s="3"/>
      <c r="G672" s="3"/>
      <c r="H672" s="4"/>
    </row>
    <row r="673" spans="5:8" ht="12.75" customHeight="1" x14ac:dyDescent="0.2">
      <c r="E673" s="3"/>
      <c r="F673" s="3"/>
      <c r="G673" s="3"/>
      <c r="H673" s="4"/>
    </row>
    <row r="674" spans="5:8" ht="12.75" customHeight="1" x14ac:dyDescent="0.2">
      <c r="E674" s="3"/>
      <c r="F674" s="3"/>
      <c r="G674" s="3"/>
      <c r="H674" s="4"/>
    </row>
    <row r="675" spans="5:8" ht="12.75" customHeight="1" x14ac:dyDescent="0.2">
      <c r="E675" s="3"/>
      <c r="F675" s="3"/>
      <c r="G675" s="3"/>
      <c r="H675" s="4"/>
    </row>
    <row r="676" spans="5:8" ht="12.75" customHeight="1" x14ac:dyDescent="0.2">
      <c r="E676" s="3"/>
      <c r="F676" s="3"/>
      <c r="G676" s="3"/>
      <c r="H676" s="4"/>
    </row>
    <row r="677" spans="5:8" ht="12.75" customHeight="1" x14ac:dyDescent="0.2">
      <c r="E677" s="3"/>
      <c r="F677" s="3"/>
      <c r="G677" s="3"/>
      <c r="H677" s="4"/>
    </row>
    <row r="678" spans="5:8" ht="12.75" customHeight="1" x14ac:dyDescent="0.2">
      <c r="E678" s="3"/>
      <c r="F678" s="3"/>
      <c r="G678" s="3"/>
      <c r="H678" s="4"/>
    </row>
    <row r="679" spans="5:8" ht="12.75" customHeight="1" x14ac:dyDescent="0.2">
      <c r="E679" s="3"/>
      <c r="F679" s="3"/>
      <c r="G679" s="3"/>
      <c r="H679" s="4"/>
    </row>
    <row r="680" spans="5:8" ht="12.75" customHeight="1" x14ac:dyDescent="0.2">
      <c r="E680" s="3"/>
      <c r="F680" s="3"/>
      <c r="G680" s="3"/>
      <c r="H680" s="4"/>
    </row>
    <row r="681" spans="5:8" ht="12.75" customHeight="1" x14ac:dyDescent="0.2">
      <c r="E681" s="3"/>
      <c r="F681" s="3"/>
      <c r="G681" s="3"/>
      <c r="H681" s="4"/>
    </row>
    <row r="682" spans="5:8" ht="12.75" customHeight="1" x14ac:dyDescent="0.2">
      <c r="E682" s="3"/>
      <c r="F682" s="3"/>
      <c r="G682" s="3"/>
      <c r="H682" s="4"/>
    </row>
    <row r="683" spans="5:8" ht="12.75" customHeight="1" x14ac:dyDescent="0.2">
      <c r="E683" s="3"/>
      <c r="F683" s="3"/>
      <c r="G683" s="3"/>
      <c r="H683" s="4"/>
    </row>
    <row r="684" spans="5:8" ht="12.75" customHeight="1" x14ac:dyDescent="0.2">
      <c r="E684" s="3"/>
      <c r="F684" s="3"/>
      <c r="G684" s="3"/>
      <c r="H684" s="4"/>
    </row>
    <row r="685" spans="5:8" ht="12.75" customHeight="1" x14ac:dyDescent="0.2">
      <c r="E685" s="3"/>
      <c r="F685" s="3"/>
      <c r="G685" s="3"/>
      <c r="H685" s="4"/>
    </row>
    <row r="686" spans="5:8" ht="12.75" customHeight="1" x14ac:dyDescent="0.2">
      <c r="E686" s="3"/>
      <c r="F686" s="3"/>
      <c r="G686" s="3"/>
      <c r="H686" s="4"/>
    </row>
    <row r="687" spans="5:8" ht="12.75" customHeight="1" x14ac:dyDescent="0.2">
      <c r="E687" s="3"/>
      <c r="F687" s="3"/>
      <c r="G687" s="3"/>
      <c r="H687" s="4"/>
    </row>
    <row r="688" spans="5:8" ht="12.75" customHeight="1" x14ac:dyDescent="0.2">
      <c r="E688" s="3"/>
      <c r="F688" s="3"/>
      <c r="G688" s="3"/>
      <c r="H688" s="4"/>
    </row>
    <row r="689" spans="5:8" ht="12.75" customHeight="1" x14ac:dyDescent="0.2">
      <c r="E689" s="3"/>
      <c r="F689" s="3"/>
      <c r="G689" s="3"/>
      <c r="H689" s="4"/>
    </row>
    <row r="690" spans="5:8" ht="12.75" customHeight="1" x14ac:dyDescent="0.2">
      <c r="E690" s="3"/>
      <c r="F690" s="3"/>
      <c r="G690" s="3"/>
      <c r="H690" s="4"/>
    </row>
    <row r="691" spans="5:8" ht="12.75" customHeight="1" x14ac:dyDescent="0.2">
      <c r="E691" s="3"/>
      <c r="F691" s="3"/>
      <c r="G691" s="3"/>
      <c r="H691" s="4"/>
    </row>
    <row r="692" spans="5:8" ht="12.75" customHeight="1" x14ac:dyDescent="0.2">
      <c r="E692" s="3"/>
      <c r="F692" s="3"/>
      <c r="G692" s="3"/>
      <c r="H692" s="4"/>
    </row>
    <row r="693" spans="5:8" ht="12.75" customHeight="1" x14ac:dyDescent="0.2">
      <c r="E693" s="3"/>
      <c r="F693" s="3"/>
      <c r="G693" s="3"/>
      <c r="H693" s="4"/>
    </row>
    <row r="694" spans="5:8" ht="12.75" customHeight="1" x14ac:dyDescent="0.2">
      <c r="E694" s="3"/>
      <c r="F694" s="3"/>
      <c r="G694" s="3"/>
      <c r="H694" s="4"/>
    </row>
    <row r="695" spans="5:8" ht="12.75" customHeight="1" x14ac:dyDescent="0.2">
      <c r="E695" s="3"/>
      <c r="F695" s="3"/>
      <c r="G695" s="3"/>
      <c r="H695" s="4"/>
    </row>
    <row r="696" spans="5:8" ht="12.75" customHeight="1" x14ac:dyDescent="0.2">
      <c r="E696" s="3"/>
      <c r="F696" s="3"/>
      <c r="G696" s="3"/>
      <c r="H696" s="4"/>
    </row>
    <row r="697" spans="5:8" ht="12.75" customHeight="1" x14ac:dyDescent="0.2">
      <c r="E697" s="3"/>
      <c r="F697" s="3"/>
      <c r="G697" s="3"/>
      <c r="H697" s="4"/>
    </row>
    <row r="698" spans="5:8" ht="12.75" customHeight="1" x14ac:dyDescent="0.2">
      <c r="E698" s="3"/>
      <c r="F698" s="3"/>
      <c r="G698" s="3"/>
      <c r="H698" s="4"/>
    </row>
    <row r="699" spans="5:8" ht="12.75" customHeight="1" x14ac:dyDescent="0.2">
      <c r="E699" s="3"/>
      <c r="F699" s="3"/>
      <c r="G699" s="3"/>
      <c r="H699" s="4"/>
    </row>
    <row r="700" spans="5:8" ht="12.75" customHeight="1" x14ac:dyDescent="0.2">
      <c r="E700" s="3"/>
      <c r="F700" s="3"/>
      <c r="G700" s="3"/>
      <c r="H700" s="4"/>
    </row>
    <row r="701" spans="5:8" ht="12.75" customHeight="1" x14ac:dyDescent="0.2">
      <c r="E701" s="3"/>
      <c r="F701" s="3"/>
      <c r="G701" s="3"/>
      <c r="H701" s="4"/>
    </row>
    <row r="702" spans="5:8" ht="12.75" customHeight="1" x14ac:dyDescent="0.2">
      <c r="E702" s="3"/>
      <c r="F702" s="3"/>
      <c r="G702" s="3"/>
      <c r="H702" s="4"/>
    </row>
    <row r="703" spans="5:8" ht="12.75" customHeight="1" x14ac:dyDescent="0.2">
      <c r="E703" s="3"/>
      <c r="F703" s="3"/>
      <c r="G703" s="3"/>
      <c r="H703" s="4"/>
    </row>
    <row r="704" spans="5:8" ht="12.75" customHeight="1" x14ac:dyDescent="0.2">
      <c r="E704" s="3"/>
      <c r="F704" s="3"/>
      <c r="G704" s="3"/>
      <c r="H704" s="4"/>
    </row>
    <row r="705" spans="5:8" ht="12.75" customHeight="1" x14ac:dyDescent="0.2">
      <c r="E705" s="3"/>
      <c r="F705" s="3"/>
      <c r="G705" s="3"/>
      <c r="H705" s="4"/>
    </row>
    <row r="706" spans="5:8" ht="12.75" customHeight="1" x14ac:dyDescent="0.2">
      <c r="E706" s="3"/>
      <c r="F706" s="3"/>
      <c r="G706" s="3"/>
      <c r="H706" s="4"/>
    </row>
    <row r="707" spans="5:8" ht="12.75" customHeight="1" x14ac:dyDescent="0.2">
      <c r="E707" s="3"/>
      <c r="F707" s="3"/>
      <c r="G707" s="3"/>
      <c r="H707" s="4"/>
    </row>
    <row r="708" spans="5:8" ht="12.75" customHeight="1" x14ac:dyDescent="0.2">
      <c r="E708" s="3"/>
      <c r="F708" s="3"/>
      <c r="G708" s="3"/>
      <c r="H708" s="4"/>
    </row>
    <row r="709" spans="5:8" ht="12.75" customHeight="1" x14ac:dyDescent="0.2">
      <c r="E709" s="3"/>
      <c r="F709" s="3"/>
      <c r="G709" s="3"/>
      <c r="H709" s="4"/>
    </row>
    <row r="710" spans="5:8" ht="12.75" customHeight="1" x14ac:dyDescent="0.2">
      <c r="E710" s="3"/>
      <c r="F710" s="3"/>
      <c r="G710" s="3"/>
      <c r="H710" s="4"/>
    </row>
    <row r="711" spans="5:8" ht="12.75" customHeight="1" x14ac:dyDescent="0.2">
      <c r="E711" s="3"/>
      <c r="F711" s="3"/>
      <c r="G711" s="3"/>
      <c r="H711" s="4"/>
    </row>
    <row r="712" spans="5:8" ht="12.75" customHeight="1" x14ac:dyDescent="0.2">
      <c r="E712" s="3"/>
      <c r="F712" s="3"/>
      <c r="G712" s="3"/>
      <c r="H712" s="4"/>
    </row>
    <row r="713" spans="5:8" ht="12.75" customHeight="1" x14ac:dyDescent="0.2">
      <c r="E713" s="3"/>
      <c r="F713" s="3"/>
      <c r="G713" s="3"/>
      <c r="H713" s="4"/>
    </row>
    <row r="714" spans="5:8" ht="12.75" customHeight="1" x14ac:dyDescent="0.2">
      <c r="E714" s="3"/>
      <c r="F714" s="3"/>
      <c r="G714" s="3"/>
      <c r="H714" s="4"/>
    </row>
    <row r="715" spans="5:8" ht="12.75" customHeight="1" x14ac:dyDescent="0.2">
      <c r="E715" s="3"/>
      <c r="F715" s="3"/>
      <c r="G715" s="3"/>
      <c r="H715" s="4"/>
    </row>
    <row r="716" spans="5:8" ht="12.75" customHeight="1" x14ac:dyDescent="0.2">
      <c r="E716" s="3"/>
      <c r="F716" s="3"/>
      <c r="G716" s="3"/>
      <c r="H716" s="4"/>
    </row>
    <row r="717" spans="5:8" ht="12.75" customHeight="1" x14ac:dyDescent="0.2">
      <c r="E717" s="3"/>
      <c r="F717" s="3"/>
      <c r="G717" s="3"/>
      <c r="H717" s="4"/>
    </row>
    <row r="718" spans="5:8" ht="12.75" customHeight="1" x14ac:dyDescent="0.2">
      <c r="E718" s="3"/>
      <c r="F718" s="3"/>
      <c r="G718" s="3"/>
      <c r="H718" s="4"/>
    </row>
    <row r="719" spans="5:8" ht="12.75" customHeight="1" x14ac:dyDescent="0.2">
      <c r="E719" s="3"/>
      <c r="F719" s="3"/>
      <c r="G719" s="3"/>
      <c r="H719" s="4"/>
    </row>
    <row r="720" spans="5:8" ht="12.75" customHeight="1" x14ac:dyDescent="0.2">
      <c r="E720" s="3"/>
      <c r="F720" s="3"/>
      <c r="G720" s="3"/>
      <c r="H720" s="4"/>
    </row>
    <row r="721" spans="5:8" ht="12.75" customHeight="1" x14ac:dyDescent="0.2">
      <c r="E721" s="3"/>
      <c r="F721" s="3"/>
      <c r="G721" s="3"/>
      <c r="H721" s="4"/>
    </row>
    <row r="722" spans="5:8" ht="12.75" customHeight="1" x14ac:dyDescent="0.2">
      <c r="E722" s="3"/>
      <c r="F722" s="3"/>
      <c r="G722" s="3"/>
      <c r="H722" s="4"/>
    </row>
    <row r="723" spans="5:8" ht="12.75" customHeight="1" x14ac:dyDescent="0.2">
      <c r="E723" s="3"/>
      <c r="F723" s="3"/>
      <c r="G723" s="3"/>
      <c r="H723" s="4"/>
    </row>
    <row r="724" spans="5:8" ht="12.75" customHeight="1" x14ac:dyDescent="0.2">
      <c r="E724" s="3"/>
      <c r="F724" s="3"/>
      <c r="G724" s="3"/>
      <c r="H724" s="4"/>
    </row>
    <row r="725" spans="5:8" ht="12.75" customHeight="1" x14ac:dyDescent="0.2">
      <c r="E725" s="3"/>
      <c r="F725" s="3"/>
      <c r="G725" s="3"/>
      <c r="H725" s="4"/>
    </row>
    <row r="726" spans="5:8" ht="12.75" customHeight="1" x14ac:dyDescent="0.2">
      <c r="E726" s="3"/>
      <c r="F726" s="3"/>
      <c r="G726" s="3"/>
      <c r="H726" s="4"/>
    </row>
    <row r="727" spans="5:8" ht="12.75" customHeight="1" x14ac:dyDescent="0.2">
      <c r="E727" s="3"/>
      <c r="F727" s="3"/>
      <c r="G727" s="3"/>
      <c r="H727" s="4"/>
    </row>
    <row r="728" spans="5:8" ht="12.75" customHeight="1" x14ac:dyDescent="0.2">
      <c r="E728" s="3"/>
      <c r="F728" s="3"/>
      <c r="G728" s="3"/>
      <c r="H728" s="4"/>
    </row>
    <row r="729" spans="5:8" ht="12.75" customHeight="1" x14ac:dyDescent="0.2">
      <c r="E729" s="3"/>
      <c r="F729" s="3"/>
      <c r="G729" s="3"/>
      <c r="H729" s="4"/>
    </row>
    <row r="730" spans="5:8" ht="12.75" customHeight="1" x14ac:dyDescent="0.2">
      <c r="E730" s="3"/>
      <c r="F730" s="3"/>
      <c r="G730" s="3"/>
      <c r="H730" s="4"/>
    </row>
    <row r="731" spans="5:8" ht="12.75" customHeight="1" x14ac:dyDescent="0.2">
      <c r="E731" s="3"/>
      <c r="F731" s="3"/>
      <c r="G731" s="3"/>
      <c r="H731" s="4"/>
    </row>
    <row r="732" spans="5:8" ht="12.75" customHeight="1" x14ac:dyDescent="0.2">
      <c r="E732" s="3"/>
      <c r="F732" s="3"/>
      <c r="G732" s="3"/>
      <c r="H732" s="4"/>
    </row>
    <row r="733" spans="5:8" ht="12.75" customHeight="1" x14ac:dyDescent="0.2">
      <c r="E733" s="3"/>
      <c r="F733" s="3"/>
      <c r="G733" s="3"/>
      <c r="H733" s="4"/>
    </row>
    <row r="734" spans="5:8" ht="12.75" customHeight="1" x14ac:dyDescent="0.2">
      <c r="E734" s="3"/>
      <c r="F734" s="3"/>
      <c r="G734" s="3"/>
      <c r="H734" s="4"/>
    </row>
    <row r="735" spans="5:8" ht="12.75" customHeight="1" x14ac:dyDescent="0.2">
      <c r="E735" s="3"/>
      <c r="F735" s="3"/>
      <c r="G735" s="3"/>
      <c r="H735" s="4"/>
    </row>
    <row r="736" spans="5:8" ht="12.75" customHeight="1" x14ac:dyDescent="0.2">
      <c r="E736" s="3"/>
      <c r="F736" s="3"/>
      <c r="G736" s="3"/>
      <c r="H736" s="4"/>
    </row>
    <row r="737" spans="5:8" ht="12.75" customHeight="1" x14ac:dyDescent="0.2">
      <c r="E737" s="3"/>
      <c r="F737" s="3"/>
      <c r="G737" s="3"/>
      <c r="H737" s="4"/>
    </row>
    <row r="738" spans="5:8" ht="12.75" customHeight="1" x14ac:dyDescent="0.2">
      <c r="E738" s="3"/>
      <c r="F738" s="3"/>
      <c r="G738" s="3"/>
      <c r="H738" s="4"/>
    </row>
    <row r="739" spans="5:8" ht="12.75" customHeight="1" x14ac:dyDescent="0.2">
      <c r="E739" s="3"/>
      <c r="F739" s="3"/>
      <c r="G739" s="3"/>
      <c r="H739" s="4"/>
    </row>
    <row r="740" spans="5:8" ht="12.75" customHeight="1" x14ac:dyDescent="0.2">
      <c r="E740" s="3"/>
      <c r="F740" s="3"/>
      <c r="G740" s="3"/>
      <c r="H740" s="4"/>
    </row>
    <row r="741" spans="5:8" ht="12.75" customHeight="1" x14ac:dyDescent="0.2">
      <c r="E741" s="3"/>
      <c r="F741" s="3"/>
      <c r="G741" s="3"/>
      <c r="H741" s="4"/>
    </row>
    <row r="742" spans="5:8" ht="12.75" customHeight="1" x14ac:dyDescent="0.2">
      <c r="E742" s="3"/>
      <c r="F742" s="3"/>
      <c r="G742" s="3"/>
      <c r="H742" s="4"/>
    </row>
    <row r="743" spans="5:8" ht="12.75" customHeight="1" x14ac:dyDescent="0.2">
      <c r="E743" s="3"/>
      <c r="F743" s="3"/>
      <c r="G743" s="3"/>
      <c r="H743" s="4"/>
    </row>
    <row r="744" spans="5:8" ht="12.75" customHeight="1" x14ac:dyDescent="0.2">
      <c r="E744" s="3"/>
      <c r="F744" s="3"/>
      <c r="G744" s="3"/>
      <c r="H744" s="4"/>
    </row>
    <row r="745" spans="5:8" ht="12.75" customHeight="1" x14ac:dyDescent="0.2">
      <c r="E745" s="3"/>
      <c r="F745" s="3"/>
      <c r="G745" s="3"/>
      <c r="H745" s="4"/>
    </row>
    <row r="746" spans="5:8" ht="12.75" customHeight="1" x14ac:dyDescent="0.2">
      <c r="E746" s="3"/>
      <c r="F746" s="3"/>
      <c r="G746" s="3"/>
      <c r="H746" s="4"/>
    </row>
    <row r="747" spans="5:8" ht="12.75" customHeight="1" x14ac:dyDescent="0.2">
      <c r="E747" s="3"/>
      <c r="F747" s="3"/>
      <c r="G747" s="3"/>
      <c r="H747" s="4"/>
    </row>
    <row r="748" spans="5:8" ht="12.75" customHeight="1" x14ac:dyDescent="0.2">
      <c r="E748" s="3"/>
      <c r="F748" s="3"/>
      <c r="G748" s="3"/>
      <c r="H748" s="4"/>
    </row>
    <row r="749" spans="5:8" ht="12.75" customHeight="1" x14ac:dyDescent="0.2">
      <c r="E749" s="3"/>
      <c r="F749" s="3"/>
      <c r="G749" s="3"/>
      <c r="H749" s="4"/>
    </row>
    <row r="750" spans="5:8" ht="12.75" customHeight="1" x14ac:dyDescent="0.2">
      <c r="E750" s="3"/>
      <c r="F750" s="3"/>
      <c r="G750" s="3"/>
      <c r="H750" s="4"/>
    </row>
    <row r="751" spans="5:8" ht="12.75" customHeight="1" x14ac:dyDescent="0.2">
      <c r="E751" s="3"/>
      <c r="F751" s="3"/>
      <c r="G751" s="3"/>
      <c r="H751" s="4"/>
    </row>
    <row r="752" spans="5:8" ht="12.75" customHeight="1" x14ac:dyDescent="0.2">
      <c r="E752" s="3"/>
      <c r="F752" s="3"/>
      <c r="G752" s="3"/>
      <c r="H752" s="4"/>
    </row>
    <row r="753" spans="5:8" ht="12.75" customHeight="1" x14ac:dyDescent="0.2">
      <c r="E753" s="3"/>
      <c r="F753" s="3"/>
      <c r="G753" s="3"/>
      <c r="H753" s="4"/>
    </row>
    <row r="754" spans="5:8" ht="12.75" customHeight="1" x14ac:dyDescent="0.2">
      <c r="E754" s="3"/>
      <c r="F754" s="3"/>
      <c r="G754" s="3"/>
      <c r="H754" s="4"/>
    </row>
    <row r="755" spans="5:8" ht="12.75" customHeight="1" x14ac:dyDescent="0.2">
      <c r="E755" s="3"/>
      <c r="F755" s="3"/>
      <c r="G755" s="3"/>
      <c r="H755" s="4"/>
    </row>
    <row r="756" spans="5:8" ht="12.75" customHeight="1" x14ac:dyDescent="0.2">
      <c r="E756" s="3"/>
      <c r="F756" s="3"/>
      <c r="G756" s="3"/>
      <c r="H756" s="4"/>
    </row>
    <row r="757" spans="5:8" ht="12.75" customHeight="1" x14ac:dyDescent="0.2">
      <c r="E757" s="3"/>
      <c r="F757" s="3"/>
      <c r="G757" s="3"/>
      <c r="H757" s="4"/>
    </row>
    <row r="758" spans="5:8" ht="12.75" customHeight="1" x14ac:dyDescent="0.2">
      <c r="E758" s="3"/>
      <c r="F758" s="3"/>
      <c r="G758" s="3"/>
      <c r="H758" s="4"/>
    </row>
    <row r="759" spans="5:8" ht="12.75" customHeight="1" x14ac:dyDescent="0.2">
      <c r="E759" s="3"/>
      <c r="F759" s="3"/>
      <c r="G759" s="3"/>
      <c r="H759" s="4"/>
    </row>
    <row r="760" spans="5:8" ht="12.75" customHeight="1" x14ac:dyDescent="0.2">
      <c r="E760" s="3"/>
      <c r="F760" s="3"/>
      <c r="G760" s="3"/>
      <c r="H760" s="4"/>
    </row>
    <row r="761" spans="5:8" ht="12.75" customHeight="1" x14ac:dyDescent="0.2">
      <c r="E761" s="3"/>
      <c r="F761" s="3"/>
      <c r="G761" s="3"/>
      <c r="H761" s="4"/>
    </row>
    <row r="762" spans="5:8" ht="12.75" customHeight="1" x14ac:dyDescent="0.2">
      <c r="E762" s="3"/>
      <c r="F762" s="3"/>
      <c r="G762" s="3"/>
      <c r="H762" s="4"/>
    </row>
    <row r="763" spans="5:8" ht="12.75" customHeight="1" x14ac:dyDescent="0.2">
      <c r="E763" s="3"/>
      <c r="F763" s="3"/>
      <c r="G763" s="3"/>
      <c r="H763" s="4"/>
    </row>
    <row r="764" spans="5:8" ht="12.75" customHeight="1" x14ac:dyDescent="0.2">
      <c r="E764" s="3"/>
      <c r="F764" s="3"/>
      <c r="G764" s="3"/>
      <c r="H764" s="4"/>
    </row>
    <row r="765" spans="5:8" ht="12.75" customHeight="1" x14ac:dyDescent="0.2">
      <c r="E765" s="3"/>
      <c r="F765" s="3"/>
      <c r="G765" s="3"/>
      <c r="H765" s="4"/>
    </row>
    <row r="766" spans="5:8" ht="12.75" customHeight="1" x14ac:dyDescent="0.2">
      <c r="E766" s="3"/>
      <c r="F766" s="3"/>
      <c r="G766" s="3"/>
      <c r="H766" s="4"/>
    </row>
    <row r="767" spans="5:8" ht="12.75" customHeight="1" x14ac:dyDescent="0.2">
      <c r="E767" s="3"/>
      <c r="F767" s="3"/>
      <c r="G767" s="3"/>
      <c r="H767" s="4"/>
    </row>
    <row r="768" spans="5:8" ht="12.75" customHeight="1" x14ac:dyDescent="0.2">
      <c r="E768" s="3"/>
      <c r="F768" s="3"/>
      <c r="G768" s="3"/>
      <c r="H768" s="4"/>
    </row>
    <row r="769" spans="5:8" ht="12.75" customHeight="1" x14ac:dyDescent="0.2">
      <c r="E769" s="3"/>
      <c r="F769" s="3"/>
      <c r="G769" s="3"/>
      <c r="H769" s="4"/>
    </row>
    <row r="770" spans="5:8" ht="12.75" customHeight="1" x14ac:dyDescent="0.2">
      <c r="E770" s="3"/>
      <c r="F770" s="3"/>
      <c r="G770" s="3"/>
      <c r="H770" s="4"/>
    </row>
    <row r="771" spans="5:8" ht="12.75" customHeight="1" x14ac:dyDescent="0.2">
      <c r="E771" s="3"/>
      <c r="F771" s="3"/>
      <c r="G771" s="3"/>
      <c r="H771" s="4"/>
    </row>
    <row r="772" spans="5:8" ht="12.75" customHeight="1" x14ac:dyDescent="0.2">
      <c r="E772" s="3"/>
      <c r="F772" s="3"/>
      <c r="G772" s="3"/>
      <c r="H772" s="4"/>
    </row>
    <row r="773" spans="5:8" ht="12.75" customHeight="1" x14ac:dyDescent="0.2">
      <c r="E773" s="3"/>
      <c r="F773" s="3"/>
      <c r="G773" s="3"/>
      <c r="H773" s="4"/>
    </row>
    <row r="774" spans="5:8" ht="12.75" customHeight="1" x14ac:dyDescent="0.2">
      <c r="E774" s="3"/>
      <c r="F774" s="3"/>
      <c r="G774" s="3"/>
      <c r="H774" s="4"/>
    </row>
    <row r="775" spans="5:8" ht="12.75" customHeight="1" x14ac:dyDescent="0.2">
      <c r="E775" s="3"/>
      <c r="F775" s="3"/>
      <c r="G775" s="3"/>
      <c r="H775" s="4"/>
    </row>
    <row r="776" spans="5:8" ht="12.75" customHeight="1" x14ac:dyDescent="0.2">
      <c r="E776" s="3"/>
      <c r="F776" s="3"/>
      <c r="G776" s="3"/>
      <c r="H776" s="4"/>
    </row>
    <row r="777" spans="5:8" ht="12.75" customHeight="1" x14ac:dyDescent="0.2">
      <c r="E777" s="3"/>
      <c r="F777" s="3"/>
      <c r="G777" s="3"/>
      <c r="H777" s="4"/>
    </row>
    <row r="778" spans="5:8" ht="12.75" customHeight="1" x14ac:dyDescent="0.2">
      <c r="E778" s="3"/>
      <c r="F778" s="3"/>
      <c r="G778" s="3"/>
      <c r="H778" s="4"/>
    </row>
    <row r="779" spans="5:8" ht="12.75" customHeight="1" x14ac:dyDescent="0.2">
      <c r="E779" s="3"/>
      <c r="F779" s="3"/>
      <c r="G779" s="3"/>
      <c r="H779" s="4"/>
    </row>
    <row r="780" spans="5:8" ht="12.75" customHeight="1" x14ac:dyDescent="0.2">
      <c r="E780" s="3"/>
      <c r="F780" s="3"/>
      <c r="G780" s="3"/>
      <c r="H780" s="4"/>
    </row>
    <row r="781" spans="5:8" ht="12.75" customHeight="1" x14ac:dyDescent="0.2">
      <c r="E781" s="3"/>
      <c r="F781" s="3"/>
      <c r="G781" s="3"/>
      <c r="H781" s="4"/>
    </row>
    <row r="782" spans="5:8" ht="12.75" customHeight="1" x14ac:dyDescent="0.2">
      <c r="E782" s="3"/>
      <c r="F782" s="3"/>
      <c r="G782" s="3"/>
      <c r="H782" s="4"/>
    </row>
    <row r="783" spans="5:8" ht="12.75" customHeight="1" x14ac:dyDescent="0.2">
      <c r="E783" s="3"/>
      <c r="F783" s="3"/>
      <c r="G783" s="3"/>
      <c r="H783" s="4"/>
    </row>
    <row r="784" spans="5:8" ht="12.75" customHeight="1" x14ac:dyDescent="0.2">
      <c r="E784" s="3"/>
      <c r="F784" s="3"/>
      <c r="G784" s="3"/>
      <c r="H784" s="4"/>
    </row>
    <row r="785" spans="5:8" ht="12.75" customHeight="1" x14ac:dyDescent="0.2">
      <c r="E785" s="3"/>
      <c r="F785" s="3"/>
      <c r="G785" s="3"/>
      <c r="H785" s="4"/>
    </row>
    <row r="786" spans="5:8" ht="12.75" customHeight="1" x14ac:dyDescent="0.2">
      <c r="E786" s="3"/>
      <c r="F786" s="3"/>
      <c r="G786" s="3"/>
      <c r="H786" s="4"/>
    </row>
    <row r="787" spans="5:8" ht="12.75" customHeight="1" x14ac:dyDescent="0.2">
      <c r="E787" s="3"/>
      <c r="F787" s="3"/>
      <c r="G787" s="3"/>
      <c r="H787" s="4"/>
    </row>
    <row r="788" spans="5:8" ht="12.75" customHeight="1" x14ac:dyDescent="0.2">
      <c r="E788" s="3"/>
      <c r="F788" s="3"/>
      <c r="G788" s="3"/>
      <c r="H788" s="4"/>
    </row>
    <row r="789" spans="5:8" ht="12.75" customHeight="1" x14ac:dyDescent="0.2">
      <c r="E789" s="3"/>
      <c r="F789" s="3"/>
      <c r="G789" s="3"/>
      <c r="H789" s="4"/>
    </row>
    <row r="790" spans="5:8" ht="12.75" customHeight="1" x14ac:dyDescent="0.2">
      <c r="E790" s="3"/>
      <c r="F790" s="3"/>
      <c r="G790" s="3"/>
      <c r="H790" s="4"/>
    </row>
    <row r="791" spans="5:8" ht="12.75" customHeight="1" x14ac:dyDescent="0.2">
      <c r="E791" s="3"/>
      <c r="F791" s="3"/>
      <c r="G791" s="3"/>
      <c r="H791" s="4"/>
    </row>
    <row r="792" spans="5:8" ht="12.75" customHeight="1" x14ac:dyDescent="0.2">
      <c r="E792" s="3"/>
      <c r="F792" s="3"/>
      <c r="G792" s="3"/>
      <c r="H792" s="4"/>
    </row>
    <row r="793" spans="5:8" ht="12.75" customHeight="1" x14ac:dyDescent="0.2">
      <c r="E793" s="3"/>
      <c r="F793" s="3"/>
      <c r="G793" s="3"/>
      <c r="H793" s="4"/>
    </row>
    <row r="794" spans="5:8" ht="12.75" customHeight="1" x14ac:dyDescent="0.2">
      <c r="E794" s="3"/>
      <c r="F794" s="3"/>
      <c r="G794" s="3"/>
      <c r="H794" s="4"/>
    </row>
    <row r="795" spans="5:8" ht="12.75" customHeight="1" x14ac:dyDescent="0.2">
      <c r="E795" s="3"/>
      <c r="F795" s="3"/>
      <c r="G795" s="3"/>
      <c r="H795" s="4"/>
    </row>
    <row r="796" spans="5:8" ht="12.75" customHeight="1" x14ac:dyDescent="0.2">
      <c r="E796" s="3"/>
      <c r="F796" s="3"/>
      <c r="G796" s="3"/>
      <c r="H796" s="4"/>
    </row>
    <row r="797" spans="5:8" ht="12.75" customHeight="1" x14ac:dyDescent="0.2">
      <c r="E797" s="3"/>
      <c r="F797" s="3"/>
      <c r="G797" s="3"/>
      <c r="H797" s="4"/>
    </row>
    <row r="798" spans="5:8" ht="12.75" customHeight="1" x14ac:dyDescent="0.2">
      <c r="E798" s="3"/>
      <c r="F798" s="3"/>
      <c r="G798" s="3"/>
      <c r="H798" s="4"/>
    </row>
    <row r="799" spans="5:8" ht="12.75" customHeight="1" x14ac:dyDescent="0.2">
      <c r="E799" s="3"/>
      <c r="F799" s="3"/>
      <c r="G799" s="3"/>
      <c r="H799" s="4"/>
    </row>
    <row r="800" spans="5:8" ht="12.75" customHeight="1" x14ac:dyDescent="0.2">
      <c r="E800" s="3"/>
      <c r="F800" s="3"/>
      <c r="G800" s="3"/>
      <c r="H800" s="4"/>
    </row>
    <row r="801" spans="5:8" ht="12.75" customHeight="1" x14ac:dyDescent="0.2">
      <c r="E801" s="3"/>
      <c r="F801" s="3"/>
      <c r="G801" s="3"/>
      <c r="H801" s="4"/>
    </row>
    <row r="802" spans="5:8" ht="12.75" customHeight="1" x14ac:dyDescent="0.2">
      <c r="E802" s="3"/>
      <c r="F802" s="3"/>
      <c r="G802" s="3"/>
      <c r="H802" s="4"/>
    </row>
    <row r="803" spans="5:8" ht="12.75" customHeight="1" x14ac:dyDescent="0.2">
      <c r="E803" s="3"/>
      <c r="F803" s="3"/>
      <c r="G803" s="3"/>
      <c r="H803" s="4"/>
    </row>
    <row r="804" spans="5:8" ht="12.75" customHeight="1" x14ac:dyDescent="0.2">
      <c r="E804" s="3"/>
      <c r="F804" s="3"/>
      <c r="G804" s="3"/>
      <c r="H804" s="4"/>
    </row>
    <row r="805" spans="5:8" ht="12.75" customHeight="1" x14ac:dyDescent="0.2">
      <c r="E805" s="3"/>
      <c r="F805" s="3"/>
      <c r="G805" s="3"/>
      <c r="H805" s="4"/>
    </row>
    <row r="806" spans="5:8" ht="12.75" customHeight="1" x14ac:dyDescent="0.2">
      <c r="E806" s="3"/>
      <c r="F806" s="3"/>
      <c r="G806" s="3"/>
      <c r="H806" s="4"/>
    </row>
    <row r="807" spans="5:8" ht="12.75" customHeight="1" x14ac:dyDescent="0.2">
      <c r="E807" s="3"/>
      <c r="F807" s="3"/>
      <c r="G807" s="3"/>
      <c r="H807" s="4"/>
    </row>
    <row r="808" spans="5:8" ht="12.75" customHeight="1" x14ac:dyDescent="0.2">
      <c r="E808" s="3"/>
      <c r="F808" s="3"/>
      <c r="G808" s="3"/>
      <c r="H808" s="4"/>
    </row>
    <row r="809" spans="5:8" ht="12.75" customHeight="1" x14ac:dyDescent="0.2">
      <c r="E809" s="3"/>
      <c r="F809" s="3"/>
      <c r="G809" s="3"/>
      <c r="H809" s="4"/>
    </row>
    <row r="810" spans="5:8" ht="12.75" customHeight="1" x14ac:dyDescent="0.2">
      <c r="E810" s="3"/>
      <c r="F810" s="3"/>
      <c r="G810" s="3"/>
      <c r="H810" s="4"/>
    </row>
    <row r="811" spans="5:8" ht="12.75" customHeight="1" x14ac:dyDescent="0.2">
      <c r="E811" s="3"/>
      <c r="F811" s="3"/>
      <c r="G811" s="3"/>
      <c r="H811" s="4"/>
    </row>
    <row r="812" spans="5:8" ht="12.75" customHeight="1" x14ac:dyDescent="0.2">
      <c r="E812" s="3"/>
      <c r="F812" s="3"/>
      <c r="G812" s="3"/>
      <c r="H812" s="4"/>
    </row>
    <row r="813" spans="5:8" ht="12.75" customHeight="1" x14ac:dyDescent="0.2">
      <c r="E813" s="3"/>
      <c r="F813" s="3"/>
      <c r="G813" s="3"/>
      <c r="H813" s="4"/>
    </row>
    <row r="814" spans="5:8" ht="12.75" customHeight="1" x14ac:dyDescent="0.2">
      <c r="E814" s="3"/>
      <c r="F814" s="3"/>
      <c r="G814" s="3"/>
      <c r="H814" s="4"/>
    </row>
    <row r="815" spans="5:8" ht="12.75" customHeight="1" x14ac:dyDescent="0.2">
      <c r="E815" s="3"/>
      <c r="F815" s="3"/>
      <c r="G815" s="3"/>
      <c r="H815" s="4"/>
    </row>
    <row r="816" spans="5:8" ht="12.75" customHeight="1" x14ac:dyDescent="0.2">
      <c r="E816" s="3"/>
      <c r="F816" s="3"/>
      <c r="G816" s="3"/>
      <c r="H816" s="4"/>
    </row>
    <row r="817" spans="5:8" ht="12.75" customHeight="1" x14ac:dyDescent="0.2">
      <c r="E817" s="3"/>
      <c r="F817" s="3"/>
      <c r="G817" s="3"/>
      <c r="H817" s="4"/>
    </row>
    <row r="818" spans="5:8" ht="12.75" customHeight="1" x14ac:dyDescent="0.2">
      <c r="E818" s="3"/>
      <c r="F818" s="3"/>
      <c r="G818" s="3"/>
      <c r="H818" s="4"/>
    </row>
    <row r="819" spans="5:8" ht="12.75" customHeight="1" x14ac:dyDescent="0.2">
      <c r="E819" s="3"/>
      <c r="F819" s="3"/>
      <c r="G819" s="3"/>
      <c r="H819" s="4"/>
    </row>
    <row r="820" spans="5:8" ht="12.75" customHeight="1" x14ac:dyDescent="0.2">
      <c r="E820" s="3"/>
      <c r="F820" s="3"/>
      <c r="G820" s="3"/>
      <c r="H820" s="4"/>
    </row>
    <row r="821" spans="5:8" ht="12.75" customHeight="1" x14ac:dyDescent="0.2">
      <c r="E821" s="3"/>
      <c r="F821" s="3"/>
      <c r="G821" s="3"/>
      <c r="H821" s="4"/>
    </row>
    <row r="822" spans="5:8" ht="12.75" customHeight="1" x14ac:dyDescent="0.2">
      <c r="E822" s="3"/>
      <c r="F822" s="3"/>
      <c r="G822" s="3"/>
      <c r="H822" s="4"/>
    </row>
    <row r="823" spans="5:8" ht="12.75" customHeight="1" x14ac:dyDescent="0.2">
      <c r="E823" s="3"/>
      <c r="F823" s="3"/>
      <c r="G823" s="3"/>
      <c r="H823" s="4"/>
    </row>
    <row r="824" spans="5:8" ht="12.75" customHeight="1" x14ac:dyDescent="0.2">
      <c r="E824" s="3"/>
      <c r="F824" s="3"/>
      <c r="G824" s="3"/>
      <c r="H824" s="4"/>
    </row>
    <row r="825" spans="5:8" ht="12.75" customHeight="1" x14ac:dyDescent="0.2">
      <c r="E825" s="3"/>
      <c r="F825" s="3"/>
      <c r="G825" s="3"/>
      <c r="H825" s="4"/>
    </row>
    <row r="826" spans="5:8" ht="12.75" customHeight="1" x14ac:dyDescent="0.2">
      <c r="E826" s="3"/>
      <c r="F826" s="3"/>
      <c r="G826" s="3"/>
      <c r="H826" s="4"/>
    </row>
    <row r="827" spans="5:8" ht="12.75" customHeight="1" x14ac:dyDescent="0.2">
      <c r="E827" s="3"/>
      <c r="F827" s="3"/>
      <c r="G827" s="3"/>
      <c r="H827" s="4"/>
    </row>
    <row r="828" spans="5:8" ht="12.75" customHeight="1" x14ac:dyDescent="0.2">
      <c r="E828" s="3"/>
      <c r="F828" s="3"/>
      <c r="G828" s="3"/>
      <c r="H828" s="4"/>
    </row>
    <row r="829" spans="5:8" ht="12.75" customHeight="1" x14ac:dyDescent="0.2">
      <c r="E829" s="3"/>
      <c r="F829" s="3"/>
      <c r="G829" s="3"/>
      <c r="H829" s="4"/>
    </row>
    <row r="830" spans="5:8" ht="12.75" customHeight="1" x14ac:dyDescent="0.2">
      <c r="E830" s="3"/>
      <c r="F830" s="3"/>
      <c r="G830" s="3"/>
      <c r="H830" s="4"/>
    </row>
    <row r="831" spans="5:8" ht="12.75" customHeight="1" x14ac:dyDescent="0.2">
      <c r="E831" s="3"/>
      <c r="F831" s="3"/>
      <c r="G831" s="3"/>
      <c r="H831" s="4"/>
    </row>
    <row r="832" spans="5:8" ht="12.75" customHeight="1" x14ac:dyDescent="0.2">
      <c r="E832" s="3"/>
      <c r="F832" s="3"/>
      <c r="G832" s="3"/>
      <c r="H832" s="4"/>
    </row>
    <row r="833" spans="5:8" ht="12.75" customHeight="1" x14ac:dyDescent="0.2">
      <c r="E833" s="3"/>
      <c r="F833" s="3"/>
      <c r="G833" s="3"/>
      <c r="H833" s="4"/>
    </row>
    <row r="834" spans="5:8" ht="12.75" customHeight="1" x14ac:dyDescent="0.2">
      <c r="E834" s="3"/>
      <c r="F834" s="3"/>
      <c r="G834" s="3"/>
      <c r="H834" s="4"/>
    </row>
    <row r="835" spans="5:8" ht="12.75" customHeight="1" x14ac:dyDescent="0.2">
      <c r="E835" s="3"/>
      <c r="F835" s="3"/>
      <c r="G835" s="3"/>
      <c r="H835" s="4"/>
    </row>
    <row r="836" spans="5:8" ht="12.75" customHeight="1" x14ac:dyDescent="0.2">
      <c r="E836" s="3"/>
      <c r="F836" s="3"/>
      <c r="G836" s="3"/>
      <c r="H836" s="4"/>
    </row>
    <row r="837" spans="5:8" ht="12.75" customHeight="1" x14ac:dyDescent="0.2">
      <c r="E837" s="3"/>
      <c r="F837" s="3"/>
      <c r="G837" s="3"/>
      <c r="H837" s="4"/>
    </row>
    <row r="838" spans="5:8" ht="12.75" customHeight="1" x14ac:dyDescent="0.2">
      <c r="E838" s="3"/>
      <c r="F838" s="3"/>
      <c r="G838" s="3"/>
      <c r="H838" s="4"/>
    </row>
    <row r="839" spans="5:8" ht="12.75" customHeight="1" x14ac:dyDescent="0.2">
      <c r="E839" s="3"/>
      <c r="F839" s="3"/>
      <c r="G839" s="3"/>
      <c r="H839" s="4"/>
    </row>
    <row r="840" spans="5:8" ht="12.75" customHeight="1" x14ac:dyDescent="0.2">
      <c r="E840" s="3"/>
      <c r="F840" s="3"/>
      <c r="G840" s="3"/>
      <c r="H840" s="4"/>
    </row>
    <row r="841" spans="5:8" ht="12.75" customHeight="1" x14ac:dyDescent="0.2">
      <c r="E841" s="3"/>
      <c r="F841" s="3"/>
      <c r="G841" s="3"/>
      <c r="H841" s="4"/>
    </row>
    <row r="842" spans="5:8" ht="12.75" customHeight="1" x14ac:dyDescent="0.2">
      <c r="E842" s="3"/>
      <c r="F842" s="3"/>
      <c r="G842" s="3"/>
      <c r="H842" s="4"/>
    </row>
    <row r="843" spans="5:8" ht="12.75" customHeight="1" x14ac:dyDescent="0.2">
      <c r="E843" s="3"/>
      <c r="F843" s="3"/>
      <c r="G843" s="3"/>
      <c r="H843" s="4"/>
    </row>
    <row r="844" spans="5:8" ht="12.75" customHeight="1" x14ac:dyDescent="0.2">
      <c r="E844" s="3"/>
      <c r="F844" s="3"/>
      <c r="G844" s="3"/>
      <c r="H844" s="4"/>
    </row>
    <row r="845" spans="5:8" ht="12.75" customHeight="1" x14ac:dyDescent="0.2">
      <c r="E845" s="3"/>
      <c r="F845" s="3"/>
      <c r="G845" s="3"/>
      <c r="H845" s="4"/>
    </row>
    <row r="846" spans="5:8" ht="12.75" customHeight="1" x14ac:dyDescent="0.2">
      <c r="E846" s="3"/>
      <c r="F846" s="3"/>
      <c r="G846" s="3"/>
      <c r="H846" s="4"/>
    </row>
    <row r="847" spans="5:8" ht="12.75" customHeight="1" x14ac:dyDescent="0.2">
      <c r="E847" s="3"/>
      <c r="F847" s="3"/>
      <c r="G847" s="3"/>
      <c r="H847" s="4"/>
    </row>
    <row r="848" spans="5:8" ht="12.75" customHeight="1" x14ac:dyDescent="0.2">
      <c r="E848" s="3"/>
      <c r="F848" s="3"/>
      <c r="G848" s="3"/>
      <c r="H848" s="4"/>
    </row>
    <row r="849" spans="5:8" ht="12.75" customHeight="1" x14ac:dyDescent="0.2">
      <c r="E849" s="3"/>
      <c r="F849" s="3"/>
      <c r="G849" s="3"/>
      <c r="H849" s="4"/>
    </row>
    <row r="850" spans="5:8" ht="12.75" customHeight="1" x14ac:dyDescent="0.2">
      <c r="E850" s="3"/>
      <c r="F850" s="3"/>
      <c r="G850" s="3"/>
      <c r="H850" s="4"/>
    </row>
    <row r="851" spans="5:8" ht="12.75" customHeight="1" x14ac:dyDescent="0.2">
      <c r="E851" s="3"/>
      <c r="F851" s="3"/>
      <c r="G851" s="3"/>
      <c r="H851" s="4"/>
    </row>
    <row r="852" spans="5:8" ht="12.75" customHeight="1" x14ac:dyDescent="0.2">
      <c r="E852" s="3"/>
      <c r="F852" s="3"/>
      <c r="G852" s="3"/>
      <c r="H852" s="4"/>
    </row>
    <row r="853" spans="5:8" ht="12.75" customHeight="1" x14ac:dyDescent="0.2">
      <c r="E853" s="3"/>
      <c r="F853" s="3"/>
      <c r="G853" s="3"/>
      <c r="H853" s="4"/>
    </row>
    <row r="854" spans="5:8" ht="12.75" customHeight="1" x14ac:dyDescent="0.2">
      <c r="E854" s="3"/>
      <c r="F854" s="3"/>
      <c r="G854" s="3"/>
      <c r="H854" s="4"/>
    </row>
    <row r="855" spans="5:8" ht="12.75" customHeight="1" x14ac:dyDescent="0.2">
      <c r="E855" s="3"/>
      <c r="F855" s="3"/>
      <c r="G855" s="3"/>
      <c r="H855" s="4"/>
    </row>
    <row r="856" spans="5:8" ht="12.75" customHeight="1" x14ac:dyDescent="0.2">
      <c r="E856" s="3"/>
      <c r="F856" s="3"/>
      <c r="G856" s="3"/>
      <c r="H856" s="4"/>
    </row>
    <row r="857" spans="5:8" ht="12.75" customHeight="1" x14ac:dyDescent="0.2">
      <c r="E857" s="3"/>
      <c r="F857" s="3"/>
      <c r="G857" s="3"/>
      <c r="H857" s="4"/>
    </row>
    <row r="858" spans="5:8" ht="12.75" customHeight="1" x14ac:dyDescent="0.2">
      <c r="E858" s="3"/>
      <c r="F858" s="3"/>
      <c r="G858" s="3"/>
      <c r="H858" s="4"/>
    </row>
    <row r="859" spans="5:8" ht="12.75" customHeight="1" x14ac:dyDescent="0.2">
      <c r="E859" s="3"/>
      <c r="F859" s="3"/>
      <c r="G859" s="3"/>
      <c r="H859" s="4"/>
    </row>
    <row r="860" spans="5:8" ht="12.75" customHeight="1" x14ac:dyDescent="0.2">
      <c r="E860" s="3"/>
      <c r="F860" s="3"/>
      <c r="G860" s="3"/>
      <c r="H860" s="4"/>
    </row>
    <row r="861" spans="5:8" ht="12.75" customHeight="1" x14ac:dyDescent="0.2">
      <c r="E861" s="3"/>
      <c r="F861" s="3"/>
      <c r="G861" s="3"/>
      <c r="H861" s="4"/>
    </row>
    <row r="862" spans="5:8" ht="12.75" customHeight="1" x14ac:dyDescent="0.2">
      <c r="E862" s="3"/>
      <c r="F862" s="3"/>
      <c r="G862" s="3"/>
      <c r="H862" s="4"/>
    </row>
    <row r="863" spans="5:8" ht="12.75" customHeight="1" x14ac:dyDescent="0.2">
      <c r="E863" s="3"/>
      <c r="F863" s="3"/>
      <c r="G863" s="3"/>
      <c r="H863" s="4"/>
    </row>
    <row r="864" spans="5:8" ht="12.75" customHeight="1" x14ac:dyDescent="0.2">
      <c r="E864" s="3"/>
      <c r="F864" s="3"/>
      <c r="G864" s="3"/>
      <c r="H864" s="4"/>
    </row>
    <row r="865" spans="5:8" ht="12.75" customHeight="1" x14ac:dyDescent="0.2">
      <c r="E865" s="3"/>
      <c r="F865" s="3"/>
      <c r="G865" s="3"/>
      <c r="H865" s="4"/>
    </row>
    <row r="866" spans="5:8" ht="12.75" customHeight="1" x14ac:dyDescent="0.2">
      <c r="E866" s="3"/>
      <c r="F866" s="3"/>
      <c r="G866" s="3"/>
      <c r="H866" s="4"/>
    </row>
    <row r="867" spans="5:8" ht="12.75" customHeight="1" x14ac:dyDescent="0.2">
      <c r="E867" s="3"/>
      <c r="F867" s="3"/>
      <c r="G867" s="3"/>
      <c r="H867" s="4"/>
    </row>
    <row r="868" spans="5:8" ht="12.75" customHeight="1" x14ac:dyDescent="0.2">
      <c r="E868" s="3"/>
      <c r="F868" s="3"/>
      <c r="G868" s="3"/>
      <c r="H868" s="4"/>
    </row>
    <row r="869" spans="5:8" ht="12.75" customHeight="1" x14ac:dyDescent="0.2">
      <c r="E869" s="3"/>
      <c r="F869" s="3"/>
      <c r="G869" s="3"/>
      <c r="H869" s="4"/>
    </row>
    <row r="870" spans="5:8" ht="12.75" customHeight="1" x14ac:dyDescent="0.2">
      <c r="E870" s="3"/>
      <c r="F870" s="3"/>
      <c r="G870" s="3"/>
      <c r="H870" s="4"/>
    </row>
    <row r="871" spans="5:8" ht="12.75" customHeight="1" x14ac:dyDescent="0.2">
      <c r="E871" s="3"/>
      <c r="F871" s="3"/>
      <c r="G871" s="3"/>
      <c r="H871" s="4"/>
    </row>
    <row r="872" spans="5:8" ht="12.75" customHeight="1" x14ac:dyDescent="0.2">
      <c r="E872" s="3"/>
      <c r="F872" s="3"/>
      <c r="G872" s="3"/>
      <c r="H872" s="4"/>
    </row>
    <row r="873" spans="5:8" ht="12.75" customHeight="1" x14ac:dyDescent="0.2">
      <c r="E873" s="3"/>
      <c r="F873" s="3"/>
      <c r="G873" s="3"/>
      <c r="H873" s="4"/>
    </row>
    <row r="874" spans="5:8" ht="12.75" customHeight="1" x14ac:dyDescent="0.2">
      <c r="E874" s="3"/>
      <c r="F874" s="3"/>
      <c r="G874" s="3"/>
      <c r="H874" s="4"/>
    </row>
    <row r="875" spans="5:8" ht="12.75" customHeight="1" x14ac:dyDescent="0.2">
      <c r="E875" s="3"/>
      <c r="F875" s="3"/>
      <c r="G875" s="3"/>
      <c r="H875" s="4"/>
    </row>
    <row r="876" spans="5:8" ht="12.75" customHeight="1" x14ac:dyDescent="0.2">
      <c r="E876" s="3"/>
      <c r="F876" s="3"/>
      <c r="G876" s="3"/>
      <c r="H876" s="4"/>
    </row>
    <row r="877" spans="5:8" ht="12.75" customHeight="1" x14ac:dyDescent="0.2">
      <c r="E877" s="3"/>
      <c r="F877" s="3"/>
      <c r="G877" s="3"/>
      <c r="H877" s="4"/>
    </row>
    <row r="878" spans="5:8" ht="12.75" customHeight="1" x14ac:dyDescent="0.2">
      <c r="E878" s="3"/>
      <c r="F878" s="3"/>
      <c r="G878" s="3"/>
      <c r="H878" s="4"/>
    </row>
    <row r="879" spans="5:8" ht="12.75" customHeight="1" x14ac:dyDescent="0.2">
      <c r="E879" s="3"/>
      <c r="F879" s="3"/>
      <c r="G879" s="3"/>
      <c r="H879" s="4"/>
    </row>
    <row r="880" spans="5:8" ht="12.75" customHeight="1" x14ac:dyDescent="0.2">
      <c r="E880" s="3"/>
      <c r="F880" s="3"/>
      <c r="G880" s="3"/>
      <c r="H880" s="4"/>
    </row>
    <row r="881" spans="5:8" ht="12.75" customHeight="1" x14ac:dyDescent="0.2">
      <c r="E881" s="3"/>
      <c r="F881" s="3"/>
      <c r="G881" s="3"/>
      <c r="H881" s="4"/>
    </row>
    <row r="882" spans="5:8" ht="12.75" customHeight="1" x14ac:dyDescent="0.2">
      <c r="E882" s="3"/>
      <c r="F882" s="3"/>
      <c r="G882" s="3"/>
      <c r="H882" s="4"/>
    </row>
    <row r="883" spans="5:8" ht="12.75" customHeight="1" x14ac:dyDescent="0.2">
      <c r="E883" s="3"/>
      <c r="F883" s="3"/>
      <c r="G883" s="3"/>
      <c r="H883" s="4"/>
    </row>
    <row r="884" spans="5:8" ht="12.75" customHeight="1" x14ac:dyDescent="0.2">
      <c r="E884" s="3"/>
      <c r="F884" s="3"/>
      <c r="G884" s="3"/>
      <c r="H884" s="4"/>
    </row>
    <row r="885" spans="5:8" ht="12.75" customHeight="1" x14ac:dyDescent="0.2">
      <c r="E885" s="3"/>
      <c r="F885" s="3"/>
      <c r="G885" s="3"/>
      <c r="H885" s="4"/>
    </row>
    <row r="886" spans="5:8" ht="12.75" customHeight="1" x14ac:dyDescent="0.2">
      <c r="E886" s="3"/>
      <c r="F886" s="3"/>
      <c r="G886" s="3"/>
      <c r="H886" s="4"/>
    </row>
    <row r="887" spans="5:8" ht="12.75" customHeight="1" x14ac:dyDescent="0.2">
      <c r="E887" s="3"/>
      <c r="F887" s="3"/>
      <c r="G887" s="3"/>
      <c r="H887" s="4"/>
    </row>
    <row r="888" spans="5:8" ht="12.75" customHeight="1" x14ac:dyDescent="0.2">
      <c r="E888" s="3"/>
      <c r="F888" s="3"/>
      <c r="G888" s="3"/>
      <c r="H888" s="4"/>
    </row>
    <row r="889" spans="5:8" ht="12.75" customHeight="1" x14ac:dyDescent="0.2">
      <c r="E889" s="3"/>
      <c r="F889" s="3"/>
      <c r="G889" s="3"/>
      <c r="H889" s="4"/>
    </row>
    <row r="890" spans="5:8" ht="12.75" customHeight="1" x14ac:dyDescent="0.2">
      <c r="E890" s="3"/>
      <c r="F890" s="3"/>
      <c r="G890" s="3"/>
      <c r="H890" s="4"/>
    </row>
    <row r="891" spans="5:8" ht="12.75" customHeight="1" x14ac:dyDescent="0.2">
      <c r="E891" s="3"/>
      <c r="F891" s="3"/>
      <c r="G891" s="3"/>
      <c r="H891" s="4"/>
    </row>
    <row r="892" spans="5:8" ht="12.75" customHeight="1" x14ac:dyDescent="0.2">
      <c r="E892" s="3"/>
      <c r="F892" s="3"/>
      <c r="G892" s="3"/>
      <c r="H892" s="4"/>
    </row>
    <row r="893" spans="5:8" ht="12.75" customHeight="1" x14ac:dyDescent="0.2">
      <c r="E893" s="3"/>
      <c r="F893" s="3"/>
      <c r="G893" s="3"/>
      <c r="H893" s="4"/>
    </row>
    <row r="894" spans="5:8" ht="12.75" customHeight="1" x14ac:dyDescent="0.2">
      <c r="E894" s="3"/>
      <c r="F894" s="3"/>
      <c r="G894" s="3"/>
      <c r="H894" s="4"/>
    </row>
    <row r="895" spans="5:8" ht="12.75" customHeight="1" x14ac:dyDescent="0.2">
      <c r="E895" s="3"/>
      <c r="F895" s="3"/>
      <c r="G895" s="3"/>
      <c r="H895" s="4"/>
    </row>
    <row r="896" spans="5:8" ht="12.75" customHeight="1" x14ac:dyDescent="0.2">
      <c r="E896" s="3"/>
      <c r="F896" s="3"/>
      <c r="G896" s="3"/>
      <c r="H896" s="4"/>
    </row>
    <row r="897" spans="5:8" ht="12.75" customHeight="1" x14ac:dyDescent="0.2">
      <c r="E897" s="3"/>
      <c r="F897" s="3"/>
      <c r="G897" s="3"/>
      <c r="H897" s="4"/>
    </row>
    <row r="898" spans="5:8" ht="12.75" customHeight="1" x14ac:dyDescent="0.2">
      <c r="E898" s="3"/>
      <c r="F898" s="3"/>
      <c r="G898" s="3"/>
      <c r="H898" s="4"/>
    </row>
    <row r="899" spans="5:8" ht="12.75" customHeight="1" x14ac:dyDescent="0.2">
      <c r="E899" s="3"/>
      <c r="F899" s="3"/>
      <c r="G899" s="3"/>
      <c r="H899" s="4"/>
    </row>
    <row r="900" spans="5:8" ht="12.75" customHeight="1" x14ac:dyDescent="0.2">
      <c r="E900" s="3"/>
      <c r="F900" s="3"/>
      <c r="G900" s="3"/>
      <c r="H900" s="4"/>
    </row>
    <row r="901" spans="5:8" ht="12.75" customHeight="1" x14ac:dyDescent="0.2">
      <c r="E901" s="3"/>
      <c r="F901" s="3"/>
      <c r="G901" s="3"/>
      <c r="H901" s="4"/>
    </row>
    <row r="902" spans="5:8" ht="12.75" customHeight="1" x14ac:dyDescent="0.2">
      <c r="E902" s="3"/>
      <c r="F902" s="3"/>
      <c r="G902" s="3"/>
      <c r="H902" s="4"/>
    </row>
    <row r="903" spans="5:8" ht="12.75" customHeight="1" x14ac:dyDescent="0.2">
      <c r="E903" s="3"/>
      <c r="F903" s="3"/>
      <c r="G903" s="3"/>
      <c r="H903" s="4"/>
    </row>
    <row r="904" spans="5:8" ht="12.75" customHeight="1" x14ac:dyDescent="0.2">
      <c r="E904" s="3"/>
      <c r="F904" s="3"/>
      <c r="G904" s="3"/>
      <c r="H904" s="4"/>
    </row>
    <row r="905" spans="5:8" ht="12.75" customHeight="1" x14ac:dyDescent="0.2">
      <c r="E905" s="3"/>
      <c r="F905" s="3"/>
      <c r="G905" s="3"/>
      <c r="H905" s="4"/>
    </row>
    <row r="906" spans="5:8" ht="12.75" customHeight="1" x14ac:dyDescent="0.2">
      <c r="E906" s="3"/>
      <c r="F906" s="3"/>
      <c r="G906" s="3"/>
      <c r="H906" s="4"/>
    </row>
    <row r="907" spans="5:8" ht="12.75" customHeight="1" x14ac:dyDescent="0.2">
      <c r="E907" s="3"/>
      <c r="F907" s="3"/>
      <c r="G907" s="3"/>
      <c r="H907" s="4"/>
    </row>
    <row r="908" spans="5:8" ht="12.75" customHeight="1" x14ac:dyDescent="0.2">
      <c r="E908" s="3"/>
      <c r="F908" s="3"/>
      <c r="G908" s="3"/>
      <c r="H908" s="4"/>
    </row>
    <row r="909" spans="5:8" ht="12.75" customHeight="1" x14ac:dyDescent="0.2">
      <c r="E909" s="3"/>
      <c r="F909" s="3"/>
      <c r="G909" s="3"/>
      <c r="H909" s="4"/>
    </row>
    <row r="910" spans="5:8" ht="12.75" customHeight="1" x14ac:dyDescent="0.2">
      <c r="E910" s="3"/>
      <c r="F910" s="3"/>
      <c r="G910" s="3"/>
      <c r="H910" s="4"/>
    </row>
    <row r="911" spans="5:8" ht="12.75" customHeight="1" x14ac:dyDescent="0.2">
      <c r="E911" s="3"/>
      <c r="F911" s="3"/>
      <c r="G911" s="3"/>
      <c r="H911" s="4"/>
    </row>
    <row r="912" spans="5:8" ht="12.75" customHeight="1" x14ac:dyDescent="0.2">
      <c r="E912" s="3"/>
      <c r="F912" s="3"/>
      <c r="G912" s="3"/>
      <c r="H912" s="4"/>
    </row>
    <row r="913" spans="5:8" ht="12.75" customHeight="1" x14ac:dyDescent="0.2">
      <c r="E913" s="3"/>
      <c r="F913" s="3"/>
      <c r="G913" s="3"/>
      <c r="H913" s="4"/>
    </row>
    <row r="914" spans="5:8" ht="12.75" customHeight="1" x14ac:dyDescent="0.2">
      <c r="E914" s="3"/>
      <c r="F914" s="3"/>
      <c r="G914" s="3"/>
      <c r="H914" s="4"/>
    </row>
    <row r="915" spans="5:8" ht="12.75" customHeight="1" x14ac:dyDescent="0.2">
      <c r="E915" s="3"/>
      <c r="F915" s="3"/>
      <c r="G915" s="3"/>
      <c r="H915" s="4"/>
    </row>
    <row r="916" spans="5:8" ht="12.75" customHeight="1" x14ac:dyDescent="0.2">
      <c r="E916" s="3"/>
      <c r="F916" s="3"/>
      <c r="G916" s="3"/>
      <c r="H916" s="4"/>
    </row>
    <row r="917" spans="5:8" ht="12.75" customHeight="1" x14ac:dyDescent="0.2">
      <c r="E917" s="3"/>
      <c r="F917" s="3"/>
      <c r="G917" s="3"/>
      <c r="H917" s="4"/>
    </row>
    <row r="918" spans="5:8" ht="12.75" customHeight="1" x14ac:dyDescent="0.2">
      <c r="E918" s="3"/>
      <c r="F918" s="3"/>
      <c r="G918" s="3"/>
      <c r="H918" s="4"/>
    </row>
    <row r="919" spans="5:8" ht="12.75" customHeight="1" x14ac:dyDescent="0.2">
      <c r="E919" s="3"/>
      <c r="F919" s="3"/>
      <c r="G919" s="3"/>
      <c r="H919" s="4"/>
    </row>
    <row r="920" spans="5:8" ht="12.75" customHeight="1" x14ac:dyDescent="0.2">
      <c r="E920" s="3"/>
      <c r="F920" s="3"/>
      <c r="G920" s="3"/>
      <c r="H920" s="4"/>
    </row>
    <row r="921" spans="5:8" ht="12.75" customHeight="1" x14ac:dyDescent="0.2">
      <c r="E921" s="3"/>
      <c r="F921" s="3"/>
      <c r="G921" s="3"/>
      <c r="H921" s="4"/>
    </row>
    <row r="922" spans="5:8" ht="12.75" customHeight="1" x14ac:dyDescent="0.2">
      <c r="E922" s="3"/>
      <c r="F922" s="3"/>
      <c r="G922" s="3"/>
      <c r="H922" s="4"/>
    </row>
    <row r="923" spans="5:8" ht="12.75" customHeight="1" x14ac:dyDescent="0.2">
      <c r="E923" s="3"/>
      <c r="F923" s="3"/>
      <c r="G923" s="3"/>
      <c r="H923" s="4"/>
    </row>
    <row r="924" spans="5:8" ht="12.75" customHeight="1" x14ac:dyDescent="0.2">
      <c r="E924" s="3"/>
      <c r="F924" s="3"/>
      <c r="G924" s="3"/>
      <c r="H924" s="4"/>
    </row>
    <row r="925" spans="5:8" ht="12.75" customHeight="1" x14ac:dyDescent="0.2">
      <c r="E925" s="3"/>
      <c r="F925" s="3"/>
      <c r="G925" s="3"/>
      <c r="H925" s="4"/>
    </row>
    <row r="926" spans="5:8" ht="12.75" customHeight="1" x14ac:dyDescent="0.2">
      <c r="E926" s="3"/>
      <c r="F926" s="3"/>
      <c r="G926" s="3"/>
      <c r="H926" s="4"/>
    </row>
    <row r="927" spans="5:8" ht="12.75" customHeight="1" x14ac:dyDescent="0.2">
      <c r="E927" s="3"/>
      <c r="F927" s="3"/>
      <c r="G927" s="3"/>
      <c r="H927" s="4"/>
    </row>
    <row r="928" spans="5:8" ht="12.75" customHeight="1" x14ac:dyDescent="0.2">
      <c r="E928" s="3"/>
      <c r="F928" s="3"/>
      <c r="G928" s="3"/>
      <c r="H928" s="4"/>
    </row>
    <row r="929" spans="5:8" ht="12.75" customHeight="1" x14ac:dyDescent="0.2">
      <c r="E929" s="3"/>
      <c r="F929" s="3"/>
      <c r="G929" s="3"/>
      <c r="H929" s="4"/>
    </row>
    <row r="930" spans="5:8" ht="12.75" customHeight="1" x14ac:dyDescent="0.2">
      <c r="E930" s="3"/>
      <c r="F930" s="3"/>
      <c r="G930" s="3"/>
      <c r="H930" s="4"/>
    </row>
    <row r="931" spans="5:8" ht="12.75" customHeight="1" x14ac:dyDescent="0.2">
      <c r="E931" s="3"/>
      <c r="F931" s="3"/>
      <c r="G931" s="3"/>
      <c r="H931" s="4"/>
    </row>
    <row r="932" spans="5:8" ht="12.75" customHeight="1" x14ac:dyDescent="0.2">
      <c r="E932" s="3"/>
      <c r="F932" s="3"/>
      <c r="G932" s="3"/>
      <c r="H932" s="4"/>
    </row>
    <row r="933" spans="5:8" ht="12.75" customHeight="1" x14ac:dyDescent="0.2">
      <c r="E933" s="3"/>
      <c r="F933" s="3"/>
      <c r="G933" s="3"/>
      <c r="H933" s="4"/>
    </row>
    <row r="934" spans="5:8" ht="12.75" customHeight="1" x14ac:dyDescent="0.2">
      <c r="E934" s="3"/>
      <c r="F934" s="3"/>
      <c r="G934" s="3"/>
      <c r="H934" s="4"/>
    </row>
    <row r="935" spans="5:8" ht="12.75" customHeight="1" x14ac:dyDescent="0.2">
      <c r="E935" s="3"/>
      <c r="F935" s="3"/>
      <c r="G935" s="3"/>
      <c r="H935" s="4"/>
    </row>
    <row r="936" spans="5:8" ht="12.75" customHeight="1" x14ac:dyDescent="0.2">
      <c r="E936" s="3"/>
      <c r="F936" s="3"/>
      <c r="G936" s="3"/>
      <c r="H936" s="4"/>
    </row>
    <row r="937" spans="5:8" ht="12.75" customHeight="1" x14ac:dyDescent="0.2">
      <c r="E937" s="3"/>
      <c r="F937" s="3"/>
      <c r="G937" s="3"/>
      <c r="H937" s="4"/>
    </row>
    <row r="938" spans="5:8" ht="12.75" customHeight="1" x14ac:dyDescent="0.2">
      <c r="E938" s="3"/>
      <c r="F938" s="3"/>
      <c r="G938" s="3"/>
      <c r="H938" s="4"/>
    </row>
    <row r="939" spans="5:8" ht="12.75" customHeight="1" x14ac:dyDescent="0.2">
      <c r="E939" s="3"/>
      <c r="F939" s="3"/>
      <c r="G939" s="3"/>
      <c r="H939" s="4"/>
    </row>
    <row r="940" spans="5:8" ht="12.75" customHeight="1" x14ac:dyDescent="0.2">
      <c r="E940" s="3"/>
      <c r="F940" s="3"/>
      <c r="G940" s="3"/>
      <c r="H940" s="4"/>
    </row>
    <row r="941" spans="5:8" ht="12.75" customHeight="1" x14ac:dyDescent="0.2">
      <c r="E941" s="3"/>
      <c r="F941" s="3"/>
      <c r="G941" s="3"/>
      <c r="H941" s="4"/>
    </row>
    <row r="942" spans="5:8" ht="12.75" customHeight="1" x14ac:dyDescent="0.2">
      <c r="E942" s="3"/>
      <c r="F942" s="3"/>
      <c r="G942" s="3"/>
      <c r="H942" s="4"/>
    </row>
    <row r="943" spans="5:8" ht="12.75" customHeight="1" x14ac:dyDescent="0.2">
      <c r="E943" s="3"/>
      <c r="F943" s="3"/>
      <c r="G943" s="3"/>
      <c r="H943" s="4"/>
    </row>
    <row r="944" spans="5:8" ht="12.75" customHeight="1" x14ac:dyDescent="0.2">
      <c r="E944" s="3"/>
      <c r="F944" s="3"/>
      <c r="G944" s="3"/>
      <c r="H944" s="4"/>
    </row>
    <row r="945" spans="5:8" ht="12.75" customHeight="1" x14ac:dyDescent="0.2">
      <c r="E945" s="3"/>
      <c r="F945" s="3"/>
      <c r="G945" s="3"/>
      <c r="H945" s="4"/>
    </row>
    <row r="946" spans="5:8" ht="12.75" customHeight="1" x14ac:dyDescent="0.2">
      <c r="E946" s="3"/>
      <c r="F946" s="3"/>
      <c r="G946" s="3"/>
      <c r="H946" s="4"/>
    </row>
    <row r="947" spans="5:8" ht="12.75" customHeight="1" x14ac:dyDescent="0.2">
      <c r="E947" s="3"/>
      <c r="F947" s="3"/>
      <c r="G947" s="3"/>
      <c r="H947" s="4"/>
    </row>
    <row r="948" spans="5:8" ht="12.75" customHeight="1" x14ac:dyDescent="0.2">
      <c r="E948" s="3"/>
      <c r="F948" s="3"/>
      <c r="G948" s="3"/>
      <c r="H948" s="4"/>
    </row>
    <row r="949" spans="5:8" ht="12.75" customHeight="1" x14ac:dyDescent="0.2">
      <c r="E949" s="3"/>
      <c r="F949" s="3"/>
      <c r="G949" s="3"/>
      <c r="H949" s="4"/>
    </row>
    <row r="950" spans="5:8" ht="12.75" customHeight="1" x14ac:dyDescent="0.2">
      <c r="E950" s="3"/>
      <c r="F950" s="3"/>
      <c r="G950" s="3"/>
      <c r="H950" s="4"/>
    </row>
    <row r="951" spans="5:8" ht="12.75" customHeight="1" x14ac:dyDescent="0.2">
      <c r="E951" s="3"/>
      <c r="F951" s="3"/>
      <c r="G951" s="3"/>
      <c r="H951" s="4"/>
    </row>
    <row r="952" spans="5:8" ht="12.75" customHeight="1" x14ac:dyDescent="0.2">
      <c r="E952" s="3"/>
      <c r="F952" s="3"/>
      <c r="G952" s="3"/>
      <c r="H952" s="4"/>
    </row>
    <row r="953" spans="5:8" ht="12.75" customHeight="1" x14ac:dyDescent="0.2">
      <c r="E953" s="3"/>
      <c r="F953" s="3"/>
      <c r="G953" s="3"/>
      <c r="H953" s="4"/>
    </row>
    <row r="954" spans="5:8" ht="12.75" customHeight="1" x14ac:dyDescent="0.2">
      <c r="E954" s="3"/>
      <c r="F954" s="3"/>
      <c r="G954" s="3"/>
      <c r="H954" s="4"/>
    </row>
    <row r="955" spans="5:8" ht="12.75" customHeight="1" x14ac:dyDescent="0.2">
      <c r="E955" s="3"/>
      <c r="F955" s="3"/>
      <c r="G955" s="3"/>
      <c r="H955" s="4"/>
    </row>
    <row r="956" spans="5:8" ht="12.75" customHeight="1" x14ac:dyDescent="0.2">
      <c r="E956" s="3"/>
      <c r="F956" s="3"/>
      <c r="G956" s="3"/>
      <c r="H956" s="4"/>
    </row>
    <row r="957" spans="5:8" ht="12.75" customHeight="1" x14ac:dyDescent="0.2">
      <c r="E957" s="3"/>
      <c r="F957" s="3"/>
      <c r="G957" s="3"/>
      <c r="H957" s="4"/>
    </row>
    <row r="958" spans="5:8" ht="12.75" customHeight="1" x14ac:dyDescent="0.2">
      <c r="E958" s="3"/>
      <c r="F958" s="3"/>
      <c r="G958" s="3"/>
      <c r="H958" s="4"/>
    </row>
    <row r="959" spans="5:8" ht="12.75" customHeight="1" x14ac:dyDescent="0.2">
      <c r="E959" s="3"/>
      <c r="F959" s="3"/>
      <c r="G959" s="3"/>
      <c r="H959" s="4"/>
    </row>
    <row r="960" spans="5:8" ht="12.75" customHeight="1" x14ac:dyDescent="0.2">
      <c r="E960" s="3"/>
      <c r="F960" s="3"/>
      <c r="G960" s="3"/>
      <c r="H960" s="4"/>
    </row>
    <row r="961" spans="5:8" ht="12.75" customHeight="1" x14ac:dyDescent="0.2">
      <c r="E961" s="3"/>
      <c r="F961" s="3"/>
      <c r="G961" s="3"/>
      <c r="H961" s="4"/>
    </row>
    <row r="962" spans="5:8" ht="12.75" customHeight="1" x14ac:dyDescent="0.2">
      <c r="E962" s="3"/>
      <c r="F962" s="3"/>
      <c r="G962" s="3"/>
      <c r="H962" s="4"/>
    </row>
    <row r="963" spans="5:8" ht="12.75" customHeight="1" x14ac:dyDescent="0.2">
      <c r="E963" s="3"/>
      <c r="F963" s="3"/>
      <c r="G963" s="3"/>
      <c r="H963" s="4"/>
    </row>
    <row r="964" spans="5:8" ht="12.75" customHeight="1" x14ac:dyDescent="0.2">
      <c r="E964" s="3"/>
      <c r="F964" s="3"/>
      <c r="G964" s="3"/>
      <c r="H964" s="4"/>
    </row>
    <row r="965" spans="5:8" ht="12.75" customHeight="1" x14ac:dyDescent="0.2">
      <c r="E965" s="3"/>
      <c r="F965" s="3"/>
      <c r="G965" s="3"/>
      <c r="H965" s="4"/>
    </row>
    <row r="966" spans="5:8" ht="12.75" customHeight="1" x14ac:dyDescent="0.2">
      <c r="E966" s="3"/>
      <c r="F966" s="3"/>
      <c r="G966" s="3"/>
      <c r="H966" s="4"/>
    </row>
    <row r="967" spans="5:8" ht="12.75" customHeight="1" x14ac:dyDescent="0.2">
      <c r="E967" s="3"/>
      <c r="F967" s="3"/>
      <c r="G967" s="3"/>
      <c r="H967" s="4"/>
    </row>
    <row r="968" spans="5:8" ht="12.75" customHeight="1" x14ac:dyDescent="0.2">
      <c r="E968" s="3"/>
      <c r="F968" s="3"/>
      <c r="G968" s="3"/>
      <c r="H968" s="4"/>
    </row>
    <row r="969" spans="5:8" ht="12.75" customHeight="1" x14ac:dyDescent="0.2">
      <c r="E969" s="3"/>
      <c r="F969" s="3"/>
      <c r="G969" s="3"/>
      <c r="H969" s="4"/>
    </row>
    <row r="970" spans="5:8" ht="12.75" customHeight="1" x14ac:dyDescent="0.2">
      <c r="E970" s="3"/>
      <c r="F970" s="3"/>
      <c r="G970" s="3"/>
      <c r="H970" s="4"/>
    </row>
    <row r="971" spans="5:8" ht="12.75" customHeight="1" x14ac:dyDescent="0.2">
      <c r="E971" s="3"/>
      <c r="F971" s="3"/>
      <c r="G971" s="3"/>
      <c r="H971" s="4"/>
    </row>
    <row r="972" spans="5:8" ht="12.75" customHeight="1" x14ac:dyDescent="0.2">
      <c r="E972" s="3"/>
      <c r="F972" s="3"/>
      <c r="G972" s="3"/>
      <c r="H972" s="4"/>
    </row>
    <row r="973" spans="5:8" ht="12.75" customHeight="1" x14ac:dyDescent="0.2">
      <c r="E973" s="3"/>
      <c r="F973" s="3"/>
      <c r="G973" s="3"/>
      <c r="H973" s="4"/>
    </row>
    <row r="974" spans="5:8" ht="12.75" customHeight="1" x14ac:dyDescent="0.2">
      <c r="E974" s="3"/>
      <c r="F974" s="3"/>
      <c r="G974" s="3"/>
      <c r="H974" s="4"/>
    </row>
    <row r="975" spans="5:8" ht="12.75" customHeight="1" x14ac:dyDescent="0.2">
      <c r="E975" s="3"/>
      <c r="F975" s="3"/>
      <c r="G975" s="3"/>
      <c r="H975" s="4"/>
    </row>
    <row r="976" spans="5:8" ht="12.75" customHeight="1" x14ac:dyDescent="0.2">
      <c r="E976" s="3"/>
      <c r="F976" s="3"/>
      <c r="G976" s="3"/>
      <c r="H976" s="4"/>
    </row>
    <row r="977" spans="5:8" ht="12.75" customHeight="1" x14ac:dyDescent="0.2">
      <c r="E977" s="3"/>
      <c r="F977" s="3"/>
      <c r="G977" s="3"/>
      <c r="H977" s="4"/>
    </row>
    <row r="978" spans="5:8" ht="12.75" customHeight="1" x14ac:dyDescent="0.2">
      <c r="E978" s="3"/>
      <c r="F978" s="3"/>
      <c r="G978" s="3"/>
      <c r="H978" s="4"/>
    </row>
    <row r="979" spans="5:8" ht="12.75" customHeight="1" x14ac:dyDescent="0.2">
      <c r="E979" s="3"/>
      <c r="F979" s="3"/>
      <c r="G979" s="3"/>
      <c r="H979" s="4"/>
    </row>
    <row r="980" spans="5:8" ht="12.75" customHeight="1" x14ac:dyDescent="0.2">
      <c r="E980" s="3"/>
      <c r="F980" s="3"/>
      <c r="G980" s="3"/>
      <c r="H980" s="4"/>
    </row>
    <row r="981" spans="5:8" ht="12.75" customHeight="1" x14ac:dyDescent="0.2">
      <c r="E981" s="3"/>
      <c r="F981" s="3"/>
      <c r="G981" s="3"/>
      <c r="H981" s="4"/>
    </row>
    <row r="982" spans="5:8" ht="12.75" customHeight="1" x14ac:dyDescent="0.2">
      <c r="E982" s="3"/>
      <c r="F982" s="3"/>
      <c r="G982" s="3"/>
      <c r="H982" s="4"/>
    </row>
    <row r="983" spans="5:8" ht="12.75" customHeight="1" x14ac:dyDescent="0.2">
      <c r="E983" s="3"/>
      <c r="F983" s="3"/>
      <c r="G983" s="3"/>
      <c r="H983" s="4"/>
    </row>
    <row r="984" spans="5:8" ht="12.75" customHeight="1" x14ac:dyDescent="0.2">
      <c r="E984" s="3"/>
      <c r="F984" s="3"/>
      <c r="G984" s="3"/>
      <c r="H984" s="4"/>
    </row>
    <row r="985" spans="5:8" ht="12.75" customHeight="1" x14ac:dyDescent="0.2">
      <c r="E985" s="3"/>
      <c r="F985" s="3"/>
      <c r="G985" s="3"/>
      <c r="H985" s="4"/>
    </row>
    <row r="986" spans="5:8" ht="12.75" customHeight="1" x14ac:dyDescent="0.2">
      <c r="E986" s="3"/>
      <c r="F986" s="3"/>
      <c r="G986" s="3"/>
      <c r="H986" s="4"/>
    </row>
    <row r="987" spans="5:8" ht="12.75" customHeight="1" x14ac:dyDescent="0.2">
      <c r="E987" s="3"/>
      <c r="F987" s="3"/>
      <c r="G987" s="3"/>
      <c r="H987" s="4"/>
    </row>
    <row r="988" spans="5:8" ht="12.75" customHeight="1" x14ac:dyDescent="0.2">
      <c r="E988" s="3"/>
      <c r="F988" s="3"/>
      <c r="G988" s="3"/>
      <c r="H988" s="4"/>
    </row>
    <row r="989" spans="5:8" ht="12.75" customHeight="1" x14ac:dyDescent="0.2">
      <c r="E989" s="3"/>
      <c r="F989" s="3"/>
      <c r="G989" s="3"/>
      <c r="H989" s="4"/>
    </row>
    <row r="990" spans="5:8" ht="12.75" customHeight="1" x14ac:dyDescent="0.2">
      <c r="E990" s="3"/>
      <c r="F990" s="3"/>
      <c r="G990" s="3"/>
      <c r="H990" s="4"/>
    </row>
    <row r="991" spans="5:8" ht="12.75" customHeight="1" x14ac:dyDescent="0.2">
      <c r="E991" s="3"/>
      <c r="F991" s="3"/>
      <c r="G991" s="3"/>
      <c r="H991" s="4"/>
    </row>
    <row r="992" spans="5:8" ht="12.75" customHeight="1" x14ac:dyDescent="0.2">
      <c r="E992" s="3"/>
      <c r="F992" s="3"/>
      <c r="G992" s="3"/>
      <c r="H992" s="4"/>
    </row>
    <row r="993" spans="5:8" ht="12.75" customHeight="1" x14ac:dyDescent="0.2">
      <c r="E993" s="3"/>
      <c r="F993" s="3"/>
      <c r="G993" s="3"/>
      <c r="H993" s="4"/>
    </row>
    <row r="994" spans="5:8" ht="12.75" customHeight="1" x14ac:dyDescent="0.2">
      <c r="E994" s="3"/>
      <c r="F994" s="3"/>
      <c r="G994" s="3"/>
      <c r="H994" s="4"/>
    </row>
    <row r="995" spans="5:8" ht="12.75" customHeight="1" x14ac:dyDescent="0.2">
      <c r="E995" s="3"/>
      <c r="F995" s="3"/>
      <c r="G995" s="3"/>
      <c r="H995" s="4"/>
    </row>
    <row r="996" spans="5:8" ht="12.75" customHeight="1" x14ac:dyDescent="0.2">
      <c r="E996" s="3"/>
      <c r="F996" s="3"/>
      <c r="G996" s="3"/>
      <c r="H996" s="4"/>
    </row>
    <row r="997" spans="5:8" ht="12.75" customHeight="1" x14ac:dyDescent="0.2">
      <c r="E997" s="3"/>
      <c r="F997" s="3"/>
      <c r="G997" s="3"/>
      <c r="H997" s="4"/>
    </row>
    <row r="998" spans="5:8" ht="12.75" customHeight="1" x14ac:dyDescent="0.2">
      <c r="E998" s="3"/>
      <c r="F998" s="3"/>
      <c r="G998" s="3"/>
      <c r="H998" s="4"/>
    </row>
    <row r="999" spans="5:8" ht="12.75" customHeight="1" x14ac:dyDescent="0.2">
      <c r="E999" s="3"/>
      <c r="F999" s="3"/>
      <c r="G999" s="3"/>
      <c r="H999" s="4"/>
    </row>
    <row r="1000" spans="5:8" ht="12.75" customHeight="1" x14ac:dyDescent="0.2">
      <c r="E1000" s="3"/>
      <c r="F1000" s="3"/>
      <c r="G1000" s="3"/>
      <c r="H1000" s="4"/>
    </row>
    <row r="1001" spans="5:8" ht="12.75" customHeight="1" x14ac:dyDescent="0.2">
      <c r="E1001" s="3"/>
      <c r="F1001" s="3"/>
      <c r="G1001" s="3"/>
      <c r="H1001" s="4"/>
    </row>
    <row r="1002" spans="5:8" ht="12.75" customHeight="1" x14ac:dyDescent="0.2">
      <c r="E1002" s="3"/>
      <c r="F1002" s="3"/>
      <c r="G1002" s="3"/>
      <c r="H1002" s="4"/>
    </row>
    <row r="1003" spans="5:8" ht="12.75" customHeight="1" x14ac:dyDescent="0.2">
      <c r="E1003" s="3"/>
      <c r="F1003" s="3"/>
      <c r="G1003" s="3"/>
      <c r="H1003" s="4"/>
    </row>
    <row r="1004" spans="5:8" ht="12.75" customHeight="1" x14ac:dyDescent="0.2">
      <c r="E1004" s="3"/>
      <c r="F1004" s="3"/>
      <c r="G1004" s="3"/>
      <c r="H1004" s="4"/>
    </row>
  </sheetData>
  <mergeCells count="3">
    <mergeCell ref="N3:N6"/>
    <mergeCell ref="J4:J6"/>
    <mergeCell ref="P5:P6"/>
  </mergeCells>
  <pageMargins left="0.7" right="0.7" top="0.75" bottom="0.75" header="0" footer="0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workbookViewId="0"/>
  </sheetViews>
  <sheetFormatPr defaultColWidth="14.42578125" defaultRowHeight="15" customHeight="1" x14ac:dyDescent="0.2"/>
  <cols>
    <col min="1" max="26" width="8.7109375" customWidth="1"/>
  </cols>
  <sheetData>
    <row r="1" spans="2:12" ht="12.75" customHeight="1" x14ac:dyDescent="0.2"/>
    <row r="2" spans="2:12" ht="12.75" customHeight="1" x14ac:dyDescent="0.2"/>
    <row r="3" spans="2:12" ht="12.75" customHeight="1" x14ac:dyDescent="0.2"/>
    <row r="4" spans="2:12" ht="12.75" customHeight="1" x14ac:dyDescent="0.2"/>
    <row r="5" spans="2:12" ht="12.75" customHeight="1" x14ac:dyDescent="0.35">
      <c r="B5" s="8" t="s">
        <v>189</v>
      </c>
    </row>
    <row r="6" spans="2:12" ht="12.75" customHeight="1" x14ac:dyDescent="0.2"/>
    <row r="7" spans="2:12" ht="12.75" customHeight="1" x14ac:dyDescent="0.2"/>
    <row r="8" spans="2:12" ht="12.75" customHeight="1" x14ac:dyDescent="0.25">
      <c r="B8" s="137" t="s">
        <v>190</v>
      </c>
      <c r="L8" s="137" t="s">
        <v>191</v>
      </c>
    </row>
    <row r="9" spans="2:12" ht="12.75" customHeight="1" x14ac:dyDescent="0.2"/>
    <row r="10" spans="2:12" ht="12.75" customHeight="1" x14ac:dyDescent="0.2"/>
    <row r="11" spans="2:12" ht="12.75" customHeight="1" x14ac:dyDescent="0.2"/>
    <row r="12" spans="2:12" ht="12.75" customHeight="1" x14ac:dyDescent="0.2"/>
    <row r="13" spans="2:12" ht="12.75" customHeight="1" x14ac:dyDescent="0.2"/>
    <row r="14" spans="2:12" ht="12.75" customHeight="1" x14ac:dyDescent="0.2"/>
    <row r="15" spans="2:12" ht="12.75" customHeight="1" x14ac:dyDescent="0.2"/>
    <row r="16" spans="2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topLeftCell="A4" workbookViewId="0">
      <selection activeCell="V33" sqref="V33"/>
    </sheetView>
  </sheetViews>
  <sheetFormatPr defaultColWidth="14.42578125" defaultRowHeight="15" customHeight="1" x14ac:dyDescent="0.2"/>
  <cols>
    <col min="1" max="26" width="8.7109375" customWidth="1"/>
  </cols>
  <sheetData>
    <row r="1" spans="2:12" ht="12.75" customHeight="1" x14ac:dyDescent="0.2"/>
    <row r="2" spans="2:12" ht="12.75" customHeight="1" x14ac:dyDescent="0.2"/>
    <row r="3" spans="2:12" ht="12.75" customHeight="1" x14ac:dyDescent="0.2"/>
    <row r="4" spans="2:12" ht="12.75" customHeight="1" x14ac:dyDescent="0.2"/>
    <row r="5" spans="2:12" ht="12.75" customHeight="1" x14ac:dyDescent="0.35">
      <c r="B5" s="8" t="s">
        <v>189</v>
      </c>
    </row>
    <row r="6" spans="2:12" ht="12.75" customHeight="1" x14ac:dyDescent="0.2"/>
    <row r="7" spans="2:12" ht="12.75" customHeight="1" x14ac:dyDescent="0.2"/>
    <row r="8" spans="2:12" ht="12.75" customHeight="1" x14ac:dyDescent="0.25">
      <c r="B8" s="137" t="s">
        <v>190</v>
      </c>
      <c r="L8" s="137" t="s">
        <v>191</v>
      </c>
    </row>
    <row r="9" spans="2:12" ht="12.75" customHeight="1" x14ac:dyDescent="0.2"/>
    <row r="10" spans="2:12" ht="12.75" customHeight="1" x14ac:dyDescent="0.2"/>
    <row r="11" spans="2:12" ht="12.75" customHeight="1" x14ac:dyDescent="0.2"/>
    <row r="12" spans="2:12" ht="12.75" customHeight="1" x14ac:dyDescent="0.2"/>
    <row r="13" spans="2:12" ht="12.75" customHeight="1" x14ac:dyDescent="0.2"/>
    <row r="14" spans="2:12" ht="12.75" customHeight="1" x14ac:dyDescent="0.2"/>
    <row r="15" spans="2:12" ht="12.75" customHeight="1" x14ac:dyDescent="0.2"/>
    <row r="16" spans="2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965"/>
  </sheetPr>
  <dimension ref="B1:L1000"/>
  <sheetViews>
    <sheetView showGridLines="0" workbookViewId="0"/>
  </sheetViews>
  <sheetFormatPr defaultColWidth="14.42578125" defaultRowHeight="15" customHeight="1" x14ac:dyDescent="0.2"/>
  <cols>
    <col min="1" max="1" width="5.42578125" customWidth="1"/>
    <col min="2" max="2" width="9.140625" customWidth="1"/>
    <col min="3" max="3" width="37.5703125" customWidth="1"/>
    <col min="4" max="4" width="15" customWidth="1"/>
    <col min="5" max="5" width="13.28515625" customWidth="1"/>
    <col min="6" max="6" width="14" hidden="1" customWidth="1"/>
    <col min="7" max="7" width="19.85546875" hidden="1" customWidth="1"/>
    <col min="8" max="9" width="17.7109375" customWidth="1"/>
    <col min="10" max="10" width="49.28515625" customWidth="1"/>
    <col min="11" max="11" width="12.140625" customWidth="1"/>
    <col min="12" max="12" width="46.7109375" hidden="1" customWidth="1"/>
    <col min="13" max="26" width="8.7109375" customWidth="1"/>
  </cols>
  <sheetData>
    <row r="1" spans="2:12" ht="12.75" customHeight="1" x14ac:dyDescent="0.2"/>
    <row r="2" spans="2:12" ht="12.75" customHeight="1" x14ac:dyDescent="0.2"/>
    <row r="3" spans="2:12" ht="12.75" customHeight="1" x14ac:dyDescent="0.2"/>
    <row r="4" spans="2:12" ht="12.75" customHeight="1" x14ac:dyDescent="0.2"/>
    <row r="5" spans="2:12" ht="12.75" customHeight="1" x14ac:dyDescent="0.3">
      <c r="B5" s="146" t="s">
        <v>235</v>
      </c>
      <c r="D5" s="136"/>
      <c r="E5" s="136"/>
      <c r="F5" s="136"/>
      <c r="G5" s="136"/>
      <c r="H5" s="227" t="s">
        <v>236</v>
      </c>
      <c r="I5" s="229" t="s">
        <v>237</v>
      </c>
      <c r="J5" s="136"/>
    </row>
    <row r="6" spans="2:12" ht="12.75" customHeight="1" x14ac:dyDescent="0.3">
      <c r="B6" s="146"/>
      <c r="D6" s="136"/>
      <c r="E6" s="94" t="s">
        <v>238</v>
      </c>
      <c r="F6" s="136"/>
      <c r="G6" s="136"/>
      <c r="H6" s="228"/>
      <c r="I6" s="228"/>
      <c r="J6" s="136"/>
      <c r="K6" s="55" t="s">
        <v>238</v>
      </c>
    </row>
    <row r="7" spans="2:12" ht="12.75" customHeight="1" x14ac:dyDescent="0.2">
      <c r="B7" s="9" t="s">
        <v>1</v>
      </c>
      <c r="C7" s="9" t="s">
        <v>92</v>
      </c>
      <c r="D7" s="9" t="s">
        <v>239</v>
      </c>
      <c r="E7" s="9" t="s">
        <v>240</v>
      </c>
      <c r="F7" s="9" t="s">
        <v>95</v>
      </c>
      <c r="G7" s="9" t="s">
        <v>241</v>
      </c>
      <c r="H7" s="9" t="s">
        <v>15</v>
      </c>
      <c r="I7" s="9" t="s">
        <v>9</v>
      </c>
      <c r="J7" s="9" t="s">
        <v>242</v>
      </c>
      <c r="K7" s="9" t="s">
        <v>243</v>
      </c>
      <c r="L7" s="24"/>
    </row>
    <row r="8" spans="2:12" ht="12.75" customHeight="1" x14ac:dyDescent="0.2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2:12" ht="12.75" customHeight="1" x14ac:dyDescent="0.2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2:12" ht="12.75" customHeight="1" x14ac:dyDescent="0.2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2:12" ht="12.75" customHeight="1" x14ac:dyDescent="0.2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2:12" ht="12.75" customHeight="1" x14ac:dyDescent="0.2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2:12" ht="12.75" customHeight="1" x14ac:dyDescent="0.2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2:12" ht="12.75" customHeight="1" x14ac:dyDescent="0.2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2:12" ht="12.75" customHeight="1" x14ac:dyDescent="0.2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2:12" ht="12.75" customHeight="1" x14ac:dyDescent="0.2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2:12" ht="12.75" customHeight="1" x14ac:dyDescent="0.2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2:12" ht="12.75" customHeight="1" x14ac:dyDescent="0.2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2:12" ht="12.75" customHeight="1" x14ac:dyDescent="0.2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2:12" ht="12.75" customHeight="1" x14ac:dyDescent="0.2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2:12" ht="12.75" customHeight="1" x14ac:dyDescent="0.2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2:12" ht="12.75" customHeight="1" x14ac:dyDescent="0.2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2:12" ht="12.75" customHeight="1" x14ac:dyDescent="0.2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2:12" ht="12.75" customHeight="1" x14ac:dyDescent="0.2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2:12" ht="12.75" customHeight="1" x14ac:dyDescent="0.2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2:12" ht="12.75" customHeight="1" x14ac:dyDescent="0.2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2:12" ht="12.75" customHeight="1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2:12" ht="12.75" customHeight="1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2:12" ht="12.75" customHeight="1" x14ac:dyDescent="0.2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spans="2:12" ht="12.75" customHeight="1" x14ac:dyDescent="0.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spans="2:12" ht="12.75" customHeight="1" x14ac:dyDescent="0.2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2:12" ht="12.75" customHeight="1" x14ac:dyDescent="0.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2:12" ht="12.75" customHeight="1" x14ac:dyDescent="0.2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2:12" ht="12.75" customHeight="1" x14ac:dyDescent="0.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2:12" ht="12.75" customHeight="1" x14ac:dyDescent="0.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2" ht="12.75" customHeight="1" x14ac:dyDescent="0.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2:12" ht="12.75" customHeight="1" x14ac:dyDescent="0.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2:12" ht="12.75" customHeight="1" x14ac:dyDescent="0.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2:12" ht="12.75" customHeight="1" x14ac:dyDescent="0.2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2:12" ht="12.75" customHeight="1" x14ac:dyDescent="0.2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2:12" ht="12.75" customHeight="1" x14ac:dyDescent="0.2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2:12" ht="12.75" customHeight="1" x14ac:dyDescent="0.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2:12" ht="12.75" customHeight="1" x14ac:dyDescent="0.2">
      <c r="B43" s="24"/>
      <c r="C43" s="24"/>
    </row>
    <row r="44" spans="2:12" ht="12.75" customHeight="1" x14ac:dyDescent="0.2">
      <c r="B44" s="24"/>
      <c r="C44" s="24"/>
    </row>
    <row r="45" spans="2:12" ht="12.75" customHeight="1" x14ac:dyDescent="0.2"/>
    <row r="46" spans="2:12" ht="12.75" customHeight="1" x14ac:dyDescent="0.2"/>
    <row r="47" spans="2:12" ht="12.75" customHeight="1" x14ac:dyDescent="0.2"/>
    <row r="48" spans="2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H5:H6"/>
    <mergeCell ref="I5:I6"/>
  </mergeCells>
  <pageMargins left="0.7" right="0.7" top="0.75" bottom="0.75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showGridLines="0" workbookViewId="0"/>
  </sheetViews>
  <sheetFormatPr defaultColWidth="14.42578125" defaultRowHeight="15" customHeight="1" x14ac:dyDescent="0.2"/>
  <cols>
    <col min="1" max="1" width="4.7109375" customWidth="1"/>
    <col min="2" max="2" width="21.7109375" customWidth="1"/>
    <col min="3" max="3" width="54" customWidth="1"/>
    <col min="4" max="4" width="8.7109375" customWidth="1"/>
    <col min="5" max="5" width="34.5703125" customWidth="1"/>
    <col min="6" max="6" width="53.28515625" customWidth="1"/>
    <col min="7" max="26" width="8.7109375" customWidth="1"/>
  </cols>
  <sheetData>
    <row r="1" spans="2:6" ht="12.75" customHeight="1" x14ac:dyDescent="0.2"/>
    <row r="2" spans="2:6" ht="12.75" customHeight="1" x14ac:dyDescent="0.2"/>
    <row r="3" spans="2:6" ht="12.75" customHeight="1" x14ac:dyDescent="0.2"/>
    <row r="4" spans="2:6" ht="12.75" customHeight="1" x14ac:dyDescent="0.2"/>
    <row r="5" spans="2:6" ht="12.75" customHeight="1" x14ac:dyDescent="0.3">
      <c r="B5" s="146" t="s">
        <v>244</v>
      </c>
    </row>
    <row r="6" spans="2:6" ht="12.75" customHeight="1" x14ac:dyDescent="0.2"/>
    <row r="7" spans="2:6" ht="12.75" customHeight="1" x14ac:dyDescent="0.25">
      <c r="B7" s="147" t="s">
        <v>245</v>
      </c>
      <c r="E7" s="147" t="s">
        <v>246</v>
      </c>
    </row>
    <row r="8" spans="2:6" ht="12.75" customHeight="1" x14ac:dyDescent="0.2">
      <c r="B8" s="148" t="s">
        <v>92</v>
      </c>
      <c r="C8" s="148" t="s">
        <v>247</v>
      </c>
      <c r="E8" s="148" t="s">
        <v>92</v>
      </c>
      <c r="F8" s="148" t="s">
        <v>247</v>
      </c>
    </row>
    <row r="9" spans="2:6" ht="12.75" customHeight="1" x14ac:dyDescent="0.2">
      <c r="B9" s="37" t="s">
        <v>248</v>
      </c>
      <c r="C9" s="149" t="s">
        <v>249</v>
      </c>
      <c r="E9" s="37"/>
      <c r="F9" s="149"/>
    </row>
    <row r="10" spans="2:6" ht="12.75" customHeight="1" x14ac:dyDescent="0.2">
      <c r="B10" s="37"/>
      <c r="C10" s="37"/>
      <c r="E10" s="37"/>
      <c r="F10" s="37"/>
    </row>
    <row r="11" spans="2:6" ht="12.75" customHeight="1" x14ac:dyDescent="0.2">
      <c r="B11" s="37"/>
      <c r="C11" s="37"/>
      <c r="E11" s="37"/>
      <c r="F11" s="37"/>
    </row>
    <row r="12" spans="2:6" ht="12.75" customHeight="1" x14ac:dyDescent="0.2">
      <c r="B12" s="37"/>
      <c r="C12" s="37"/>
      <c r="E12" s="37"/>
      <c r="F12" s="37"/>
    </row>
    <row r="13" spans="2:6" ht="12.75" customHeight="1" x14ac:dyDescent="0.2">
      <c r="B13" s="37"/>
      <c r="C13" s="37"/>
      <c r="E13" s="37"/>
      <c r="F13" s="37"/>
    </row>
    <row r="14" spans="2:6" ht="12.75" customHeight="1" x14ac:dyDescent="0.2">
      <c r="B14" s="37"/>
      <c r="C14" s="37"/>
      <c r="E14" s="37"/>
      <c r="F14" s="37"/>
    </row>
    <row r="15" spans="2:6" ht="12.75" customHeight="1" x14ac:dyDescent="0.2">
      <c r="B15" s="37"/>
      <c r="C15" s="37"/>
      <c r="E15" s="37"/>
      <c r="F15" s="37"/>
    </row>
    <row r="16" spans="2:6" ht="12.75" customHeight="1" x14ac:dyDescent="0.2">
      <c r="B16" s="37"/>
      <c r="C16" s="37"/>
      <c r="E16" s="37"/>
      <c r="F16" s="37"/>
    </row>
    <row r="17" spans="2:6" ht="12.75" customHeight="1" x14ac:dyDescent="0.2">
      <c r="B17" s="37"/>
      <c r="C17" s="37"/>
      <c r="E17" s="37"/>
      <c r="F17" s="37"/>
    </row>
    <row r="18" spans="2:6" ht="12.75" customHeight="1" x14ac:dyDescent="0.2">
      <c r="B18" s="37"/>
      <c r="C18" s="37"/>
      <c r="E18" s="37"/>
      <c r="F18" s="37"/>
    </row>
    <row r="19" spans="2:6" ht="12.75" customHeight="1" x14ac:dyDescent="0.2">
      <c r="B19" s="37"/>
      <c r="C19" s="37"/>
      <c r="E19" s="37"/>
      <c r="F19" s="37"/>
    </row>
    <row r="20" spans="2:6" ht="12.75" customHeight="1" x14ac:dyDescent="0.2">
      <c r="B20" s="37"/>
      <c r="C20" s="37"/>
      <c r="E20" s="37"/>
      <c r="F20" s="37"/>
    </row>
    <row r="21" spans="2:6" ht="12.75" customHeight="1" x14ac:dyDescent="0.2">
      <c r="B21" s="37"/>
      <c r="C21" s="37"/>
      <c r="E21" s="37"/>
      <c r="F21" s="37"/>
    </row>
    <row r="22" spans="2:6" ht="12.75" customHeight="1" x14ac:dyDescent="0.2">
      <c r="B22" s="37"/>
      <c r="C22" s="37"/>
      <c r="E22" s="37"/>
      <c r="F22" s="37"/>
    </row>
    <row r="23" spans="2:6" ht="12.75" customHeight="1" x14ac:dyDescent="0.2">
      <c r="B23" s="37"/>
      <c r="C23" s="37"/>
      <c r="E23" s="37"/>
      <c r="F23" s="37"/>
    </row>
    <row r="24" spans="2:6" ht="12.75" customHeight="1" x14ac:dyDescent="0.2">
      <c r="B24" s="37"/>
      <c r="C24" s="37"/>
      <c r="E24" s="37"/>
      <c r="F24" s="37"/>
    </row>
    <row r="25" spans="2:6" ht="12.75" customHeight="1" x14ac:dyDescent="0.2">
      <c r="B25" s="37"/>
      <c r="C25" s="37"/>
      <c r="E25" s="37"/>
      <c r="F25" s="37"/>
    </row>
    <row r="26" spans="2:6" ht="12.75" customHeight="1" x14ac:dyDescent="0.2">
      <c r="B26" s="38"/>
      <c r="C26" s="38"/>
      <c r="E26" s="38"/>
      <c r="F26" s="38"/>
    </row>
    <row r="27" spans="2:6" ht="12.75" customHeight="1" x14ac:dyDescent="0.2">
      <c r="B27" s="24"/>
      <c r="C27" s="24"/>
      <c r="E27" s="24"/>
      <c r="F27" s="24"/>
    </row>
    <row r="28" spans="2:6" ht="12.75" customHeight="1" x14ac:dyDescent="0.2">
      <c r="B28" s="24"/>
      <c r="C28" s="24"/>
      <c r="E28" s="24"/>
      <c r="F28" s="24"/>
    </row>
    <row r="29" spans="2:6" ht="12.75" customHeight="1" x14ac:dyDescent="0.2">
      <c r="B29" s="24"/>
      <c r="C29" s="24"/>
      <c r="E29" s="24"/>
      <c r="F29" s="24"/>
    </row>
    <row r="30" spans="2:6" ht="12.75" customHeight="1" x14ac:dyDescent="0.2">
      <c r="B30" s="24"/>
      <c r="C30" s="24"/>
      <c r="E30" s="24"/>
      <c r="F30" s="24"/>
    </row>
    <row r="31" spans="2:6" ht="12.75" customHeight="1" x14ac:dyDescent="0.2">
      <c r="B31" s="24"/>
      <c r="C31" s="24"/>
      <c r="E31" s="24"/>
      <c r="F31" s="24"/>
    </row>
    <row r="32" spans="2:6" ht="12.75" customHeight="1" x14ac:dyDescent="0.2">
      <c r="B32" s="24"/>
      <c r="C32" s="24"/>
      <c r="E32" s="24"/>
      <c r="F32" s="24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C9" r:id="rId1"/>
  </hyperlinks>
  <pageMargins left="0.7" right="0.7" top="0.75" bottom="0.75" header="0" footer="0"/>
  <pageSetup orientation="landscape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8C8C8"/>
  </sheetPr>
  <dimension ref="B1:I1000"/>
  <sheetViews>
    <sheetView showGridLines="0" workbookViewId="0"/>
  </sheetViews>
  <sheetFormatPr defaultColWidth="14.42578125" defaultRowHeight="15" customHeight="1" x14ac:dyDescent="0.2"/>
  <cols>
    <col min="1" max="3" width="8.7109375" customWidth="1"/>
    <col min="4" max="4" width="13.42578125" hidden="1" customWidth="1"/>
    <col min="5" max="5" width="14" customWidth="1"/>
    <col min="6" max="9" width="54.42578125" customWidth="1"/>
    <col min="10" max="26" width="8.7109375" customWidth="1"/>
  </cols>
  <sheetData>
    <row r="1" spans="2:9" ht="12.75" customHeight="1" x14ac:dyDescent="0.2"/>
    <row r="2" spans="2:9" ht="12.75" customHeight="1" x14ac:dyDescent="0.2"/>
    <row r="3" spans="2:9" ht="12.75" customHeight="1" x14ac:dyDescent="0.2">
      <c r="F3" s="230" t="s">
        <v>250</v>
      </c>
    </row>
    <row r="4" spans="2:9" ht="12.75" customHeight="1" x14ac:dyDescent="0.2">
      <c r="F4" s="202"/>
    </row>
    <row r="5" spans="2:9" ht="12.75" customHeight="1" x14ac:dyDescent="0.35">
      <c r="B5" s="150" t="s">
        <v>251</v>
      </c>
      <c r="C5" s="150"/>
      <c r="F5" s="202"/>
    </row>
    <row r="6" spans="2:9" ht="12.75" customHeight="1" x14ac:dyDescent="0.2">
      <c r="B6" s="231" t="s">
        <v>252</v>
      </c>
      <c r="C6" s="231" t="s">
        <v>253</v>
      </c>
      <c r="E6" s="201" t="s">
        <v>254</v>
      </c>
      <c r="F6" s="202"/>
    </row>
    <row r="7" spans="2:9" ht="12.75" customHeight="1" x14ac:dyDescent="0.2">
      <c r="B7" s="202"/>
      <c r="C7" s="202"/>
      <c r="E7" s="202"/>
      <c r="F7" s="202"/>
    </row>
    <row r="8" spans="2:9" ht="12.75" customHeight="1" x14ac:dyDescent="0.2">
      <c r="B8" s="203"/>
      <c r="C8" s="203"/>
      <c r="E8" s="203"/>
      <c r="F8" s="203"/>
    </row>
    <row r="9" spans="2:9" ht="12.75" customHeight="1" x14ac:dyDescent="0.2">
      <c r="B9" s="9" t="s">
        <v>95</v>
      </c>
      <c r="C9" s="9" t="s">
        <v>95</v>
      </c>
      <c r="D9" s="9" t="s">
        <v>238</v>
      </c>
      <c r="E9" s="9" t="s">
        <v>15</v>
      </c>
      <c r="F9" s="9" t="s">
        <v>255</v>
      </c>
      <c r="G9" s="9" t="s">
        <v>256</v>
      </c>
      <c r="H9" s="9" t="s">
        <v>257</v>
      </c>
      <c r="I9" s="9" t="s">
        <v>7</v>
      </c>
    </row>
    <row r="10" spans="2:9" ht="12.75" customHeight="1" x14ac:dyDescent="0.2">
      <c r="B10" s="24"/>
      <c r="C10" s="24"/>
      <c r="D10" s="24"/>
      <c r="E10" s="24"/>
      <c r="F10" s="24"/>
      <c r="G10" s="24"/>
      <c r="H10" s="24"/>
      <c r="I10" s="24"/>
    </row>
    <row r="11" spans="2:9" ht="12.75" customHeight="1" x14ac:dyDescent="0.2">
      <c r="B11" s="24"/>
      <c r="C11" s="24"/>
      <c r="D11" s="24"/>
      <c r="E11" s="24"/>
      <c r="F11" s="24"/>
      <c r="G11" s="24"/>
      <c r="H11" s="24"/>
      <c r="I11" s="24"/>
    </row>
    <row r="12" spans="2:9" ht="12.75" customHeight="1" x14ac:dyDescent="0.2">
      <c r="B12" s="24"/>
      <c r="C12" s="24"/>
      <c r="D12" s="24"/>
      <c r="E12" s="24"/>
      <c r="F12" s="24"/>
      <c r="G12" s="24"/>
      <c r="H12" s="24"/>
      <c r="I12" s="24"/>
    </row>
    <row r="13" spans="2:9" ht="12.75" customHeight="1" x14ac:dyDescent="0.2">
      <c r="B13" s="24"/>
      <c r="C13" s="24"/>
      <c r="D13" s="24"/>
      <c r="E13" s="24"/>
      <c r="F13" s="24"/>
      <c r="G13" s="24"/>
      <c r="H13" s="24"/>
      <c r="I13" s="24"/>
    </row>
    <row r="14" spans="2:9" ht="12.75" customHeight="1" x14ac:dyDescent="0.2">
      <c r="B14" s="24"/>
      <c r="C14" s="24"/>
      <c r="D14" s="24"/>
      <c r="E14" s="24"/>
      <c r="F14" s="24"/>
      <c r="G14" s="24"/>
      <c r="H14" s="24"/>
      <c r="I14" s="24"/>
    </row>
    <row r="15" spans="2:9" ht="12.75" customHeight="1" x14ac:dyDescent="0.2">
      <c r="B15" s="24"/>
      <c r="C15" s="24"/>
      <c r="D15" s="24"/>
      <c r="E15" s="24"/>
      <c r="F15" s="24"/>
      <c r="G15" s="24"/>
      <c r="H15" s="24"/>
      <c r="I15" s="24"/>
    </row>
    <row r="16" spans="2:9" ht="12.75" customHeight="1" x14ac:dyDescent="0.2">
      <c r="B16" s="24"/>
      <c r="C16" s="24"/>
      <c r="D16" s="24"/>
      <c r="E16" s="24"/>
      <c r="F16" s="24"/>
      <c r="G16" s="24"/>
      <c r="H16" s="24"/>
      <c r="I16" s="24"/>
    </row>
    <row r="17" spans="2:9" ht="12.75" customHeight="1" x14ac:dyDescent="0.2">
      <c r="B17" s="24"/>
      <c r="C17" s="24"/>
      <c r="D17" s="24"/>
      <c r="E17" s="24"/>
      <c r="F17" s="24"/>
      <c r="G17" s="24"/>
      <c r="H17" s="24"/>
      <c r="I17" s="24"/>
    </row>
    <row r="18" spans="2:9" ht="12.75" customHeight="1" x14ac:dyDescent="0.2">
      <c r="B18" s="24"/>
      <c r="C18" s="24"/>
      <c r="D18" s="24"/>
      <c r="E18" s="24"/>
      <c r="F18" s="24"/>
      <c r="G18" s="24"/>
      <c r="H18" s="24"/>
      <c r="I18" s="24"/>
    </row>
    <row r="19" spans="2:9" ht="12.75" customHeight="1" x14ac:dyDescent="0.2">
      <c r="B19" s="24"/>
      <c r="C19" s="24"/>
      <c r="D19" s="24"/>
      <c r="E19" s="24"/>
      <c r="F19" s="24"/>
      <c r="G19" s="24"/>
      <c r="H19" s="24"/>
      <c r="I19" s="24"/>
    </row>
    <row r="20" spans="2:9" ht="12.75" customHeight="1" x14ac:dyDescent="0.2">
      <c r="B20" s="24"/>
      <c r="C20" s="24"/>
      <c r="D20" s="24"/>
      <c r="E20" s="24"/>
      <c r="F20" s="24"/>
      <c r="G20" s="24"/>
      <c r="H20" s="24"/>
      <c r="I20" s="24"/>
    </row>
    <row r="21" spans="2:9" ht="12.75" customHeight="1" x14ac:dyDescent="0.2">
      <c r="B21" s="24"/>
      <c r="C21" s="24"/>
      <c r="D21" s="24"/>
      <c r="E21" s="24"/>
      <c r="F21" s="24"/>
      <c r="G21" s="24"/>
      <c r="H21" s="24"/>
      <c r="I21" s="24"/>
    </row>
    <row r="22" spans="2:9" ht="12.75" customHeight="1" x14ac:dyDescent="0.2">
      <c r="B22" s="24"/>
      <c r="C22" s="24"/>
      <c r="D22" s="24"/>
      <c r="E22" s="24"/>
      <c r="F22" s="24"/>
      <c r="G22" s="24"/>
      <c r="H22" s="24"/>
      <c r="I22" s="24"/>
    </row>
    <row r="23" spans="2:9" ht="12.75" customHeight="1" x14ac:dyDescent="0.2">
      <c r="B23" s="24"/>
      <c r="C23" s="24"/>
      <c r="D23" s="24"/>
      <c r="E23" s="24"/>
      <c r="F23" s="24"/>
      <c r="G23" s="24"/>
      <c r="H23" s="24"/>
      <c r="I23" s="24"/>
    </row>
    <row r="24" spans="2:9" ht="12.75" customHeight="1" x14ac:dyDescent="0.2">
      <c r="B24" s="24"/>
      <c r="C24" s="24"/>
      <c r="D24" s="24"/>
      <c r="E24" s="24"/>
      <c r="F24" s="24"/>
      <c r="G24" s="24"/>
      <c r="H24" s="24"/>
      <c r="I24" s="24"/>
    </row>
    <row r="25" spans="2:9" ht="12.75" customHeight="1" x14ac:dyDescent="0.2">
      <c r="B25" s="24"/>
      <c r="C25" s="24"/>
      <c r="D25" s="24"/>
      <c r="E25" s="24"/>
      <c r="F25" s="24"/>
      <c r="G25" s="24"/>
      <c r="H25" s="24"/>
      <c r="I25" s="24"/>
    </row>
    <row r="26" spans="2:9" ht="12.75" customHeight="1" x14ac:dyDescent="0.2">
      <c r="B26" s="24"/>
      <c r="C26" s="24"/>
      <c r="D26" s="24"/>
      <c r="E26" s="24"/>
      <c r="F26" s="24"/>
      <c r="G26" s="24"/>
      <c r="H26" s="24"/>
      <c r="I26" s="24"/>
    </row>
    <row r="27" spans="2:9" ht="12.75" customHeight="1" x14ac:dyDescent="0.2">
      <c r="B27" s="24"/>
      <c r="C27" s="24"/>
      <c r="D27" s="24"/>
      <c r="E27" s="24"/>
      <c r="F27" s="24"/>
      <c r="G27" s="24"/>
      <c r="H27" s="24"/>
      <c r="I27" s="24"/>
    </row>
    <row r="28" spans="2:9" ht="12.75" customHeight="1" x14ac:dyDescent="0.2">
      <c r="B28" s="24"/>
      <c r="C28" s="24"/>
      <c r="D28" s="24"/>
      <c r="E28" s="24"/>
      <c r="F28" s="24"/>
      <c r="G28" s="24"/>
      <c r="H28" s="24"/>
      <c r="I28" s="24"/>
    </row>
    <row r="29" spans="2:9" ht="12.75" customHeight="1" x14ac:dyDescent="0.2">
      <c r="B29" s="24"/>
      <c r="C29" s="24"/>
      <c r="D29" s="24"/>
      <c r="E29" s="24"/>
      <c r="F29" s="24"/>
      <c r="G29" s="24"/>
      <c r="H29" s="24"/>
      <c r="I29" s="24"/>
    </row>
    <row r="30" spans="2:9" ht="12.75" customHeight="1" x14ac:dyDescent="0.2">
      <c r="B30" s="24"/>
      <c r="C30" s="24"/>
      <c r="D30" s="24"/>
      <c r="E30" s="24"/>
      <c r="F30" s="24"/>
      <c r="G30" s="24"/>
      <c r="H30" s="24"/>
      <c r="I30" s="24"/>
    </row>
    <row r="31" spans="2:9" ht="12.75" customHeight="1" x14ac:dyDescent="0.2">
      <c r="B31" s="24"/>
      <c r="C31" s="24"/>
      <c r="D31" s="24"/>
      <c r="E31" s="24"/>
      <c r="F31" s="24"/>
      <c r="G31" s="24"/>
      <c r="H31" s="24"/>
      <c r="I31" s="24"/>
    </row>
    <row r="32" spans="2:9" ht="12.75" customHeight="1" x14ac:dyDescent="0.2">
      <c r="B32" s="24"/>
      <c r="C32" s="24"/>
      <c r="D32" s="24"/>
      <c r="E32" s="24"/>
      <c r="F32" s="24"/>
      <c r="G32" s="24"/>
      <c r="H32" s="24"/>
      <c r="I32" s="24"/>
    </row>
    <row r="33" spans="2:9" ht="12.75" customHeight="1" x14ac:dyDescent="0.2">
      <c r="B33" s="24"/>
      <c r="C33" s="24"/>
      <c r="D33" s="24"/>
      <c r="E33" s="24"/>
      <c r="F33" s="24"/>
      <c r="G33" s="24"/>
      <c r="H33" s="24"/>
      <c r="I33" s="24"/>
    </row>
    <row r="34" spans="2:9" ht="12.75" customHeight="1" x14ac:dyDescent="0.2">
      <c r="B34" s="24"/>
      <c r="C34" s="24"/>
      <c r="D34" s="24"/>
      <c r="E34" s="24"/>
      <c r="F34" s="24"/>
      <c r="G34" s="24"/>
      <c r="H34" s="24"/>
      <c r="I34" s="24"/>
    </row>
    <row r="35" spans="2:9" ht="12.75" customHeight="1" x14ac:dyDescent="0.2">
      <c r="B35" s="24"/>
      <c r="C35" s="24"/>
      <c r="D35" s="24"/>
      <c r="E35" s="24"/>
      <c r="F35" s="24"/>
      <c r="G35" s="24"/>
      <c r="H35" s="24"/>
      <c r="I35" s="24"/>
    </row>
    <row r="36" spans="2:9" ht="12.75" customHeight="1" x14ac:dyDescent="0.2">
      <c r="B36" s="24"/>
      <c r="C36" s="24"/>
      <c r="D36" s="24"/>
      <c r="E36" s="24"/>
      <c r="F36" s="24"/>
      <c r="G36" s="24"/>
      <c r="H36" s="24"/>
      <c r="I36" s="24"/>
    </row>
    <row r="37" spans="2:9" ht="12.75" customHeight="1" x14ac:dyDescent="0.2">
      <c r="B37" s="24"/>
      <c r="C37" s="24"/>
      <c r="D37" s="24"/>
      <c r="E37" s="24"/>
      <c r="G37" s="24"/>
    </row>
    <row r="38" spans="2:9" ht="12.75" customHeight="1" x14ac:dyDescent="0.2">
      <c r="B38" s="24"/>
      <c r="C38" s="24"/>
      <c r="D38" s="24"/>
      <c r="E38" s="24"/>
      <c r="G38" s="24"/>
    </row>
    <row r="39" spans="2:9" ht="12.75" customHeight="1" x14ac:dyDescent="0.2"/>
    <row r="40" spans="2:9" ht="12.75" customHeight="1" x14ac:dyDescent="0.2"/>
    <row r="41" spans="2:9" ht="12.75" customHeight="1" x14ac:dyDescent="0.2"/>
    <row r="42" spans="2:9" ht="12.75" customHeight="1" x14ac:dyDescent="0.2"/>
    <row r="43" spans="2:9" ht="12.75" customHeight="1" x14ac:dyDescent="0.2"/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">
    <mergeCell ref="F3:F8"/>
    <mergeCell ref="B6:B8"/>
    <mergeCell ref="C6:C8"/>
    <mergeCell ref="E6:E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E0B3"/>
  </sheetPr>
  <dimension ref="A1:Z1000"/>
  <sheetViews>
    <sheetView showGridLines="0" workbookViewId="0">
      <selection activeCell="N17" sqref="N17"/>
    </sheetView>
  </sheetViews>
  <sheetFormatPr defaultColWidth="14.42578125" defaultRowHeight="15" customHeight="1" x14ac:dyDescent="0.2"/>
  <cols>
    <col min="1" max="1" width="5.140625" customWidth="1"/>
    <col min="2" max="2" width="15" hidden="1" customWidth="1"/>
    <col min="3" max="3" width="24.85546875" hidden="1" customWidth="1"/>
    <col min="4" max="4" width="15.5703125" hidden="1" customWidth="1"/>
    <col min="5" max="5" width="17.28515625" hidden="1" customWidth="1"/>
    <col min="6" max="6" width="26.42578125" hidden="1" customWidth="1"/>
    <col min="7" max="7" width="35" hidden="1" customWidth="1"/>
    <col min="8" max="8" width="8.7109375" customWidth="1"/>
    <col min="9" max="9" width="14.140625" customWidth="1"/>
    <col min="10" max="12" width="12.85546875" customWidth="1"/>
    <col min="13" max="13" width="23.5703125" customWidth="1"/>
    <col min="14" max="14" width="11.140625" customWidth="1"/>
    <col min="15" max="15" width="10.42578125" customWidth="1"/>
    <col min="16" max="26" width="8.7109375" customWidth="1"/>
  </cols>
  <sheetData>
    <row r="1" spans="1:26" ht="12.75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2.7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2.75" customHeigh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2.75" customHeight="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2.75" customHeight="1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2.75" customHeight="1" x14ac:dyDescent="0.25">
      <c r="A7" s="39"/>
      <c r="B7" s="40" t="s">
        <v>89</v>
      </c>
      <c r="C7" s="39"/>
      <c r="D7" s="39"/>
      <c r="E7" s="39"/>
      <c r="F7" s="39"/>
      <c r="G7" s="39"/>
      <c r="H7" s="39"/>
      <c r="I7" s="40" t="s">
        <v>90</v>
      </c>
      <c r="J7" s="39"/>
      <c r="K7" s="41" t="s">
        <v>91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49.5" x14ac:dyDescent="0.25">
      <c r="A8" s="39"/>
      <c r="B8" s="42" t="s">
        <v>1</v>
      </c>
      <c r="C8" s="42" t="s">
        <v>92</v>
      </c>
      <c r="D8" s="42" t="s">
        <v>93</v>
      </c>
      <c r="E8" s="42" t="s">
        <v>94</v>
      </c>
      <c r="F8" s="42" t="s">
        <v>9</v>
      </c>
      <c r="G8" s="42" t="s">
        <v>7</v>
      </c>
      <c r="H8" s="43"/>
      <c r="I8" s="44" t="s">
        <v>95</v>
      </c>
      <c r="J8" s="44" t="s">
        <v>93</v>
      </c>
      <c r="K8" s="44" t="s">
        <v>94</v>
      </c>
      <c r="L8" s="44" t="s">
        <v>9</v>
      </c>
      <c r="M8" s="44" t="s">
        <v>96</v>
      </c>
      <c r="N8" s="44" t="s">
        <v>97</v>
      </c>
      <c r="O8" s="44" t="s">
        <v>7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 x14ac:dyDescent="0.25">
      <c r="A9" s="39"/>
      <c r="B9" s="45">
        <v>1</v>
      </c>
      <c r="C9" s="45" t="s">
        <v>98</v>
      </c>
      <c r="D9" s="46">
        <v>43472</v>
      </c>
      <c r="E9" s="46">
        <v>43539</v>
      </c>
      <c r="F9" s="47" t="s">
        <v>99</v>
      </c>
      <c r="G9" s="48"/>
      <c r="H9" s="39"/>
      <c r="I9" s="49" t="s">
        <v>100</v>
      </c>
      <c r="J9" s="50"/>
      <c r="K9" s="50"/>
      <c r="L9" s="47" t="s">
        <v>101</v>
      </c>
      <c r="M9" s="47">
        <v>3</v>
      </c>
      <c r="N9" s="47">
        <v>3</v>
      </c>
      <c r="O9" s="47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2.75" customHeight="1" x14ac:dyDescent="0.25">
      <c r="A10" s="51"/>
      <c r="B10" s="45"/>
      <c r="C10" s="45"/>
      <c r="D10" s="47"/>
      <c r="E10" s="47"/>
      <c r="F10" s="47"/>
      <c r="G10" s="48"/>
      <c r="H10" s="39"/>
      <c r="I10" s="49" t="s">
        <v>102</v>
      </c>
      <c r="J10" s="50"/>
      <c r="K10" s="52"/>
      <c r="L10" s="53" t="s">
        <v>99</v>
      </c>
      <c r="M10" s="47">
        <v>25</v>
      </c>
      <c r="N10" s="47">
        <v>23</v>
      </c>
      <c r="O10" s="47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2.75" customHeight="1" x14ac:dyDescent="0.25">
      <c r="A11" s="39"/>
      <c r="B11" s="45"/>
      <c r="C11" s="45"/>
      <c r="D11" s="47"/>
      <c r="E11" s="47"/>
      <c r="F11" s="47"/>
      <c r="G11" s="48"/>
      <c r="H11" s="39"/>
      <c r="I11" s="49" t="s">
        <v>103</v>
      </c>
      <c r="J11" s="50"/>
      <c r="K11" s="52"/>
      <c r="L11" s="47"/>
      <c r="M11" s="47"/>
      <c r="N11" s="47"/>
      <c r="O11" s="47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 x14ac:dyDescent="0.25">
      <c r="A12" s="39"/>
      <c r="B12" s="45"/>
      <c r="C12" s="45"/>
      <c r="D12" s="47"/>
      <c r="E12" s="47"/>
      <c r="F12" s="47"/>
      <c r="G12" s="48"/>
      <c r="H12" s="39"/>
      <c r="I12" s="49" t="s">
        <v>104</v>
      </c>
      <c r="J12" s="50"/>
      <c r="K12" s="52"/>
      <c r="L12" s="47"/>
      <c r="M12" s="47"/>
      <c r="N12" s="47"/>
      <c r="O12" s="47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 x14ac:dyDescent="0.25">
      <c r="A13" s="39"/>
      <c r="B13" s="45"/>
      <c r="C13" s="45"/>
      <c r="D13" s="47"/>
      <c r="E13" s="47"/>
      <c r="F13" s="47"/>
      <c r="G13" s="48"/>
      <c r="H13" s="39"/>
      <c r="I13" s="49" t="s">
        <v>105</v>
      </c>
      <c r="J13" s="50"/>
      <c r="K13" s="52"/>
      <c r="L13" s="47"/>
      <c r="M13" s="47"/>
      <c r="N13" s="47"/>
      <c r="O13" s="47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 x14ac:dyDescent="0.25">
      <c r="A14" s="39"/>
      <c r="B14" s="45"/>
      <c r="C14" s="45"/>
      <c r="D14" s="47"/>
      <c r="E14" s="47"/>
      <c r="F14" s="47"/>
      <c r="G14" s="48"/>
      <c r="H14" s="39"/>
      <c r="I14" s="49" t="s">
        <v>106</v>
      </c>
      <c r="J14" s="50"/>
      <c r="K14" s="52"/>
      <c r="L14" s="47"/>
      <c r="M14" s="47"/>
      <c r="N14" s="47"/>
      <c r="O14" s="47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2.75" customHeight="1" x14ac:dyDescent="0.25">
      <c r="A15" s="39"/>
      <c r="B15" s="45"/>
      <c r="C15" s="45"/>
      <c r="D15" s="47"/>
      <c r="E15" s="47"/>
      <c r="F15" s="47"/>
      <c r="G15" s="48"/>
      <c r="H15" s="39"/>
      <c r="I15" s="45"/>
      <c r="J15" s="46"/>
      <c r="K15" s="46"/>
      <c r="L15" s="47"/>
      <c r="M15" s="47"/>
      <c r="N15" s="47"/>
      <c r="O15" s="47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 x14ac:dyDescent="0.25">
      <c r="A16" s="39"/>
      <c r="B16" s="45"/>
      <c r="C16" s="45"/>
      <c r="D16" s="47"/>
      <c r="E16" s="47"/>
      <c r="F16" s="47"/>
      <c r="G16" s="48"/>
      <c r="H16" s="39"/>
      <c r="I16" s="45"/>
      <c r="J16" s="46"/>
      <c r="K16" s="46"/>
      <c r="L16" s="47"/>
      <c r="M16" s="47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 x14ac:dyDescent="0.25">
      <c r="A17" s="39"/>
      <c r="B17" s="45"/>
      <c r="C17" s="45"/>
      <c r="D17" s="47"/>
      <c r="E17" s="47"/>
      <c r="F17" s="47"/>
      <c r="G17" s="48"/>
      <c r="H17" s="39"/>
      <c r="I17" s="45"/>
      <c r="J17" s="46"/>
      <c r="K17" s="46"/>
      <c r="L17" s="47"/>
      <c r="M17" s="47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 x14ac:dyDescent="0.25">
      <c r="A18" s="39"/>
      <c r="B18" s="45"/>
      <c r="C18" s="45"/>
      <c r="D18" s="47"/>
      <c r="E18" s="47"/>
      <c r="F18" s="47"/>
      <c r="G18" s="48"/>
      <c r="H18" s="39"/>
      <c r="I18" s="45"/>
      <c r="J18" s="46"/>
      <c r="K18" s="46"/>
      <c r="L18" s="47"/>
      <c r="M18" s="47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x14ac:dyDescent="0.25">
      <c r="A19" s="39"/>
      <c r="B19" s="45"/>
      <c r="C19" s="45"/>
      <c r="D19" s="47"/>
      <c r="E19" s="47"/>
      <c r="F19" s="47"/>
      <c r="G19" s="48"/>
      <c r="H19" s="39"/>
      <c r="I19" s="45"/>
      <c r="J19" s="46"/>
      <c r="K19" s="46"/>
      <c r="L19" s="47"/>
      <c r="M19" s="47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2.75" customHeight="1" x14ac:dyDescent="0.25">
      <c r="A20" s="39"/>
      <c r="B20" s="45"/>
      <c r="C20" s="45"/>
      <c r="D20" s="47"/>
      <c r="E20" s="47"/>
      <c r="F20" s="47"/>
      <c r="G20" s="48"/>
      <c r="H20" s="39"/>
      <c r="I20" s="45"/>
      <c r="J20" s="46"/>
      <c r="K20" s="46"/>
      <c r="L20" s="47"/>
      <c r="M20" s="47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5">
      <c r="A21" s="39"/>
      <c r="B21" s="45"/>
      <c r="C21" s="45"/>
      <c r="D21" s="47"/>
      <c r="E21" s="47"/>
      <c r="F21" s="47"/>
      <c r="G21" s="48"/>
      <c r="H21" s="39"/>
      <c r="I21" s="45"/>
      <c r="J21" s="46"/>
      <c r="K21" s="46"/>
      <c r="L21" s="47"/>
      <c r="M21" s="47"/>
      <c r="N21" s="47"/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 x14ac:dyDescent="0.25">
      <c r="A22" s="39"/>
      <c r="B22" s="45"/>
      <c r="C22" s="45"/>
      <c r="D22" s="47"/>
      <c r="E22" s="47"/>
      <c r="F22" s="47"/>
      <c r="G22" s="48"/>
      <c r="H22" s="39"/>
      <c r="I22" s="45"/>
      <c r="J22" s="46"/>
      <c r="K22" s="46"/>
      <c r="L22" s="47"/>
      <c r="M22" s="47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 x14ac:dyDescent="0.25">
      <c r="A23" s="39"/>
      <c r="B23" s="45"/>
      <c r="C23" s="45"/>
      <c r="D23" s="45"/>
      <c r="E23" s="45"/>
      <c r="F23" s="47"/>
      <c r="G23" s="48"/>
      <c r="H23" s="39"/>
      <c r="I23" s="45"/>
      <c r="J23" s="46"/>
      <c r="K23" s="46"/>
      <c r="L23" s="47"/>
      <c r="M23" s="47"/>
      <c r="N23" s="47"/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 x14ac:dyDescent="0.25">
      <c r="A24" s="39"/>
      <c r="B24" s="45"/>
      <c r="C24" s="45"/>
      <c r="D24" s="45"/>
      <c r="E24" s="45"/>
      <c r="F24" s="47"/>
      <c r="G24" s="48"/>
      <c r="H24" s="39"/>
      <c r="I24" s="45"/>
      <c r="J24" s="46"/>
      <c r="K24" s="46"/>
      <c r="L24" s="47"/>
      <c r="M24" s="47"/>
      <c r="N24" s="47"/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 x14ac:dyDescent="0.25">
      <c r="A27" s="39"/>
      <c r="B27" s="39"/>
      <c r="C27" s="39"/>
      <c r="D27" s="39"/>
      <c r="E27" s="39"/>
      <c r="F27" s="39"/>
      <c r="G27" s="54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customHeight="1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customHeight="1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customHeight="1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customHeight="1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customHeight="1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customHeight="1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customHeight="1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customHeight="1" x14ac:dyDescent="0.2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customHeight="1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customHeight="1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customHeight="1" x14ac:dyDescent="0.2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customHeight="1" x14ac:dyDescent="0.2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customHeight="1" x14ac:dyDescent="0.2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customHeight="1" x14ac:dyDescent="0.2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customHeight="1" x14ac:dyDescent="0.2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customHeight="1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customHeight="1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customHeight="1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customHeight="1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customHeight="1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customHeight="1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customHeight="1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customHeight="1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customHeight="1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customHeight="1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customHeight="1" x14ac:dyDescent="0.2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customHeight="1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customHeight="1" x14ac:dyDescent="0.2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customHeight="1" x14ac:dyDescent="0.2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customHeight="1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customHeight="1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customHeight="1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customHeight="1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customHeight="1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customHeight="1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customHeight="1" x14ac:dyDescent="0.2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customHeight="1" x14ac:dyDescent="0.2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customHeight="1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customHeight="1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customHeight="1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customHeight="1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customHeight="1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customHeight="1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customHeight="1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customHeight="1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customHeight="1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customHeight="1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customHeight="1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customHeight="1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customHeight="1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customHeight="1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customHeight="1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customHeight="1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customHeight="1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customHeight="1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customHeight="1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customHeight="1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customHeight="1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customHeight="1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customHeight="1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customHeight="1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customHeight="1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customHeight="1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customHeight="1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customHeight="1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customHeight="1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customHeight="1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customHeight="1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customHeight="1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customHeight="1" x14ac:dyDescent="0.2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customHeight="1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customHeight="1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customHeight="1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customHeight="1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customHeight="1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customHeight="1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customHeight="1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customHeight="1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customHeight="1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customHeight="1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customHeight="1" x14ac:dyDescent="0.2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customHeight="1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customHeight="1" x14ac:dyDescent="0.2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customHeight="1" x14ac:dyDescent="0.2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customHeight="1" x14ac:dyDescent="0.2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customHeight="1" x14ac:dyDescent="0.2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customHeight="1" x14ac:dyDescent="0.2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customHeight="1" x14ac:dyDescent="0.2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customHeight="1" x14ac:dyDescent="0.2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customHeight="1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customHeight="1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customHeight="1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customHeight="1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customHeight="1" x14ac:dyDescent="0.2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customHeight="1" x14ac:dyDescent="0.2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customHeight="1" x14ac:dyDescent="0.2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customHeight="1" x14ac:dyDescent="0.2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customHeight="1" x14ac:dyDescent="0.2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customHeight="1" x14ac:dyDescent="0.2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customHeight="1" x14ac:dyDescent="0.2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customHeight="1" x14ac:dyDescent="0.2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customHeight="1" x14ac:dyDescent="0.2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customHeight="1" x14ac:dyDescent="0.2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customHeight="1" x14ac:dyDescent="0.2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customHeight="1" x14ac:dyDescent="0.2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customHeight="1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customHeight="1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customHeight="1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customHeight="1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customHeight="1" x14ac:dyDescent="0.2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customHeight="1" x14ac:dyDescent="0.2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customHeight="1" x14ac:dyDescent="0.2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customHeight="1" x14ac:dyDescent="0.2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customHeight="1" x14ac:dyDescent="0.2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customHeight="1" x14ac:dyDescent="0.2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customHeight="1" x14ac:dyDescent="0.2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customHeight="1" x14ac:dyDescent="0.2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customHeight="1" x14ac:dyDescent="0.2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customHeight="1" x14ac:dyDescent="0.2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customHeight="1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customHeight="1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customHeight="1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customHeight="1" x14ac:dyDescent="0.2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customHeight="1" x14ac:dyDescent="0.2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customHeight="1" x14ac:dyDescent="0.2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customHeight="1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customHeight="1" x14ac:dyDescent="0.2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customHeight="1" x14ac:dyDescent="0.2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customHeight="1" x14ac:dyDescent="0.2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customHeight="1" x14ac:dyDescent="0.2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customHeight="1" x14ac:dyDescent="0.2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customHeight="1" x14ac:dyDescent="0.2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customHeight="1" x14ac:dyDescent="0.2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customHeight="1" x14ac:dyDescent="0.2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customHeight="1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customHeight="1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customHeight="1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customHeight="1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customHeight="1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customHeight="1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customHeight="1" x14ac:dyDescent="0.2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customHeight="1" x14ac:dyDescent="0.2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customHeight="1" x14ac:dyDescent="0.2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customHeight="1" x14ac:dyDescent="0.2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customHeight="1" x14ac:dyDescent="0.2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customHeight="1" x14ac:dyDescent="0.2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customHeight="1" x14ac:dyDescent="0.2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customHeight="1" x14ac:dyDescent="0.2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customHeight="1" x14ac:dyDescent="0.2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customHeight="1" x14ac:dyDescent="0.2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customHeight="1" x14ac:dyDescent="0.2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customHeight="1" x14ac:dyDescent="0.2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customHeight="1" x14ac:dyDescent="0.2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customHeight="1" x14ac:dyDescent="0.2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customHeight="1" x14ac:dyDescent="0.2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customHeight="1" x14ac:dyDescent="0.2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customHeight="1" x14ac:dyDescent="0.2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customHeight="1" x14ac:dyDescent="0.2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customHeight="1" x14ac:dyDescent="0.2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customHeight="1" x14ac:dyDescent="0.2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customHeight="1" x14ac:dyDescent="0.2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customHeight="1" x14ac:dyDescent="0.2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customHeight="1" x14ac:dyDescent="0.2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customHeight="1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customHeight="1" x14ac:dyDescent="0.2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customHeight="1" x14ac:dyDescent="0.2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customHeight="1" x14ac:dyDescent="0.2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customHeight="1" x14ac:dyDescent="0.2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customHeight="1" x14ac:dyDescent="0.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customHeight="1" x14ac:dyDescent="0.2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customHeight="1" x14ac:dyDescent="0.2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customHeight="1" x14ac:dyDescent="0.2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customHeight="1" x14ac:dyDescent="0.2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customHeight="1" x14ac:dyDescent="0.2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customHeight="1" x14ac:dyDescent="0.2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customHeight="1" x14ac:dyDescent="0.2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customHeight="1" x14ac:dyDescent="0.2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customHeight="1" x14ac:dyDescent="0.2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customHeight="1" x14ac:dyDescent="0.2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customHeight="1" x14ac:dyDescent="0.2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customHeight="1" x14ac:dyDescent="0.2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customHeight="1" x14ac:dyDescent="0.2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customHeight="1" x14ac:dyDescent="0.2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customHeight="1" x14ac:dyDescent="0.2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customHeight="1" x14ac:dyDescent="0.2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customHeight="1" x14ac:dyDescent="0.2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customHeight="1" x14ac:dyDescent="0.2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customHeight="1" x14ac:dyDescent="0.2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customHeight="1" x14ac:dyDescent="0.2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customHeight="1" x14ac:dyDescent="0.2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customHeight="1" x14ac:dyDescent="0.2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customHeight="1" x14ac:dyDescent="0.2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customHeight="1" x14ac:dyDescent="0.2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customHeight="1" x14ac:dyDescent="0.2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customHeight="1" x14ac:dyDescent="0.2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customHeight="1" x14ac:dyDescent="0.2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customHeight="1" x14ac:dyDescent="0.2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customHeight="1" x14ac:dyDescent="0.2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customHeight="1" x14ac:dyDescent="0.2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customHeight="1" x14ac:dyDescent="0.2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customHeight="1" x14ac:dyDescent="0.2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customHeight="1" x14ac:dyDescent="0.2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customHeight="1" x14ac:dyDescent="0.2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customHeight="1" x14ac:dyDescent="0.2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customHeight="1" x14ac:dyDescent="0.2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customHeight="1" x14ac:dyDescent="0.2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customHeight="1" x14ac:dyDescent="0.2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customHeight="1" x14ac:dyDescent="0.2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customHeight="1" x14ac:dyDescent="0.2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customHeight="1" x14ac:dyDescent="0.2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customHeight="1" x14ac:dyDescent="0.2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customHeight="1" x14ac:dyDescent="0.2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customHeight="1" x14ac:dyDescent="0.2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customHeight="1" x14ac:dyDescent="0.2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customHeight="1" x14ac:dyDescent="0.2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customHeight="1" x14ac:dyDescent="0.2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customHeight="1" x14ac:dyDescent="0.2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customHeight="1" x14ac:dyDescent="0.2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customHeight="1" x14ac:dyDescent="0.2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customHeight="1" x14ac:dyDescent="0.2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customHeight="1" x14ac:dyDescent="0.2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customHeight="1" x14ac:dyDescent="0.2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customHeight="1" x14ac:dyDescent="0.2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customHeight="1" x14ac:dyDescent="0.2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customHeight="1" x14ac:dyDescent="0.2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customHeight="1" x14ac:dyDescent="0.2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customHeight="1" x14ac:dyDescent="0.2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customHeight="1" x14ac:dyDescent="0.2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customHeight="1" x14ac:dyDescent="0.2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customHeight="1" x14ac:dyDescent="0.2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customHeight="1" x14ac:dyDescent="0.2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customHeight="1" x14ac:dyDescent="0.2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customHeight="1" x14ac:dyDescent="0.2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customHeight="1" x14ac:dyDescent="0.2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customHeight="1" x14ac:dyDescent="0.2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customHeight="1" x14ac:dyDescent="0.2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customHeight="1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customHeight="1" x14ac:dyDescent="0.2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customHeight="1" x14ac:dyDescent="0.2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customHeight="1" x14ac:dyDescent="0.2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customHeight="1" x14ac:dyDescent="0.2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customHeight="1" x14ac:dyDescent="0.2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customHeight="1" x14ac:dyDescent="0.2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customHeight="1" x14ac:dyDescent="0.2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customHeight="1" x14ac:dyDescent="0.2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customHeight="1" x14ac:dyDescent="0.2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customHeight="1" x14ac:dyDescent="0.2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customHeight="1" x14ac:dyDescent="0.2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customHeight="1" x14ac:dyDescent="0.2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customHeight="1" x14ac:dyDescent="0.2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customHeight="1" x14ac:dyDescent="0.2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customHeight="1" x14ac:dyDescent="0.2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customHeight="1" x14ac:dyDescent="0.2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customHeight="1" x14ac:dyDescent="0.2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customHeight="1" x14ac:dyDescent="0.2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customHeight="1" x14ac:dyDescent="0.2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customHeight="1" x14ac:dyDescent="0.2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customHeight="1" x14ac:dyDescent="0.2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customHeight="1" x14ac:dyDescent="0.2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customHeight="1" x14ac:dyDescent="0.2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customHeight="1" x14ac:dyDescent="0.2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customHeight="1" x14ac:dyDescent="0.2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customHeight="1" x14ac:dyDescent="0.2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customHeight="1" x14ac:dyDescent="0.2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customHeight="1" x14ac:dyDescent="0.2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customHeight="1" x14ac:dyDescent="0.2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customHeight="1" x14ac:dyDescent="0.2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customHeight="1" x14ac:dyDescent="0.2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customHeight="1" x14ac:dyDescent="0.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customHeight="1" x14ac:dyDescent="0.2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customHeight="1" x14ac:dyDescent="0.2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customHeight="1" x14ac:dyDescent="0.2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customHeight="1" x14ac:dyDescent="0.2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customHeight="1" x14ac:dyDescent="0.2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customHeight="1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customHeight="1" x14ac:dyDescent="0.2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customHeight="1" x14ac:dyDescent="0.2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customHeight="1" x14ac:dyDescent="0.2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customHeight="1" x14ac:dyDescent="0.2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customHeight="1" x14ac:dyDescent="0.2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customHeight="1" x14ac:dyDescent="0.2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customHeight="1" x14ac:dyDescent="0.2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customHeight="1" x14ac:dyDescent="0.2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customHeight="1" x14ac:dyDescent="0.2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customHeight="1" x14ac:dyDescent="0.2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customHeight="1" x14ac:dyDescent="0.2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customHeight="1" x14ac:dyDescent="0.2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customHeight="1" x14ac:dyDescent="0.2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customHeight="1" x14ac:dyDescent="0.2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customHeight="1" x14ac:dyDescent="0.2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customHeight="1" x14ac:dyDescent="0.2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customHeight="1" x14ac:dyDescent="0.2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customHeight="1" x14ac:dyDescent="0.2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customHeight="1" x14ac:dyDescent="0.2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customHeight="1" x14ac:dyDescent="0.2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customHeight="1" x14ac:dyDescent="0.2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customHeight="1" x14ac:dyDescent="0.2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customHeight="1" x14ac:dyDescent="0.2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customHeight="1" x14ac:dyDescent="0.2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customHeight="1" x14ac:dyDescent="0.2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customHeight="1" x14ac:dyDescent="0.2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customHeight="1" x14ac:dyDescent="0.2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customHeight="1" x14ac:dyDescent="0.2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customHeight="1" x14ac:dyDescent="0.2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customHeight="1" x14ac:dyDescent="0.2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customHeight="1" x14ac:dyDescent="0.2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customHeight="1" x14ac:dyDescent="0.2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customHeight="1" x14ac:dyDescent="0.2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customHeight="1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customHeight="1" x14ac:dyDescent="0.2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customHeight="1" x14ac:dyDescent="0.2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customHeight="1" x14ac:dyDescent="0.2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customHeight="1" x14ac:dyDescent="0.2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customHeight="1" x14ac:dyDescent="0.2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customHeight="1" x14ac:dyDescent="0.2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customHeight="1" x14ac:dyDescent="0.2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customHeight="1" x14ac:dyDescent="0.2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customHeight="1" x14ac:dyDescent="0.2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customHeight="1" x14ac:dyDescent="0.2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customHeight="1" x14ac:dyDescent="0.2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customHeight="1" x14ac:dyDescent="0.2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customHeight="1" x14ac:dyDescent="0.2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customHeight="1" x14ac:dyDescent="0.2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customHeight="1" x14ac:dyDescent="0.2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customHeight="1" x14ac:dyDescent="0.2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customHeight="1" x14ac:dyDescent="0.2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customHeight="1" x14ac:dyDescent="0.2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customHeight="1" x14ac:dyDescent="0.2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customHeight="1" x14ac:dyDescent="0.2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customHeight="1" x14ac:dyDescent="0.2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customHeight="1" x14ac:dyDescent="0.2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customHeight="1" x14ac:dyDescent="0.2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customHeight="1" x14ac:dyDescent="0.2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customHeight="1" x14ac:dyDescent="0.2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customHeight="1" x14ac:dyDescent="0.2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customHeight="1" x14ac:dyDescent="0.2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customHeight="1" x14ac:dyDescent="0.2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customHeight="1" x14ac:dyDescent="0.2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customHeight="1" x14ac:dyDescent="0.2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customHeight="1" x14ac:dyDescent="0.2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customHeight="1" x14ac:dyDescent="0.2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customHeight="1" x14ac:dyDescent="0.2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customHeight="1" x14ac:dyDescent="0.2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customHeight="1" x14ac:dyDescent="0.2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customHeight="1" x14ac:dyDescent="0.2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customHeight="1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customHeight="1" x14ac:dyDescent="0.2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customHeight="1" x14ac:dyDescent="0.2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customHeight="1" x14ac:dyDescent="0.2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customHeight="1" x14ac:dyDescent="0.2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customHeight="1" x14ac:dyDescent="0.2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customHeight="1" x14ac:dyDescent="0.2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customHeight="1" x14ac:dyDescent="0.2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customHeight="1" x14ac:dyDescent="0.2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customHeight="1" x14ac:dyDescent="0.2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customHeight="1" x14ac:dyDescent="0.2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customHeight="1" x14ac:dyDescent="0.2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customHeight="1" x14ac:dyDescent="0.2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customHeight="1" x14ac:dyDescent="0.2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customHeight="1" x14ac:dyDescent="0.2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customHeight="1" x14ac:dyDescent="0.2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customHeight="1" x14ac:dyDescent="0.2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customHeight="1" x14ac:dyDescent="0.2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customHeight="1" x14ac:dyDescent="0.2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customHeight="1" x14ac:dyDescent="0.2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customHeight="1" x14ac:dyDescent="0.2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customHeight="1" x14ac:dyDescent="0.2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customHeight="1" x14ac:dyDescent="0.2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customHeight="1" x14ac:dyDescent="0.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customHeight="1" x14ac:dyDescent="0.2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customHeight="1" x14ac:dyDescent="0.2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customHeight="1" x14ac:dyDescent="0.2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customHeight="1" x14ac:dyDescent="0.2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customHeight="1" x14ac:dyDescent="0.2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customHeight="1" x14ac:dyDescent="0.2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customHeight="1" x14ac:dyDescent="0.2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customHeight="1" x14ac:dyDescent="0.2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customHeight="1" x14ac:dyDescent="0.2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customHeight="1" x14ac:dyDescent="0.2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customHeight="1" x14ac:dyDescent="0.2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customHeight="1" x14ac:dyDescent="0.2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customHeight="1" x14ac:dyDescent="0.2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customHeight="1" x14ac:dyDescent="0.2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customHeight="1" x14ac:dyDescent="0.2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customHeight="1" x14ac:dyDescent="0.2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customHeight="1" x14ac:dyDescent="0.2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customHeight="1" x14ac:dyDescent="0.2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customHeight="1" x14ac:dyDescent="0.2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customHeight="1" x14ac:dyDescent="0.2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customHeight="1" x14ac:dyDescent="0.2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customHeight="1" x14ac:dyDescent="0.2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customHeight="1" x14ac:dyDescent="0.2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customHeight="1" x14ac:dyDescent="0.2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customHeight="1" x14ac:dyDescent="0.2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customHeight="1" x14ac:dyDescent="0.2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customHeight="1" x14ac:dyDescent="0.2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customHeight="1" x14ac:dyDescent="0.2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customHeight="1" x14ac:dyDescent="0.2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customHeight="1" x14ac:dyDescent="0.2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customHeight="1" x14ac:dyDescent="0.2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customHeight="1" x14ac:dyDescent="0.2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customHeight="1" x14ac:dyDescent="0.2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customHeight="1" x14ac:dyDescent="0.2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customHeight="1" x14ac:dyDescent="0.2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customHeight="1" x14ac:dyDescent="0.2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customHeight="1" x14ac:dyDescent="0.2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customHeight="1" x14ac:dyDescent="0.2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customHeight="1" x14ac:dyDescent="0.2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customHeight="1" x14ac:dyDescent="0.2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customHeight="1" x14ac:dyDescent="0.2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customHeight="1" x14ac:dyDescent="0.2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customHeight="1" x14ac:dyDescent="0.2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customHeight="1" x14ac:dyDescent="0.2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customHeight="1" x14ac:dyDescent="0.2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customHeight="1" x14ac:dyDescent="0.2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customHeight="1" x14ac:dyDescent="0.2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customHeight="1" x14ac:dyDescent="0.2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customHeight="1" x14ac:dyDescent="0.2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customHeight="1" x14ac:dyDescent="0.2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customHeight="1" x14ac:dyDescent="0.2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customHeight="1" x14ac:dyDescent="0.2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customHeight="1" x14ac:dyDescent="0.2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customHeight="1" x14ac:dyDescent="0.2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customHeight="1" x14ac:dyDescent="0.2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customHeight="1" x14ac:dyDescent="0.2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customHeight="1" x14ac:dyDescent="0.2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customHeight="1" x14ac:dyDescent="0.2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customHeight="1" x14ac:dyDescent="0.2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customHeight="1" x14ac:dyDescent="0.2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customHeight="1" x14ac:dyDescent="0.2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customHeight="1" x14ac:dyDescent="0.2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customHeight="1" x14ac:dyDescent="0.2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customHeight="1" x14ac:dyDescent="0.2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customHeight="1" x14ac:dyDescent="0.2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customHeight="1" x14ac:dyDescent="0.2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customHeight="1" x14ac:dyDescent="0.2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customHeight="1" x14ac:dyDescent="0.2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customHeight="1" x14ac:dyDescent="0.2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customHeight="1" x14ac:dyDescent="0.2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customHeight="1" x14ac:dyDescent="0.2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customHeight="1" x14ac:dyDescent="0.2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customHeight="1" x14ac:dyDescent="0.2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customHeight="1" x14ac:dyDescent="0.2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customHeight="1" x14ac:dyDescent="0.2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customHeight="1" x14ac:dyDescent="0.2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customHeight="1" x14ac:dyDescent="0.2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customHeight="1" x14ac:dyDescent="0.2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customHeight="1" x14ac:dyDescent="0.2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customHeight="1" x14ac:dyDescent="0.2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customHeight="1" x14ac:dyDescent="0.2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customHeight="1" x14ac:dyDescent="0.2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customHeight="1" x14ac:dyDescent="0.2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customHeight="1" x14ac:dyDescent="0.2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customHeight="1" x14ac:dyDescent="0.2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customHeight="1" x14ac:dyDescent="0.2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customHeight="1" x14ac:dyDescent="0.2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customHeight="1" x14ac:dyDescent="0.2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customHeight="1" x14ac:dyDescent="0.2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customHeight="1" x14ac:dyDescent="0.2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customHeight="1" x14ac:dyDescent="0.2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customHeight="1" x14ac:dyDescent="0.2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customHeight="1" x14ac:dyDescent="0.2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customHeight="1" x14ac:dyDescent="0.2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customHeight="1" x14ac:dyDescent="0.2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customHeight="1" x14ac:dyDescent="0.2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customHeight="1" x14ac:dyDescent="0.2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customHeight="1" x14ac:dyDescent="0.2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customHeight="1" x14ac:dyDescent="0.2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customHeight="1" x14ac:dyDescent="0.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customHeight="1" x14ac:dyDescent="0.2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customHeight="1" x14ac:dyDescent="0.2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customHeight="1" x14ac:dyDescent="0.2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customHeight="1" x14ac:dyDescent="0.2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customHeight="1" x14ac:dyDescent="0.2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customHeight="1" x14ac:dyDescent="0.2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customHeight="1" x14ac:dyDescent="0.2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customHeight="1" x14ac:dyDescent="0.2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customHeight="1" x14ac:dyDescent="0.2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customHeight="1" x14ac:dyDescent="0.2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customHeight="1" x14ac:dyDescent="0.2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customHeight="1" x14ac:dyDescent="0.2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customHeight="1" x14ac:dyDescent="0.2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customHeight="1" x14ac:dyDescent="0.2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customHeight="1" x14ac:dyDescent="0.2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customHeight="1" x14ac:dyDescent="0.2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customHeight="1" x14ac:dyDescent="0.2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customHeight="1" x14ac:dyDescent="0.2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customHeight="1" x14ac:dyDescent="0.2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customHeight="1" x14ac:dyDescent="0.2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customHeight="1" x14ac:dyDescent="0.2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customHeight="1" x14ac:dyDescent="0.2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customHeight="1" x14ac:dyDescent="0.2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customHeight="1" x14ac:dyDescent="0.2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customHeight="1" x14ac:dyDescent="0.2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customHeight="1" x14ac:dyDescent="0.2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customHeight="1" x14ac:dyDescent="0.2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customHeight="1" x14ac:dyDescent="0.2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customHeight="1" x14ac:dyDescent="0.2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customHeight="1" x14ac:dyDescent="0.2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customHeight="1" x14ac:dyDescent="0.2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customHeight="1" x14ac:dyDescent="0.2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customHeight="1" x14ac:dyDescent="0.2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customHeight="1" x14ac:dyDescent="0.2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customHeight="1" x14ac:dyDescent="0.2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customHeight="1" x14ac:dyDescent="0.2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customHeight="1" x14ac:dyDescent="0.2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customHeight="1" x14ac:dyDescent="0.2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customHeight="1" x14ac:dyDescent="0.2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customHeight="1" x14ac:dyDescent="0.2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customHeight="1" x14ac:dyDescent="0.2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customHeight="1" x14ac:dyDescent="0.2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customHeight="1" x14ac:dyDescent="0.2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customHeight="1" x14ac:dyDescent="0.2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customHeight="1" x14ac:dyDescent="0.2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customHeight="1" x14ac:dyDescent="0.2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customHeight="1" x14ac:dyDescent="0.2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customHeight="1" x14ac:dyDescent="0.2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customHeight="1" x14ac:dyDescent="0.2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customHeight="1" x14ac:dyDescent="0.2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customHeight="1" x14ac:dyDescent="0.2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customHeight="1" x14ac:dyDescent="0.2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customHeight="1" x14ac:dyDescent="0.2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customHeight="1" x14ac:dyDescent="0.2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customHeight="1" x14ac:dyDescent="0.2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customHeight="1" x14ac:dyDescent="0.2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customHeight="1" x14ac:dyDescent="0.2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customHeight="1" x14ac:dyDescent="0.2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customHeight="1" x14ac:dyDescent="0.2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customHeight="1" x14ac:dyDescent="0.2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customHeight="1" x14ac:dyDescent="0.2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customHeight="1" x14ac:dyDescent="0.2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customHeight="1" x14ac:dyDescent="0.2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customHeight="1" x14ac:dyDescent="0.2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customHeight="1" x14ac:dyDescent="0.2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customHeight="1" x14ac:dyDescent="0.2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customHeight="1" x14ac:dyDescent="0.2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customHeight="1" x14ac:dyDescent="0.2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customHeight="1" x14ac:dyDescent="0.2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customHeight="1" x14ac:dyDescent="0.2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customHeight="1" x14ac:dyDescent="0.2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customHeight="1" x14ac:dyDescent="0.2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customHeight="1" x14ac:dyDescent="0.2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customHeight="1" x14ac:dyDescent="0.2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customHeight="1" x14ac:dyDescent="0.2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customHeight="1" x14ac:dyDescent="0.2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customHeight="1" x14ac:dyDescent="0.2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customHeight="1" x14ac:dyDescent="0.2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customHeight="1" x14ac:dyDescent="0.2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customHeight="1" x14ac:dyDescent="0.2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customHeight="1" x14ac:dyDescent="0.2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customHeight="1" x14ac:dyDescent="0.2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customHeight="1" x14ac:dyDescent="0.2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customHeight="1" x14ac:dyDescent="0.2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customHeight="1" x14ac:dyDescent="0.2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customHeight="1" x14ac:dyDescent="0.2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customHeight="1" x14ac:dyDescent="0.2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customHeight="1" x14ac:dyDescent="0.2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customHeight="1" x14ac:dyDescent="0.2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customHeight="1" x14ac:dyDescent="0.2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customHeight="1" x14ac:dyDescent="0.2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customHeight="1" x14ac:dyDescent="0.2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customHeight="1" x14ac:dyDescent="0.2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customHeight="1" x14ac:dyDescent="0.2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customHeight="1" x14ac:dyDescent="0.2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customHeight="1" x14ac:dyDescent="0.2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customHeight="1" x14ac:dyDescent="0.2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customHeight="1" x14ac:dyDescent="0.2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customHeight="1" x14ac:dyDescent="0.2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customHeight="1" x14ac:dyDescent="0.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customHeight="1" x14ac:dyDescent="0.2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customHeight="1" x14ac:dyDescent="0.2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customHeight="1" x14ac:dyDescent="0.2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customHeight="1" x14ac:dyDescent="0.2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customHeight="1" x14ac:dyDescent="0.2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customHeight="1" x14ac:dyDescent="0.2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customHeight="1" x14ac:dyDescent="0.2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customHeight="1" x14ac:dyDescent="0.2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customHeight="1" x14ac:dyDescent="0.2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customHeight="1" x14ac:dyDescent="0.2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customHeight="1" x14ac:dyDescent="0.2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customHeight="1" x14ac:dyDescent="0.2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customHeight="1" x14ac:dyDescent="0.2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customHeight="1" x14ac:dyDescent="0.2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customHeight="1" x14ac:dyDescent="0.2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customHeight="1" x14ac:dyDescent="0.2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customHeight="1" x14ac:dyDescent="0.2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customHeight="1" x14ac:dyDescent="0.2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customHeight="1" x14ac:dyDescent="0.2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customHeight="1" x14ac:dyDescent="0.2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customHeight="1" x14ac:dyDescent="0.2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customHeight="1" x14ac:dyDescent="0.2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customHeight="1" x14ac:dyDescent="0.2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customHeight="1" x14ac:dyDescent="0.2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customHeight="1" x14ac:dyDescent="0.2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customHeight="1" x14ac:dyDescent="0.2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customHeight="1" x14ac:dyDescent="0.2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customHeight="1" x14ac:dyDescent="0.2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customHeight="1" x14ac:dyDescent="0.2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customHeight="1" x14ac:dyDescent="0.2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customHeight="1" x14ac:dyDescent="0.2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customHeight="1" x14ac:dyDescent="0.2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customHeight="1" x14ac:dyDescent="0.2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customHeight="1" x14ac:dyDescent="0.2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customHeight="1" x14ac:dyDescent="0.2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customHeight="1" x14ac:dyDescent="0.2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customHeight="1" x14ac:dyDescent="0.2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customHeight="1" x14ac:dyDescent="0.2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customHeight="1" x14ac:dyDescent="0.2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customHeight="1" x14ac:dyDescent="0.2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customHeight="1" x14ac:dyDescent="0.2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customHeight="1" x14ac:dyDescent="0.2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customHeight="1" x14ac:dyDescent="0.2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customHeight="1" x14ac:dyDescent="0.2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customHeight="1" x14ac:dyDescent="0.2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customHeight="1" x14ac:dyDescent="0.2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customHeight="1" x14ac:dyDescent="0.2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customHeight="1" x14ac:dyDescent="0.2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customHeight="1" x14ac:dyDescent="0.2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customHeight="1" x14ac:dyDescent="0.2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customHeight="1" x14ac:dyDescent="0.2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customHeight="1" x14ac:dyDescent="0.2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customHeight="1" x14ac:dyDescent="0.2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customHeight="1" x14ac:dyDescent="0.2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customHeight="1" x14ac:dyDescent="0.2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customHeight="1" x14ac:dyDescent="0.2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customHeight="1" x14ac:dyDescent="0.2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customHeight="1" x14ac:dyDescent="0.2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customHeight="1" x14ac:dyDescent="0.2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customHeight="1" x14ac:dyDescent="0.2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customHeight="1" x14ac:dyDescent="0.2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customHeight="1" x14ac:dyDescent="0.2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customHeight="1" x14ac:dyDescent="0.2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customHeight="1" x14ac:dyDescent="0.2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customHeight="1" x14ac:dyDescent="0.2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customHeight="1" x14ac:dyDescent="0.2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customHeight="1" x14ac:dyDescent="0.2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customHeight="1" x14ac:dyDescent="0.2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customHeight="1" x14ac:dyDescent="0.2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customHeight="1" x14ac:dyDescent="0.2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customHeight="1" x14ac:dyDescent="0.2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customHeight="1" x14ac:dyDescent="0.2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customHeight="1" x14ac:dyDescent="0.2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customHeight="1" x14ac:dyDescent="0.2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customHeight="1" x14ac:dyDescent="0.2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customHeight="1" x14ac:dyDescent="0.2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customHeight="1" x14ac:dyDescent="0.2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customHeight="1" x14ac:dyDescent="0.2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customHeight="1" x14ac:dyDescent="0.2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customHeight="1" x14ac:dyDescent="0.2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customHeight="1" x14ac:dyDescent="0.2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customHeight="1" x14ac:dyDescent="0.2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customHeight="1" x14ac:dyDescent="0.2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customHeight="1" x14ac:dyDescent="0.2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customHeight="1" x14ac:dyDescent="0.2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customHeight="1" x14ac:dyDescent="0.2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customHeight="1" x14ac:dyDescent="0.2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customHeight="1" x14ac:dyDescent="0.2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customHeight="1" x14ac:dyDescent="0.2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customHeight="1" x14ac:dyDescent="0.2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customHeight="1" x14ac:dyDescent="0.2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customHeight="1" x14ac:dyDescent="0.2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customHeight="1" x14ac:dyDescent="0.2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customHeight="1" x14ac:dyDescent="0.2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customHeight="1" x14ac:dyDescent="0.2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customHeight="1" x14ac:dyDescent="0.2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customHeight="1" x14ac:dyDescent="0.2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customHeight="1" x14ac:dyDescent="0.2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customHeight="1" x14ac:dyDescent="0.2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customHeight="1" x14ac:dyDescent="0.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customHeight="1" x14ac:dyDescent="0.2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customHeight="1" x14ac:dyDescent="0.2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customHeight="1" x14ac:dyDescent="0.2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customHeight="1" x14ac:dyDescent="0.2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customHeight="1" x14ac:dyDescent="0.2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customHeight="1" x14ac:dyDescent="0.2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customHeight="1" x14ac:dyDescent="0.2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customHeight="1" x14ac:dyDescent="0.2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customHeight="1" x14ac:dyDescent="0.2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customHeight="1" x14ac:dyDescent="0.2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customHeight="1" x14ac:dyDescent="0.2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customHeight="1" x14ac:dyDescent="0.2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customHeight="1" x14ac:dyDescent="0.2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customHeight="1" x14ac:dyDescent="0.2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customHeight="1" x14ac:dyDescent="0.2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customHeight="1" x14ac:dyDescent="0.2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customHeight="1" x14ac:dyDescent="0.2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customHeight="1" x14ac:dyDescent="0.2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customHeight="1" x14ac:dyDescent="0.2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customHeight="1" x14ac:dyDescent="0.2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customHeight="1" x14ac:dyDescent="0.2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customHeight="1" x14ac:dyDescent="0.2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customHeight="1" x14ac:dyDescent="0.2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customHeight="1" x14ac:dyDescent="0.2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customHeight="1" x14ac:dyDescent="0.2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customHeight="1" x14ac:dyDescent="0.2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customHeight="1" x14ac:dyDescent="0.2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customHeight="1" x14ac:dyDescent="0.2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customHeight="1" x14ac:dyDescent="0.2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2.75" customHeight="1" x14ac:dyDescent="0.2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2.75" customHeight="1" x14ac:dyDescent="0.2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2.75" customHeight="1" x14ac:dyDescent="0.2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2.75" customHeight="1" x14ac:dyDescent="0.2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2.75" customHeight="1" x14ac:dyDescent="0.2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2.75" customHeight="1" x14ac:dyDescent="0.2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2.75" customHeight="1" x14ac:dyDescent="0.2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2.75" customHeight="1" x14ac:dyDescent="0.2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2.75" customHeight="1" x14ac:dyDescent="0.2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2.75" customHeight="1" x14ac:dyDescent="0.2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2.75" customHeight="1" x14ac:dyDescent="0.2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2.75" customHeight="1" x14ac:dyDescent="0.2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2.75" customHeight="1" x14ac:dyDescent="0.2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2.75" customHeight="1" x14ac:dyDescent="0.2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2.75" customHeight="1" x14ac:dyDescent="0.2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2.75" customHeight="1" x14ac:dyDescent="0.2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2.75" customHeight="1" x14ac:dyDescent="0.2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2.75" customHeight="1" x14ac:dyDescent="0.2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2.75" customHeight="1" x14ac:dyDescent="0.2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2.75" customHeight="1" x14ac:dyDescent="0.2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2.75" customHeight="1" x14ac:dyDescent="0.2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2.75" customHeight="1" x14ac:dyDescent="0.2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2.75" customHeight="1" x14ac:dyDescent="0.2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2.75" customHeight="1" x14ac:dyDescent="0.25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2.75" customHeight="1" x14ac:dyDescent="0.25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2.75" customHeight="1" x14ac:dyDescent="0.25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2.75" customHeight="1" x14ac:dyDescent="0.25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2.75" customHeight="1" x14ac:dyDescent="0.25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2.75" customHeight="1" x14ac:dyDescent="0.25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2.75" customHeight="1" x14ac:dyDescent="0.25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2.75" customHeight="1" x14ac:dyDescent="0.2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2.75" customHeight="1" x14ac:dyDescent="0.25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2.75" customHeight="1" x14ac:dyDescent="0.25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2.75" customHeight="1" x14ac:dyDescent="0.25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2.75" customHeight="1" x14ac:dyDescent="0.25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2.75" customHeight="1" x14ac:dyDescent="0.25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2.75" customHeight="1" x14ac:dyDescent="0.25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2.75" customHeight="1" x14ac:dyDescent="0.25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2.75" customHeight="1" x14ac:dyDescent="0.25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2.75" customHeight="1" x14ac:dyDescent="0.25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2.75" customHeight="1" x14ac:dyDescent="0.2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2.75" customHeight="1" x14ac:dyDescent="0.25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2.75" customHeight="1" x14ac:dyDescent="0.25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2.75" customHeight="1" x14ac:dyDescent="0.25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2.75" customHeight="1" x14ac:dyDescent="0.25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2.75" customHeight="1" x14ac:dyDescent="0.25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C35" zoomScaleNormal="100" workbookViewId="0">
      <selection activeCell="H39" sqref="H39:H41"/>
    </sheetView>
  </sheetViews>
  <sheetFormatPr defaultColWidth="14.42578125" defaultRowHeight="15" customHeight="1" x14ac:dyDescent="0.2"/>
  <cols>
    <col min="1" max="3" width="8.7109375" customWidth="1"/>
    <col min="4" max="4" width="6.85546875" customWidth="1"/>
    <col min="5" max="5" width="22" customWidth="1"/>
    <col min="6" max="6" width="9.140625" customWidth="1"/>
    <col min="7" max="7" width="32.28515625" customWidth="1"/>
    <col min="8" max="8" width="29.7109375" customWidth="1"/>
    <col min="9" max="9" width="73.28515625" customWidth="1"/>
    <col min="10" max="10" width="11.140625" customWidth="1"/>
    <col min="11" max="12" width="8.7109375" customWidth="1"/>
    <col min="13" max="13" width="7.28515625" customWidth="1"/>
    <col min="14" max="14" width="19" customWidth="1"/>
    <col min="15" max="15" width="12.5703125" customWidth="1"/>
    <col min="16" max="16" width="24.7109375" customWidth="1"/>
    <col min="17" max="17" width="36.7109375" customWidth="1"/>
    <col min="18" max="18" width="47.85546875" customWidth="1"/>
    <col min="19" max="19" width="12.140625" customWidth="1"/>
    <col min="20" max="20" width="7.85546875" customWidth="1"/>
    <col min="21" max="26" width="8.7109375" customWidth="1"/>
  </cols>
  <sheetData>
    <row r="1" spans="1:26" ht="12.75" customHeight="1" x14ac:dyDescent="0.2">
      <c r="A1" s="215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</row>
    <row r="2" spans="1:26" ht="12.75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</row>
    <row r="3" spans="1:26" ht="12.75" customHeight="1" x14ac:dyDescent="0.2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</row>
    <row r="4" spans="1:26" ht="12.75" customHeight="1" x14ac:dyDescent="0.2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</row>
    <row r="5" spans="1:26" ht="12.75" customHeight="1" x14ac:dyDescent="0.2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</row>
    <row r="6" spans="1:26" ht="12.75" customHeight="1" x14ac:dyDescent="0.2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</row>
    <row r="7" spans="1:26" ht="12.75" customHeight="1" x14ac:dyDescent="0.2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</row>
    <row r="8" spans="1:26" ht="12.75" customHeight="1" x14ac:dyDescent="0.2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</row>
    <row r="9" spans="1:26" ht="12.75" customHeight="1" x14ac:dyDescent="0.2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</row>
    <row r="10" spans="1:26" ht="12.75" customHeight="1" x14ac:dyDescent="0.4">
      <c r="A10" s="55"/>
      <c r="B10" s="55"/>
      <c r="C10" s="55"/>
      <c r="D10" s="216"/>
      <c r="E10" s="202"/>
      <c r="F10" s="202"/>
      <c r="G10" s="55"/>
      <c r="H10" s="55"/>
      <c r="I10" s="55"/>
      <c r="J10" s="55"/>
      <c r="K10" s="55"/>
      <c r="L10" s="55"/>
      <c r="M10" s="216"/>
      <c r="N10" s="202"/>
      <c r="O10" s="202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2.75" customHeight="1" x14ac:dyDescent="0.2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33" customHeight="1" thickBot="1" x14ac:dyDescent="0.25">
      <c r="D12" s="56" t="s">
        <v>107</v>
      </c>
      <c r="E12" s="57" t="s">
        <v>108</v>
      </c>
      <c r="F12" s="57" t="s">
        <v>109</v>
      </c>
      <c r="G12" s="57" t="s">
        <v>110</v>
      </c>
      <c r="H12" s="57" t="s">
        <v>111</v>
      </c>
      <c r="I12" s="57" t="s">
        <v>6</v>
      </c>
      <c r="J12" s="57" t="s">
        <v>8</v>
      </c>
      <c r="K12" s="57" t="s">
        <v>9</v>
      </c>
    </row>
    <row r="13" spans="1:26" ht="116.25" thickBot="1" x14ac:dyDescent="0.25">
      <c r="D13" s="58" t="s">
        <v>16</v>
      </c>
      <c r="E13" s="59" t="s">
        <v>17</v>
      </c>
      <c r="F13" s="60" t="s">
        <v>26</v>
      </c>
      <c r="G13" s="61" t="s">
        <v>112</v>
      </c>
      <c r="H13" s="59" t="s">
        <v>113</v>
      </c>
      <c r="I13" s="62" t="s">
        <v>21</v>
      </c>
      <c r="J13" s="60" t="s">
        <v>22</v>
      </c>
      <c r="K13" s="61" t="s">
        <v>23</v>
      </c>
    </row>
    <row r="14" spans="1:26" ht="113.45" customHeight="1" thickBot="1" x14ac:dyDescent="0.25">
      <c r="D14" s="58" t="s">
        <v>24</v>
      </c>
      <c r="E14" s="63" t="s">
        <v>25</v>
      </c>
      <c r="F14" s="60" t="s">
        <v>26</v>
      </c>
      <c r="G14" s="61" t="s">
        <v>27</v>
      </c>
      <c r="H14" s="59" t="s">
        <v>28</v>
      </c>
      <c r="I14" s="64" t="s">
        <v>29</v>
      </c>
      <c r="J14" s="60" t="s">
        <v>22</v>
      </c>
      <c r="K14" s="61" t="s">
        <v>23</v>
      </c>
    </row>
    <row r="15" spans="1:26" ht="13.15" customHeight="1" x14ac:dyDescent="0.2">
      <c r="A15" s="174"/>
      <c r="B15" s="174"/>
      <c r="C15" s="174"/>
      <c r="D15" s="211" t="s">
        <v>30</v>
      </c>
      <c r="E15" s="218" t="s">
        <v>36</v>
      </c>
      <c r="F15" s="210" t="s">
        <v>26</v>
      </c>
      <c r="G15" s="211" t="s">
        <v>37</v>
      </c>
      <c r="H15" s="209" t="s">
        <v>115</v>
      </c>
      <c r="I15" s="212" t="s">
        <v>116</v>
      </c>
      <c r="J15" s="210" t="s">
        <v>40</v>
      </c>
      <c r="K15" s="210" t="s">
        <v>23</v>
      </c>
    </row>
    <row r="16" spans="1:26" ht="68.45" customHeight="1" thickBot="1" x14ac:dyDescent="0.25">
      <c r="A16" s="174"/>
      <c r="B16" s="174"/>
      <c r="C16" s="174"/>
      <c r="D16" s="217"/>
      <c r="E16" s="219"/>
      <c r="F16" s="214"/>
      <c r="G16" s="217"/>
      <c r="H16" s="220"/>
      <c r="I16" s="221"/>
      <c r="J16" s="214"/>
      <c r="K16" s="214"/>
    </row>
    <row r="17" spans="1:19" ht="66.75" customHeight="1" thickBot="1" x14ac:dyDescent="0.25">
      <c r="D17" s="58" t="s">
        <v>35</v>
      </c>
      <c r="E17" s="59" t="s">
        <v>117</v>
      </c>
      <c r="F17" s="60" t="s">
        <v>26</v>
      </c>
      <c r="G17" s="61" t="s">
        <v>42</v>
      </c>
      <c r="H17" s="59" t="s">
        <v>44</v>
      </c>
      <c r="I17" s="61" t="s">
        <v>118</v>
      </c>
      <c r="J17" s="60" t="s">
        <v>22</v>
      </c>
      <c r="K17" s="168" t="s">
        <v>23</v>
      </c>
      <c r="N17" s="174"/>
      <c r="O17" s="174"/>
      <c r="P17" s="174"/>
      <c r="Q17" s="174"/>
      <c r="R17" s="174"/>
    </row>
    <row r="18" spans="1:19" ht="116.25" thickBot="1" x14ac:dyDescent="0.25">
      <c r="D18" s="65" t="s">
        <v>41</v>
      </c>
      <c r="E18" s="184" t="s">
        <v>31</v>
      </c>
      <c r="F18" s="67" t="s">
        <v>26</v>
      </c>
      <c r="G18" s="66" t="s">
        <v>32</v>
      </c>
      <c r="H18" s="66" t="s">
        <v>33</v>
      </c>
      <c r="I18" s="68" t="s">
        <v>34</v>
      </c>
      <c r="J18" s="67" t="s">
        <v>22</v>
      </c>
      <c r="K18" s="168" t="s">
        <v>23</v>
      </c>
      <c r="N18" s="174"/>
      <c r="O18" s="174"/>
      <c r="P18" s="174"/>
      <c r="Q18" s="174"/>
      <c r="R18" s="174"/>
    </row>
    <row r="19" spans="1:19" ht="66.75" thickBot="1" x14ac:dyDescent="0.25">
      <c r="D19" s="58" t="s">
        <v>45</v>
      </c>
      <c r="E19" s="184" t="s">
        <v>53</v>
      </c>
      <c r="F19" s="60" t="s">
        <v>26</v>
      </c>
      <c r="G19" s="61" t="s">
        <v>54</v>
      </c>
      <c r="H19" s="59" t="s">
        <v>55</v>
      </c>
      <c r="I19" s="64" t="s">
        <v>114</v>
      </c>
      <c r="J19" s="60" t="s">
        <v>22</v>
      </c>
      <c r="K19" s="168" t="s">
        <v>23</v>
      </c>
    </row>
    <row r="20" spans="1:19" ht="33.75" thickBot="1" x14ac:dyDescent="0.25">
      <c r="D20" s="58" t="s">
        <v>49</v>
      </c>
      <c r="E20" s="182" t="s">
        <v>276</v>
      </c>
      <c r="F20" s="60" t="s">
        <v>26</v>
      </c>
      <c r="G20" s="61" t="s">
        <v>46</v>
      </c>
      <c r="H20" s="59" t="s">
        <v>47</v>
      </c>
      <c r="I20" s="61" t="s">
        <v>119</v>
      </c>
      <c r="J20" s="60" t="s">
        <v>48</v>
      </c>
      <c r="K20" s="168" t="s">
        <v>23</v>
      </c>
    </row>
    <row r="21" spans="1:19" ht="33.75" thickBot="1" x14ac:dyDescent="0.25">
      <c r="A21" s="213"/>
      <c r="B21" s="202"/>
      <c r="C21" s="202"/>
      <c r="D21" s="168" t="s">
        <v>52</v>
      </c>
      <c r="E21" s="191" t="s">
        <v>273</v>
      </c>
      <c r="F21" s="167" t="s">
        <v>26</v>
      </c>
      <c r="G21" s="170" t="s">
        <v>50</v>
      </c>
      <c r="H21" s="169" t="s">
        <v>120</v>
      </c>
      <c r="I21" s="73" t="s">
        <v>292</v>
      </c>
      <c r="J21" s="167" t="s">
        <v>22</v>
      </c>
      <c r="K21" s="168" t="s">
        <v>23</v>
      </c>
    </row>
    <row r="22" spans="1:19" s="181" customFormat="1" ht="50.25" thickBot="1" x14ac:dyDescent="0.25">
      <c r="A22" s="183"/>
      <c r="D22" s="192" t="s">
        <v>56</v>
      </c>
      <c r="E22" s="193" t="s">
        <v>262</v>
      </c>
      <c r="F22" s="176" t="s">
        <v>26</v>
      </c>
      <c r="G22" s="194" t="s">
        <v>262</v>
      </c>
      <c r="H22" s="193" t="s">
        <v>305</v>
      </c>
      <c r="I22" s="195" t="s">
        <v>264</v>
      </c>
      <c r="J22" s="178" t="s">
        <v>40</v>
      </c>
      <c r="K22" s="179" t="s">
        <v>23</v>
      </c>
    </row>
    <row r="23" spans="1:19" ht="66.75" thickBot="1" x14ac:dyDescent="0.25">
      <c r="D23" s="192" t="s">
        <v>61</v>
      </c>
      <c r="E23" s="175" t="s">
        <v>57</v>
      </c>
      <c r="F23" s="176" t="s">
        <v>26</v>
      </c>
      <c r="G23" s="177" t="s">
        <v>121</v>
      </c>
      <c r="H23" s="175" t="s">
        <v>59</v>
      </c>
      <c r="I23" s="177" t="s">
        <v>122</v>
      </c>
      <c r="J23" s="178" t="s">
        <v>40</v>
      </c>
      <c r="K23" s="179" t="s">
        <v>23</v>
      </c>
    </row>
    <row r="24" spans="1:19" s="181" customFormat="1" ht="21.75" customHeight="1" thickBot="1" x14ac:dyDescent="0.25">
      <c r="D24" s="188" t="s">
        <v>62</v>
      </c>
      <c r="E24" s="164" t="s">
        <v>291</v>
      </c>
      <c r="F24" s="187" t="s">
        <v>26</v>
      </c>
      <c r="G24" s="185" t="s">
        <v>298</v>
      </c>
      <c r="H24" s="164" t="s">
        <v>302</v>
      </c>
      <c r="I24" s="186" t="s">
        <v>269</v>
      </c>
      <c r="J24" s="187" t="s">
        <v>22</v>
      </c>
      <c r="K24" s="179" t="s">
        <v>23</v>
      </c>
    </row>
    <row r="25" spans="1:19" ht="66.75" thickBot="1" x14ac:dyDescent="0.25">
      <c r="D25" s="188" t="s">
        <v>64</v>
      </c>
      <c r="E25" s="59" t="s">
        <v>283</v>
      </c>
      <c r="F25" s="60" t="s">
        <v>26</v>
      </c>
      <c r="G25" s="185" t="s">
        <v>260</v>
      </c>
      <c r="H25" s="59" t="s">
        <v>261</v>
      </c>
      <c r="I25" s="186" t="s">
        <v>63</v>
      </c>
      <c r="J25" s="187" t="s">
        <v>40</v>
      </c>
      <c r="K25" s="179" t="s">
        <v>23</v>
      </c>
    </row>
    <row r="26" spans="1:19" ht="33.75" thickBot="1" x14ac:dyDescent="0.25">
      <c r="D26" s="190" t="s">
        <v>68</v>
      </c>
      <c r="E26" s="66" t="s">
        <v>123</v>
      </c>
      <c r="F26" s="67" t="s">
        <v>26</v>
      </c>
      <c r="G26" s="61" t="s">
        <v>66</v>
      </c>
      <c r="H26" s="61" t="s">
        <v>67</v>
      </c>
      <c r="I26" s="186" t="s">
        <v>124</v>
      </c>
      <c r="J26" s="60" t="s">
        <v>22</v>
      </c>
      <c r="K26" s="179" t="s">
        <v>23</v>
      </c>
    </row>
    <row r="27" spans="1:19" ht="12.75" customHeight="1" x14ac:dyDescent="0.2">
      <c r="E27" s="70"/>
      <c r="F27" s="55"/>
      <c r="J27" s="55"/>
      <c r="M27" s="55"/>
      <c r="O27" s="55"/>
      <c r="S27" s="55"/>
    </row>
    <row r="28" spans="1:19" ht="12.75" customHeight="1" x14ac:dyDescent="0.2">
      <c r="E28" s="70"/>
      <c r="F28" s="55"/>
      <c r="J28" s="55"/>
      <c r="M28" s="55"/>
      <c r="O28" s="55"/>
      <c r="S28" s="55"/>
    </row>
    <row r="29" spans="1:19" ht="12.75" customHeight="1" thickBot="1" x14ac:dyDescent="0.25">
      <c r="E29" s="70"/>
      <c r="F29" s="55"/>
      <c r="J29" s="55"/>
      <c r="M29" s="55"/>
      <c r="O29" s="55"/>
      <c r="S29" s="55"/>
    </row>
    <row r="30" spans="1:19" ht="17.25" thickBot="1" x14ac:dyDescent="0.25">
      <c r="D30" s="56" t="s">
        <v>107</v>
      </c>
      <c r="E30" s="57" t="s">
        <v>108</v>
      </c>
      <c r="F30" s="57" t="s">
        <v>109</v>
      </c>
      <c r="G30" s="57" t="s">
        <v>110</v>
      </c>
      <c r="H30" s="57" t="s">
        <v>111</v>
      </c>
      <c r="I30" s="57" t="s">
        <v>6</v>
      </c>
      <c r="J30" s="57" t="s">
        <v>8</v>
      </c>
      <c r="K30" s="57" t="s">
        <v>9</v>
      </c>
      <c r="M30" s="55"/>
      <c r="O30" s="55"/>
      <c r="S30" s="55"/>
    </row>
    <row r="31" spans="1:19" ht="116.25" thickBot="1" x14ac:dyDescent="0.25">
      <c r="D31" s="196" t="s">
        <v>70</v>
      </c>
      <c r="E31" s="61" t="s">
        <v>17</v>
      </c>
      <c r="F31" s="60" t="s">
        <v>69</v>
      </c>
      <c r="G31" s="61" t="s">
        <v>306</v>
      </c>
      <c r="H31" s="61" t="s">
        <v>113</v>
      </c>
      <c r="I31" s="64" t="s">
        <v>21</v>
      </c>
      <c r="J31" s="60" t="s">
        <v>22</v>
      </c>
      <c r="K31" s="61" t="s">
        <v>23</v>
      </c>
      <c r="M31" s="55"/>
      <c r="O31" s="55"/>
      <c r="S31" s="55"/>
    </row>
    <row r="32" spans="1:19" s="181" customFormat="1" ht="33.75" customHeight="1" thickBot="1" x14ac:dyDescent="0.25">
      <c r="D32" s="198" t="s">
        <v>73</v>
      </c>
      <c r="E32" s="200" t="s">
        <v>127</v>
      </c>
      <c r="F32" s="67" t="s">
        <v>69</v>
      </c>
      <c r="G32" s="65" t="s">
        <v>128</v>
      </c>
      <c r="H32" s="65" t="s">
        <v>129</v>
      </c>
      <c r="I32" s="68" t="s">
        <v>296</v>
      </c>
      <c r="J32" s="67" t="s">
        <v>22</v>
      </c>
      <c r="K32" s="65" t="s">
        <v>23</v>
      </c>
      <c r="M32" s="55"/>
      <c r="O32" s="55"/>
      <c r="S32" s="55"/>
    </row>
    <row r="33" spans="4:19" ht="33.75" thickBot="1" x14ac:dyDescent="0.25">
      <c r="D33" s="196" t="s">
        <v>74</v>
      </c>
      <c r="E33" s="71" t="s">
        <v>65</v>
      </c>
      <c r="F33" s="60" t="s">
        <v>69</v>
      </c>
      <c r="G33" s="61" t="s">
        <v>66</v>
      </c>
      <c r="H33" s="61" t="s">
        <v>67</v>
      </c>
      <c r="I33" s="64" t="s">
        <v>124</v>
      </c>
      <c r="J33" s="60" t="s">
        <v>22</v>
      </c>
      <c r="K33" s="61" t="s">
        <v>23</v>
      </c>
      <c r="M33" s="55"/>
      <c r="O33" s="55"/>
      <c r="S33" s="55"/>
    </row>
    <row r="34" spans="4:19" ht="12.75" customHeight="1" x14ac:dyDescent="0.2">
      <c r="D34" s="205" t="s">
        <v>77</v>
      </c>
      <c r="E34" s="211" t="s">
        <v>32</v>
      </c>
      <c r="F34" s="210" t="s">
        <v>69</v>
      </c>
      <c r="G34" s="211" t="s">
        <v>75</v>
      </c>
      <c r="H34" s="211" t="s">
        <v>33</v>
      </c>
      <c r="I34" s="212" t="s">
        <v>307</v>
      </c>
      <c r="J34" s="210" t="s">
        <v>22</v>
      </c>
      <c r="K34" s="211" t="s">
        <v>23</v>
      </c>
      <c r="M34" s="55"/>
      <c r="O34" s="55"/>
      <c r="S34" s="55"/>
    </row>
    <row r="35" spans="4:19" ht="12.75" customHeight="1" x14ac:dyDescent="0.2">
      <c r="D35" s="206"/>
      <c r="E35" s="206"/>
      <c r="F35" s="206"/>
      <c r="G35" s="206"/>
      <c r="H35" s="206"/>
      <c r="I35" s="206"/>
      <c r="J35" s="206"/>
      <c r="K35" s="206"/>
      <c r="M35" s="55"/>
      <c r="O35" s="55"/>
      <c r="S35" s="55"/>
    </row>
    <row r="36" spans="4:19" ht="12.75" customHeight="1" x14ac:dyDescent="0.2">
      <c r="D36" s="206"/>
      <c r="E36" s="206"/>
      <c r="F36" s="206"/>
      <c r="G36" s="206"/>
      <c r="H36" s="206"/>
      <c r="I36" s="206"/>
      <c r="J36" s="206"/>
      <c r="K36" s="206"/>
      <c r="M36" s="55"/>
      <c r="O36" s="55"/>
      <c r="S36" s="55"/>
    </row>
    <row r="37" spans="4:19" ht="104.45" customHeight="1" thickBot="1" x14ac:dyDescent="0.25">
      <c r="D37" s="207"/>
      <c r="E37" s="207"/>
      <c r="F37" s="207"/>
      <c r="G37" s="207"/>
      <c r="H37" s="207"/>
      <c r="I37" s="207"/>
      <c r="J37" s="207"/>
      <c r="K37" s="207"/>
      <c r="M37" s="55"/>
      <c r="O37" s="55"/>
      <c r="S37" s="55"/>
    </row>
    <row r="38" spans="4:19" ht="66.75" thickBot="1" x14ac:dyDescent="0.25">
      <c r="D38" s="197" t="s">
        <v>79</v>
      </c>
      <c r="E38" s="69" t="s">
        <v>53</v>
      </c>
      <c r="F38" s="72" t="s">
        <v>69</v>
      </c>
      <c r="G38" s="61" t="s">
        <v>54</v>
      </c>
      <c r="H38" s="59" t="s">
        <v>55</v>
      </c>
      <c r="I38" s="73" t="s">
        <v>125</v>
      </c>
      <c r="J38" s="72" t="s">
        <v>22</v>
      </c>
      <c r="K38" s="69" t="s">
        <v>23</v>
      </c>
      <c r="M38" s="55"/>
      <c r="O38" s="55"/>
      <c r="S38" s="55"/>
    </row>
    <row r="39" spans="4:19" ht="12.75" customHeight="1" x14ac:dyDescent="0.2">
      <c r="D39" s="208" t="s">
        <v>80</v>
      </c>
      <c r="E39" s="209" t="s">
        <v>126</v>
      </c>
      <c r="F39" s="210" t="s">
        <v>69</v>
      </c>
      <c r="G39" s="211" t="s">
        <v>50</v>
      </c>
      <c r="H39" s="209" t="s">
        <v>120</v>
      </c>
      <c r="I39" s="212" t="s">
        <v>293</v>
      </c>
      <c r="J39" s="210" t="s">
        <v>40</v>
      </c>
      <c r="K39" s="211" t="s">
        <v>23</v>
      </c>
      <c r="M39" s="55"/>
      <c r="O39" s="55"/>
      <c r="S39" s="55"/>
    </row>
    <row r="40" spans="4:19" ht="12.75" customHeight="1" x14ac:dyDescent="0.2">
      <c r="D40" s="206"/>
      <c r="E40" s="206"/>
      <c r="F40" s="206"/>
      <c r="G40" s="206"/>
      <c r="H40" s="206"/>
      <c r="I40" s="206"/>
      <c r="J40" s="206"/>
      <c r="K40" s="206"/>
      <c r="M40" s="55"/>
    </row>
    <row r="41" spans="4:19" ht="24" customHeight="1" thickBot="1" x14ac:dyDescent="0.25">
      <c r="D41" s="207"/>
      <c r="E41" s="207"/>
      <c r="F41" s="207"/>
      <c r="G41" s="207"/>
      <c r="H41" s="207"/>
      <c r="I41" s="207"/>
      <c r="J41" s="207"/>
      <c r="K41" s="207"/>
      <c r="M41" s="55"/>
    </row>
    <row r="42" spans="4:19" ht="50.25" thickBot="1" x14ac:dyDescent="0.25">
      <c r="D42" s="198" t="s">
        <v>83</v>
      </c>
      <c r="E42" s="65" t="s">
        <v>130</v>
      </c>
      <c r="F42" s="67" t="s">
        <v>69</v>
      </c>
      <c r="G42" s="65" t="s">
        <v>81</v>
      </c>
      <c r="H42" s="65" t="s">
        <v>131</v>
      </c>
      <c r="I42" s="68" t="s">
        <v>297</v>
      </c>
      <c r="J42" s="67" t="s">
        <v>40</v>
      </c>
      <c r="K42" s="65" t="s">
        <v>23</v>
      </c>
    </row>
    <row r="43" spans="4:19" s="181" customFormat="1" ht="21" customHeight="1" thickBot="1" x14ac:dyDescent="0.25">
      <c r="D43" s="198" t="s">
        <v>266</v>
      </c>
      <c r="E43" s="190" t="s">
        <v>291</v>
      </c>
      <c r="F43" s="198" t="s">
        <v>69</v>
      </c>
      <c r="G43" s="190" t="s">
        <v>298</v>
      </c>
      <c r="H43" s="190" t="s">
        <v>302</v>
      </c>
      <c r="I43" s="199" t="s">
        <v>269</v>
      </c>
      <c r="J43" s="198" t="s">
        <v>22</v>
      </c>
      <c r="K43" s="190" t="s">
        <v>23</v>
      </c>
    </row>
    <row r="44" spans="4:19" ht="38.25" customHeight="1" thickBot="1" x14ac:dyDescent="0.25">
      <c r="D44" s="198" t="s">
        <v>304</v>
      </c>
      <c r="E44" s="65" t="s">
        <v>85</v>
      </c>
      <c r="F44" s="67" t="s">
        <v>69</v>
      </c>
      <c r="G44" s="65" t="s">
        <v>85</v>
      </c>
      <c r="H44" s="190" t="s">
        <v>303</v>
      </c>
      <c r="I44" s="180" t="s">
        <v>87</v>
      </c>
      <c r="J44" s="67" t="s">
        <v>40</v>
      </c>
      <c r="K44" s="65" t="s">
        <v>88</v>
      </c>
    </row>
    <row r="45" spans="4:19" ht="12.75" customHeight="1" x14ac:dyDescent="0.2"/>
    <row r="46" spans="4:19" ht="12.75" customHeight="1" x14ac:dyDescent="0.2"/>
    <row r="47" spans="4:19" ht="12.75" customHeight="1" x14ac:dyDescent="0.2"/>
    <row r="48" spans="4:1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28">
    <mergeCell ref="A21:C21"/>
    <mergeCell ref="J15:J16"/>
    <mergeCell ref="K15:K16"/>
    <mergeCell ref="A1:Z9"/>
    <mergeCell ref="D10:F10"/>
    <mergeCell ref="M10:O10"/>
    <mergeCell ref="D15:D16"/>
    <mergeCell ref="E15:E16"/>
    <mergeCell ref="F15:F16"/>
    <mergeCell ref="G15:G16"/>
    <mergeCell ref="H15:H16"/>
    <mergeCell ref="I15:I16"/>
    <mergeCell ref="K34:K37"/>
    <mergeCell ref="J39:J41"/>
    <mergeCell ref="K39:K41"/>
    <mergeCell ref="H39:H41"/>
    <mergeCell ref="I39:I41"/>
    <mergeCell ref="H34:H37"/>
    <mergeCell ref="I34:I37"/>
    <mergeCell ref="J34:J37"/>
    <mergeCell ref="D34:D37"/>
    <mergeCell ref="D39:D41"/>
    <mergeCell ref="E39:E41"/>
    <mergeCell ref="F39:F41"/>
    <mergeCell ref="G39:G41"/>
    <mergeCell ref="E34:E37"/>
    <mergeCell ref="F34:F37"/>
    <mergeCell ref="G34:G3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0"/>
  <sheetViews>
    <sheetView showGridLines="0" workbookViewId="0">
      <selection activeCell="K32" sqref="K32"/>
    </sheetView>
  </sheetViews>
  <sheetFormatPr defaultColWidth="14.42578125" defaultRowHeight="15" customHeight="1" x14ac:dyDescent="0.2"/>
  <cols>
    <col min="1" max="1" width="5.7109375" customWidth="1"/>
    <col min="2" max="26" width="8.7109375" customWidth="1"/>
  </cols>
  <sheetData>
    <row r="1" spans="2:11" ht="12.75" customHeight="1" x14ac:dyDescent="0.2"/>
    <row r="2" spans="2:11" ht="12.75" customHeight="1" x14ac:dyDescent="0.2"/>
    <row r="3" spans="2:11" ht="12.75" customHeight="1" x14ac:dyDescent="0.2"/>
    <row r="5" spans="2:11" ht="21" x14ac:dyDescent="0.35">
      <c r="B5" s="8" t="s">
        <v>189</v>
      </c>
    </row>
    <row r="6" spans="2:11" ht="12.75" customHeight="1" x14ac:dyDescent="0.2"/>
    <row r="7" spans="2:11" ht="12.75" customHeight="1" x14ac:dyDescent="0.2"/>
    <row r="8" spans="2:11" ht="12.75" customHeight="1" x14ac:dyDescent="0.25">
      <c r="B8" s="137" t="s">
        <v>190</v>
      </c>
      <c r="K8" s="137" t="s">
        <v>191</v>
      </c>
    </row>
    <row r="9" spans="2:11" ht="12.75" customHeight="1" x14ac:dyDescent="0.2"/>
    <row r="10" spans="2:11" ht="12.75" customHeight="1" x14ac:dyDescent="0.2"/>
    <row r="11" spans="2:11" ht="12.75" customHeight="1" x14ac:dyDescent="0.2"/>
    <row r="12" spans="2:11" ht="12.75" customHeight="1" x14ac:dyDescent="0.2"/>
    <row r="13" spans="2:11" ht="12.75" customHeight="1" x14ac:dyDescent="0.2"/>
    <row r="14" spans="2:11" ht="12.75" customHeight="1" x14ac:dyDescent="0.2"/>
    <row r="15" spans="2:11" ht="12.75" customHeight="1" x14ac:dyDescent="0.2"/>
    <row r="16" spans="2:1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EAADB"/>
  </sheetPr>
  <dimension ref="A1:Z1003"/>
  <sheetViews>
    <sheetView showGridLines="0" workbookViewId="0">
      <selection activeCell="D8" sqref="D8:D22"/>
    </sheetView>
  </sheetViews>
  <sheetFormatPr defaultColWidth="14.42578125" defaultRowHeight="15" customHeight="1" x14ac:dyDescent="0.2"/>
  <cols>
    <col min="1" max="1" width="5.42578125" customWidth="1"/>
    <col min="2" max="2" width="11.42578125" customWidth="1"/>
    <col min="3" max="3" width="11.42578125" hidden="1" customWidth="1"/>
    <col min="4" max="4" width="31.7109375" customWidth="1"/>
    <col min="5" max="5" width="11.7109375" customWidth="1"/>
    <col min="6" max="6" width="13.28515625" customWidth="1"/>
    <col min="7" max="7" width="12.5703125" customWidth="1"/>
    <col min="8" max="11" width="11.5703125" customWidth="1"/>
    <col min="12" max="13" width="6.42578125" customWidth="1"/>
    <col min="14" max="14" width="6" customWidth="1"/>
    <col min="15" max="15" width="6.42578125" customWidth="1"/>
    <col min="16" max="22" width="5.42578125" customWidth="1"/>
    <col min="23" max="24" width="4.42578125" customWidth="1"/>
    <col min="25" max="26" width="3.7109375" customWidth="1"/>
  </cols>
  <sheetData>
    <row r="1" spans="2:26" ht="12.75" customHeight="1" x14ac:dyDescent="0.2">
      <c r="B1" s="74"/>
      <c r="C1" s="55"/>
    </row>
    <row r="2" spans="2:26" ht="12.75" customHeight="1" x14ac:dyDescent="0.2">
      <c r="B2" s="74"/>
      <c r="C2" s="55"/>
    </row>
    <row r="3" spans="2:26" ht="12.75" customHeight="1" x14ac:dyDescent="0.2">
      <c r="B3" s="74"/>
      <c r="C3" s="55"/>
    </row>
    <row r="4" spans="2:26" ht="12.75" customHeight="1" x14ac:dyDescent="0.2">
      <c r="B4" s="74"/>
      <c r="C4" s="55"/>
      <c r="G4" s="222" t="s">
        <v>132</v>
      </c>
      <c r="L4" s="204" t="s">
        <v>133</v>
      </c>
      <c r="M4" s="202"/>
      <c r="N4" s="202"/>
      <c r="O4" s="202"/>
      <c r="P4" s="202"/>
      <c r="Q4" s="202"/>
      <c r="R4" s="202"/>
      <c r="S4" s="202"/>
      <c r="T4" s="202"/>
      <c r="U4" s="202"/>
    </row>
    <row r="5" spans="2:26" ht="18" customHeight="1" x14ac:dyDescent="0.2">
      <c r="B5" s="171" t="s">
        <v>134</v>
      </c>
      <c r="C5" s="171"/>
      <c r="D5" s="171"/>
      <c r="E5" s="223" t="s">
        <v>135</v>
      </c>
      <c r="F5" s="224" t="s">
        <v>136</v>
      </c>
      <c r="G5" s="202"/>
      <c r="L5" s="202"/>
      <c r="M5" s="202"/>
      <c r="N5" s="202"/>
      <c r="O5" s="202"/>
      <c r="P5" s="202"/>
      <c r="Q5" s="202"/>
      <c r="R5" s="202"/>
      <c r="S5" s="202"/>
      <c r="T5" s="202"/>
      <c r="U5" s="202"/>
    </row>
    <row r="6" spans="2:26" ht="12.75" customHeight="1" x14ac:dyDescent="0.2">
      <c r="B6" s="76"/>
      <c r="C6" s="55"/>
      <c r="D6" s="1"/>
      <c r="E6" s="202"/>
      <c r="F6" s="203"/>
      <c r="G6" s="203"/>
      <c r="H6" s="77"/>
      <c r="I6" s="75" t="s">
        <v>137</v>
      </c>
      <c r="J6" s="78" t="s">
        <v>138</v>
      </c>
      <c r="K6" s="79" t="s">
        <v>139</v>
      </c>
      <c r="L6" s="203"/>
      <c r="M6" s="203"/>
      <c r="N6" s="203"/>
      <c r="O6" s="203"/>
      <c r="P6" s="203"/>
      <c r="Q6" s="203"/>
      <c r="R6" s="203"/>
      <c r="S6" s="203"/>
      <c r="T6" s="203"/>
      <c r="U6" s="203"/>
    </row>
    <row r="7" spans="2:26" ht="34.5" customHeight="1" x14ac:dyDescent="0.2">
      <c r="B7" s="80" t="s">
        <v>140</v>
      </c>
      <c r="C7" s="81" t="s">
        <v>141</v>
      </c>
      <c r="D7" s="81" t="s">
        <v>92</v>
      </c>
      <c r="E7" s="82" t="s">
        <v>15</v>
      </c>
      <c r="F7" s="83" t="s">
        <v>9</v>
      </c>
      <c r="G7" s="16" t="s">
        <v>142</v>
      </c>
      <c r="H7" s="16" t="s">
        <v>143</v>
      </c>
      <c r="I7" s="16" t="s">
        <v>144</v>
      </c>
      <c r="J7" s="16" t="s">
        <v>145</v>
      </c>
      <c r="K7" s="16" t="s">
        <v>146</v>
      </c>
      <c r="L7" s="84" t="s">
        <v>147</v>
      </c>
      <c r="M7" s="84" t="s">
        <v>148</v>
      </c>
      <c r="N7" s="84" t="s">
        <v>149</v>
      </c>
      <c r="O7" s="84" t="s">
        <v>150</v>
      </c>
      <c r="P7" s="84" t="s">
        <v>151</v>
      </c>
      <c r="Q7" s="84" t="s">
        <v>152</v>
      </c>
      <c r="R7" s="84" t="s">
        <v>153</v>
      </c>
      <c r="S7" s="84" t="s">
        <v>154</v>
      </c>
      <c r="T7" s="84" t="s">
        <v>155</v>
      </c>
      <c r="U7" s="84" t="s">
        <v>156</v>
      </c>
      <c r="V7" s="84" t="s">
        <v>157</v>
      </c>
      <c r="W7" s="84" t="s">
        <v>158</v>
      </c>
      <c r="X7" s="85" t="s">
        <v>159</v>
      </c>
      <c r="Y7" s="86"/>
      <c r="Z7" s="86"/>
    </row>
    <row r="8" spans="2:26" ht="12.75" customHeight="1" x14ac:dyDescent="0.2">
      <c r="B8" s="87">
        <v>1.1000000000000001</v>
      </c>
      <c r="C8" s="88"/>
      <c r="D8" s="89" t="s">
        <v>160</v>
      </c>
      <c r="E8" s="90" t="s">
        <v>161</v>
      </c>
      <c r="F8" s="91" t="s">
        <v>23</v>
      </c>
      <c r="G8" s="88">
        <v>4</v>
      </c>
      <c r="H8" s="100">
        <f t="shared" ref="H8:H33" si="0">SUM(L8:X8)</f>
        <v>3</v>
      </c>
      <c r="I8" s="92">
        <f t="shared" ref="I8:I38" si="1">G8-H8</f>
        <v>1</v>
      </c>
      <c r="J8" s="92">
        <f t="shared" ref="J8:J38" si="2">SUM(L8:Z8)</f>
        <v>3</v>
      </c>
      <c r="K8" s="92">
        <f t="shared" ref="K8:K12" si="3">SUM(J8-G8)</f>
        <v>-1</v>
      </c>
      <c r="L8" s="88">
        <v>3</v>
      </c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93"/>
      <c r="Y8" s="94"/>
      <c r="Z8" s="94"/>
    </row>
    <row r="9" spans="2:26" ht="12.75" customHeight="1" x14ac:dyDescent="0.2">
      <c r="B9" s="87">
        <v>1.2</v>
      </c>
      <c r="C9" s="88"/>
      <c r="D9" s="95" t="s">
        <v>162</v>
      </c>
      <c r="E9" s="96" t="s">
        <v>163</v>
      </c>
      <c r="F9" s="91" t="s">
        <v>23</v>
      </c>
      <c r="G9" s="88">
        <v>5</v>
      </c>
      <c r="H9" s="100">
        <f t="shared" si="0"/>
        <v>8</v>
      </c>
      <c r="I9" s="92">
        <f t="shared" si="1"/>
        <v>-3</v>
      </c>
      <c r="J9" s="92">
        <f t="shared" si="2"/>
        <v>8</v>
      </c>
      <c r="K9" s="92">
        <f t="shared" si="3"/>
        <v>3</v>
      </c>
      <c r="L9" s="88">
        <v>4</v>
      </c>
      <c r="M9" s="88">
        <v>4</v>
      </c>
      <c r="N9" s="88"/>
      <c r="O9" s="88"/>
      <c r="P9" s="88"/>
      <c r="Q9" s="88"/>
      <c r="R9" s="88"/>
      <c r="S9" s="88"/>
      <c r="T9" s="88"/>
      <c r="U9" s="88"/>
      <c r="V9" s="88"/>
      <c r="W9" s="88"/>
      <c r="X9" s="93"/>
      <c r="Y9" s="94"/>
      <c r="Z9" s="94"/>
    </row>
    <row r="10" spans="2:26" ht="12.75" customHeight="1" x14ac:dyDescent="0.2">
      <c r="B10" s="87">
        <v>1.3</v>
      </c>
      <c r="C10" s="88"/>
      <c r="D10" s="95" t="s">
        <v>164</v>
      </c>
      <c r="E10" s="96" t="s">
        <v>165</v>
      </c>
      <c r="F10" s="91" t="s">
        <v>23</v>
      </c>
      <c r="G10" s="88">
        <v>10</v>
      </c>
      <c r="H10" s="100">
        <f t="shared" si="0"/>
        <v>8</v>
      </c>
      <c r="I10" s="92">
        <f t="shared" si="1"/>
        <v>2</v>
      </c>
      <c r="J10" s="92">
        <f t="shared" si="2"/>
        <v>8</v>
      </c>
      <c r="K10" s="92">
        <f t="shared" si="3"/>
        <v>-2</v>
      </c>
      <c r="L10" s="88"/>
      <c r="M10" s="88">
        <v>4</v>
      </c>
      <c r="N10" s="88">
        <v>2</v>
      </c>
      <c r="O10" s="88">
        <v>2</v>
      </c>
      <c r="P10" s="88"/>
      <c r="Q10" s="88"/>
      <c r="S10" s="88"/>
      <c r="T10" s="88"/>
      <c r="U10" s="88"/>
      <c r="V10" s="88"/>
      <c r="W10" s="88"/>
      <c r="X10" s="93"/>
      <c r="Y10" s="94"/>
      <c r="Z10" s="94"/>
    </row>
    <row r="11" spans="2:26" ht="12.75" customHeight="1" x14ac:dyDescent="0.2">
      <c r="B11" s="87">
        <v>1.4</v>
      </c>
      <c r="C11" s="88"/>
      <c r="D11" s="95" t="s">
        <v>166</v>
      </c>
      <c r="E11" s="96" t="s">
        <v>161</v>
      </c>
      <c r="F11" s="91" t="s">
        <v>23</v>
      </c>
      <c r="G11" s="88">
        <v>6</v>
      </c>
      <c r="H11" s="100">
        <f t="shared" si="0"/>
        <v>8</v>
      </c>
      <c r="I11" s="92">
        <f t="shared" si="1"/>
        <v>-2</v>
      </c>
      <c r="J11" s="92">
        <f t="shared" si="2"/>
        <v>8</v>
      </c>
      <c r="K11" s="92">
        <f t="shared" si="3"/>
        <v>2</v>
      </c>
      <c r="L11" s="88"/>
      <c r="M11" s="88"/>
      <c r="N11" s="88">
        <v>3</v>
      </c>
      <c r="O11" s="88">
        <v>3</v>
      </c>
      <c r="P11" s="88">
        <v>2</v>
      </c>
      <c r="Q11" s="88"/>
      <c r="R11" s="88"/>
      <c r="S11" s="88"/>
      <c r="U11" s="88"/>
      <c r="V11" s="88"/>
      <c r="W11" s="88"/>
      <c r="X11" s="93"/>
      <c r="Y11" s="94"/>
      <c r="Z11" s="94"/>
    </row>
    <row r="12" spans="2:26" ht="12.75" customHeight="1" x14ac:dyDescent="0.2">
      <c r="B12" s="87">
        <v>1.5</v>
      </c>
      <c r="C12" s="88"/>
      <c r="D12" s="95" t="s">
        <v>167</v>
      </c>
      <c r="E12" s="96" t="s">
        <v>168</v>
      </c>
      <c r="F12" s="91" t="s">
        <v>23</v>
      </c>
      <c r="G12" s="88">
        <v>8</v>
      </c>
      <c r="H12" s="100">
        <f t="shared" si="0"/>
        <v>7</v>
      </c>
      <c r="I12" s="92">
        <f t="shared" si="1"/>
        <v>1</v>
      </c>
      <c r="J12" s="92">
        <f t="shared" si="2"/>
        <v>7</v>
      </c>
      <c r="K12" s="92">
        <f t="shared" si="3"/>
        <v>-1</v>
      </c>
      <c r="L12" s="88"/>
      <c r="M12" s="88"/>
      <c r="N12" s="88">
        <v>2</v>
      </c>
      <c r="O12" s="88">
        <v>3</v>
      </c>
      <c r="P12" s="88">
        <v>2</v>
      </c>
      <c r="Q12" s="88"/>
      <c r="R12" s="88"/>
      <c r="S12" s="88"/>
      <c r="T12" s="88"/>
      <c r="U12" s="88"/>
      <c r="V12" s="88"/>
      <c r="W12" s="88"/>
      <c r="X12" s="93"/>
      <c r="Y12" s="94"/>
      <c r="Z12" s="94"/>
    </row>
    <row r="13" spans="2:26" ht="12.75" customHeight="1" x14ac:dyDescent="0.2">
      <c r="B13" s="87">
        <v>1.6</v>
      </c>
      <c r="C13" s="88"/>
      <c r="D13" s="95" t="s">
        <v>169</v>
      </c>
      <c r="E13" s="96" t="s">
        <v>170</v>
      </c>
      <c r="F13" s="91" t="s">
        <v>23</v>
      </c>
      <c r="G13" s="88">
        <v>5</v>
      </c>
      <c r="H13" s="100">
        <f t="shared" si="0"/>
        <v>8</v>
      </c>
      <c r="I13" s="92">
        <f t="shared" si="1"/>
        <v>-3</v>
      </c>
      <c r="J13" s="92">
        <f t="shared" si="2"/>
        <v>8</v>
      </c>
      <c r="K13" s="92">
        <f>J13-G13</f>
        <v>3</v>
      </c>
      <c r="L13" s="88"/>
      <c r="M13" s="88"/>
      <c r="N13" s="88"/>
      <c r="O13" s="88">
        <v>2</v>
      </c>
      <c r="P13" s="88">
        <v>2</v>
      </c>
      <c r="Q13" s="88">
        <v>4</v>
      </c>
      <c r="R13" s="88"/>
      <c r="S13" s="88"/>
      <c r="T13" s="88"/>
      <c r="U13" s="88"/>
      <c r="V13" s="88"/>
      <c r="W13" s="88"/>
      <c r="X13" s="93"/>
      <c r="Y13" s="94"/>
      <c r="Z13" s="94"/>
    </row>
    <row r="14" spans="2:26" ht="12.75" customHeight="1" x14ac:dyDescent="0.2">
      <c r="B14" s="87">
        <v>1.7</v>
      </c>
      <c r="C14" s="88"/>
      <c r="D14" s="95" t="s">
        <v>171</v>
      </c>
      <c r="E14" s="96" t="s">
        <v>172</v>
      </c>
      <c r="F14" s="91" t="s">
        <v>23</v>
      </c>
      <c r="G14" s="88">
        <v>4</v>
      </c>
      <c r="H14" s="100">
        <f t="shared" si="0"/>
        <v>5</v>
      </c>
      <c r="I14" s="92">
        <f t="shared" si="1"/>
        <v>-1</v>
      </c>
      <c r="J14" s="92">
        <f t="shared" si="2"/>
        <v>5</v>
      </c>
      <c r="K14" s="92">
        <f t="shared" ref="K14:K38" si="4">SUM(J14-G14)</f>
        <v>1</v>
      </c>
      <c r="L14" s="88"/>
      <c r="M14" s="88"/>
      <c r="N14" s="88"/>
      <c r="O14" s="88"/>
      <c r="P14" s="88">
        <v>3</v>
      </c>
      <c r="Q14" s="88">
        <v>2</v>
      </c>
      <c r="R14" s="88"/>
      <c r="S14" s="88"/>
      <c r="T14" s="88"/>
      <c r="U14" s="88"/>
      <c r="V14" s="88"/>
      <c r="W14" s="88"/>
      <c r="X14" s="93"/>
      <c r="Y14" s="94"/>
      <c r="Z14" s="94"/>
    </row>
    <row r="15" spans="2:26" ht="12.75" customHeight="1" x14ac:dyDescent="0.2">
      <c r="B15" s="87">
        <v>1.8</v>
      </c>
      <c r="C15" s="88"/>
      <c r="D15" s="97" t="s">
        <v>173</v>
      </c>
      <c r="E15" s="96" t="s">
        <v>172</v>
      </c>
      <c r="F15" s="91" t="s">
        <v>23</v>
      </c>
      <c r="G15" s="88">
        <v>8</v>
      </c>
      <c r="H15" s="100">
        <f t="shared" si="0"/>
        <v>7</v>
      </c>
      <c r="I15" s="92">
        <f t="shared" si="1"/>
        <v>1</v>
      </c>
      <c r="J15" s="92">
        <f t="shared" si="2"/>
        <v>7</v>
      </c>
      <c r="K15" s="92">
        <f t="shared" si="4"/>
        <v>-1</v>
      </c>
      <c r="L15" s="88"/>
      <c r="M15" s="88"/>
      <c r="N15" s="88"/>
      <c r="O15" s="88"/>
      <c r="P15" s="88"/>
      <c r="Q15" s="88"/>
      <c r="R15" s="88">
        <v>4</v>
      </c>
      <c r="S15" s="88">
        <v>3</v>
      </c>
      <c r="T15" s="88"/>
      <c r="U15" s="88"/>
      <c r="V15" s="88"/>
      <c r="W15" s="88"/>
      <c r="X15" s="93"/>
      <c r="Y15" s="94"/>
      <c r="Z15" s="94"/>
    </row>
    <row r="16" spans="2:26" ht="12.75" customHeight="1" x14ac:dyDescent="0.2">
      <c r="B16" s="87">
        <v>1.9</v>
      </c>
      <c r="C16" s="88"/>
      <c r="D16" s="95" t="s">
        <v>174</v>
      </c>
      <c r="E16" s="96" t="s">
        <v>175</v>
      </c>
      <c r="F16" s="91" t="s">
        <v>23</v>
      </c>
      <c r="G16" s="88">
        <v>18</v>
      </c>
      <c r="H16" s="100">
        <f t="shared" si="0"/>
        <v>20</v>
      </c>
      <c r="I16" s="92">
        <f t="shared" si="1"/>
        <v>-2</v>
      </c>
      <c r="J16" s="92">
        <f t="shared" si="2"/>
        <v>20</v>
      </c>
      <c r="K16" s="92">
        <f t="shared" si="4"/>
        <v>2</v>
      </c>
      <c r="L16" s="88"/>
      <c r="M16" s="88"/>
      <c r="N16" s="88"/>
      <c r="O16" s="88"/>
      <c r="P16" s="88"/>
      <c r="Q16" s="88">
        <v>2</v>
      </c>
      <c r="R16" s="88">
        <v>2</v>
      </c>
      <c r="S16" s="88">
        <v>4</v>
      </c>
      <c r="T16" s="88">
        <v>8</v>
      </c>
      <c r="U16" s="88">
        <v>4</v>
      </c>
      <c r="V16" s="88"/>
      <c r="W16" s="88"/>
      <c r="X16" s="93"/>
      <c r="Y16" s="94"/>
      <c r="Z16" s="94"/>
    </row>
    <row r="17" spans="2:26" ht="12.75" customHeight="1" x14ac:dyDescent="0.2">
      <c r="B17" s="98">
        <v>1.1000000000000001</v>
      </c>
      <c r="C17" s="88"/>
      <c r="D17" s="95" t="s">
        <v>176</v>
      </c>
      <c r="E17" s="96" t="s">
        <v>177</v>
      </c>
      <c r="F17" s="91" t="s">
        <v>23</v>
      </c>
      <c r="G17" s="88">
        <v>8</v>
      </c>
      <c r="H17" s="100">
        <f t="shared" si="0"/>
        <v>9</v>
      </c>
      <c r="I17" s="92">
        <f t="shared" si="1"/>
        <v>-1</v>
      </c>
      <c r="J17" s="92">
        <f t="shared" si="2"/>
        <v>9</v>
      </c>
      <c r="K17" s="92">
        <f t="shared" si="4"/>
        <v>1</v>
      </c>
      <c r="L17" s="88"/>
      <c r="M17" s="88"/>
      <c r="N17" s="88"/>
      <c r="O17" s="88"/>
      <c r="P17" s="88"/>
      <c r="Q17" s="88">
        <v>3</v>
      </c>
      <c r="R17" s="88">
        <v>4</v>
      </c>
      <c r="S17" s="88">
        <v>2</v>
      </c>
      <c r="T17" s="88"/>
      <c r="U17" s="88"/>
      <c r="V17" s="88"/>
      <c r="W17" s="88"/>
      <c r="X17" s="93"/>
      <c r="Y17" s="94"/>
      <c r="Z17" s="94"/>
    </row>
    <row r="18" spans="2:26" ht="12.75" customHeight="1" x14ac:dyDescent="0.2">
      <c r="B18" s="98">
        <v>1.1100000000000001</v>
      </c>
      <c r="C18" s="88"/>
      <c r="D18" s="95" t="s">
        <v>178</v>
      </c>
      <c r="E18" s="96" t="s">
        <v>177</v>
      </c>
      <c r="F18" s="91" t="s">
        <v>23</v>
      </c>
      <c r="G18" s="88">
        <v>8</v>
      </c>
      <c r="H18" s="100">
        <f t="shared" si="0"/>
        <v>7</v>
      </c>
      <c r="I18" s="92">
        <f t="shared" si="1"/>
        <v>1</v>
      </c>
      <c r="J18" s="92">
        <f t="shared" si="2"/>
        <v>7</v>
      </c>
      <c r="K18" s="92">
        <f t="shared" si="4"/>
        <v>-1</v>
      </c>
      <c r="L18" s="88"/>
      <c r="M18" s="88"/>
      <c r="N18" s="88"/>
      <c r="O18" s="88"/>
      <c r="P18" s="88"/>
      <c r="Q18" s="88"/>
      <c r="R18" s="88"/>
      <c r="S18" s="88">
        <v>3</v>
      </c>
      <c r="T18" s="88">
        <v>4</v>
      </c>
      <c r="U18" s="88"/>
      <c r="V18" s="88"/>
      <c r="W18" s="88"/>
      <c r="X18" s="93"/>
      <c r="Y18" s="94"/>
      <c r="Z18" s="94"/>
    </row>
    <row r="19" spans="2:26" ht="12.75" customHeight="1" x14ac:dyDescent="0.2">
      <c r="B19" s="98">
        <v>1.1200000000000001</v>
      </c>
      <c r="C19" s="88"/>
      <c r="D19" s="89" t="s">
        <v>179</v>
      </c>
      <c r="E19" s="99" t="s">
        <v>180</v>
      </c>
      <c r="F19" s="91" t="s">
        <v>23</v>
      </c>
      <c r="G19" s="88">
        <v>10</v>
      </c>
      <c r="H19" s="100">
        <f t="shared" si="0"/>
        <v>13</v>
      </c>
      <c r="I19" s="92">
        <f t="shared" si="1"/>
        <v>-3</v>
      </c>
      <c r="J19" s="92">
        <f t="shared" si="2"/>
        <v>13</v>
      </c>
      <c r="K19" s="92">
        <f t="shared" si="4"/>
        <v>3</v>
      </c>
      <c r="L19" s="88"/>
      <c r="M19" s="88"/>
      <c r="N19" s="88"/>
      <c r="O19" s="88"/>
      <c r="P19" s="88"/>
      <c r="Q19" s="88"/>
      <c r="R19" s="88">
        <v>2</v>
      </c>
      <c r="S19" s="88">
        <v>4</v>
      </c>
      <c r="T19" s="88">
        <v>3</v>
      </c>
      <c r="U19" s="88">
        <v>4</v>
      </c>
      <c r="V19" s="88"/>
      <c r="W19" s="88"/>
      <c r="X19" s="93"/>
      <c r="Y19" s="94"/>
      <c r="Z19" s="94"/>
    </row>
    <row r="20" spans="2:26" ht="12.75" customHeight="1" x14ac:dyDescent="0.2">
      <c r="B20" s="98">
        <v>1.1299999999999999</v>
      </c>
      <c r="C20" s="88"/>
      <c r="D20" s="95" t="s">
        <v>181</v>
      </c>
      <c r="E20" s="99" t="s">
        <v>170</v>
      </c>
      <c r="F20" s="91" t="s">
        <v>23</v>
      </c>
      <c r="G20" s="88">
        <v>5</v>
      </c>
      <c r="H20" s="100">
        <f>SUM(L20:X20)</f>
        <v>7</v>
      </c>
      <c r="I20" s="92">
        <f t="shared" si="1"/>
        <v>-2</v>
      </c>
      <c r="J20" s="92">
        <f t="shared" si="2"/>
        <v>7</v>
      </c>
      <c r="K20" s="92">
        <f t="shared" si="4"/>
        <v>2</v>
      </c>
      <c r="L20" s="88"/>
      <c r="M20" s="88"/>
      <c r="N20" s="88"/>
      <c r="O20" s="88"/>
      <c r="P20" s="88"/>
      <c r="Q20" s="88"/>
      <c r="R20" s="88"/>
      <c r="S20" s="88"/>
      <c r="T20" s="88"/>
      <c r="U20" s="88">
        <v>2</v>
      </c>
      <c r="V20" s="88">
        <v>5</v>
      </c>
      <c r="W20" s="88"/>
      <c r="X20" s="93"/>
      <c r="Y20" s="94"/>
      <c r="Z20" s="94"/>
    </row>
    <row r="21" spans="2:26" ht="12.75" customHeight="1" x14ac:dyDescent="0.2">
      <c r="B21" s="98">
        <v>1.1399999999999999</v>
      </c>
      <c r="C21" s="88"/>
      <c r="D21" s="89" t="s">
        <v>182</v>
      </c>
      <c r="E21" s="96" t="s">
        <v>161</v>
      </c>
      <c r="F21" s="91" t="s">
        <v>23</v>
      </c>
      <c r="G21" s="88">
        <v>8</v>
      </c>
      <c r="H21" s="100">
        <f t="shared" si="0"/>
        <v>6</v>
      </c>
      <c r="I21" s="92">
        <f t="shared" si="1"/>
        <v>2</v>
      </c>
      <c r="J21" s="92">
        <f t="shared" si="2"/>
        <v>6</v>
      </c>
      <c r="K21" s="92">
        <f t="shared" si="4"/>
        <v>-2</v>
      </c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>
        <v>6</v>
      </c>
      <c r="X21" s="93"/>
      <c r="Y21" s="94"/>
      <c r="Z21" s="94"/>
    </row>
    <row r="22" spans="2:26" ht="12.75" customHeight="1" x14ac:dyDescent="0.2">
      <c r="B22" s="98">
        <v>1.1499999999999999</v>
      </c>
      <c r="C22" s="88"/>
      <c r="D22" s="95" t="s">
        <v>183</v>
      </c>
      <c r="E22" s="96" t="s">
        <v>161</v>
      </c>
      <c r="F22" s="91" t="s">
        <v>23</v>
      </c>
      <c r="G22" s="88">
        <v>3</v>
      </c>
      <c r="H22" s="100">
        <f t="shared" si="0"/>
        <v>3</v>
      </c>
      <c r="I22" s="92">
        <f t="shared" si="1"/>
        <v>0</v>
      </c>
      <c r="J22" s="92">
        <f t="shared" si="2"/>
        <v>3</v>
      </c>
      <c r="K22" s="92">
        <f t="shared" si="4"/>
        <v>0</v>
      </c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93">
        <v>3</v>
      </c>
      <c r="Y22" s="94"/>
      <c r="Z22" s="94"/>
    </row>
    <row r="23" spans="2:26" ht="12.75" customHeight="1" x14ac:dyDescent="0.2">
      <c r="B23" s="101"/>
      <c r="C23" s="88"/>
      <c r="D23" s="102"/>
      <c r="E23" s="99"/>
      <c r="F23" s="91"/>
      <c r="G23" s="88"/>
      <c r="H23" s="100">
        <f t="shared" si="0"/>
        <v>0</v>
      </c>
      <c r="I23" s="92">
        <f t="shared" si="1"/>
        <v>0</v>
      </c>
      <c r="J23" s="92">
        <f t="shared" si="2"/>
        <v>0</v>
      </c>
      <c r="K23" s="92">
        <f t="shared" si="4"/>
        <v>0</v>
      </c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93"/>
      <c r="Y23" s="94"/>
      <c r="Z23" s="94"/>
    </row>
    <row r="24" spans="2:26" ht="12.75" customHeight="1" x14ac:dyDescent="0.2">
      <c r="B24" s="101"/>
      <c r="C24" s="103"/>
      <c r="D24" s="104"/>
      <c r="E24" s="99"/>
      <c r="F24" s="91"/>
      <c r="G24" s="88"/>
      <c r="H24" s="100">
        <f t="shared" si="0"/>
        <v>0</v>
      </c>
      <c r="I24" s="92">
        <f t="shared" si="1"/>
        <v>0</v>
      </c>
      <c r="J24" s="92">
        <f t="shared" si="2"/>
        <v>0</v>
      </c>
      <c r="K24" s="92">
        <f t="shared" si="4"/>
        <v>0</v>
      </c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93"/>
      <c r="Y24" s="94"/>
      <c r="Z24" s="94"/>
    </row>
    <row r="25" spans="2:26" ht="12.75" customHeight="1" x14ac:dyDescent="0.2">
      <c r="B25" s="101"/>
      <c r="C25" s="103"/>
      <c r="D25" s="105"/>
      <c r="E25" s="106"/>
      <c r="F25" s="91"/>
      <c r="G25" s="88"/>
      <c r="H25" s="100">
        <f t="shared" si="0"/>
        <v>0</v>
      </c>
      <c r="I25" s="92">
        <f t="shared" si="1"/>
        <v>0</v>
      </c>
      <c r="J25" s="92">
        <f t="shared" si="2"/>
        <v>0</v>
      </c>
      <c r="K25" s="92">
        <f t="shared" si="4"/>
        <v>0</v>
      </c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93"/>
      <c r="Y25" s="94"/>
      <c r="Z25" s="94"/>
    </row>
    <row r="26" spans="2:26" ht="12.75" customHeight="1" x14ac:dyDescent="0.2">
      <c r="B26" s="101"/>
      <c r="C26" s="103"/>
      <c r="D26" s="107"/>
      <c r="E26" s="106"/>
      <c r="F26" s="91"/>
      <c r="G26" s="88"/>
      <c r="H26" s="100">
        <f t="shared" si="0"/>
        <v>0</v>
      </c>
      <c r="I26" s="92">
        <f t="shared" si="1"/>
        <v>0</v>
      </c>
      <c r="J26" s="92">
        <f t="shared" si="2"/>
        <v>0</v>
      </c>
      <c r="K26" s="92">
        <f t="shared" si="4"/>
        <v>0</v>
      </c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93"/>
      <c r="Y26" s="94"/>
      <c r="Z26" s="94"/>
    </row>
    <row r="27" spans="2:26" ht="12.75" customHeight="1" x14ac:dyDescent="0.2">
      <c r="B27" s="101"/>
      <c r="C27" s="103"/>
      <c r="D27" s="5"/>
      <c r="E27" s="106"/>
      <c r="F27" s="108"/>
      <c r="G27" s="88"/>
      <c r="H27" s="100">
        <f t="shared" si="0"/>
        <v>0</v>
      </c>
      <c r="I27" s="92">
        <f t="shared" si="1"/>
        <v>0</v>
      </c>
      <c r="J27" s="92">
        <f t="shared" si="2"/>
        <v>0</v>
      </c>
      <c r="K27" s="92">
        <f t="shared" si="4"/>
        <v>0</v>
      </c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93"/>
      <c r="Y27" s="94"/>
      <c r="Z27" s="94"/>
    </row>
    <row r="28" spans="2:26" ht="12.75" customHeight="1" x14ac:dyDescent="0.2">
      <c r="B28" s="101"/>
      <c r="C28" s="103"/>
      <c r="D28" s="107"/>
      <c r="E28" s="106"/>
      <c r="F28" s="109"/>
      <c r="G28" s="88"/>
      <c r="H28" s="100">
        <f t="shared" si="0"/>
        <v>0</v>
      </c>
      <c r="I28" s="92">
        <f t="shared" si="1"/>
        <v>0</v>
      </c>
      <c r="J28" s="92">
        <f t="shared" si="2"/>
        <v>0</v>
      </c>
      <c r="K28" s="92">
        <f t="shared" si="4"/>
        <v>0</v>
      </c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93"/>
      <c r="Y28" s="94"/>
      <c r="Z28" s="94"/>
    </row>
    <row r="29" spans="2:26" ht="12.75" customHeight="1" x14ac:dyDescent="0.2">
      <c r="B29" s="101"/>
      <c r="C29" s="103"/>
      <c r="D29" s="5"/>
      <c r="E29" s="106"/>
      <c r="F29" s="91"/>
      <c r="G29" s="88"/>
      <c r="H29" s="100">
        <f t="shared" si="0"/>
        <v>0</v>
      </c>
      <c r="I29" s="92">
        <f t="shared" si="1"/>
        <v>0</v>
      </c>
      <c r="J29" s="92">
        <f t="shared" si="2"/>
        <v>0</v>
      </c>
      <c r="K29" s="92">
        <f t="shared" si="4"/>
        <v>0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93"/>
      <c r="Y29" s="94"/>
      <c r="Z29" s="94"/>
    </row>
    <row r="30" spans="2:26" ht="12.75" customHeight="1" x14ac:dyDescent="0.2">
      <c r="B30" s="101"/>
      <c r="C30" s="103"/>
      <c r="D30" s="107"/>
      <c r="E30" s="106"/>
      <c r="F30" s="91"/>
      <c r="G30" s="88"/>
      <c r="H30" s="100">
        <f t="shared" si="0"/>
        <v>0</v>
      </c>
      <c r="I30" s="92">
        <f t="shared" si="1"/>
        <v>0</v>
      </c>
      <c r="J30" s="92">
        <f t="shared" si="2"/>
        <v>0</v>
      </c>
      <c r="K30" s="92">
        <f t="shared" si="4"/>
        <v>0</v>
      </c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93"/>
      <c r="Y30" s="94"/>
      <c r="Z30" s="94"/>
    </row>
    <row r="31" spans="2:26" ht="12.75" customHeight="1" x14ac:dyDescent="0.2">
      <c r="B31" s="101"/>
      <c r="C31" s="103"/>
      <c r="D31" s="107"/>
      <c r="E31" s="106"/>
      <c r="F31" s="91"/>
      <c r="G31" s="88"/>
      <c r="H31" s="100">
        <f t="shared" si="0"/>
        <v>0</v>
      </c>
      <c r="I31" s="92">
        <f t="shared" si="1"/>
        <v>0</v>
      </c>
      <c r="J31" s="92">
        <f t="shared" si="2"/>
        <v>0</v>
      </c>
      <c r="K31" s="92">
        <f t="shared" si="4"/>
        <v>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93"/>
      <c r="Y31" s="94"/>
      <c r="Z31" s="94"/>
    </row>
    <row r="32" spans="2:26" ht="12.75" customHeight="1" x14ac:dyDescent="0.2">
      <c r="B32" s="110"/>
      <c r="C32" s="111"/>
      <c r="D32" s="112"/>
      <c r="E32" s="113"/>
      <c r="F32" s="91"/>
      <c r="G32" s="88"/>
      <c r="H32" s="100">
        <f t="shared" si="0"/>
        <v>0</v>
      </c>
      <c r="I32" s="92">
        <f t="shared" si="1"/>
        <v>0</v>
      </c>
      <c r="J32" s="92">
        <f t="shared" si="2"/>
        <v>0</v>
      </c>
      <c r="K32" s="92">
        <f t="shared" si="4"/>
        <v>0</v>
      </c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93"/>
      <c r="Y32" s="94"/>
      <c r="Z32" s="94"/>
    </row>
    <row r="33" spans="1:26" ht="12.75" customHeight="1" x14ac:dyDescent="0.2">
      <c r="B33" s="114"/>
      <c r="C33" s="115"/>
      <c r="D33" s="116"/>
      <c r="E33" s="109"/>
      <c r="F33" s="24"/>
      <c r="G33" s="88"/>
      <c r="H33" s="100">
        <f t="shared" si="0"/>
        <v>0</v>
      </c>
      <c r="I33" s="92">
        <f t="shared" si="1"/>
        <v>0</v>
      </c>
      <c r="J33" s="92">
        <f t="shared" si="2"/>
        <v>0</v>
      </c>
      <c r="K33" s="92">
        <f t="shared" si="4"/>
        <v>0</v>
      </c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93"/>
      <c r="Y33" s="94"/>
      <c r="Z33" s="94"/>
    </row>
    <row r="34" spans="1:26" ht="12.75" customHeight="1" x14ac:dyDescent="0.2">
      <c r="B34" s="117"/>
      <c r="C34" s="103"/>
      <c r="D34" s="107"/>
      <c r="E34" s="91"/>
      <c r="F34" s="24"/>
      <c r="G34" s="88"/>
      <c r="H34" s="92">
        <f t="shared" ref="H34:H38" si="5">SUM(L34:Z34)</f>
        <v>0</v>
      </c>
      <c r="I34" s="92">
        <f t="shared" si="1"/>
        <v>0</v>
      </c>
      <c r="J34" s="92">
        <f t="shared" si="2"/>
        <v>0</v>
      </c>
      <c r="K34" s="92">
        <f t="shared" si="4"/>
        <v>0</v>
      </c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93"/>
      <c r="Y34" s="94"/>
      <c r="Z34" s="94"/>
    </row>
    <row r="35" spans="1:26" ht="12.75" customHeight="1" x14ac:dyDescent="0.2">
      <c r="B35" s="117"/>
      <c r="C35" s="103"/>
      <c r="D35" s="112"/>
      <c r="E35" s="91"/>
      <c r="F35" s="24"/>
      <c r="G35" s="88"/>
      <c r="H35" s="92">
        <f t="shared" si="5"/>
        <v>0</v>
      </c>
      <c r="I35" s="92">
        <f t="shared" si="1"/>
        <v>0</v>
      </c>
      <c r="J35" s="92">
        <f t="shared" si="2"/>
        <v>0</v>
      </c>
      <c r="K35" s="92">
        <f t="shared" si="4"/>
        <v>0</v>
      </c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93"/>
      <c r="Y35" s="94"/>
      <c r="Z35" s="94"/>
    </row>
    <row r="36" spans="1:26" ht="12.75" customHeight="1" x14ac:dyDescent="0.2">
      <c r="B36" s="117"/>
      <c r="C36" s="88"/>
      <c r="D36" s="118"/>
      <c r="E36" s="119"/>
      <c r="F36" s="24"/>
      <c r="G36" s="88"/>
      <c r="H36" s="92">
        <f t="shared" si="5"/>
        <v>0</v>
      </c>
      <c r="I36" s="92">
        <f t="shared" si="1"/>
        <v>0</v>
      </c>
      <c r="J36" s="92">
        <f t="shared" si="2"/>
        <v>0</v>
      </c>
      <c r="K36" s="92">
        <f t="shared" si="4"/>
        <v>0</v>
      </c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93"/>
      <c r="Y36" s="94"/>
      <c r="Z36" s="94"/>
    </row>
    <row r="37" spans="1:26" ht="12.75" customHeight="1" x14ac:dyDescent="0.2">
      <c r="B37" s="117"/>
      <c r="C37" s="88"/>
      <c r="D37" s="24"/>
      <c r="E37" s="24"/>
      <c r="F37" s="24"/>
      <c r="G37" s="88"/>
      <c r="H37" s="92">
        <f t="shared" si="5"/>
        <v>0</v>
      </c>
      <c r="I37" s="92">
        <f t="shared" si="1"/>
        <v>0</v>
      </c>
      <c r="J37" s="92">
        <f t="shared" si="2"/>
        <v>0</v>
      </c>
      <c r="K37" s="92">
        <f t="shared" si="4"/>
        <v>0</v>
      </c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93"/>
      <c r="Y37" s="94"/>
      <c r="Z37" s="94"/>
    </row>
    <row r="38" spans="1:26" ht="12.75" customHeight="1" x14ac:dyDescent="0.2">
      <c r="B38" s="117"/>
      <c r="C38" s="88"/>
      <c r="D38" s="24"/>
      <c r="E38" s="24"/>
      <c r="F38" s="24"/>
      <c r="G38" s="88"/>
      <c r="H38" s="92">
        <f t="shared" si="5"/>
        <v>0</v>
      </c>
      <c r="I38" s="92">
        <f t="shared" si="1"/>
        <v>0</v>
      </c>
      <c r="J38" s="92">
        <f t="shared" si="2"/>
        <v>0</v>
      </c>
      <c r="K38" s="92">
        <f t="shared" si="4"/>
        <v>0</v>
      </c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93"/>
      <c r="Y38" s="94"/>
      <c r="Z38" s="94"/>
    </row>
    <row r="39" spans="1:26" ht="12.75" customHeight="1" x14ac:dyDescent="0.2">
      <c r="B39" s="120"/>
      <c r="C39" s="121"/>
      <c r="D39" s="122"/>
      <c r="E39" s="122"/>
      <c r="F39" s="123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124"/>
      <c r="Y39" s="94"/>
      <c r="Z39" s="94"/>
    </row>
    <row r="40" spans="1:26" ht="12.75" customHeight="1" x14ac:dyDescent="0.2">
      <c r="B40" s="125"/>
      <c r="C40" s="126"/>
      <c r="D40" s="127"/>
      <c r="E40" s="127"/>
      <c r="F40" s="128" t="s">
        <v>184</v>
      </c>
      <c r="G40" s="129">
        <f t="shared" ref="G40:I40" si="6">SUBTOTAL(9,G7:G37)</f>
        <v>110</v>
      </c>
      <c r="H40" s="129">
        <f t="shared" si="6"/>
        <v>119</v>
      </c>
      <c r="I40" s="129">
        <f t="shared" si="6"/>
        <v>-9</v>
      </c>
      <c r="J40" s="129">
        <f>SUM(J8:J38)</f>
        <v>119</v>
      </c>
      <c r="K40" s="129">
        <f>SUM(J40-G40)</f>
        <v>9</v>
      </c>
      <c r="L40" s="129">
        <f t="shared" ref="L40:X40" si="7">SUBTOTAL(9,L7:L37)</f>
        <v>7</v>
      </c>
      <c r="M40" s="129">
        <f t="shared" si="7"/>
        <v>8</v>
      </c>
      <c r="N40" s="129">
        <f t="shared" si="7"/>
        <v>7</v>
      </c>
      <c r="O40" s="129">
        <f t="shared" si="7"/>
        <v>10</v>
      </c>
      <c r="P40" s="129">
        <f t="shared" si="7"/>
        <v>9</v>
      </c>
      <c r="Q40" s="129">
        <f t="shared" si="7"/>
        <v>11</v>
      </c>
      <c r="R40" s="129">
        <f t="shared" si="7"/>
        <v>12</v>
      </c>
      <c r="S40" s="129">
        <f t="shared" si="7"/>
        <v>16</v>
      </c>
      <c r="T40" s="129">
        <f t="shared" si="7"/>
        <v>15</v>
      </c>
      <c r="U40" s="129">
        <f t="shared" si="7"/>
        <v>10</v>
      </c>
      <c r="V40" s="129">
        <f t="shared" si="7"/>
        <v>5</v>
      </c>
      <c r="W40" s="129">
        <f t="shared" si="7"/>
        <v>6</v>
      </c>
      <c r="X40" s="130">
        <f t="shared" si="7"/>
        <v>3</v>
      </c>
      <c r="Y40" s="94"/>
      <c r="Z40" s="94"/>
    </row>
    <row r="41" spans="1:26" ht="12.75" customHeight="1" x14ac:dyDescent="0.2">
      <c r="A41" s="1"/>
      <c r="B41" s="125"/>
      <c r="C41" s="126"/>
      <c r="D41" s="127"/>
      <c r="E41" s="127"/>
      <c r="F41" s="128" t="s">
        <v>185</v>
      </c>
      <c r="G41" s="129"/>
      <c r="H41" s="129"/>
      <c r="I41" s="129"/>
      <c r="J41" s="129"/>
      <c r="K41" s="129"/>
      <c r="L41" s="131">
        <f>G40-$D42</f>
        <v>100.83333333333333</v>
      </c>
      <c r="M41" s="131">
        <f t="shared" ref="M41:W41" si="8">L41-$D42</f>
        <v>91.666666666666657</v>
      </c>
      <c r="N41" s="131">
        <f t="shared" si="8"/>
        <v>82.499999999999986</v>
      </c>
      <c r="O41" s="131">
        <f t="shared" si="8"/>
        <v>73.333333333333314</v>
      </c>
      <c r="P41" s="131">
        <f t="shared" si="8"/>
        <v>64.166666666666643</v>
      </c>
      <c r="Q41" s="131">
        <f t="shared" si="8"/>
        <v>54.999999999999979</v>
      </c>
      <c r="R41" s="131">
        <f t="shared" si="8"/>
        <v>45.833333333333314</v>
      </c>
      <c r="S41" s="131">
        <f t="shared" si="8"/>
        <v>36.66666666666665</v>
      </c>
      <c r="T41" s="131">
        <f t="shared" si="8"/>
        <v>27.499999999999986</v>
      </c>
      <c r="U41" s="131">
        <f t="shared" si="8"/>
        <v>18.333333333333321</v>
      </c>
      <c r="V41" s="131">
        <f t="shared" si="8"/>
        <v>9.1666666666666554</v>
      </c>
      <c r="W41" s="131">
        <f t="shared" si="8"/>
        <v>0</v>
      </c>
      <c r="X41" s="131"/>
      <c r="Y41" s="94"/>
      <c r="Z41" s="94"/>
    </row>
    <row r="42" spans="1:26" ht="12.75" customHeight="1" x14ac:dyDescent="0.2">
      <c r="B42" s="132"/>
      <c r="C42" s="133" t="s">
        <v>186</v>
      </c>
      <c r="D42" s="134">
        <f>G40/12</f>
        <v>9.1666666666666661</v>
      </c>
      <c r="E42" s="127"/>
      <c r="F42" s="128" t="s">
        <v>187</v>
      </c>
      <c r="G42" s="129"/>
      <c r="H42" s="129"/>
      <c r="I42" s="129"/>
      <c r="J42" s="129"/>
      <c r="K42" s="129"/>
      <c r="L42" s="129">
        <f>G40-L40</f>
        <v>103</v>
      </c>
      <c r="M42" s="129">
        <f t="shared" ref="M42:X42" si="9">L42-M40</f>
        <v>95</v>
      </c>
      <c r="N42" s="129">
        <f t="shared" si="9"/>
        <v>88</v>
      </c>
      <c r="O42" s="129">
        <f t="shared" si="9"/>
        <v>78</v>
      </c>
      <c r="P42" s="129">
        <f t="shared" si="9"/>
        <v>69</v>
      </c>
      <c r="Q42" s="129">
        <f t="shared" si="9"/>
        <v>58</v>
      </c>
      <c r="R42" s="129">
        <f t="shared" si="9"/>
        <v>46</v>
      </c>
      <c r="S42" s="129">
        <f t="shared" si="9"/>
        <v>30</v>
      </c>
      <c r="T42" s="129">
        <f t="shared" si="9"/>
        <v>15</v>
      </c>
      <c r="U42" s="129">
        <f t="shared" si="9"/>
        <v>5</v>
      </c>
      <c r="V42" s="129">
        <f t="shared" si="9"/>
        <v>0</v>
      </c>
      <c r="W42" s="129">
        <f t="shared" si="9"/>
        <v>-6</v>
      </c>
      <c r="X42" s="130">
        <f t="shared" si="9"/>
        <v>-9</v>
      </c>
      <c r="Y42" s="94"/>
      <c r="Z42" s="94"/>
    </row>
    <row r="43" spans="1:26" ht="12.75" customHeight="1" x14ac:dyDescent="0.2">
      <c r="B43" s="125"/>
      <c r="C43" s="126"/>
      <c r="D43" s="127"/>
      <c r="E43" s="127"/>
      <c r="F43" s="128" t="s">
        <v>188</v>
      </c>
      <c r="G43" s="129"/>
      <c r="H43" s="129"/>
      <c r="I43" s="129"/>
      <c r="J43" s="129"/>
      <c r="K43" s="129"/>
      <c r="L43" s="129">
        <f>L40</f>
        <v>7</v>
      </c>
      <c r="M43" s="129">
        <f t="shared" ref="M43:X43" si="10">L43+M40</f>
        <v>15</v>
      </c>
      <c r="N43" s="129">
        <f t="shared" si="10"/>
        <v>22</v>
      </c>
      <c r="O43" s="129">
        <f t="shared" si="10"/>
        <v>32</v>
      </c>
      <c r="P43" s="129">
        <f t="shared" si="10"/>
        <v>41</v>
      </c>
      <c r="Q43" s="129">
        <f t="shared" si="10"/>
        <v>52</v>
      </c>
      <c r="R43" s="129">
        <f t="shared" si="10"/>
        <v>64</v>
      </c>
      <c r="S43" s="129">
        <f t="shared" si="10"/>
        <v>80</v>
      </c>
      <c r="T43" s="129">
        <f t="shared" si="10"/>
        <v>95</v>
      </c>
      <c r="U43" s="129">
        <f t="shared" si="10"/>
        <v>105</v>
      </c>
      <c r="V43" s="129">
        <f t="shared" si="10"/>
        <v>110</v>
      </c>
      <c r="W43" s="129">
        <f t="shared" si="10"/>
        <v>116</v>
      </c>
      <c r="X43" s="130">
        <f t="shared" si="10"/>
        <v>119</v>
      </c>
      <c r="Y43" s="94"/>
      <c r="Z43" s="94"/>
    </row>
    <row r="44" spans="1:26" ht="12.75" customHeight="1" x14ac:dyDescent="0.2">
      <c r="B44" s="125"/>
      <c r="C44" s="126"/>
      <c r="D44" s="127"/>
      <c r="E44" s="127"/>
      <c r="F44" s="135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36"/>
      <c r="Z44" s="136"/>
    </row>
    <row r="45" spans="1:26" ht="12.75" customHeight="1" x14ac:dyDescent="0.2">
      <c r="B45" s="74"/>
      <c r="C45" s="55"/>
      <c r="X45" s="1"/>
      <c r="Y45" s="136"/>
      <c r="Z45" s="136"/>
    </row>
    <row r="46" spans="1:26" ht="12.75" customHeight="1" x14ac:dyDescent="0.2">
      <c r="B46" s="74"/>
      <c r="C46" s="55"/>
      <c r="X46" s="1"/>
      <c r="Y46" s="136"/>
      <c r="Z46" s="136"/>
    </row>
    <row r="47" spans="1:26" ht="12.75" customHeight="1" x14ac:dyDescent="0.2">
      <c r="B47" s="74"/>
      <c r="C47" s="55"/>
      <c r="X47" s="1"/>
      <c r="Y47" s="136"/>
      <c r="Z47" s="136"/>
    </row>
    <row r="48" spans="1:26" ht="12.75" customHeight="1" x14ac:dyDescent="0.2">
      <c r="B48" s="74"/>
      <c r="C48" s="55"/>
    </row>
    <row r="49" spans="2:3" ht="12.75" customHeight="1" x14ac:dyDescent="0.2">
      <c r="B49" s="74"/>
      <c r="C49" s="55"/>
    </row>
    <row r="50" spans="2:3" ht="12.75" customHeight="1" x14ac:dyDescent="0.2">
      <c r="B50" s="74"/>
      <c r="C50" s="55"/>
    </row>
    <row r="51" spans="2:3" ht="12.75" customHeight="1" x14ac:dyDescent="0.2">
      <c r="B51" s="74"/>
      <c r="C51" s="55"/>
    </row>
    <row r="52" spans="2:3" ht="12.75" customHeight="1" x14ac:dyDescent="0.2">
      <c r="B52" s="74"/>
      <c r="C52" s="55"/>
    </row>
    <row r="53" spans="2:3" ht="12.75" customHeight="1" x14ac:dyDescent="0.2">
      <c r="B53" s="74"/>
      <c r="C53" s="55"/>
    </row>
    <row r="54" spans="2:3" ht="12.75" customHeight="1" x14ac:dyDescent="0.2">
      <c r="B54" s="74"/>
      <c r="C54" s="55"/>
    </row>
    <row r="55" spans="2:3" ht="12.75" customHeight="1" x14ac:dyDescent="0.2">
      <c r="B55" s="74"/>
      <c r="C55" s="55"/>
    </row>
    <row r="56" spans="2:3" ht="12.75" customHeight="1" x14ac:dyDescent="0.2">
      <c r="B56" s="74"/>
      <c r="C56" s="55"/>
    </row>
    <row r="57" spans="2:3" ht="12.75" customHeight="1" x14ac:dyDescent="0.2">
      <c r="B57" s="74"/>
      <c r="C57" s="55"/>
    </row>
    <row r="58" spans="2:3" ht="12.75" customHeight="1" x14ac:dyDescent="0.2">
      <c r="B58" s="74"/>
      <c r="C58" s="55"/>
    </row>
    <row r="59" spans="2:3" ht="12.75" customHeight="1" x14ac:dyDescent="0.2">
      <c r="B59" s="74"/>
      <c r="C59" s="55"/>
    </row>
    <row r="60" spans="2:3" ht="12.75" customHeight="1" x14ac:dyDescent="0.2">
      <c r="B60" s="74"/>
      <c r="C60" s="55"/>
    </row>
    <row r="61" spans="2:3" ht="12.75" customHeight="1" x14ac:dyDescent="0.2">
      <c r="B61" s="74"/>
      <c r="C61" s="55"/>
    </row>
    <row r="62" spans="2:3" ht="12.75" customHeight="1" x14ac:dyDescent="0.2">
      <c r="B62" s="74"/>
      <c r="C62" s="55"/>
    </row>
    <row r="63" spans="2:3" ht="12.75" customHeight="1" x14ac:dyDescent="0.2">
      <c r="B63" s="74"/>
      <c r="C63" s="55"/>
    </row>
    <row r="64" spans="2:3" ht="12.75" customHeight="1" x14ac:dyDescent="0.2">
      <c r="B64" s="74"/>
      <c r="C64" s="55"/>
    </row>
    <row r="65" spans="2:3" ht="12.75" customHeight="1" x14ac:dyDescent="0.2">
      <c r="B65" s="74"/>
      <c r="C65" s="55"/>
    </row>
    <row r="66" spans="2:3" ht="12.75" customHeight="1" x14ac:dyDescent="0.2">
      <c r="B66" s="74"/>
      <c r="C66" s="55"/>
    </row>
    <row r="67" spans="2:3" ht="12.75" customHeight="1" x14ac:dyDescent="0.2">
      <c r="B67" s="74"/>
      <c r="C67" s="55"/>
    </row>
    <row r="68" spans="2:3" ht="12.75" customHeight="1" x14ac:dyDescent="0.2">
      <c r="B68" s="74"/>
      <c r="C68" s="55"/>
    </row>
    <row r="69" spans="2:3" ht="12.75" customHeight="1" x14ac:dyDescent="0.2">
      <c r="B69" s="74"/>
      <c r="C69" s="55"/>
    </row>
    <row r="70" spans="2:3" ht="12.75" customHeight="1" x14ac:dyDescent="0.2">
      <c r="B70" s="74"/>
      <c r="C70" s="55"/>
    </row>
    <row r="71" spans="2:3" ht="12.75" customHeight="1" x14ac:dyDescent="0.2">
      <c r="B71" s="74"/>
      <c r="C71" s="55"/>
    </row>
    <row r="72" spans="2:3" ht="12.75" customHeight="1" x14ac:dyDescent="0.2">
      <c r="B72" s="74"/>
      <c r="C72" s="55"/>
    </row>
    <row r="73" spans="2:3" ht="12.75" customHeight="1" x14ac:dyDescent="0.2">
      <c r="B73" s="74"/>
      <c r="C73" s="55"/>
    </row>
    <row r="74" spans="2:3" ht="12.75" customHeight="1" x14ac:dyDescent="0.2">
      <c r="B74" s="74"/>
      <c r="C74" s="55"/>
    </row>
    <row r="75" spans="2:3" ht="12.75" customHeight="1" x14ac:dyDescent="0.2">
      <c r="B75" s="74"/>
      <c r="C75" s="55"/>
    </row>
    <row r="76" spans="2:3" ht="12.75" customHeight="1" x14ac:dyDescent="0.2">
      <c r="B76" s="74"/>
      <c r="C76" s="55"/>
    </row>
    <row r="77" spans="2:3" ht="12.75" customHeight="1" x14ac:dyDescent="0.2">
      <c r="B77" s="74"/>
      <c r="C77" s="55"/>
    </row>
    <row r="78" spans="2:3" ht="12.75" customHeight="1" x14ac:dyDescent="0.2">
      <c r="B78" s="74"/>
      <c r="C78" s="55"/>
    </row>
    <row r="79" spans="2:3" ht="12.75" customHeight="1" x14ac:dyDescent="0.2">
      <c r="B79" s="74"/>
      <c r="C79" s="55"/>
    </row>
    <row r="80" spans="2:3" ht="12.75" customHeight="1" x14ac:dyDescent="0.2">
      <c r="B80" s="74"/>
      <c r="C80" s="55"/>
    </row>
    <row r="81" spans="2:3" ht="12.75" customHeight="1" x14ac:dyDescent="0.2">
      <c r="B81" s="74"/>
      <c r="C81" s="55"/>
    </row>
    <row r="82" spans="2:3" ht="12.75" customHeight="1" x14ac:dyDescent="0.2">
      <c r="B82" s="74"/>
      <c r="C82" s="55"/>
    </row>
    <row r="83" spans="2:3" ht="12.75" customHeight="1" x14ac:dyDescent="0.2">
      <c r="B83" s="74"/>
      <c r="C83" s="55"/>
    </row>
    <row r="84" spans="2:3" ht="12.75" customHeight="1" x14ac:dyDescent="0.2">
      <c r="B84" s="74"/>
      <c r="C84" s="55"/>
    </row>
    <row r="85" spans="2:3" ht="12.75" customHeight="1" x14ac:dyDescent="0.2">
      <c r="B85" s="74"/>
      <c r="C85" s="55"/>
    </row>
    <row r="86" spans="2:3" ht="12.75" customHeight="1" x14ac:dyDescent="0.2">
      <c r="B86" s="74"/>
      <c r="C86" s="55"/>
    </row>
    <row r="87" spans="2:3" ht="12.75" customHeight="1" x14ac:dyDescent="0.2">
      <c r="B87" s="74"/>
      <c r="C87" s="55"/>
    </row>
    <row r="88" spans="2:3" ht="12.75" customHeight="1" x14ac:dyDescent="0.2">
      <c r="B88" s="74"/>
      <c r="C88" s="55"/>
    </row>
    <row r="89" spans="2:3" ht="12.75" customHeight="1" x14ac:dyDescent="0.2">
      <c r="B89" s="74"/>
      <c r="C89" s="55"/>
    </row>
    <row r="90" spans="2:3" ht="12.75" customHeight="1" x14ac:dyDescent="0.2">
      <c r="B90" s="74"/>
      <c r="C90" s="55"/>
    </row>
    <row r="91" spans="2:3" ht="12.75" customHeight="1" x14ac:dyDescent="0.2">
      <c r="B91" s="74"/>
      <c r="C91" s="55"/>
    </row>
    <row r="92" spans="2:3" ht="12.75" customHeight="1" x14ac:dyDescent="0.2">
      <c r="B92" s="74"/>
      <c r="C92" s="55"/>
    </row>
    <row r="93" spans="2:3" ht="12.75" customHeight="1" x14ac:dyDescent="0.2">
      <c r="B93" s="74"/>
      <c r="C93" s="55"/>
    </row>
    <row r="94" spans="2:3" ht="12.75" customHeight="1" x14ac:dyDescent="0.2">
      <c r="B94" s="74"/>
      <c r="C94" s="55"/>
    </row>
    <row r="95" spans="2:3" ht="12.75" customHeight="1" x14ac:dyDescent="0.2">
      <c r="B95" s="74"/>
      <c r="C95" s="55"/>
    </row>
    <row r="96" spans="2:3" ht="12.75" customHeight="1" x14ac:dyDescent="0.2">
      <c r="B96" s="74"/>
      <c r="C96" s="55"/>
    </row>
    <row r="97" spans="2:3" ht="12.75" customHeight="1" x14ac:dyDescent="0.2">
      <c r="B97" s="74"/>
      <c r="C97" s="55"/>
    </row>
    <row r="98" spans="2:3" ht="12.75" customHeight="1" x14ac:dyDescent="0.2">
      <c r="B98" s="74"/>
      <c r="C98" s="55"/>
    </row>
    <row r="99" spans="2:3" ht="12.75" customHeight="1" x14ac:dyDescent="0.2">
      <c r="B99" s="74"/>
      <c r="C99" s="55"/>
    </row>
    <row r="100" spans="2:3" ht="12.75" customHeight="1" x14ac:dyDescent="0.2">
      <c r="B100" s="74"/>
      <c r="C100" s="55"/>
    </row>
    <row r="101" spans="2:3" ht="12.75" customHeight="1" x14ac:dyDescent="0.2">
      <c r="B101" s="74"/>
      <c r="C101" s="55"/>
    </row>
    <row r="102" spans="2:3" ht="12.75" customHeight="1" x14ac:dyDescent="0.2">
      <c r="B102" s="74"/>
      <c r="C102" s="55"/>
    </row>
    <row r="103" spans="2:3" ht="12.75" customHeight="1" x14ac:dyDescent="0.2">
      <c r="B103" s="74"/>
      <c r="C103" s="55"/>
    </row>
    <row r="104" spans="2:3" ht="12.75" customHeight="1" x14ac:dyDescent="0.2">
      <c r="B104" s="74"/>
      <c r="C104" s="55"/>
    </row>
    <row r="105" spans="2:3" ht="12.75" customHeight="1" x14ac:dyDescent="0.2">
      <c r="B105" s="74"/>
      <c r="C105" s="55"/>
    </row>
    <row r="106" spans="2:3" ht="12.75" customHeight="1" x14ac:dyDescent="0.2">
      <c r="B106" s="74"/>
      <c r="C106" s="55"/>
    </row>
    <row r="107" spans="2:3" ht="12.75" customHeight="1" x14ac:dyDescent="0.2">
      <c r="B107" s="74"/>
      <c r="C107" s="55"/>
    </row>
    <row r="108" spans="2:3" ht="12.75" customHeight="1" x14ac:dyDescent="0.2">
      <c r="B108" s="74"/>
      <c r="C108" s="55"/>
    </row>
    <row r="109" spans="2:3" ht="12.75" customHeight="1" x14ac:dyDescent="0.2">
      <c r="B109" s="74"/>
      <c r="C109" s="55"/>
    </row>
    <row r="110" spans="2:3" ht="12.75" customHeight="1" x14ac:dyDescent="0.2">
      <c r="B110" s="74"/>
      <c r="C110" s="55"/>
    </row>
    <row r="111" spans="2:3" ht="12.75" customHeight="1" x14ac:dyDescent="0.2">
      <c r="B111" s="74"/>
      <c r="C111" s="55"/>
    </row>
    <row r="112" spans="2:3" ht="12.75" customHeight="1" x14ac:dyDescent="0.2">
      <c r="B112" s="74"/>
      <c r="C112" s="55"/>
    </row>
    <row r="113" spans="2:3" ht="12.75" customHeight="1" x14ac:dyDescent="0.2">
      <c r="B113" s="74"/>
      <c r="C113" s="55"/>
    </row>
    <row r="114" spans="2:3" ht="12.75" customHeight="1" x14ac:dyDescent="0.2">
      <c r="B114" s="74"/>
      <c r="C114" s="55"/>
    </row>
    <row r="115" spans="2:3" ht="12.75" customHeight="1" x14ac:dyDescent="0.2">
      <c r="B115" s="74"/>
      <c r="C115" s="55"/>
    </row>
    <row r="116" spans="2:3" ht="12.75" customHeight="1" x14ac:dyDescent="0.2">
      <c r="B116" s="74"/>
      <c r="C116" s="55"/>
    </row>
    <row r="117" spans="2:3" ht="12.75" customHeight="1" x14ac:dyDescent="0.2">
      <c r="B117" s="74"/>
      <c r="C117" s="55"/>
    </row>
    <row r="118" spans="2:3" ht="12.75" customHeight="1" x14ac:dyDescent="0.2">
      <c r="B118" s="74"/>
      <c r="C118" s="55"/>
    </row>
    <row r="119" spans="2:3" ht="12.75" customHeight="1" x14ac:dyDescent="0.2">
      <c r="B119" s="74"/>
      <c r="C119" s="55"/>
    </row>
    <row r="120" spans="2:3" ht="12.75" customHeight="1" x14ac:dyDescent="0.2">
      <c r="B120" s="74"/>
      <c r="C120" s="55"/>
    </row>
    <row r="121" spans="2:3" ht="12.75" customHeight="1" x14ac:dyDescent="0.2">
      <c r="B121" s="74"/>
      <c r="C121" s="55"/>
    </row>
    <row r="122" spans="2:3" ht="12.75" customHeight="1" x14ac:dyDescent="0.2">
      <c r="B122" s="74"/>
      <c r="C122" s="55"/>
    </row>
    <row r="123" spans="2:3" ht="12.75" customHeight="1" x14ac:dyDescent="0.2">
      <c r="B123" s="74"/>
      <c r="C123" s="55"/>
    </row>
    <row r="124" spans="2:3" ht="12.75" customHeight="1" x14ac:dyDescent="0.2">
      <c r="B124" s="74"/>
      <c r="C124" s="55"/>
    </row>
    <row r="125" spans="2:3" ht="12.75" customHeight="1" x14ac:dyDescent="0.2">
      <c r="B125" s="74"/>
      <c r="C125" s="55"/>
    </row>
    <row r="126" spans="2:3" ht="12.75" customHeight="1" x14ac:dyDescent="0.2">
      <c r="B126" s="74"/>
      <c r="C126" s="55"/>
    </row>
    <row r="127" spans="2:3" ht="12.75" customHeight="1" x14ac:dyDescent="0.2">
      <c r="B127" s="74"/>
      <c r="C127" s="55"/>
    </row>
    <row r="128" spans="2:3" ht="12.75" customHeight="1" x14ac:dyDescent="0.2">
      <c r="B128" s="74"/>
      <c r="C128" s="55"/>
    </row>
    <row r="129" spans="2:3" ht="12.75" customHeight="1" x14ac:dyDescent="0.2">
      <c r="B129" s="74"/>
      <c r="C129" s="55"/>
    </row>
    <row r="130" spans="2:3" ht="12.75" customHeight="1" x14ac:dyDescent="0.2">
      <c r="B130" s="74"/>
      <c r="C130" s="55"/>
    </row>
    <row r="131" spans="2:3" ht="12.75" customHeight="1" x14ac:dyDescent="0.2">
      <c r="B131" s="74"/>
      <c r="C131" s="55"/>
    </row>
    <row r="132" spans="2:3" ht="12.75" customHeight="1" x14ac:dyDescent="0.2">
      <c r="B132" s="74"/>
      <c r="C132" s="55"/>
    </row>
    <row r="133" spans="2:3" ht="12.75" customHeight="1" x14ac:dyDescent="0.2">
      <c r="B133" s="74"/>
      <c r="C133" s="55"/>
    </row>
    <row r="134" spans="2:3" ht="12.75" customHeight="1" x14ac:dyDescent="0.2">
      <c r="B134" s="74"/>
      <c r="C134" s="55"/>
    </row>
    <row r="135" spans="2:3" ht="12.75" customHeight="1" x14ac:dyDescent="0.2">
      <c r="B135" s="74"/>
      <c r="C135" s="55"/>
    </row>
    <row r="136" spans="2:3" ht="12.75" customHeight="1" x14ac:dyDescent="0.2">
      <c r="B136" s="74"/>
      <c r="C136" s="55"/>
    </row>
    <row r="137" spans="2:3" ht="12.75" customHeight="1" x14ac:dyDescent="0.2">
      <c r="B137" s="74"/>
      <c r="C137" s="55"/>
    </row>
    <row r="138" spans="2:3" ht="12.75" customHeight="1" x14ac:dyDescent="0.2">
      <c r="B138" s="74"/>
      <c r="C138" s="55"/>
    </row>
    <row r="139" spans="2:3" ht="12.75" customHeight="1" x14ac:dyDescent="0.2">
      <c r="B139" s="74"/>
      <c r="C139" s="55"/>
    </row>
    <row r="140" spans="2:3" ht="12.75" customHeight="1" x14ac:dyDescent="0.2">
      <c r="B140" s="74"/>
      <c r="C140" s="55"/>
    </row>
    <row r="141" spans="2:3" ht="12.75" customHeight="1" x14ac:dyDescent="0.2">
      <c r="B141" s="74"/>
      <c r="C141" s="55"/>
    </row>
    <row r="142" spans="2:3" ht="12.75" customHeight="1" x14ac:dyDescent="0.2">
      <c r="B142" s="74"/>
      <c r="C142" s="55"/>
    </row>
    <row r="143" spans="2:3" ht="12.75" customHeight="1" x14ac:dyDescent="0.2">
      <c r="B143" s="74"/>
      <c r="C143" s="55"/>
    </row>
    <row r="144" spans="2:3" ht="12.75" customHeight="1" x14ac:dyDescent="0.2">
      <c r="B144" s="74"/>
      <c r="C144" s="55"/>
    </row>
    <row r="145" spans="2:3" ht="12.75" customHeight="1" x14ac:dyDescent="0.2">
      <c r="B145" s="74"/>
      <c r="C145" s="55"/>
    </row>
    <row r="146" spans="2:3" ht="12.75" customHeight="1" x14ac:dyDescent="0.2">
      <c r="B146" s="74"/>
      <c r="C146" s="55"/>
    </row>
    <row r="147" spans="2:3" ht="12.75" customHeight="1" x14ac:dyDescent="0.2">
      <c r="B147" s="74"/>
      <c r="C147" s="55"/>
    </row>
    <row r="148" spans="2:3" ht="12.75" customHeight="1" x14ac:dyDescent="0.2">
      <c r="B148" s="74"/>
      <c r="C148" s="55"/>
    </row>
    <row r="149" spans="2:3" ht="12.75" customHeight="1" x14ac:dyDescent="0.2">
      <c r="B149" s="74"/>
      <c r="C149" s="55"/>
    </row>
    <row r="150" spans="2:3" ht="12.75" customHeight="1" x14ac:dyDescent="0.2">
      <c r="B150" s="74"/>
      <c r="C150" s="55"/>
    </row>
    <row r="151" spans="2:3" ht="12.75" customHeight="1" x14ac:dyDescent="0.2">
      <c r="B151" s="74"/>
      <c r="C151" s="55"/>
    </row>
    <row r="152" spans="2:3" ht="12.75" customHeight="1" x14ac:dyDescent="0.2">
      <c r="B152" s="74"/>
      <c r="C152" s="55"/>
    </row>
    <row r="153" spans="2:3" ht="12.75" customHeight="1" x14ac:dyDescent="0.2">
      <c r="B153" s="74"/>
      <c r="C153" s="55"/>
    </row>
    <row r="154" spans="2:3" ht="12.75" customHeight="1" x14ac:dyDescent="0.2">
      <c r="B154" s="74"/>
      <c r="C154" s="55"/>
    </row>
    <row r="155" spans="2:3" ht="12.75" customHeight="1" x14ac:dyDescent="0.2">
      <c r="B155" s="74"/>
      <c r="C155" s="55"/>
    </row>
    <row r="156" spans="2:3" ht="12.75" customHeight="1" x14ac:dyDescent="0.2">
      <c r="B156" s="74"/>
      <c r="C156" s="55"/>
    </row>
    <row r="157" spans="2:3" ht="12.75" customHeight="1" x14ac:dyDescent="0.2">
      <c r="B157" s="74"/>
      <c r="C157" s="55"/>
    </row>
    <row r="158" spans="2:3" ht="12.75" customHeight="1" x14ac:dyDescent="0.2">
      <c r="B158" s="74"/>
      <c r="C158" s="55"/>
    </row>
    <row r="159" spans="2:3" ht="12.75" customHeight="1" x14ac:dyDescent="0.2">
      <c r="B159" s="74"/>
      <c r="C159" s="55"/>
    </row>
    <row r="160" spans="2:3" ht="12.75" customHeight="1" x14ac:dyDescent="0.2">
      <c r="B160" s="74"/>
      <c r="C160" s="55"/>
    </row>
    <row r="161" spans="2:3" ht="12.75" customHeight="1" x14ac:dyDescent="0.2">
      <c r="B161" s="74"/>
      <c r="C161" s="55"/>
    </row>
    <row r="162" spans="2:3" ht="12.75" customHeight="1" x14ac:dyDescent="0.2">
      <c r="B162" s="74"/>
      <c r="C162" s="55"/>
    </row>
    <row r="163" spans="2:3" ht="12.75" customHeight="1" x14ac:dyDescent="0.2">
      <c r="B163" s="74"/>
      <c r="C163" s="55"/>
    </row>
    <row r="164" spans="2:3" ht="12.75" customHeight="1" x14ac:dyDescent="0.2">
      <c r="B164" s="74"/>
      <c r="C164" s="55"/>
    </row>
    <row r="165" spans="2:3" ht="12.75" customHeight="1" x14ac:dyDescent="0.2">
      <c r="B165" s="74"/>
      <c r="C165" s="55"/>
    </row>
    <row r="166" spans="2:3" ht="12.75" customHeight="1" x14ac:dyDescent="0.2">
      <c r="B166" s="74"/>
      <c r="C166" s="55"/>
    </row>
    <row r="167" spans="2:3" ht="12.75" customHeight="1" x14ac:dyDescent="0.2">
      <c r="B167" s="74"/>
      <c r="C167" s="55"/>
    </row>
    <row r="168" spans="2:3" ht="12.75" customHeight="1" x14ac:dyDescent="0.2">
      <c r="B168" s="74"/>
      <c r="C168" s="55"/>
    </row>
    <row r="169" spans="2:3" ht="12.75" customHeight="1" x14ac:dyDescent="0.2">
      <c r="B169" s="74"/>
      <c r="C169" s="55"/>
    </row>
    <row r="170" spans="2:3" ht="12.75" customHeight="1" x14ac:dyDescent="0.2">
      <c r="B170" s="74"/>
      <c r="C170" s="55"/>
    </row>
    <row r="171" spans="2:3" ht="12.75" customHeight="1" x14ac:dyDescent="0.2">
      <c r="B171" s="74"/>
      <c r="C171" s="55"/>
    </row>
    <row r="172" spans="2:3" ht="12.75" customHeight="1" x14ac:dyDescent="0.2">
      <c r="B172" s="74"/>
      <c r="C172" s="55"/>
    </row>
    <row r="173" spans="2:3" ht="12.75" customHeight="1" x14ac:dyDescent="0.2">
      <c r="B173" s="74"/>
      <c r="C173" s="55"/>
    </row>
    <row r="174" spans="2:3" ht="12.75" customHeight="1" x14ac:dyDescent="0.2">
      <c r="B174" s="74"/>
      <c r="C174" s="55"/>
    </row>
    <row r="175" spans="2:3" ht="12.75" customHeight="1" x14ac:dyDescent="0.2">
      <c r="B175" s="74"/>
      <c r="C175" s="55"/>
    </row>
    <row r="176" spans="2:3" ht="12.75" customHeight="1" x14ac:dyDescent="0.2">
      <c r="B176" s="74"/>
      <c r="C176" s="55"/>
    </row>
    <row r="177" spans="2:3" ht="12.75" customHeight="1" x14ac:dyDescent="0.2">
      <c r="B177" s="74"/>
      <c r="C177" s="55"/>
    </row>
    <row r="178" spans="2:3" ht="12.75" customHeight="1" x14ac:dyDescent="0.2">
      <c r="B178" s="74"/>
      <c r="C178" s="55"/>
    </row>
    <row r="179" spans="2:3" ht="12.75" customHeight="1" x14ac:dyDescent="0.2">
      <c r="B179" s="74"/>
      <c r="C179" s="55"/>
    </row>
    <row r="180" spans="2:3" ht="12.75" customHeight="1" x14ac:dyDescent="0.2">
      <c r="B180" s="74"/>
      <c r="C180" s="55"/>
    </row>
    <row r="181" spans="2:3" ht="12.75" customHeight="1" x14ac:dyDescent="0.2">
      <c r="B181" s="74"/>
      <c r="C181" s="55"/>
    </row>
    <row r="182" spans="2:3" ht="12.75" customHeight="1" x14ac:dyDescent="0.2">
      <c r="B182" s="74"/>
      <c r="C182" s="55"/>
    </row>
    <row r="183" spans="2:3" ht="12.75" customHeight="1" x14ac:dyDescent="0.2">
      <c r="B183" s="74"/>
      <c r="C183" s="55"/>
    </row>
    <row r="184" spans="2:3" ht="12.75" customHeight="1" x14ac:dyDescent="0.2">
      <c r="B184" s="74"/>
      <c r="C184" s="55"/>
    </row>
    <row r="185" spans="2:3" ht="12.75" customHeight="1" x14ac:dyDescent="0.2">
      <c r="B185" s="74"/>
      <c r="C185" s="55"/>
    </row>
    <row r="186" spans="2:3" ht="12.75" customHeight="1" x14ac:dyDescent="0.2">
      <c r="B186" s="74"/>
      <c r="C186" s="55"/>
    </row>
    <row r="187" spans="2:3" ht="12.75" customHeight="1" x14ac:dyDescent="0.2">
      <c r="B187" s="74"/>
      <c r="C187" s="55"/>
    </row>
    <row r="188" spans="2:3" ht="12.75" customHeight="1" x14ac:dyDescent="0.2">
      <c r="B188" s="74"/>
      <c r="C188" s="55"/>
    </row>
    <row r="189" spans="2:3" ht="12.75" customHeight="1" x14ac:dyDescent="0.2">
      <c r="B189" s="74"/>
      <c r="C189" s="55"/>
    </row>
    <row r="190" spans="2:3" ht="12.75" customHeight="1" x14ac:dyDescent="0.2">
      <c r="B190" s="74"/>
      <c r="C190" s="55"/>
    </row>
    <row r="191" spans="2:3" ht="12.75" customHeight="1" x14ac:dyDescent="0.2">
      <c r="B191" s="74"/>
      <c r="C191" s="55"/>
    </row>
    <row r="192" spans="2:3" ht="12.75" customHeight="1" x14ac:dyDescent="0.2">
      <c r="B192" s="74"/>
      <c r="C192" s="55"/>
    </row>
    <row r="193" spans="2:3" ht="12.75" customHeight="1" x14ac:dyDescent="0.2">
      <c r="B193" s="74"/>
      <c r="C193" s="55"/>
    </row>
    <row r="194" spans="2:3" ht="12.75" customHeight="1" x14ac:dyDescent="0.2">
      <c r="B194" s="74"/>
      <c r="C194" s="55"/>
    </row>
    <row r="195" spans="2:3" ht="12.75" customHeight="1" x14ac:dyDescent="0.2">
      <c r="B195" s="74"/>
      <c r="C195" s="55"/>
    </row>
    <row r="196" spans="2:3" ht="12.75" customHeight="1" x14ac:dyDescent="0.2">
      <c r="B196" s="74"/>
      <c r="C196" s="55"/>
    </row>
    <row r="197" spans="2:3" ht="12.75" customHeight="1" x14ac:dyDescent="0.2">
      <c r="B197" s="74"/>
      <c r="C197" s="55"/>
    </row>
    <row r="198" spans="2:3" ht="12.75" customHeight="1" x14ac:dyDescent="0.2">
      <c r="B198" s="74"/>
      <c r="C198" s="55"/>
    </row>
    <row r="199" spans="2:3" ht="12.75" customHeight="1" x14ac:dyDescent="0.2">
      <c r="B199" s="74"/>
      <c r="C199" s="55"/>
    </row>
    <row r="200" spans="2:3" ht="12.75" customHeight="1" x14ac:dyDescent="0.2">
      <c r="B200" s="74"/>
      <c r="C200" s="55"/>
    </row>
    <row r="201" spans="2:3" ht="12.75" customHeight="1" x14ac:dyDescent="0.2">
      <c r="B201" s="74"/>
      <c r="C201" s="55"/>
    </row>
    <row r="202" spans="2:3" ht="12.75" customHeight="1" x14ac:dyDescent="0.2">
      <c r="B202" s="74"/>
      <c r="C202" s="55"/>
    </row>
    <row r="203" spans="2:3" ht="12.75" customHeight="1" x14ac:dyDescent="0.2">
      <c r="B203" s="74"/>
      <c r="C203" s="55"/>
    </row>
    <row r="204" spans="2:3" ht="12.75" customHeight="1" x14ac:dyDescent="0.2">
      <c r="B204" s="74"/>
      <c r="C204" s="55"/>
    </row>
    <row r="205" spans="2:3" ht="12.75" customHeight="1" x14ac:dyDescent="0.2">
      <c r="B205" s="74"/>
      <c r="C205" s="55"/>
    </row>
    <row r="206" spans="2:3" ht="12.75" customHeight="1" x14ac:dyDescent="0.2">
      <c r="B206" s="74"/>
      <c r="C206" s="55"/>
    </row>
    <row r="207" spans="2:3" ht="12.75" customHeight="1" x14ac:dyDescent="0.2">
      <c r="B207" s="74"/>
      <c r="C207" s="55"/>
    </row>
    <row r="208" spans="2:3" ht="12.75" customHeight="1" x14ac:dyDescent="0.2">
      <c r="B208" s="74"/>
      <c r="C208" s="55"/>
    </row>
    <row r="209" spans="2:3" ht="12.75" customHeight="1" x14ac:dyDescent="0.2">
      <c r="B209" s="74"/>
      <c r="C209" s="55"/>
    </row>
    <row r="210" spans="2:3" ht="12.75" customHeight="1" x14ac:dyDescent="0.2">
      <c r="B210" s="74"/>
      <c r="C210" s="55"/>
    </row>
    <row r="211" spans="2:3" ht="12.75" customHeight="1" x14ac:dyDescent="0.2">
      <c r="B211" s="74"/>
      <c r="C211" s="55"/>
    </row>
    <row r="212" spans="2:3" ht="12.75" customHeight="1" x14ac:dyDescent="0.2">
      <c r="B212" s="74"/>
      <c r="C212" s="55"/>
    </row>
    <row r="213" spans="2:3" ht="12.75" customHeight="1" x14ac:dyDescent="0.2">
      <c r="B213" s="74"/>
      <c r="C213" s="55"/>
    </row>
    <row r="214" spans="2:3" ht="12.75" customHeight="1" x14ac:dyDescent="0.2">
      <c r="B214" s="74"/>
      <c r="C214" s="55"/>
    </row>
    <row r="215" spans="2:3" ht="12.75" customHeight="1" x14ac:dyDescent="0.2">
      <c r="B215" s="74"/>
      <c r="C215" s="55"/>
    </row>
    <row r="216" spans="2:3" ht="12.75" customHeight="1" x14ac:dyDescent="0.2">
      <c r="B216" s="74"/>
      <c r="C216" s="55"/>
    </row>
    <row r="217" spans="2:3" ht="12.75" customHeight="1" x14ac:dyDescent="0.2">
      <c r="B217" s="74"/>
      <c r="C217" s="55"/>
    </row>
    <row r="218" spans="2:3" ht="12.75" customHeight="1" x14ac:dyDescent="0.2">
      <c r="B218" s="74"/>
      <c r="C218" s="55"/>
    </row>
    <row r="219" spans="2:3" ht="12.75" customHeight="1" x14ac:dyDescent="0.2">
      <c r="B219" s="74"/>
      <c r="C219" s="55"/>
    </row>
    <row r="220" spans="2:3" ht="12.75" customHeight="1" x14ac:dyDescent="0.2">
      <c r="B220" s="74"/>
      <c r="C220" s="55"/>
    </row>
    <row r="221" spans="2:3" ht="12.75" customHeight="1" x14ac:dyDescent="0.2">
      <c r="B221" s="74"/>
      <c r="C221" s="55"/>
    </row>
    <row r="222" spans="2:3" ht="12.75" customHeight="1" x14ac:dyDescent="0.2">
      <c r="B222" s="74"/>
      <c r="C222" s="55"/>
    </row>
    <row r="223" spans="2:3" ht="12.75" customHeight="1" x14ac:dyDescent="0.2">
      <c r="B223" s="74"/>
      <c r="C223" s="55"/>
    </row>
    <row r="224" spans="2:3" ht="12.75" customHeight="1" x14ac:dyDescent="0.2">
      <c r="B224" s="74"/>
      <c r="C224" s="55"/>
    </row>
    <row r="225" spans="2:3" ht="12.75" customHeight="1" x14ac:dyDescent="0.2">
      <c r="B225" s="74"/>
      <c r="C225" s="55"/>
    </row>
    <row r="226" spans="2:3" ht="12.75" customHeight="1" x14ac:dyDescent="0.2">
      <c r="B226" s="74"/>
      <c r="C226" s="55"/>
    </row>
    <row r="227" spans="2:3" ht="12.75" customHeight="1" x14ac:dyDescent="0.2">
      <c r="B227" s="74"/>
      <c r="C227" s="55"/>
    </row>
    <row r="228" spans="2:3" ht="12.75" customHeight="1" x14ac:dyDescent="0.2">
      <c r="B228" s="74"/>
      <c r="C228" s="55"/>
    </row>
    <row r="229" spans="2:3" ht="12.75" customHeight="1" x14ac:dyDescent="0.2">
      <c r="B229" s="74"/>
      <c r="C229" s="55"/>
    </row>
    <row r="230" spans="2:3" ht="12.75" customHeight="1" x14ac:dyDescent="0.2">
      <c r="B230" s="74"/>
      <c r="C230" s="55"/>
    </row>
    <row r="231" spans="2:3" ht="12.75" customHeight="1" x14ac:dyDescent="0.2">
      <c r="B231" s="74"/>
      <c r="C231" s="55"/>
    </row>
    <row r="232" spans="2:3" ht="12.75" customHeight="1" x14ac:dyDescent="0.2">
      <c r="B232" s="74"/>
      <c r="C232" s="55"/>
    </row>
    <row r="233" spans="2:3" ht="12.75" customHeight="1" x14ac:dyDescent="0.2">
      <c r="B233" s="74"/>
      <c r="C233" s="55"/>
    </row>
    <row r="234" spans="2:3" ht="12.75" customHeight="1" x14ac:dyDescent="0.2">
      <c r="B234" s="74"/>
      <c r="C234" s="55"/>
    </row>
    <row r="235" spans="2:3" ht="12.75" customHeight="1" x14ac:dyDescent="0.2">
      <c r="B235" s="74"/>
      <c r="C235" s="55"/>
    </row>
    <row r="236" spans="2:3" ht="12.75" customHeight="1" x14ac:dyDescent="0.2">
      <c r="B236" s="74"/>
      <c r="C236" s="55"/>
    </row>
    <row r="237" spans="2:3" ht="12.75" customHeight="1" x14ac:dyDescent="0.2">
      <c r="B237" s="74"/>
      <c r="C237" s="55"/>
    </row>
    <row r="238" spans="2:3" ht="12.75" customHeight="1" x14ac:dyDescent="0.2">
      <c r="B238" s="74"/>
      <c r="C238" s="55"/>
    </row>
    <row r="239" spans="2:3" ht="12.75" customHeight="1" x14ac:dyDescent="0.2">
      <c r="B239" s="74"/>
      <c r="C239" s="55"/>
    </row>
    <row r="240" spans="2:3" ht="12.75" customHeight="1" x14ac:dyDescent="0.2">
      <c r="B240" s="74"/>
      <c r="C240" s="55"/>
    </row>
    <row r="241" spans="2:3" ht="12.75" customHeight="1" x14ac:dyDescent="0.2">
      <c r="B241" s="74"/>
      <c r="C241" s="55"/>
    </row>
    <row r="242" spans="2:3" ht="12.75" customHeight="1" x14ac:dyDescent="0.2">
      <c r="B242" s="74"/>
      <c r="C242" s="55"/>
    </row>
    <row r="243" spans="2:3" ht="12.75" customHeight="1" x14ac:dyDescent="0.2">
      <c r="B243" s="74"/>
      <c r="C243" s="55"/>
    </row>
    <row r="244" spans="2:3" ht="12.75" customHeight="1" x14ac:dyDescent="0.2">
      <c r="B244" s="74"/>
      <c r="C244" s="55"/>
    </row>
    <row r="245" spans="2:3" ht="12.75" customHeight="1" x14ac:dyDescent="0.2">
      <c r="B245" s="74"/>
      <c r="C245" s="55"/>
    </row>
    <row r="246" spans="2:3" ht="12.75" customHeight="1" x14ac:dyDescent="0.2">
      <c r="B246" s="74"/>
      <c r="C246" s="55"/>
    </row>
    <row r="247" spans="2:3" ht="12.75" customHeight="1" x14ac:dyDescent="0.2">
      <c r="B247" s="74"/>
      <c r="C247" s="55"/>
    </row>
    <row r="248" spans="2:3" ht="12.75" customHeight="1" x14ac:dyDescent="0.2">
      <c r="B248" s="74"/>
      <c r="C248" s="55"/>
    </row>
    <row r="249" spans="2:3" ht="12.75" customHeight="1" x14ac:dyDescent="0.2">
      <c r="B249" s="74"/>
      <c r="C249" s="55"/>
    </row>
    <row r="250" spans="2:3" ht="12.75" customHeight="1" x14ac:dyDescent="0.2">
      <c r="B250" s="74"/>
      <c r="C250" s="55"/>
    </row>
    <row r="251" spans="2:3" ht="12.75" customHeight="1" x14ac:dyDescent="0.2">
      <c r="B251" s="74"/>
      <c r="C251" s="55"/>
    </row>
    <row r="252" spans="2:3" ht="12.75" customHeight="1" x14ac:dyDescent="0.2">
      <c r="B252" s="74"/>
      <c r="C252" s="55"/>
    </row>
    <row r="253" spans="2:3" ht="12.75" customHeight="1" x14ac:dyDescent="0.2">
      <c r="B253" s="74"/>
      <c r="C253" s="55"/>
    </row>
    <row r="254" spans="2:3" ht="12.75" customHeight="1" x14ac:dyDescent="0.2">
      <c r="B254" s="74"/>
      <c r="C254" s="55"/>
    </row>
    <row r="255" spans="2:3" ht="12.75" customHeight="1" x14ac:dyDescent="0.2">
      <c r="B255" s="74"/>
      <c r="C255" s="55"/>
    </row>
    <row r="256" spans="2:3" ht="12.75" customHeight="1" x14ac:dyDescent="0.2">
      <c r="B256" s="74"/>
      <c r="C256" s="55"/>
    </row>
    <row r="257" spans="2:3" ht="12.75" customHeight="1" x14ac:dyDescent="0.2">
      <c r="B257" s="74"/>
      <c r="C257" s="55"/>
    </row>
    <row r="258" spans="2:3" ht="12.75" customHeight="1" x14ac:dyDescent="0.2">
      <c r="B258" s="74"/>
      <c r="C258" s="55"/>
    </row>
    <row r="259" spans="2:3" ht="12.75" customHeight="1" x14ac:dyDescent="0.2">
      <c r="B259" s="74"/>
      <c r="C259" s="55"/>
    </row>
    <row r="260" spans="2:3" ht="12.75" customHeight="1" x14ac:dyDescent="0.2">
      <c r="B260" s="74"/>
      <c r="C260" s="55"/>
    </row>
    <row r="261" spans="2:3" ht="12.75" customHeight="1" x14ac:dyDescent="0.2">
      <c r="B261" s="74"/>
      <c r="C261" s="55"/>
    </row>
    <row r="262" spans="2:3" ht="12.75" customHeight="1" x14ac:dyDescent="0.2">
      <c r="B262" s="74"/>
      <c r="C262" s="55"/>
    </row>
    <row r="263" spans="2:3" ht="12.75" customHeight="1" x14ac:dyDescent="0.2">
      <c r="B263" s="74"/>
      <c r="C263" s="55"/>
    </row>
    <row r="264" spans="2:3" ht="12.75" customHeight="1" x14ac:dyDescent="0.2">
      <c r="B264" s="74"/>
      <c r="C264" s="55"/>
    </row>
    <row r="265" spans="2:3" ht="12.75" customHeight="1" x14ac:dyDescent="0.2">
      <c r="B265" s="74"/>
      <c r="C265" s="55"/>
    </row>
    <row r="266" spans="2:3" ht="12.75" customHeight="1" x14ac:dyDescent="0.2">
      <c r="B266" s="74"/>
      <c r="C266" s="55"/>
    </row>
    <row r="267" spans="2:3" ht="12.75" customHeight="1" x14ac:dyDescent="0.2">
      <c r="B267" s="74"/>
      <c r="C267" s="55"/>
    </row>
    <row r="268" spans="2:3" ht="12.75" customHeight="1" x14ac:dyDescent="0.2">
      <c r="B268" s="74"/>
      <c r="C268" s="55"/>
    </row>
    <row r="269" spans="2:3" ht="12.75" customHeight="1" x14ac:dyDescent="0.2">
      <c r="B269" s="74"/>
      <c r="C269" s="55"/>
    </row>
    <row r="270" spans="2:3" ht="12.75" customHeight="1" x14ac:dyDescent="0.2">
      <c r="B270" s="74"/>
      <c r="C270" s="55"/>
    </row>
    <row r="271" spans="2:3" ht="12.75" customHeight="1" x14ac:dyDescent="0.2">
      <c r="B271" s="74"/>
      <c r="C271" s="55"/>
    </row>
    <row r="272" spans="2:3" ht="12.75" customHeight="1" x14ac:dyDescent="0.2">
      <c r="B272" s="74"/>
      <c r="C272" s="55"/>
    </row>
    <row r="273" spans="2:3" ht="12.75" customHeight="1" x14ac:dyDescent="0.2">
      <c r="B273" s="74"/>
      <c r="C273" s="55"/>
    </row>
    <row r="274" spans="2:3" ht="12.75" customHeight="1" x14ac:dyDescent="0.2">
      <c r="B274" s="74"/>
      <c r="C274" s="55"/>
    </row>
    <row r="275" spans="2:3" ht="12.75" customHeight="1" x14ac:dyDescent="0.2">
      <c r="B275" s="74"/>
      <c r="C275" s="55"/>
    </row>
    <row r="276" spans="2:3" ht="12.75" customHeight="1" x14ac:dyDescent="0.2">
      <c r="B276" s="74"/>
      <c r="C276" s="55"/>
    </row>
    <row r="277" spans="2:3" ht="12.75" customHeight="1" x14ac:dyDescent="0.2">
      <c r="B277" s="74"/>
      <c r="C277" s="55"/>
    </row>
    <row r="278" spans="2:3" ht="12.75" customHeight="1" x14ac:dyDescent="0.2">
      <c r="B278" s="74"/>
      <c r="C278" s="55"/>
    </row>
    <row r="279" spans="2:3" ht="12.75" customHeight="1" x14ac:dyDescent="0.2">
      <c r="B279" s="74"/>
      <c r="C279" s="55"/>
    </row>
    <row r="280" spans="2:3" ht="12.75" customHeight="1" x14ac:dyDescent="0.2">
      <c r="B280" s="74"/>
      <c r="C280" s="55"/>
    </row>
    <row r="281" spans="2:3" ht="12.75" customHeight="1" x14ac:dyDescent="0.2">
      <c r="B281" s="74"/>
      <c r="C281" s="55"/>
    </row>
    <row r="282" spans="2:3" ht="12.75" customHeight="1" x14ac:dyDescent="0.2">
      <c r="B282" s="74"/>
      <c r="C282" s="55"/>
    </row>
    <row r="283" spans="2:3" ht="12.75" customHeight="1" x14ac:dyDescent="0.2">
      <c r="B283" s="74"/>
      <c r="C283" s="55"/>
    </row>
    <row r="284" spans="2:3" ht="12.75" customHeight="1" x14ac:dyDescent="0.2">
      <c r="B284" s="74"/>
      <c r="C284" s="55"/>
    </row>
    <row r="285" spans="2:3" ht="12.75" customHeight="1" x14ac:dyDescent="0.2">
      <c r="B285" s="74"/>
      <c r="C285" s="55"/>
    </row>
    <row r="286" spans="2:3" ht="12.75" customHeight="1" x14ac:dyDescent="0.2">
      <c r="B286" s="74"/>
      <c r="C286" s="55"/>
    </row>
    <row r="287" spans="2:3" ht="12.75" customHeight="1" x14ac:dyDescent="0.2">
      <c r="B287" s="74"/>
      <c r="C287" s="55"/>
    </row>
    <row r="288" spans="2:3" ht="12.75" customHeight="1" x14ac:dyDescent="0.2">
      <c r="B288" s="74"/>
      <c r="C288" s="55"/>
    </row>
    <row r="289" spans="2:3" ht="12.75" customHeight="1" x14ac:dyDescent="0.2">
      <c r="B289" s="74"/>
      <c r="C289" s="55"/>
    </row>
    <row r="290" spans="2:3" ht="12.75" customHeight="1" x14ac:dyDescent="0.2">
      <c r="B290" s="74"/>
      <c r="C290" s="55"/>
    </row>
    <row r="291" spans="2:3" ht="12.75" customHeight="1" x14ac:dyDescent="0.2">
      <c r="B291" s="74"/>
      <c r="C291" s="55"/>
    </row>
    <row r="292" spans="2:3" ht="12.75" customHeight="1" x14ac:dyDescent="0.2">
      <c r="B292" s="74"/>
      <c r="C292" s="55"/>
    </row>
    <row r="293" spans="2:3" ht="12.75" customHeight="1" x14ac:dyDescent="0.2">
      <c r="B293" s="74"/>
      <c r="C293" s="55"/>
    </row>
    <row r="294" spans="2:3" ht="12.75" customHeight="1" x14ac:dyDescent="0.2">
      <c r="B294" s="74"/>
      <c r="C294" s="55"/>
    </row>
    <row r="295" spans="2:3" ht="12.75" customHeight="1" x14ac:dyDescent="0.2">
      <c r="B295" s="74"/>
      <c r="C295" s="55"/>
    </row>
    <row r="296" spans="2:3" ht="12.75" customHeight="1" x14ac:dyDescent="0.2">
      <c r="B296" s="74"/>
      <c r="C296" s="55"/>
    </row>
    <row r="297" spans="2:3" ht="12.75" customHeight="1" x14ac:dyDescent="0.2">
      <c r="B297" s="74"/>
      <c r="C297" s="55"/>
    </row>
    <row r="298" spans="2:3" ht="12.75" customHeight="1" x14ac:dyDescent="0.2">
      <c r="B298" s="74"/>
      <c r="C298" s="55"/>
    </row>
    <row r="299" spans="2:3" ht="12.75" customHeight="1" x14ac:dyDescent="0.2">
      <c r="B299" s="74"/>
      <c r="C299" s="55"/>
    </row>
    <row r="300" spans="2:3" ht="12.75" customHeight="1" x14ac:dyDescent="0.2">
      <c r="B300" s="74"/>
      <c r="C300" s="55"/>
    </row>
    <row r="301" spans="2:3" ht="12.75" customHeight="1" x14ac:dyDescent="0.2">
      <c r="B301" s="74"/>
      <c r="C301" s="55"/>
    </row>
    <row r="302" spans="2:3" ht="12.75" customHeight="1" x14ac:dyDescent="0.2">
      <c r="B302" s="74"/>
      <c r="C302" s="55"/>
    </row>
    <row r="303" spans="2:3" ht="12.75" customHeight="1" x14ac:dyDescent="0.2">
      <c r="B303" s="74"/>
      <c r="C303" s="55"/>
    </row>
    <row r="304" spans="2:3" ht="12.75" customHeight="1" x14ac:dyDescent="0.2">
      <c r="B304" s="74"/>
      <c r="C304" s="55"/>
    </row>
    <row r="305" spans="2:3" ht="12.75" customHeight="1" x14ac:dyDescent="0.2">
      <c r="B305" s="74"/>
      <c r="C305" s="55"/>
    </row>
    <row r="306" spans="2:3" ht="12.75" customHeight="1" x14ac:dyDescent="0.2">
      <c r="B306" s="74"/>
      <c r="C306" s="55"/>
    </row>
    <row r="307" spans="2:3" ht="12.75" customHeight="1" x14ac:dyDescent="0.2">
      <c r="B307" s="74"/>
      <c r="C307" s="55"/>
    </row>
    <row r="308" spans="2:3" ht="12.75" customHeight="1" x14ac:dyDescent="0.2">
      <c r="B308" s="74"/>
      <c r="C308" s="55"/>
    </row>
    <row r="309" spans="2:3" ht="12.75" customHeight="1" x14ac:dyDescent="0.2">
      <c r="B309" s="74"/>
      <c r="C309" s="55"/>
    </row>
    <row r="310" spans="2:3" ht="12.75" customHeight="1" x14ac:dyDescent="0.2">
      <c r="B310" s="74"/>
      <c r="C310" s="55"/>
    </row>
    <row r="311" spans="2:3" ht="12.75" customHeight="1" x14ac:dyDescent="0.2">
      <c r="B311" s="74"/>
      <c r="C311" s="55"/>
    </row>
    <row r="312" spans="2:3" ht="12.75" customHeight="1" x14ac:dyDescent="0.2">
      <c r="B312" s="74"/>
      <c r="C312" s="55"/>
    </row>
    <row r="313" spans="2:3" ht="12.75" customHeight="1" x14ac:dyDescent="0.2">
      <c r="B313" s="74"/>
      <c r="C313" s="55"/>
    </row>
    <row r="314" spans="2:3" ht="12.75" customHeight="1" x14ac:dyDescent="0.2">
      <c r="B314" s="74"/>
      <c r="C314" s="55"/>
    </row>
    <row r="315" spans="2:3" ht="12.75" customHeight="1" x14ac:dyDescent="0.2">
      <c r="B315" s="74"/>
      <c r="C315" s="55"/>
    </row>
    <row r="316" spans="2:3" ht="12.75" customHeight="1" x14ac:dyDescent="0.2">
      <c r="B316" s="74"/>
      <c r="C316" s="55"/>
    </row>
    <row r="317" spans="2:3" ht="12.75" customHeight="1" x14ac:dyDescent="0.2">
      <c r="B317" s="74"/>
      <c r="C317" s="55"/>
    </row>
    <row r="318" spans="2:3" ht="12.75" customHeight="1" x14ac:dyDescent="0.2">
      <c r="B318" s="74"/>
      <c r="C318" s="55"/>
    </row>
    <row r="319" spans="2:3" ht="12.75" customHeight="1" x14ac:dyDescent="0.2">
      <c r="B319" s="74"/>
      <c r="C319" s="55"/>
    </row>
    <row r="320" spans="2:3" ht="12.75" customHeight="1" x14ac:dyDescent="0.2">
      <c r="B320" s="74"/>
      <c r="C320" s="55"/>
    </row>
    <row r="321" spans="2:3" ht="12.75" customHeight="1" x14ac:dyDescent="0.2">
      <c r="B321" s="74"/>
      <c r="C321" s="55"/>
    </row>
    <row r="322" spans="2:3" ht="12.75" customHeight="1" x14ac:dyDescent="0.2">
      <c r="B322" s="74"/>
      <c r="C322" s="55"/>
    </row>
    <row r="323" spans="2:3" ht="12.75" customHeight="1" x14ac:dyDescent="0.2">
      <c r="B323" s="74"/>
      <c r="C323" s="55"/>
    </row>
    <row r="324" spans="2:3" ht="12.75" customHeight="1" x14ac:dyDescent="0.2">
      <c r="B324" s="74"/>
      <c r="C324" s="55"/>
    </row>
    <row r="325" spans="2:3" ht="12.75" customHeight="1" x14ac:dyDescent="0.2">
      <c r="B325" s="74"/>
      <c r="C325" s="55"/>
    </row>
    <row r="326" spans="2:3" ht="12.75" customHeight="1" x14ac:dyDescent="0.2">
      <c r="B326" s="74"/>
      <c r="C326" s="55"/>
    </row>
    <row r="327" spans="2:3" ht="12.75" customHeight="1" x14ac:dyDescent="0.2">
      <c r="B327" s="74"/>
      <c r="C327" s="55"/>
    </row>
    <row r="328" spans="2:3" ht="12.75" customHeight="1" x14ac:dyDescent="0.2">
      <c r="B328" s="74"/>
      <c r="C328" s="55"/>
    </row>
    <row r="329" spans="2:3" ht="12.75" customHeight="1" x14ac:dyDescent="0.2">
      <c r="B329" s="74"/>
      <c r="C329" s="55"/>
    </row>
    <row r="330" spans="2:3" ht="12.75" customHeight="1" x14ac:dyDescent="0.2">
      <c r="B330" s="74"/>
      <c r="C330" s="55"/>
    </row>
    <row r="331" spans="2:3" ht="12.75" customHeight="1" x14ac:dyDescent="0.2">
      <c r="B331" s="74"/>
      <c r="C331" s="55"/>
    </row>
    <row r="332" spans="2:3" ht="12.75" customHeight="1" x14ac:dyDescent="0.2">
      <c r="B332" s="74"/>
      <c r="C332" s="55"/>
    </row>
    <row r="333" spans="2:3" ht="12.75" customHeight="1" x14ac:dyDescent="0.2">
      <c r="B333" s="74"/>
      <c r="C333" s="55"/>
    </row>
    <row r="334" spans="2:3" ht="12.75" customHeight="1" x14ac:dyDescent="0.2">
      <c r="B334" s="74"/>
      <c r="C334" s="55"/>
    </row>
    <row r="335" spans="2:3" ht="12.75" customHeight="1" x14ac:dyDescent="0.2">
      <c r="B335" s="74"/>
      <c r="C335" s="55"/>
    </row>
    <row r="336" spans="2:3" ht="12.75" customHeight="1" x14ac:dyDescent="0.2">
      <c r="B336" s="74"/>
      <c r="C336" s="55"/>
    </row>
    <row r="337" spans="2:3" ht="12.75" customHeight="1" x14ac:dyDescent="0.2">
      <c r="B337" s="74"/>
      <c r="C337" s="55"/>
    </row>
    <row r="338" spans="2:3" ht="12.75" customHeight="1" x14ac:dyDescent="0.2">
      <c r="B338" s="74"/>
      <c r="C338" s="55"/>
    </row>
    <row r="339" spans="2:3" ht="12.75" customHeight="1" x14ac:dyDescent="0.2">
      <c r="B339" s="74"/>
      <c r="C339" s="55"/>
    </row>
    <row r="340" spans="2:3" ht="12.75" customHeight="1" x14ac:dyDescent="0.2">
      <c r="B340" s="74"/>
      <c r="C340" s="55"/>
    </row>
    <row r="341" spans="2:3" ht="12.75" customHeight="1" x14ac:dyDescent="0.2">
      <c r="B341" s="74"/>
      <c r="C341" s="55"/>
    </row>
    <row r="342" spans="2:3" ht="12.75" customHeight="1" x14ac:dyDescent="0.2">
      <c r="B342" s="74"/>
      <c r="C342" s="55"/>
    </row>
    <row r="343" spans="2:3" ht="12.75" customHeight="1" x14ac:dyDescent="0.2">
      <c r="B343" s="74"/>
      <c r="C343" s="55"/>
    </row>
    <row r="344" spans="2:3" ht="12.75" customHeight="1" x14ac:dyDescent="0.2">
      <c r="B344" s="74"/>
      <c r="C344" s="55"/>
    </row>
    <row r="345" spans="2:3" ht="12.75" customHeight="1" x14ac:dyDescent="0.2">
      <c r="B345" s="74"/>
      <c r="C345" s="55"/>
    </row>
    <row r="346" spans="2:3" ht="12.75" customHeight="1" x14ac:dyDescent="0.2">
      <c r="B346" s="74"/>
      <c r="C346" s="55"/>
    </row>
    <row r="347" spans="2:3" ht="12.75" customHeight="1" x14ac:dyDescent="0.2">
      <c r="B347" s="74"/>
      <c r="C347" s="55"/>
    </row>
    <row r="348" spans="2:3" ht="12.75" customHeight="1" x14ac:dyDescent="0.2">
      <c r="B348" s="74"/>
      <c r="C348" s="55"/>
    </row>
    <row r="349" spans="2:3" ht="12.75" customHeight="1" x14ac:dyDescent="0.2">
      <c r="B349" s="74"/>
      <c r="C349" s="55"/>
    </row>
    <row r="350" spans="2:3" ht="12.75" customHeight="1" x14ac:dyDescent="0.2">
      <c r="B350" s="74"/>
      <c r="C350" s="55"/>
    </row>
    <row r="351" spans="2:3" ht="12.75" customHeight="1" x14ac:dyDescent="0.2">
      <c r="B351" s="74"/>
      <c r="C351" s="55"/>
    </row>
    <row r="352" spans="2:3" ht="12.75" customHeight="1" x14ac:dyDescent="0.2">
      <c r="B352" s="74"/>
      <c r="C352" s="55"/>
    </row>
    <row r="353" spans="2:3" ht="12.75" customHeight="1" x14ac:dyDescent="0.2">
      <c r="B353" s="74"/>
      <c r="C353" s="55"/>
    </row>
    <row r="354" spans="2:3" ht="12.75" customHeight="1" x14ac:dyDescent="0.2">
      <c r="B354" s="74"/>
      <c r="C354" s="55"/>
    </row>
    <row r="355" spans="2:3" ht="12.75" customHeight="1" x14ac:dyDescent="0.2">
      <c r="B355" s="74"/>
      <c r="C355" s="55"/>
    </row>
    <row r="356" spans="2:3" ht="12.75" customHeight="1" x14ac:dyDescent="0.2">
      <c r="B356" s="74"/>
      <c r="C356" s="55"/>
    </row>
    <row r="357" spans="2:3" ht="12.75" customHeight="1" x14ac:dyDescent="0.2">
      <c r="B357" s="74"/>
      <c r="C357" s="55"/>
    </row>
    <row r="358" spans="2:3" ht="12.75" customHeight="1" x14ac:dyDescent="0.2">
      <c r="B358" s="74"/>
      <c r="C358" s="55"/>
    </row>
    <row r="359" spans="2:3" ht="12.75" customHeight="1" x14ac:dyDescent="0.2">
      <c r="B359" s="74"/>
      <c r="C359" s="55"/>
    </row>
    <row r="360" spans="2:3" ht="12.75" customHeight="1" x14ac:dyDescent="0.2">
      <c r="B360" s="74"/>
      <c r="C360" s="55"/>
    </row>
    <row r="361" spans="2:3" ht="12.75" customHeight="1" x14ac:dyDescent="0.2">
      <c r="B361" s="74"/>
      <c r="C361" s="55"/>
    </row>
    <row r="362" spans="2:3" ht="12.75" customHeight="1" x14ac:dyDescent="0.2">
      <c r="B362" s="74"/>
      <c r="C362" s="55"/>
    </row>
    <row r="363" spans="2:3" ht="12.75" customHeight="1" x14ac:dyDescent="0.2">
      <c r="B363" s="74"/>
      <c r="C363" s="55"/>
    </row>
    <row r="364" spans="2:3" ht="12.75" customHeight="1" x14ac:dyDescent="0.2">
      <c r="B364" s="74"/>
      <c r="C364" s="55"/>
    </row>
    <row r="365" spans="2:3" ht="12.75" customHeight="1" x14ac:dyDescent="0.2">
      <c r="B365" s="74"/>
      <c r="C365" s="55"/>
    </row>
    <row r="366" spans="2:3" ht="12.75" customHeight="1" x14ac:dyDescent="0.2">
      <c r="B366" s="74"/>
      <c r="C366" s="55"/>
    </row>
    <row r="367" spans="2:3" ht="12.75" customHeight="1" x14ac:dyDescent="0.2">
      <c r="B367" s="74"/>
      <c r="C367" s="55"/>
    </row>
    <row r="368" spans="2:3" ht="12.75" customHeight="1" x14ac:dyDescent="0.2">
      <c r="B368" s="74"/>
      <c r="C368" s="55"/>
    </row>
    <row r="369" spans="2:3" ht="12.75" customHeight="1" x14ac:dyDescent="0.2">
      <c r="B369" s="74"/>
      <c r="C369" s="55"/>
    </row>
    <row r="370" spans="2:3" ht="12.75" customHeight="1" x14ac:dyDescent="0.2">
      <c r="B370" s="74"/>
      <c r="C370" s="55"/>
    </row>
    <row r="371" spans="2:3" ht="12.75" customHeight="1" x14ac:dyDescent="0.2">
      <c r="B371" s="74"/>
      <c r="C371" s="55"/>
    </row>
    <row r="372" spans="2:3" ht="12.75" customHeight="1" x14ac:dyDescent="0.2">
      <c r="B372" s="74"/>
      <c r="C372" s="55"/>
    </row>
    <row r="373" spans="2:3" ht="12.75" customHeight="1" x14ac:dyDescent="0.2">
      <c r="B373" s="74"/>
      <c r="C373" s="55"/>
    </row>
    <row r="374" spans="2:3" ht="12.75" customHeight="1" x14ac:dyDescent="0.2">
      <c r="B374" s="74"/>
      <c r="C374" s="55"/>
    </row>
    <row r="375" spans="2:3" ht="12.75" customHeight="1" x14ac:dyDescent="0.2">
      <c r="B375" s="74"/>
      <c r="C375" s="55"/>
    </row>
    <row r="376" spans="2:3" ht="12.75" customHeight="1" x14ac:dyDescent="0.2">
      <c r="B376" s="74"/>
      <c r="C376" s="55"/>
    </row>
    <row r="377" spans="2:3" ht="12.75" customHeight="1" x14ac:dyDescent="0.2">
      <c r="B377" s="74"/>
      <c r="C377" s="55"/>
    </row>
    <row r="378" spans="2:3" ht="12.75" customHeight="1" x14ac:dyDescent="0.2">
      <c r="B378" s="74"/>
      <c r="C378" s="55"/>
    </row>
    <row r="379" spans="2:3" ht="12.75" customHeight="1" x14ac:dyDescent="0.2">
      <c r="B379" s="74"/>
      <c r="C379" s="55"/>
    </row>
    <row r="380" spans="2:3" ht="12.75" customHeight="1" x14ac:dyDescent="0.2">
      <c r="B380" s="74"/>
      <c r="C380" s="55"/>
    </row>
    <row r="381" spans="2:3" ht="12.75" customHeight="1" x14ac:dyDescent="0.2">
      <c r="B381" s="74"/>
      <c r="C381" s="55"/>
    </row>
    <row r="382" spans="2:3" ht="12.75" customHeight="1" x14ac:dyDescent="0.2">
      <c r="B382" s="74"/>
      <c r="C382" s="55"/>
    </row>
    <row r="383" spans="2:3" ht="12.75" customHeight="1" x14ac:dyDescent="0.2">
      <c r="B383" s="74"/>
      <c r="C383" s="55"/>
    </row>
    <row r="384" spans="2:3" ht="12.75" customHeight="1" x14ac:dyDescent="0.2">
      <c r="B384" s="74"/>
      <c r="C384" s="55"/>
    </row>
    <row r="385" spans="2:3" ht="12.75" customHeight="1" x14ac:dyDescent="0.2">
      <c r="B385" s="74"/>
      <c r="C385" s="55"/>
    </row>
    <row r="386" spans="2:3" ht="12.75" customHeight="1" x14ac:dyDescent="0.2">
      <c r="B386" s="74"/>
      <c r="C386" s="55"/>
    </row>
    <row r="387" spans="2:3" ht="12.75" customHeight="1" x14ac:dyDescent="0.2">
      <c r="B387" s="74"/>
      <c r="C387" s="55"/>
    </row>
    <row r="388" spans="2:3" ht="12.75" customHeight="1" x14ac:dyDescent="0.2">
      <c r="B388" s="74"/>
      <c r="C388" s="55"/>
    </row>
    <row r="389" spans="2:3" ht="12.75" customHeight="1" x14ac:dyDescent="0.2">
      <c r="B389" s="74"/>
      <c r="C389" s="55"/>
    </row>
    <row r="390" spans="2:3" ht="12.75" customHeight="1" x14ac:dyDescent="0.2">
      <c r="B390" s="74"/>
      <c r="C390" s="55"/>
    </row>
    <row r="391" spans="2:3" ht="12.75" customHeight="1" x14ac:dyDescent="0.2">
      <c r="B391" s="74"/>
      <c r="C391" s="55"/>
    </row>
    <row r="392" spans="2:3" ht="12.75" customHeight="1" x14ac:dyDescent="0.2">
      <c r="B392" s="74"/>
      <c r="C392" s="55"/>
    </row>
    <row r="393" spans="2:3" ht="12.75" customHeight="1" x14ac:dyDescent="0.2">
      <c r="B393" s="74"/>
      <c r="C393" s="55"/>
    </row>
    <row r="394" spans="2:3" ht="12.75" customHeight="1" x14ac:dyDescent="0.2">
      <c r="B394" s="74"/>
      <c r="C394" s="55"/>
    </row>
    <row r="395" spans="2:3" ht="12.75" customHeight="1" x14ac:dyDescent="0.2">
      <c r="B395" s="74"/>
      <c r="C395" s="55"/>
    </row>
    <row r="396" spans="2:3" ht="12.75" customHeight="1" x14ac:dyDescent="0.2">
      <c r="B396" s="74"/>
      <c r="C396" s="55"/>
    </row>
    <row r="397" spans="2:3" ht="12.75" customHeight="1" x14ac:dyDescent="0.2">
      <c r="B397" s="74"/>
      <c r="C397" s="55"/>
    </row>
    <row r="398" spans="2:3" ht="12.75" customHeight="1" x14ac:dyDescent="0.2">
      <c r="B398" s="74"/>
      <c r="C398" s="55"/>
    </row>
    <row r="399" spans="2:3" ht="12.75" customHeight="1" x14ac:dyDescent="0.2">
      <c r="B399" s="74"/>
      <c r="C399" s="55"/>
    </row>
    <row r="400" spans="2:3" ht="12.75" customHeight="1" x14ac:dyDescent="0.2">
      <c r="B400" s="74"/>
      <c r="C400" s="55"/>
    </row>
    <row r="401" spans="2:3" ht="12.75" customHeight="1" x14ac:dyDescent="0.2">
      <c r="B401" s="74"/>
      <c r="C401" s="55"/>
    </row>
    <row r="402" spans="2:3" ht="12.75" customHeight="1" x14ac:dyDescent="0.2">
      <c r="B402" s="74"/>
      <c r="C402" s="55"/>
    </row>
    <row r="403" spans="2:3" ht="12.75" customHeight="1" x14ac:dyDescent="0.2">
      <c r="B403" s="74"/>
      <c r="C403" s="55"/>
    </row>
    <row r="404" spans="2:3" ht="12.75" customHeight="1" x14ac:dyDescent="0.2">
      <c r="B404" s="74"/>
      <c r="C404" s="55"/>
    </row>
    <row r="405" spans="2:3" ht="12.75" customHeight="1" x14ac:dyDescent="0.2">
      <c r="B405" s="74"/>
      <c r="C405" s="55"/>
    </row>
    <row r="406" spans="2:3" ht="12.75" customHeight="1" x14ac:dyDescent="0.2">
      <c r="B406" s="74"/>
      <c r="C406" s="55"/>
    </row>
    <row r="407" spans="2:3" ht="12.75" customHeight="1" x14ac:dyDescent="0.2">
      <c r="B407" s="74"/>
      <c r="C407" s="55"/>
    </row>
    <row r="408" spans="2:3" ht="12.75" customHeight="1" x14ac:dyDescent="0.2">
      <c r="B408" s="74"/>
      <c r="C408" s="55"/>
    </row>
    <row r="409" spans="2:3" ht="12.75" customHeight="1" x14ac:dyDescent="0.2">
      <c r="B409" s="74"/>
      <c r="C409" s="55"/>
    </row>
    <row r="410" spans="2:3" ht="12.75" customHeight="1" x14ac:dyDescent="0.2">
      <c r="B410" s="74"/>
      <c r="C410" s="55"/>
    </row>
    <row r="411" spans="2:3" ht="12.75" customHeight="1" x14ac:dyDescent="0.2">
      <c r="B411" s="74"/>
      <c r="C411" s="55"/>
    </row>
    <row r="412" spans="2:3" ht="12.75" customHeight="1" x14ac:dyDescent="0.2">
      <c r="B412" s="74"/>
      <c r="C412" s="55"/>
    </row>
    <row r="413" spans="2:3" ht="12.75" customHeight="1" x14ac:dyDescent="0.2">
      <c r="B413" s="74"/>
      <c r="C413" s="55"/>
    </row>
    <row r="414" spans="2:3" ht="12.75" customHeight="1" x14ac:dyDescent="0.2">
      <c r="B414" s="74"/>
      <c r="C414" s="55"/>
    </row>
    <row r="415" spans="2:3" ht="12.75" customHeight="1" x14ac:dyDescent="0.2">
      <c r="B415" s="74"/>
      <c r="C415" s="55"/>
    </row>
    <row r="416" spans="2:3" ht="12.75" customHeight="1" x14ac:dyDescent="0.2">
      <c r="B416" s="74"/>
      <c r="C416" s="55"/>
    </row>
    <row r="417" spans="2:3" ht="12.75" customHeight="1" x14ac:dyDescent="0.2">
      <c r="B417" s="74"/>
      <c r="C417" s="55"/>
    </row>
    <row r="418" spans="2:3" ht="12.75" customHeight="1" x14ac:dyDescent="0.2">
      <c r="B418" s="74"/>
      <c r="C418" s="55"/>
    </row>
    <row r="419" spans="2:3" ht="12.75" customHeight="1" x14ac:dyDescent="0.2">
      <c r="B419" s="74"/>
      <c r="C419" s="55"/>
    </row>
    <row r="420" spans="2:3" ht="12.75" customHeight="1" x14ac:dyDescent="0.2">
      <c r="B420" s="74"/>
      <c r="C420" s="55"/>
    </row>
    <row r="421" spans="2:3" ht="12.75" customHeight="1" x14ac:dyDescent="0.2">
      <c r="B421" s="74"/>
      <c r="C421" s="55"/>
    </row>
    <row r="422" spans="2:3" ht="12.75" customHeight="1" x14ac:dyDescent="0.2">
      <c r="B422" s="74"/>
      <c r="C422" s="55"/>
    </row>
    <row r="423" spans="2:3" ht="12.75" customHeight="1" x14ac:dyDescent="0.2">
      <c r="B423" s="74"/>
      <c r="C423" s="55"/>
    </row>
    <row r="424" spans="2:3" ht="12.75" customHeight="1" x14ac:dyDescent="0.2">
      <c r="B424" s="74"/>
      <c r="C424" s="55"/>
    </row>
    <row r="425" spans="2:3" ht="12.75" customHeight="1" x14ac:dyDescent="0.2">
      <c r="B425" s="74"/>
      <c r="C425" s="55"/>
    </row>
    <row r="426" spans="2:3" ht="12.75" customHeight="1" x14ac:dyDescent="0.2">
      <c r="B426" s="74"/>
      <c r="C426" s="55"/>
    </row>
    <row r="427" spans="2:3" ht="12.75" customHeight="1" x14ac:dyDescent="0.2">
      <c r="B427" s="74"/>
      <c r="C427" s="55"/>
    </row>
    <row r="428" spans="2:3" ht="12.75" customHeight="1" x14ac:dyDescent="0.2">
      <c r="B428" s="74"/>
      <c r="C428" s="55"/>
    </row>
    <row r="429" spans="2:3" ht="12.75" customHeight="1" x14ac:dyDescent="0.2">
      <c r="B429" s="74"/>
      <c r="C429" s="55"/>
    </row>
    <row r="430" spans="2:3" ht="12.75" customHeight="1" x14ac:dyDescent="0.2">
      <c r="B430" s="74"/>
      <c r="C430" s="55"/>
    </row>
    <row r="431" spans="2:3" ht="12.75" customHeight="1" x14ac:dyDescent="0.2">
      <c r="B431" s="74"/>
      <c r="C431" s="55"/>
    </row>
    <row r="432" spans="2:3" ht="12.75" customHeight="1" x14ac:dyDescent="0.2">
      <c r="B432" s="74"/>
      <c r="C432" s="55"/>
    </row>
    <row r="433" spans="2:3" ht="12.75" customHeight="1" x14ac:dyDescent="0.2">
      <c r="B433" s="74"/>
      <c r="C433" s="55"/>
    </row>
    <row r="434" spans="2:3" ht="12.75" customHeight="1" x14ac:dyDescent="0.2">
      <c r="B434" s="74"/>
      <c r="C434" s="55"/>
    </row>
    <row r="435" spans="2:3" ht="12.75" customHeight="1" x14ac:dyDescent="0.2">
      <c r="B435" s="74"/>
      <c r="C435" s="55"/>
    </row>
    <row r="436" spans="2:3" ht="12.75" customHeight="1" x14ac:dyDescent="0.2">
      <c r="B436" s="74"/>
      <c r="C436" s="55"/>
    </row>
    <row r="437" spans="2:3" ht="12.75" customHeight="1" x14ac:dyDescent="0.2">
      <c r="B437" s="74"/>
      <c r="C437" s="55"/>
    </row>
    <row r="438" spans="2:3" ht="12.75" customHeight="1" x14ac:dyDescent="0.2">
      <c r="B438" s="74"/>
      <c r="C438" s="55"/>
    </row>
    <row r="439" spans="2:3" ht="12.75" customHeight="1" x14ac:dyDescent="0.2">
      <c r="B439" s="74"/>
      <c r="C439" s="55"/>
    </row>
    <row r="440" spans="2:3" ht="12.75" customHeight="1" x14ac:dyDescent="0.2">
      <c r="B440" s="74"/>
      <c r="C440" s="55"/>
    </row>
    <row r="441" spans="2:3" ht="12.75" customHeight="1" x14ac:dyDescent="0.2">
      <c r="B441" s="74"/>
      <c r="C441" s="55"/>
    </row>
    <row r="442" spans="2:3" ht="12.75" customHeight="1" x14ac:dyDescent="0.2">
      <c r="B442" s="74"/>
      <c r="C442" s="55"/>
    </row>
    <row r="443" spans="2:3" ht="12.75" customHeight="1" x14ac:dyDescent="0.2">
      <c r="B443" s="74"/>
      <c r="C443" s="55"/>
    </row>
    <row r="444" spans="2:3" ht="12.75" customHeight="1" x14ac:dyDescent="0.2">
      <c r="B444" s="74"/>
      <c r="C444" s="55"/>
    </row>
    <row r="445" spans="2:3" ht="12.75" customHeight="1" x14ac:dyDescent="0.2">
      <c r="B445" s="74"/>
      <c r="C445" s="55"/>
    </row>
    <row r="446" spans="2:3" ht="12.75" customHeight="1" x14ac:dyDescent="0.2">
      <c r="B446" s="74"/>
      <c r="C446" s="55"/>
    </row>
    <row r="447" spans="2:3" ht="12.75" customHeight="1" x14ac:dyDescent="0.2">
      <c r="B447" s="74"/>
      <c r="C447" s="55"/>
    </row>
    <row r="448" spans="2:3" ht="12.75" customHeight="1" x14ac:dyDescent="0.2">
      <c r="B448" s="74"/>
      <c r="C448" s="55"/>
    </row>
    <row r="449" spans="2:3" ht="12.75" customHeight="1" x14ac:dyDescent="0.2">
      <c r="B449" s="74"/>
      <c r="C449" s="55"/>
    </row>
    <row r="450" spans="2:3" ht="12.75" customHeight="1" x14ac:dyDescent="0.2">
      <c r="B450" s="74"/>
      <c r="C450" s="55"/>
    </row>
    <row r="451" spans="2:3" ht="12.75" customHeight="1" x14ac:dyDescent="0.2">
      <c r="B451" s="74"/>
      <c r="C451" s="55"/>
    </row>
    <row r="452" spans="2:3" ht="12.75" customHeight="1" x14ac:dyDescent="0.2">
      <c r="B452" s="74"/>
      <c r="C452" s="55"/>
    </row>
    <row r="453" spans="2:3" ht="12.75" customHeight="1" x14ac:dyDescent="0.2">
      <c r="B453" s="74"/>
      <c r="C453" s="55"/>
    </row>
    <row r="454" spans="2:3" ht="12.75" customHeight="1" x14ac:dyDescent="0.2">
      <c r="B454" s="74"/>
      <c r="C454" s="55"/>
    </row>
    <row r="455" spans="2:3" ht="12.75" customHeight="1" x14ac:dyDescent="0.2">
      <c r="B455" s="74"/>
      <c r="C455" s="55"/>
    </row>
    <row r="456" spans="2:3" ht="12.75" customHeight="1" x14ac:dyDescent="0.2">
      <c r="B456" s="74"/>
      <c r="C456" s="55"/>
    </row>
    <row r="457" spans="2:3" ht="12.75" customHeight="1" x14ac:dyDescent="0.2">
      <c r="B457" s="74"/>
      <c r="C457" s="55"/>
    </row>
    <row r="458" spans="2:3" ht="12.75" customHeight="1" x14ac:dyDescent="0.2">
      <c r="B458" s="74"/>
      <c r="C458" s="55"/>
    </row>
    <row r="459" spans="2:3" ht="12.75" customHeight="1" x14ac:dyDescent="0.2">
      <c r="B459" s="74"/>
      <c r="C459" s="55"/>
    </row>
    <row r="460" spans="2:3" ht="12.75" customHeight="1" x14ac:dyDescent="0.2">
      <c r="B460" s="74"/>
      <c r="C460" s="55"/>
    </row>
    <row r="461" spans="2:3" ht="12.75" customHeight="1" x14ac:dyDescent="0.2">
      <c r="B461" s="74"/>
      <c r="C461" s="55"/>
    </row>
    <row r="462" spans="2:3" ht="12.75" customHeight="1" x14ac:dyDescent="0.2">
      <c r="B462" s="74"/>
      <c r="C462" s="55"/>
    </row>
    <row r="463" spans="2:3" ht="12.75" customHeight="1" x14ac:dyDescent="0.2">
      <c r="B463" s="74"/>
      <c r="C463" s="55"/>
    </row>
    <row r="464" spans="2:3" ht="12.75" customHeight="1" x14ac:dyDescent="0.2">
      <c r="B464" s="74"/>
      <c r="C464" s="55"/>
    </row>
    <row r="465" spans="2:3" ht="12.75" customHeight="1" x14ac:dyDescent="0.2">
      <c r="B465" s="74"/>
      <c r="C465" s="55"/>
    </row>
    <row r="466" spans="2:3" ht="12.75" customHeight="1" x14ac:dyDescent="0.2">
      <c r="B466" s="74"/>
      <c r="C466" s="55"/>
    </row>
    <row r="467" spans="2:3" ht="12.75" customHeight="1" x14ac:dyDescent="0.2">
      <c r="B467" s="74"/>
      <c r="C467" s="55"/>
    </row>
    <row r="468" spans="2:3" ht="12.75" customHeight="1" x14ac:dyDescent="0.2">
      <c r="B468" s="74"/>
      <c r="C468" s="55"/>
    </row>
    <row r="469" spans="2:3" ht="12.75" customHeight="1" x14ac:dyDescent="0.2">
      <c r="B469" s="74"/>
      <c r="C469" s="55"/>
    </row>
    <row r="470" spans="2:3" ht="12.75" customHeight="1" x14ac:dyDescent="0.2">
      <c r="B470" s="74"/>
      <c r="C470" s="55"/>
    </row>
    <row r="471" spans="2:3" ht="12.75" customHeight="1" x14ac:dyDescent="0.2">
      <c r="B471" s="74"/>
      <c r="C471" s="55"/>
    </row>
    <row r="472" spans="2:3" ht="12.75" customHeight="1" x14ac:dyDescent="0.2">
      <c r="B472" s="74"/>
      <c r="C472" s="55"/>
    </row>
    <row r="473" spans="2:3" ht="12.75" customHeight="1" x14ac:dyDescent="0.2">
      <c r="B473" s="74"/>
      <c r="C473" s="55"/>
    </row>
    <row r="474" spans="2:3" ht="12.75" customHeight="1" x14ac:dyDescent="0.2">
      <c r="B474" s="74"/>
      <c r="C474" s="55"/>
    </row>
    <row r="475" spans="2:3" ht="12.75" customHeight="1" x14ac:dyDescent="0.2">
      <c r="B475" s="74"/>
      <c r="C475" s="55"/>
    </row>
    <row r="476" spans="2:3" ht="12.75" customHeight="1" x14ac:dyDescent="0.2">
      <c r="B476" s="74"/>
      <c r="C476" s="55"/>
    </row>
    <row r="477" spans="2:3" ht="12.75" customHeight="1" x14ac:dyDescent="0.2">
      <c r="B477" s="74"/>
      <c r="C477" s="55"/>
    </row>
    <row r="478" spans="2:3" ht="12.75" customHeight="1" x14ac:dyDescent="0.2">
      <c r="B478" s="74"/>
      <c r="C478" s="55"/>
    </row>
    <row r="479" spans="2:3" ht="12.75" customHeight="1" x14ac:dyDescent="0.2">
      <c r="B479" s="74"/>
      <c r="C479" s="55"/>
    </row>
    <row r="480" spans="2:3" ht="12.75" customHeight="1" x14ac:dyDescent="0.2">
      <c r="B480" s="74"/>
      <c r="C480" s="55"/>
    </row>
    <row r="481" spans="2:3" ht="12.75" customHeight="1" x14ac:dyDescent="0.2">
      <c r="B481" s="74"/>
      <c r="C481" s="55"/>
    </row>
    <row r="482" spans="2:3" ht="12.75" customHeight="1" x14ac:dyDescent="0.2">
      <c r="B482" s="74"/>
      <c r="C482" s="55"/>
    </row>
    <row r="483" spans="2:3" ht="12.75" customHeight="1" x14ac:dyDescent="0.2">
      <c r="B483" s="74"/>
      <c r="C483" s="55"/>
    </row>
    <row r="484" spans="2:3" ht="12.75" customHeight="1" x14ac:dyDescent="0.2">
      <c r="B484" s="74"/>
      <c r="C484" s="55"/>
    </row>
    <row r="485" spans="2:3" ht="12.75" customHeight="1" x14ac:dyDescent="0.2">
      <c r="B485" s="74"/>
      <c r="C485" s="55"/>
    </row>
    <row r="486" spans="2:3" ht="12.75" customHeight="1" x14ac:dyDescent="0.2">
      <c r="B486" s="74"/>
      <c r="C486" s="55"/>
    </row>
    <row r="487" spans="2:3" ht="12.75" customHeight="1" x14ac:dyDescent="0.2">
      <c r="B487" s="74"/>
      <c r="C487" s="55"/>
    </row>
    <row r="488" spans="2:3" ht="12.75" customHeight="1" x14ac:dyDescent="0.2">
      <c r="B488" s="74"/>
      <c r="C488" s="55"/>
    </row>
    <row r="489" spans="2:3" ht="12.75" customHeight="1" x14ac:dyDescent="0.2">
      <c r="B489" s="74"/>
      <c r="C489" s="55"/>
    </row>
    <row r="490" spans="2:3" ht="12.75" customHeight="1" x14ac:dyDescent="0.2">
      <c r="B490" s="74"/>
      <c r="C490" s="55"/>
    </row>
    <row r="491" spans="2:3" ht="12.75" customHeight="1" x14ac:dyDescent="0.2">
      <c r="B491" s="74"/>
      <c r="C491" s="55"/>
    </row>
    <row r="492" spans="2:3" ht="12.75" customHeight="1" x14ac:dyDescent="0.2">
      <c r="B492" s="74"/>
      <c r="C492" s="55"/>
    </row>
    <row r="493" spans="2:3" ht="12.75" customHeight="1" x14ac:dyDescent="0.2">
      <c r="B493" s="74"/>
      <c r="C493" s="55"/>
    </row>
    <row r="494" spans="2:3" ht="12.75" customHeight="1" x14ac:dyDescent="0.2">
      <c r="B494" s="74"/>
      <c r="C494" s="55"/>
    </row>
    <row r="495" spans="2:3" ht="12.75" customHeight="1" x14ac:dyDescent="0.2">
      <c r="B495" s="74"/>
      <c r="C495" s="55"/>
    </row>
    <row r="496" spans="2:3" ht="12.75" customHeight="1" x14ac:dyDescent="0.2">
      <c r="B496" s="74"/>
      <c r="C496" s="55"/>
    </row>
    <row r="497" spans="2:3" ht="12.75" customHeight="1" x14ac:dyDescent="0.2">
      <c r="B497" s="74"/>
      <c r="C497" s="55"/>
    </row>
    <row r="498" spans="2:3" ht="12.75" customHeight="1" x14ac:dyDescent="0.2">
      <c r="B498" s="74"/>
      <c r="C498" s="55"/>
    </row>
    <row r="499" spans="2:3" ht="12.75" customHeight="1" x14ac:dyDescent="0.2">
      <c r="B499" s="74"/>
      <c r="C499" s="55"/>
    </row>
    <row r="500" spans="2:3" ht="12.75" customHeight="1" x14ac:dyDescent="0.2">
      <c r="B500" s="74"/>
      <c r="C500" s="55"/>
    </row>
    <row r="501" spans="2:3" ht="12.75" customHeight="1" x14ac:dyDescent="0.2">
      <c r="B501" s="74"/>
      <c r="C501" s="55"/>
    </row>
    <row r="502" spans="2:3" ht="12.75" customHeight="1" x14ac:dyDescent="0.2">
      <c r="B502" s="74"/>
      <c r="C502" s="55"/>
    </row>
    <row r="503" spans="2:3" ht="12.75" customHeight="1" x14ac:dyDescent="0.2">
      <c r="B503" s="74"/>
      <c r="C503" s="55"/>
    </row>
    <row r="504" spans="2:3" ht="12.75" customHeight="1" x14ac:dyDescent="0.2">
      <c r="B504" s="74"/>
      <c r="C504" s="55"/>
    </row>
    <row r="505" spans="2:3" ht="12.75" customHeight="1" x14ac:dyDescent="0.2">
      <c r="B505" s="74"/>
      <c r="C505" s="55"/>
    </row>
    <row r="506" spans="2:3" ht="12.75" customHeight="1" x14ac:dyDescent="0.2">
      <c r="B506" s="74"/>
      <c r="C506" s="55"/>
    </row>
    <row r="507" spans="2:3" ht="12.75" customHeight="1" x14ac:dyDescent="0.2">
      <c r="B507" s="74"/>
      <c r="C507" s="55"/>
    </row>
    <row r="508" spans="2:3" ht="12.75" customHeight="1" x14ac:dyDescent="0.2">
      <c r="B508" s="74"/>
      <c r="C508" s="55"/>
    </row>
    <row r="509" spans="2:3" ht="12.75" customHeight="1" x14ac:dyDescent="0.2">
      <c r="B509" s="74"/>
      <c r="C509" s="55"/>
    </row>
    <row r="510" spans="2:3" ht="12.75" customHeight="1" x14ac:dyDescent="0.2">
      <c r="B510" s="74"/>
      <c r="C510" s="55"/>
    </row>
    <row r="511" spans="2:3" ht="12.75" customHeight="1" x14ac:dyDescent="0.2">
      <c r="B511" s="74"/>
      <c r="C511" s="55"/>
    </row>
    <row r="512" spans="2:3" ht="12.75" customHeight="1" x14ac:dyDescent="0.2">
      <c r="B512" s="74"/>
      <c r="C512" s="55"/>
    </row>
    <row r="513" spans="2:3" ht="12.75" customHeight="1" x14ac:dyDescent="0.2">
      <c r="B513" s="74"/>
      <c r="C513" s="55"/>
    </row>
    <row r="514" spans="2:3" ht="12.75" customHeight="1" x14ac:dyDescent="0.2">
      <c r="B514" s="74"/>
      <c r="C514" s="55"/>
    </row>
    <row r="515" spans="2:3" ht="12.75" customHeight="1" x14ac:dyDescent="0.2">
      <c r="B515" s="74"/>
      <c r="C515" s="55"/>
    </row>
    <row r="516" spans="2:3" ht="12.75" customHeight="1" x14ac:dyDescent="0.2">
      <c r="B516" s="74"/>
      <c r="C516" s="55"/>
    </row>
    <row r="517" spans="2:3" ht="12.75" customHeight="1" x14ac:dyDescent="0.2">
      <c r="B517" s="74"/>
      <c r="C517" s="55"/>
    </row>
    <row r="518" spans="2:3" ht="12.75" customHeight="1" x14ac:dyDescent="0.2">
      <c r="B518" s="74"/>
      <c r="C518" s="55"/>
    </row>
    <row r="519" spans="2:3" ht="12.75" customHeight="1" x14ac:dyDescent="0.2">
      <c r="B519" s="74"/>
      <c r="C519" s="55"/>
    </row>
    <row r="520" spans="2:3" ht="12.75" customHeight="1" x14ac:dyDescent="0.2">
      <c r="B520" s="74"/>
      <c r="C520" s="55"/>
    </row>
    <row r="521" spans="2:3" ht="12.75" customHeight="1" x14ac:dyDescent="0.2">
      <c r="B521" s="74"/>
      <c r="C521" s="55"/>
    </row>
    <row r="522" spans="2:3" ht="12.75" customHeight="1" x14ac:dyDescent="0.2">
      <c r="B522" s="74"/>
      <c r="C522" s="55"/>
    </row>
    <row r="523" spans="2:3" ht="12.75" customHeight="1" x14ac:dyDescent="0.2">
      <c r="B523" s="74"/>
      <c r="C523" s="55"/>
    </row>
    <row r="524" spans="2:3" ht="12.75" customHeight="1" x14ac:dyDescent="0.2">
      <c r="B524" s="74"/>
      <c r="C524" s="55"/>
    </row>
    <row r="525" spans="2:3" ht="12.75" customHeight="1" x14ac:dyDescent="0.2">
      <c r="B525" s="74"/>
      <c r="C525" s="55"/>
    </row>
    <row r="526" spans="2:3" ht="12.75" customHeight="1" x14ac:dyDescent="0.2">
      <c r="B526" s="74"/>
      <c r="C526" s="55"/>
    </row>
    <row r="527" spans="2:3" ht="12.75" customHeight="1" x14ac:dyDescent="0.2">
      <c r="B527" s="74"/>
      <c r="C527" s="55"/>
    </row>
    <row r="528" spans="2:3" ht="12.75" customHeight="1" x14ac:dyDescent="0.2">
      <c r="B528" s="74"/>
      <c r="C528" s="55"/>
    </row>
    <row r="529" spans="2:3" ht="12.75" customHeight="1" x14ac:dyDescent="0.2">
      <c r="B529" s="74"/>
      <c r="C529" s="55"/>
    </row>
    <row r="530" spans="2:3" ht="12.75" customHeight="1" x14ac:dyDescent="0.2">
      <c r="B530" s="74"/>
      <c r="C530" s="55"/>
    </row>
    <row r="531" spans="2:3" ht="12.75" customHeight="1" x14ac:dyDescent="0.2">
      <c r="B531" s="74"/>
      <c r="C531" s="55"/>
    </row>
    <row r="532" spans="2:3" ht="12.75" customHeight="1" x14ac:dyDescent="0.2">
      <c r="B532" s="74"/>
      <c r="C532" s="55"/>
    </row>
    <row r="533" spans="2:3" ht="12.75" customHeight="1" x14ac:dyDescent="0.2">
      <c r="B533" s="74"/>
      <c r="C533" s="55"/>
    </row>
    <row r="534" spans="2:3" ht="12.75" customHeight="1" x14ac:dyDescent="0.2">
      <c r="B534" s="74"/>
      <c r="C534" s="55"/>
    </row>
    <row r="535" spans="2:3" ht="12.75" customHeight="1" x14ac:dyDescent="0.2">
      <c r="B535" s="74"/>
      <c r="C535" s="55"/>
    </row>
    <row r="536" spans="2:3" ht="12.75" customHeight="1" x14ac:dyDescent="0.2">
      <c r="B536" s="74"/>
      <c r="C536" s="55"/>
    </row>
    <row r="537" spans="2:3" ht="12.75" customHeight="1" x14ac:dyDescent="0.2">
      <c r="B537" s="74"/>
      <c r="C537" s="55"/>
    </row>
    <row r="538" spans="2:3" ht="12.75" customHeight="1" x14ac:dyDescent="0.2">
      <c r="B538" s="74"/>
      <c r="C538" s="55"/>
    </row>
    <row r="539" spans="2:3" ht="12.75" customHeight="1" x14ac:dyDescent="0.2">
      <c r="B539" s="74"/>
      <c r="C539" s="55"/>
    </row>
    <row r="540" spans="2:3" ht="12.75" customHeight="1" x14ac:dyDescent="0.2">
      <c r="B540" s="74"/>
      <c r="C540" s="55"/>
    </row>
    <row r="541" spans="2:3" ht="12.75" customHeight="1" x14ac:dyDescent="0.2">
      <c r="B541" s="74"/>
      <c r="C541" s="55"/>
    </row>
    <row r="542" spans="2:3" ht="12.75" customHeight="1" x14ac:dyDescent="0.2">
      <c r="B542" s="74"/>
      <c r="C542" s="55"/>
    </row>
    <row r="543" spans="2:3" ht="12.75" customHeight="1" x14ac:dyDescent="0.2">
      <c r="B543" s="74"/>
      <c r="C543" s="55"/>
    </row>
    <row r="544" spans="2:3" ht="12.75" customHeight="1" x14ac:dyDescent="0.2">
      <c r="B544" s="74"/>
      <c r="C544" s="55"/>
    </row>
    <row r="545" spans="2:3" ht="12.75" customHeight="1" x14ac:dyDescent="0.2">
      <c r="B545" s="74"/>
      <c r="C545" s="55"/>
    </row>
    <row r="546" spans="2:3" ht="12.75" customHeight="1" x14ac:dyDescent="0.2">
      <c r="B546" s="74"/>
      <c r="C546" s="55"/>
    </row>
    <row r="547" spans="2:3" ht="12.75" customHeight="1" x14ac:dyDescent="0.2">
      <c r="B547" s="74"/>
      <c r="C547" s="55"/>
    </row>
    <row r="548" spans="2:3" ht="12.75" customHeight="1" x14ac:dyDescent="0.2">
      <c r="B548" s="74"/>
      <c r="C548" s="55"/>
    </row>
    <row r="549" spans="2:3" ht="12.75" customHeight="1" x14ac:dyDescent="0.2">
      <c r="B549" s="74"/>
      <c r="C549" s="55"/>
    </row>
    <row r="550" spans="2:3" ht="12.75" customHeight="1" x14ac:dyDescent="0.2">
      <c r="B550" s="74"/>
      <c r="C550" s="55"/>
    </row>
    <row r="551" spans="2:3" ht="12.75" customHeight="1" x14ac:dyDescent="0.2">
      <c r="B551" s="74"/>
      <c r="C551" s="55"/>
    </row>
    <row r="552" spans="2:3" ht="12.75" customHeight="1" x14ac:dyDescent="0.2">
      <c r="B552" s="74"/>
      <c r="C552" s="55"/>
    </row>
    <row r="553" spans="2:3" ht="12.75" customHeight="1" x14ac:dyDescent="0.2">
      <c r="B553" s="74"/>
      <c r="C553" s="55"/>
    </row>
    <row r="554" spans="2:3" ht="12.75" customHeight="1" x14ac:dyDescent="0.2">
      <c r="B554" s="74"/>
      <c r="C554" s="55"/>
    </row>
    <row r="555" spans="2:3" ht="12.75" customHeight="1" x14ac:dyDescent="0.2">
      <c r="B555" s="74"/>
      <c r="C555" s="55"/>
    </row>
    <row r="556" spans="2:3" ht="12.75" customHeight="1" x14ac:dyDescent="0.2">
      <c r="B556" s="74"/>
      <c r="C556" s="55"/>
    </row>
    <row r="557" spans="2:3" ht="12.75" customHeight="1" x14ac:dyDescent="0.2">
      <c r="B557" s="74"/>
      <c r="C557" s="55"/>
    </row>
    <row r="558" spans="2:3" ht="12.75" customHeight="1" x14ac:dyDescent="0.2">
      <c r="B558" s="74"/>
      <c r="C558" s="55"/>
    </row>
    <row r="559" spans="2:3" ht="12.75" customHeight="1" x14ac:dyDescent="0.2">
      <c r="B559" s="74"/>
      <c r="C559" s="55"/>
    </row>
    <row r="560" spans="2:3" ht="12.75" customHeight="1" x14ac:dyDescent="0.2">
      <c r="B560" s="74"/>
      <c r="C560" s="55"/>
    </row>
    <row r="561" spans="2:3" ht="12.75" customHeight="1" x14ac:dyDescent="0.2">
      <c r="B561" s="74"/>
      <c r="C561" s="55"/>
    </row>
    <row r="562" spans="2:3" ht="12.75" customHeight="1" x14ac:dyDescent="0.2">
      <c r="B562" s="74"/>
      <c r="C562" s="55"/>
    </row>
    <row r="563" spans="2:3" ht="12.75" customHeight="1" x14ac:dyDescent="0.2">
      <c r="B563" s="74"/>
      <c r="C563" s="55"/>
    </row>
    <row r="564" spans="2:3" ht="12.75" customHeight="1" x14ac:dyDescent="0.2">
      <c r="B564" s="74"/>
      <c r="C564" s="55"/>
    </row>
    <row r="565" spans="2:3" ht="12.75" customHeight="1" x14ac:dyDescent="0.2">
      <c r="B565" s="74"/>
      <c r="C565" s="55"/>
    </row>
    <row r="566" spans="2:3" ht="12.75" customHeight="1" x14ac:dyDescent="0.2">
      <c r="B566" s="74"/>
      <c r="C566" s="55"/>
    </row>
    <row r="567" spans="2:3" ht="12.75" customHeight="1" x14ac:dyDescent="0.2">
      <c r="B567" s="74"/>
      <c r="C567" s="55"/>
    </row>
    <row r="568" spans="2:3" ht="12.75" customHeight="1" x14ac:dyDescent="0.2">
      <c r="B568" s="74"/>
      <c r="C568" s="55"/>
    </row>
    <row r="569" spans="2:3" ht="12.75" customHeight="1" x14ac:dyDescent="0.2">
      <c r="B569" s="74"/>
      <c r="C569" s="55"/>
    </row>
    <row r="570" spans="2:3" ht="12.75" customHeight="1" x14ac:dyDescent="0.2">
      <c r="B570" s="74"/>
      <c r="C570" s="55"/>
    </row>
    <row r="571" spans="2:3" ht="12.75" customHeight="1" x14ac:dyDescent="0.2">
      <c r="B571" s="74"/>
      <c r="C571" s="55"/>
    </row>
    <row r="572" spans="2:3" ht="12.75" customHeight="1" x14ac:dyDescent="0.2">
      <c r="B572" s="74"/>
      <c r="C572" s="55"/>
    </row>
    <row r="573" spans="2:3" ht="12.75" customHeight="1" x14ac:dyDescent="0.2">
      <c r="B573" s="74"/>
      <c r="C573" s="55"/>
    </row>
    <row r="574" spans="2:3" ht="12.75" customHeight="1" x14ac:dyDescent="0.2">
      <c r="B574" s="74"/>
      <c r="C574" s="55"/>
    </row>
    <row r="575" spans="2:3" ht="12.75" customHeight="1" x14ac:dyDescent="0.2">
      <c r="B575" s="74"/>
      <c r="C575" s="55"/>
    </row>
    <row r="576" spans="2:3" ht="12.75" customHeight="1" x14ac:dyDescent="0.2">
      <c r="B576" s="74"/>
      <c r="C576" s="55"/>
    </row>
    <row r="577" spans="2:3" ht="12.75" customHeight="1" x14ac:dyDescent="0.2">
      <c r="B577" s="74"/>
      <c r="C577" s="55"/>
    </row>
    <row r="578" spans="2:3" ht="12.75" customHeight="1" x14ac:dyDescent="0.2">
      <c r="B578" s="74"/>
      <c r="C578" s="55"/>
    </row>
    <row r="579" spans="2:3" ht="12.75" customHeight="1" x14ac:dyDescent="0.2">
      <c r="B579" s="74"/>
      <c r="C579" s="55"/>
    </row>
    <row r="580" spans="2:3" ht="12.75" customHeight="1" x14ac:dyDescent="0.2">
      <c r="B580" s="74"/>
      <c r="C580" s="55"/>
    </row>
    <row r="581" spans="2:3" ht="12.75" customHeight="1" x14ac:dyDescent="0.2">
      <c r="B581" s="74"/>
      <c r="C581" s="55"/>
    </row>
    <row r="582" spans="2:3" ht="12.75" customHeight="1" x14ac:dyDescent="0.2">
      <c r="B582" s="74"/>
      <c r="C582" s="55"/>
    </row>
    <row r="583" spans="2:3" ht="12.75" customHeight="1" x14ac:dyDescent="0.2">
      <c r="B583" s="74"/>
      <c r="C583" s="55"/>
    </row>
    <row r="584" spans="2:3" ht="12.75" customHeight="1" x14ac:dyDescent="0.2">
      <c r="B584" s="74"/>
      <c r="C584" s="55"/>
    </row>
    <row r="585" spans="2:3" ht="12.75" customHeight="1" x14ac:dyDescent="0.2">
      <c r="B585" s="74"/>
      <c r="C585" s="55"/>
    </row>
    <row r="586" spans="2:3" ht="12.75" customHeight="1" x14ac:dyDescent="0.2">
      <c r="B586" s="74"/>
      <c r="C586" s="55"/>
    </row>
    <row r="587" spans="2:3" ht="12.75" customHeight="1" x14ac:dyDescent="0.2">
      <c r="B587" s="74"/>
      <c r="C587" s="55"/>
    </row>
    <row r="588" spans="2:3" ht="12.75" customHeight="1" x14ac:dyDescent="0.2">
      <c r="B588" s="74"/>
      <c r="C588" s="55"/>
    </row>
    <row r="589" spans="2:3" ht="12.75" customHeight="1" x14ac:dyDescent="0.2">
      <c r="B589" s="74"/>
      <c r="C589" s="55"/>
    </row>
    <row r="590" spans="2:3" ht="12.75" customHeight="1" x14ac:dyDescent="0.2">
      <c r="B590" s="74"/>
      <c r="C590" s="55"/>
    </row>
    <row r="591" spans="2:3" ht="12.75" customHeight="1" x14ac:dyDescent="0.2">
      <c r="B591" s="74"/>
      <c r="C591" s="55"/>
    </row>
    <row r="592" spans="2:3" ht="12.75" customHeight="1" x14ac:dyDescent="0.2">
      <c r="B592" s="74"/>
      <c r="C592" s="55"/>
    </row>
    <row r="593" spans="2:3" ht="12.75" customHeight="1" x14ac:dyDescent="0.2">
      <c r="B593" s="74"/>
      <c r="C593" s="55"/>
    </row>
    <row r="594" spans="2:3" ht="12.75" customHeight="1" x14ac:dyDescent="0.2">
      <c r="B594" s="74"/>
      <c r="C594" s="55"/>
    </row>
    <row r="595" spans="2:3" ht="12.75" customHeight="1" x14ac:dyDescent="0.2">
      <c r="B595" s="74"/>
      <c r="C595" s="55"/>
    </row>
    <row r="596" spans="2:3" ht="12.75" customHeight="1" x14ac:dyDescent="0.2">
      <c r="B596" s="74"/>
      <c r="C596" s="55"/>
    </row>
    <row r="597" spans="2:3" ht="12.75" customHeight="1" x14ac:dyDescent="0.2">
      <c r="B597" s="74"/>
      <c r="C597" s="55"/>
    </row>
    <row r="598" spans="2:3" ht="12.75" customHeight="1" x14ac:dyDescent="0.2">
      <c r="B598" s="74"/>
      <c r="C598" s="55"/>
    </row>
    <row r="599" spans="2:3" ht="12.75" customHeight="1" x14ac:dyDescent="0.2">
      <c r="B599" s="74"/>
      <c r="C599" s="55"/>
    </row>
    <row r="600" spans="2:3" ht="12.75" customHeight="1" x14ac:dyDescent="0.2">
      <c r="B600" s="74"/>
      <c r="C600" s="55"/>
    </row>
    <row r="601" spans="2:3" ht="12.75" customHeight="1" x14ac:dyDescent="0.2">
      <c r="B601" s="74"/>
      <c r="C601" s="55"/>
    </row>
    <row r="602" spans="2:3" ht="12.75" customHeight="1" x14ac:dyDescent="0.2">
      <c r="B602" s="74"/>
      <c r="C602" s="55"/>
    </row>
    <row r="603" spans="2:3" ht="12.75" customHeight="1" x14ac:dyDescent="0.2">
      <c r="B603" s="74"/>
      <c r="C603" s="55"/>
    </row>
    <row r="604" spans="2:3" ht="12.75" customHeight="1" x14ac:dyDescent="0.2">
      <c r="B604" s="74"/>
      <c r="C604" s="55"/>
    </row>
    <row r="605" spans="2:3" ht="12.75" customHeight="1" x14ac:dyDescent="0.2">
      <c r="B605" s="74"/>
      <c r="C605" s="55"/>
    </row>
    <row r="606" spans="2:3" ht="12.75" customHeight="1" x14ac:dyDescent="0.2">
      <c r="B606" s="74"/>
      <c r="C606" s="55"/>
    </row>
    <row r="607" spans="2:3" ht="12.75" customHeight="1" x14ac:dyDescent="0.2">
      <c r="B607" s="74"/>
      <c r="C607" s="55"/>
    </row>
    <row r="608" spans="2:3" ht="12.75" customHeight="1" x14ac:dyDescent="0.2">
      <c r="B608" s="74"/>
      <c r="C608" s="55"/>
    </row>
    <row r="609" spans="2:3" ht="12.75" customHeight="1" x14ac:dyDescent="0.2">
      <c r="B609" s="74"/>
      <c r="C609" s="55"/>
    </row>
    <row r="610" spans="2:3" ht="12.75" customHeight="1" x14ac:dyDescent="0.2">
      <c r="B610" s="74"/>
      <c r="C610" s="55"/>
    </row>
    <row r="611" spans="2:3" ht="12.75" customHeight="1" x14ac:dyDescent="0.2">
      <c r="B611" s="74"/>
      <c r="C611" s="55"/>
    </row>
    <row r="612" spans="2:3" ht="12.75" customHeight="1" x14ac:dyDescent="0.2">
      <c r="B612" s="74"/>
      <c r="C612" s="55"/>
    </row>
    <row r="613" spans="2:3" ht="12.75" customHeight="1" x14ac:dyDescent="0.2">
      <c r="B613" s="74"/>
      <c r="C613" s="55"/>
    </row>
    <row r="614" spans="2:3" ht="12.75" customHeight="1" x14ac:dyDescent="0.2">
      <c r="B614" s="74"/>
      <c r="C614" s="55"/>
    </row>
    <row r="615" spans="2:3" ht="12.75" customHeight="1" x14ac:dyDescent="0.2">
      <c r="B615" s="74"/>
      <c r="C615" s="55"/>
    </row>
    <row r="616" spans="2:3" ht="12.75" customHeight="1" x14ac:dyDescent="0.2">
      <c r="B616" s="74"/>
      <c r="C616" s="55"/>
    </row>
    <row r="617" spans="2:3" ht="12.75" customHeight="1" x14ac:dyDescent="0.2">
      <c r="B617" s="74"/>
      <c r="C617" s="55"/>
    </row>
    <row r="618" spans="2:3" ht="12.75" customHeight="1" x14ac:dyDescent="0.2">
      <c r="B618" s="74"/>
      <c r="C618" s="55"/>
    </row>
    <row r="619" spans="2:3" ht="12.75" customHeight="1" x14ac:dyDescent="0.2">
      <c r="B619" s="74"/>
      <c r="C619" s="55"/>
    </row>
    <row r="620" spans="2:3" ht="12.75" customHeight="1" x14ac:dyDescent="0.2">
      <c r="B620" s="74"/>
      <c r="C620" s="55"/>
    </row>
    <row r="621" spans="2:3" ht="12.75" customHeight="1" x14ac:dyDescent="0.2">
      <c r="B621" s="74"/>
      <c r="C621" s="55"/>
    </row>
    <row r="622" spans="2:3" ht="12.75" customHeight="1" x14ac:dyDescent="0.2">
      <c r="B622" s="74"/>
      <c r="C622" s="55"/>
    </row>
    <row r="623" spans="2:3" ht="12.75" customHeight="1" x14ac:dyDescent="0.2">
      <c r="B623" s="74"/>
      <c r="C623" s="55"/>
    </row>
    <row r="624" spans="2:3" ht="12.75" customHeight="1" x14ac:dyDescent="0.2">
      <c r="B624" s="74"/>
      <c r="C624" s="55"/>
    </row>
    <row r="625" spans="2:3" ht="12.75" customHeight="1" x14ac:dyDescent="0.2">
      <c r="B625" s="74"/>
      <c r="C625" s="55"/>
    </row>
    <row r="626" spans="2:3" ht="12.75" customHeight="1" x14ac:dyDescent="0.2">
      <c r="B626" s="74"/>
      <c r="C626" s="55"/>
    </row>
    <row r="627" spans="2:3" ht="12.75" customHeight="1" x14ac:dyDescent="0.2">
      <c r="B627" s="74"/>
      <c r="C627" s="55"/>
    </row>
    <row r="628" spans="2:3" ht="12.75" customHeight="1" x14ac:dyDescent="0.2">
      <c r="B628" s="74"/>
      <c r="C628" s="55"/>
    </row>
    <row r="629" spans="2:3" ht="12.75" customHeight="1" x14ac:dyDescent="0.2">
      <c r="B629" s="74"/>
      <c r="C629" s="55"/>
    </row>
    <row r="630" spans="2:3" ht="12.75" customHeight="1" x14ac:dyDescent="0.2">
      <c r="B630" s="74"/>
      <c r="C630" s="55"/>
    </row>
    <row r="631" spans="2:3" ht="12.75" customHeight="1" x14ac:dyDescent="0.2">
      <c r="B631" s="74"/>
      <c r="C631" s="55"/>
    </row>
    <row r="632" spans="2:3" ht="12.75" customHeight="1" x14ac:dyDescent="0.2">
      <c r="B632" s="74"/>
      <c r="C632" s="55"/>
    </row>
    <row r="633" spans="2:3" ht="12.75" customHeight="1" x14ac:dyDescent="0.2">
      <c r="B633" s="74"/>
      <c r="C633" s="55"/>
    </row>
    <row r="634" spans="2:3" ht="12.75" customHeight="1" x14ac:dyDescent="0.2">
      <c r="B634" s="74"/>
      <c r="C634" s="55"/>
    </row>
    <row r="635" spans="2:3" ht="12.75" customHeight="1" x14ac:dyDescent="0.2">
      <c r="B635" s="74"/>
      <c r="C635" s="55"/>
    </row>
    <row r="636" spans="2:3" ht="12.75" customHeight="1" x14ac:dyDescent="0.2">
      <c r="B636" s="74"/>
      <c r="C636" s="55"/>
    </row>
    <row r="637" spans="2:3" ht="12.75" customHeight="1" x14ac:dyDescent="0.2">
      <c r="B637" s="74"/>
      <c r="C637" s="55"/>
    </row>
    <row r="638" spans="2:3" ht="12.75" customHeight="1" x14ac:dyDescent="0.2">
      <c r="B638" s="74"/>
      <c r="C638" s="55"/>
    </row>
    <row r="639" spans="2:3" ht="12.75" customHeight="1" x14ac:dyDescent="0.2">
      <c r="B639" s="74"/>
      <c r="C639" s="55"/>
    </row>
    <row r="640" spans="2:3" ht="12.75" customHeight="1" x14ac:dyDescent="0.2">
      <c r="B640" s="74"/>
      <c r="C640" s="55"/>
    </row>
    <row r="641" spans="2:3" ht="12.75" customHeight="1" x14ac:dyDescent="0.2">
      <c r="B641" s="74"/>
      <c r="C641" s="55"/>
    </row>
    <row r="642" spans="2:3" ht="12.75" customHeight="1" x14ac:dyDescent="0.2">
      <c r="B642" s="74"/>
      <c r="C642" s="55"/>
    </row>
    <row r="643" spans="2:3" ht="12.75" customHeight="1" x14ac:dyDescent="0.2">
      <c r="B643" s="74"/>
      <c r="C643" s="55"/>
    </row>
    <row r="644" spans="2:3" ht="12.75" customHeight="1" x14ac:dyDescent="0.2">
      <c r="B644" s="74"/>
      <c r="C644" s="55"/>
    </row>
    <row r="645" spans="2:3" ht="12.75" customHeight="1" x14ac:dyDescent="0.2">
      <c r="B645" s="74"/>
      <c r="C645" s="55"/>
    </row>
    <row r="646" spans="2:3" ht="12.75" customHeight="1" x14ac:dyDescent="0.2">
      <c r="B646" s="74"/>
      <c r="C646" s="55"/>
    </row>
    <row r="647" spans="2:3" ht="12.75" customHeight="1" x14ac:dyDescent="0.2">
      <c r="B647" s="74"/>
      <c r="C647" s="55"/>
    </row>
    <row r="648" spans="2:3" ht="12.75" customHeight="1" x14ac:dyDescent="0.2">
      <c r="B648" s="74"/>
      <c r="C648" s="55"/>
    </row>
    <row r="649" spans="2:3" ht="12.75" customHeight="1" x14ac:dyDescent="0.2">
      <c r="B649" s="74"/>
      <c r="C649" s="55"/>
    </row>
    <row r="650" spans="2:3" ht="12.75" customHeight="1" x14ac:dyDescent="0.2">
      <c r="B650" s="74"/>
      <c r="C650" s="55"/>
    </row>
    <row r="651" spans="2:3" ht="12.75" customHeight="1" x14ac:dyDescent="0.2">
      <c r="B651" s="74"/>
      <c r="C651" s="55"/>
    </row>
    <row r="652" spans="2:3" ht="12.75" customHeight="1" x14ac:dyDescent="0.2">
      <c r="B652" s="74"/>
      <c r="C652" s="55"/>
    </row>
    <row r="653" spans="2:3" ht="12.75" customHeight="1" x14ac:dyDescent="0.2">
      <c r="B653" s="74"/>
      <c r="C653" s="55"/>
    </row>
    <row r="654" spans="2:3" ht="12.75" customHeight="1" x14ac:dyDescent="0.2">
      <c r="B654" s="74"/>
      <c r="C654" s="55"/>
    </row>
    <row r="655" spans="2:3" ht="12.75" customHeight="1" x14ac:dyDescent="0.2">
      <c r="B655" s="74"/>
      <c r="C655" s="55"/>
    </row>
    <row r="656" spans="2:3" ht="12.75" customHeight="1" x14ac:dyDescent="0.2">
      <c r="B656" s="74"/>
      <c r="C656" s="55"/>
    </row>
    <row r="657" spans="2:3" ht="12.75" customHeight="1" x14ac:dyDescent="0.2">
      <c r="B657" s="74"/>
      <c r="C657" s="55"/>
    </row>
    <row r="658" spans="2:3" ht="12.75" customHeight="1" x14ac:dyDescent="0.2">
      <c r="B658" s="74"/>
      <c r="C658" s="55"/>
    </row>
    <row r="659" spans="2:3" ht="12.75" customHeight="1" x14ac:dyDescent="0.2">
      <c r="B659" s="74"/>
      <c r="C659" s="55"/>
    </row>
    <row r="660" spans="2:3" ht="12.75" customHeight="1" x14ac:dyDescent="0.2">
      <c r="B660" s="74"/>
      <c r="C660" s="55"/>
    </row>
    <row r="661" spans="2:3" ht="12.75" customHeight="1" x14ac:dyDescent="0.2">
      <c r="B661" s="74"/>
      <c r="C661" s="55"/>
    </row>
    <row r="662" spans="2:3" ht="12.75" customHeight="1" x14ac:dyDescent="0.2">
      <c r="B662" s="74"/>
      <c r="C662" s="55"/>
    </row>
    <row r="663" spans="2:3" ht="12.75" customHeight="1" x14ac:dyDescent="0.2">
      <c r="B663" s="74"/>
      <c r="C663" s="55"/>
    </row>
    <row r="664" spans="2:3" ht="12.75" customHeight="1" x14ac:dyDescent="0.2">
      <c r="B664" s="74"/>
      <c r="C664" s="55"/>
    </row>
    <row r="665" spans="2:3" ht="12.75" customHeight="1" x14ac:dyDescent="0.2">
      <c r="B665" s="74"/>
      <c r="C665" s="55"/>
    </row>
    <row r="666" spans="2:3" ht="12.75" customHeight="1" x14ac:dyDescent="0.2">
      <c r="B666" s="74"/>
      <c r="C666" s="55"/>
    </row>
    <row r="667" spans="2:3" ht="12.75" customHeight="1" x14ac:dyDescent="0.2">
      <c r="B667" s="74"/>
      <c r="C667" s="55"/>
    </row>
    <row r="668" spans="2:3" ht="12.75" customHeight="1" x14ac:dyDescent="0.2">
      <c r="B668" s="74"/>
      <c r="C668" s="55"/>
    </row>
    <row r="669" spans="2:3" ht="12.75" customHeight="1" x14ac:dyDescent="0.2">
      <c r="B669" s="74"/>
      <c r="C669" s="55"/>
    </row>
    <row r="670" spans="2:3" ht="12.75" customHeight="1" x14ac:dyDescent="0.2">
      <c r="B670" s="74"/>
      <c r="C670" s="55"/>
    </row>
    <row r="671" spans="2:3" ht="12.75" customHeight="1" x14ac:dyDescent="0.2">
      <c r="B671" s="74"/>
      <c r="C671" s="55"/>
    </row>
    <row r="672" spans="2:3" ht="12.75" customHeight="1" x14ac:dyDescent="0.2">
      <c r="B672" s="74"/>
      <c r="C672" s="55"/>
    </row>
    <row r="673" spans="2:3" ht="12.75" customHeight="1" x14ac:dyDescent="0.2">
      <c r="B673" s="74"/>
      <c r="C673" s="55"/>
    </row>
    <row r="674" spans="2:3" ht="12.75" customHeight="1" x14ac:dyDescent="0.2">
      <c r="B674" s="74"/>
      <c r="C674" s="55"/>
    </row>
    <row r="675" spans="2:3" ht="12.75" customHeight="1" x14ac:dyDescent="0.2">
      <c r="B675" s="74"/>
      <c r="C675" s="55"/>
    </row>
    <row r="676" spans="2:3" ht="12.75" customHeight="1" x14ac:dyDescent="0.2">
      <c r="B676" s="74"/>
      <c r="C676" s="55"/>
    </row>
    <row r="677" spans="2:3" ht="12.75" customHeight="1" x14ac:dyDescent="0.2">
      <c r="B677" s="74"/>
      <c r="C677" s="55"/>
    </row>
    <row r="678" spans="2:3" ht="12.75" customHeight="1" x14ac:dyDescent="0.2">
      <c r="B678" s="74"/>
      <c r="C678" s="55"/>
    </row>
    <row r="679" spans="2:3" ht="12.75" customHeight="1" x14ac:dyDescent="0.2">
      <c r="B679" s="74"/>
      <c r="C679" s="55"/>
    </row>
    <row r="680" spans="2:3" ht="12.75" customHeight="1" x14ac:dyDescent="0.2">
      <c r="B680" s="74"/>
      <c r="C680" s="55"/>
    </row>
    <row r="681" spans="2:3" ht="12.75" customHeight="1" x14ac:dyDescent="0.2">
      <c r="B681" s="74"/>
      <c r="C681" s="55"/>
    </row>
    <row r="682" spans="2:3" ht="12.75" customHeight="1" x14ac:dyDescent="0.2">
      <c r="B682" s="74"/>
      <c r="C682" s="55"/>
    </row>
    <row r="683" spans="2:3" ht="12.75" customHeight="1" x14ac:dyDescent="0.2">
      <c r="B683" s="74"/>
      <c r="C683" s="55"/>
    </row>
    <row r="684" spans="2:3" ht="12.75" customHeight="1" x14ac:dyDescent="0.2">
      <c r="B684" s="74"/>
      <c r="C684" s="55"/>
    </row>
    <row r="685" spans="2:3" ht="12.75" customHeight="1" x14ac:dyDescent="0.2">
      <c r="B685" s="74"/>
      <c r="C685" s="55"/>
    </row>
    <row r="686" spans="2:3" ht="12.75" customHeight="1" x14ac:dyDescent="0.2">
      <c r="B686" s="74"/>
      <c r="C686" s="55"/>
    </row>
    <row r="687" spans="2:3" ht="12.75" customHeight="1" x14ac:dyDescent="0.2">
      <c r="B687" s="74"/>
      <c r="C687" s="55"/>
    </row>
    <row r="688" spans="2:3" ht="12.75" customHeight="1" x14ac:dyDescent="0.2">
      <c r="B688" s="74"/>
      <c r="C688" s="55"/>
    </row>
    <row r="689" spans="2:3" ht="12.75" customHeight="1" x14ac:dyDescent="0.2">
      <c r="B689" s="74"/>
      <c r="C689" s="55"/>
    </row>
    <row r="690" spans="2:3" ht="12.75" customHeight="1" x14ac:dyDescent="0.2">
      <c r="B690" s="74"/>
      <c r="C690" s="55"/>
    </row>
    <row r="691" spans="2:3" ht="12.75" customHeight="1" x14ac:dyDescent="0.2">
      <c r="B691" s="74"/>
      <c r="C691" s="55"/>
    </row>
    <row r="692" spans="2:3" ht="12.75" customHeight="1" x14ac:dyDescent="0.2">
      <c r="B692" s="74"/>
      <c r="C692" s="55"/>
    </row>
    <row r="693" spans="2:3" ht="12.75" customHeight="1" x14ac:dyDescent="0.2">
      <c r="B693" s="74"/>
      <c r="C693" s="55"/>
    </row>
    <row r="694" spans="2:3" ht="12.75" customHeight="1" x14ac:dyDescent="0.2">
      <c r="B694" s="74"/>
      <c r="C694" s="55"/>
    </row>
    <row r="695" spans="2:3" ht="12.75" customHeight="1" x14ac:dyDescent="0.2">
      <c r="B695" s="74"/>
      <c r="C695" s="55"/>
    </row>
    <row r="696" spans="2:3" ht="12.75" customHeight="1" x14ac:dyDescent="0.2">
      <c r="B696" s="74"/>
      <c r="C696" s="55"/>
    </row>
    <row r="697" spans="2:3" ht="12.75" customHeight="1" x14ac:dyDescent="0.2">
      <c r="B697" s="74"/>
      <c r="C697" s="55"/>
    </row>
    <row r="698" spans="2:3" ht="12.75" customHeight="1" x14ac:dyDescent="0.2">
      <c r="B698" s="74"/>
      <c r="C698" s="55"/>
    </row>
    <row r="699" spans="2:3" ht="12.75" customHeight="1" x14ac:dyDescent="0.2">
      <c r="B699" s="74"/>
      <c r="C699" s="55"/>
    </row>
    <row r="700" spans="2:3" ht="12.75" customHeight="1" x14ac:dyDescent="0.2">
      <c r="B700" s="74"/>
      <c r="C700" s="55"/>
    </row>
    <row r="701" spans="2:3" ht="12.75" customHeight="1" x14ac:dyDescent="0.2">
      <c r="B701" s="74"/>
      <c r="C701" s="55"/>
    </row>
    <row r="702" spans="2:3" ht="12.75" customHeight="1" x14ac:dyDescent="0.2">
      <c r="B702" s="74"/>
      <c r="C702" s="55"/>
    </row>
    <row r="703" spans="2:3" ht="12.75" customHeight="1" x14ac:dyDescent="0.2">
      <c r="B703" s="74"/>
      <c r="C703" s="55"/>
    </row>
    <row r="704" spans="2:3" ht="12.75" customHeight="1" x14ac:dyDescent="0.2">
      <c r="B704" s="74"/>
      <c r="C704" s="55"/>
    </row>
    <row r="705" spans="2:3" ht="12.75" customHeight="1" x14ac:dyDescent="0.2">
      <c r="B705" s="74"/>
      <c r="C705" s="55"/>
    </row>
    <row r="706" spans="2:3" ht="12.75" customHeight="1" x14ac:dyDescent="0.2">
      <c r="B706" s="74"/>
      <c r="C706" s="55"/>
    </row>
    <row r="707" spans="2:3" ht="12.75" customHeight="1" x14ac:dyDescent="0.2">
      <c r="B707" s="74"/>
      <c r="C707" s="55"/>
    </row>
    <row r="708" spans="2:3" ht="12.75" customHeight="1" x14ac:dyDescent="0.2">
      <c r="B708" s="74"/>
      <c r="C708" s="55"/>
    </row>
    <row r="709" spans="2:3" ht="12.75" customHeight="1" x14ac:dyDescent="0.2">
      <c r="B709" s="74"/>
      <c r="C709" s="55"/>
    </row>
    <row r="710" spans="2:3" ht="12.75" customHeight="1" x14ac:dyDescent="0.2">
      <c r="B710" s="74"/>
      <c r="C710" s="55"/>
    </row>
    <row r="711" spans="2:3" ht="12.75" customHeight="1" x14ac:dyDescent="0.2">
      <c r="B711" s="74"/>
      <c r="C711" s="55"/>
    </row>
    <row r="712" spans="2:3" ht="12.75" customHeight="1" x14ac:dyDescent="0.2">
      <c r="B712" s="74"/>
      <c r="C712" s="55"/>
    </row>
    <row r="713" spans="2:3" ht="12.75" customHeight="1" x14ac:dyDescent="0.2">
      <c r="B713" s="74"/>
      <c r="C713" s="55"/>
    </row>
    <row r="714" spans="2:3" ht="12.75" customHeight="1" x14ac:dyDescent="0.2">
      <c r="B714" s="74"/>
      <c r="C714" s="55"/>
    </row>
    <row r="715" spans="2:3" ht="12.75" customHeight="1" x14ac:dyDescent="0.2">
      <c r="B715" s="74"/>
      <c r="C715" s="55"/>
    </row>
    <row r="716" spans="2:3" ht="12.75" customHeight="1" x14ac:dyDescent="0.2">
      <c r="B716" s="74"/>
      <c r="C716" s="55"/>
    </row>
    <row r="717" spans="2:3" ht="12.75" customHeight="1" x14ac:dyDescent="0.2">
      <c r="B717" s="74"/>
      <c r="C717" s="55"/>
    </row>
    <row r="718" spans="2:3" ht="12.75" customHeight="1" x14ac:dyDescent="0.2">
      <c r="B718" s="74"/>
      <c r="C718" s="55"/>
    </row>
    <row r="719" spans="2:3" ht="12.75" customHeight="1" x14ac:dyDescent="0.2">
      <c r="B719" s="74"/>
      <c r="C719" s="55"/>
    </row>
    <row r="720" spans="2:3" ht="12.75" customHeight="1" x14ac:dyDescent="0.2">
      <c r="B720" s="74"/>
      <c r="C720" s="55"/>
    </row>
    <row r="721" spans="2:3" ht="12.75" customHeight="1" x14ac:dyDescent="0.2">
      <c r="B721" s="74"/>
      <c r="C721" s="55"/>
    </row>
    <row r="722" spans="2:3" ht="12.75" customHeight="1" x14ac:dyDescent="0.2">
      <c r="B722" s="74"/>
      <c r="C722" s="55"/>
    </row>
    <row r="723" spans="2:3" ht="12.75" customHeight="1" x14ac:dyDescent="0.2">
      <c r="B723" s="74"/>
      <c r="C723" s="55"/>
    </row>
    <row r="724" spans="2:3" ht="12.75" customHeight="1" x14ac:dyDescent="0.2">
      <c r="B724" s="74"/>
      <c r="C724" s="55"/>
    </row>
    <row r="725" spans="2:3" ht="12.75" customHeight="1" x14ac:dyDescent="0.2">
      <c r="B725" s="74"/>
      <c r="C725" s="55"/>
    </row>
    <row r="726" spans="2:3" ht="12.75" customHeight="1" x14ac:dyDescent="0.2">
      <c r="B726" s="74"/>
      <c r="C726" s="55"/>
    </row>
    <row r="727" spans="2:3" ht="12.75" customHeight="1" x14ac:dyDescent="0.2">
      <c r="B727" s="74"/>
      <c r="C727" s="55"/>
    </row>
    <row r="728" spans="2:3" ht="12.75" customHeight="1" x14ac:dyDescent="0.2">
      <c r="B728" s="74"/>
      <c r="C728" s="55"/>
    </row>
    <row r="729" spans="2:3" ht="12.75" customHeight="1" x14ac:dyDescent="0.2">
      <c r="B729" s="74"/>
      <c r="C729" s="55"/>
    </row>
    <row r="730" spans="2:3" ht="12.75" customHeight="1" x14ac:dyDescent="0.2">
      <c r="B730" s="74"/>
      <c r="C730" s="55"/>
    </row>
    <row r="731" spans="2:3" ht="12.75" customHeight="1" x14ac:dyDescent="0.2">
      <c r="B731" s="74"/>
      <c r="C731" s="55"/>
    </row>
    <row r="732" spans="2:3" ht="12.75" customHeight="1" x14ac:dyDescent="0.2">
      <c r="B732" s="74"/>
      <c r="C732" s="55"/>
    </row>
    <row r="733" spans="2:3" ht="12.75" customHeight="1" x14ac:dyDescent="0.2">
      <c r="B733" s="74"/>
      <c r="C733" s="55"/>
    </row>
    <row r="734" spans="2:3" ht="12.75" customHeight="1" x14ac:dyDescent="0.2">
      <c r="B734" s="74"/>
      <c r="C734" s="55"/>
    </row>
    <row r="735" spans="2:3" ht="12.75" customHeight="1" x14ac:dyDescent="0.2">
      <c r="B735" s="74"/>
      <c r="C735" s="55"/>
    </row>
    <row r="736" spans="2:3" ht="12.75" customHeight="1" x14ac:dyDescent="0.2">
      <c r="B736" s="74"/>
      <c r="C736" s="55"/>
    </row>
    <row r="737" spans="2:3" ht="12.75" customHeight="1" x14ac:dyDescent="0.2">
      <c r="B737" s="74"/>
      <c r="C737" s="55"/>
    </row>
    <row r="738" spans="2:3" ht="12.75" customHeight="1" x14ac:dyDescent="0.2">
      <c r="B738" s="74"/>
      <c r="C738" s="55"/>
    </row>
    <row r="739" spans="2:3" ht="12.75" customHeight="1" x14ac:dyDescent="0.2">
      <c r="B739" s="74"/>
      <c r="C739" s="55"/>
    </row>
    <row r="740" spans="2:3" ht="12.75" customHeight="1" x14ac:dyDescent="0.2">
      <c r="B740" s="74"/>
      <c r="C740" s="55"/>
    </row>
    <row r="741" spans="2:3" ht="12.75" customHeight="1" x14ac:dyDescent="0.2">
      <c r="B741" s="74"/>
      <c r="C741" s="55"/>
    </row>
    <row r="742" spans="2:3" ht="12.75" customHeight="1" x14ac:dyDescent="0.2">
      <c r="B742" s="74"/>
      <c r="C742" s="55"/>
    </row>
    <row r="743" spans="2:3" ht="12.75" customHeight="1" x14ac:dyDescent="0.2">
      <c r="B743" s="74"/>
      <c r="C743" s="55"/>
    </row>
    <row r="744" spans="2:3" ht="12.75" customHeight="1" x14ac:dyDescent="0.2">
      <c r="B744" s="74"/>
      <c r="C744" s="55"/>
    </row>
    <row r="745" spans="2:3" ht="12.75" customHeight="1" x14ac:dyDescent="0.2">
      <c r="B745" s="74"/>
      <c r="C745" s="55"/>
    </row>
    <row r="746" spans="2:3" ht="12.75" customHeight="1" x14ac:dyDescent="0.2">
      <c r="B746" s="74"/>
      <c r="C746" s="55"/>
    </row>
    <row r="747" spans="2:3" ht="12.75" customHeight="1" x14ac:dyDescent="0.2">
      <c r="B747" s="74"/>
      <c r="C747" s="55"/>
    </row>
    <row r="748" spans="2:3" ht="12.75" customHeight="1" x14ac:dyDescent="0.2">
      <c r="B748" s="74"/>
      <c r="C748" s="55"/>
    </row>
    <row r="749" spans="2:3" ht="12.75" customHeight="1" x14ac:dyDescent="0.2">
      <c r="B749" s="74"/>
      <c r="C749" s="55"/>
    </row>
    <row r="750" spans="2:3" ht="12.75" customHeight="1" x14ac:dyDescent="0.2">
      <c r="B750" s="74"/>
      <c r="C750" s="55"/>
    </row>
    <row r="751" spans="2:3" ht="12.75" customHeight="1" x14ac:dyDescent="0.2">
      <c r="B751" s="74"/>
      <c r="C751" s="55"/>
    </row>
    <row r="752" spans="2:3" ht="12.75" customHeight="1" x14ac:dyDescent="0.2">
      <c r="B752" s="74"/>
      <c r="C752" s="55"/>
    </row>
    <row r="753" spans="2:3" ht="12.75" customHeight="1" x14ac:dyDescent="0.2">
      <c r="B753" s="74"/>
      <c r="C753" s="55"/>
    </row>
    <row r="754" spans="2:3" ht="12.75" customHeight="1" x14ac:dyDescent="0.2">
      <c r="B754" s="74"/>
      <c r="C754" s="55"/>
    </row>
    <row r="755" spans="2:3" ht="12.75" customHeight="1" x14ac:dyDescent="0.2">
      <c r="B755" s="74"/>
      <c r="C755" s="55"/>
    </row>
    <row r="756" spans="2:3" ht="12.75" customHeight="1" x14ac:dyDescent="0.2">
      <c r="B756" s="74"/>
      <c r="C756" s="55"/>
    </row>
    <row r="757" spans="2:3" ht="12.75" customHeight="1" x14ac:dyDescent="0.2">
      <c r="B757" s="74"/>
      <c r="C757" s="55"/>
    </row>
    <row r="758" spans="2:3" ht="12.75" customHeight="1" x14ac:dyDescent="0.2">
      <c r="B758" s="74"/>
      <c r="C758" s="55"/>
    </row>
    <row r="759" spans="2:3" ht="12.75" customHeight="1" x14ac:dyDescent="0.2">
      <c r="B759" s="74"/>
      <c r="C759" s="55"/>
    </row>
    <row r="760" spans="2:3" ht="12.75" customHeight="1" x14ac:dyDescent="0.2">
      <c r="B760" s="74"/>
      <c r="C760" s="55"/>
    </row>
    <row r="761" spans="2:3" ht="12.75" customHeight="1" x14ac:dyDescent="0.2">
      <c r="B761" s="74"/>
      <c r="C761" s="55"/>
    </row>
    <row r="762" spans="2:3" ht="12.75" customHeight="1" x14ac:dyDescent="0.2">
      <c r="B762" s="74"/>
      <c r="C762" s="55"/>
    </row>
    <row r="763" spans="2:3" ht="12.75" customHeight="1" x14ac:dyDescent="0.2">
      <c r="B763" s="74"/>
      <c r="C763" s="55"/>
    </row>
    <row r="764" spans="2:3" ht="12.75" customHeight="1" x14ac:dyDescent="0.2">
      <c r="B764" s="74"/>
      <c r="C764" s="55"/>
    </row>
    <row r="765" spans="2:3" ht="12.75" customHeight="1" x14ac:dyDescent="0.2">
      <c r="B765" s="74"/>
      <c r="C765" s="55"/>
    </row>
    <row r="766" spans="2:3" ht="12.75" customHeight="1" x14ac:dyDescent="0.2">
      <c r="B766" s="74"/>
      <c r="C766" s="55"/>
    </row>
    <row r="767" spans="2:3" ht="12.75" customHeight="1" x14ac:dyDescent="0.2">
      <c r="B767" s="74"/>
      <c r="C767" s="55"/>
    </row>
    <row r="768" spans="2:3" ht="12.75" customHeight="1" x14ac:dyDescent="0.2">
      <c r="B768" s="74"/>
      <c r="C768" s="55"/>
    </row>
    <row r="769" spans="2:3" ht="12.75" customHeight="1" x14ac:dyDescent="0.2">
      <c r="B769" s="74"/>
      <c r="C769" s="55"/>
    </row>
    <row r="770" spans="2:3" ht="12.75" customHeight="1" x14ac:dyDescent="0.2">
      <c r="B770" s="74"/>
      <c r="C770" s="55"/>
    </row>
    <row r="771" spans="2:3" ht="12.75" customHeight="1" x14ac:dyDescent="0.2">
      <c r="B771" s="74"/>
      <c r="C771" s="55"/>
    </row>
    <row r="772" spans="2:3" ht="12.75" customHeight="1" x14ac:dyDescent="0.2">
      <c r="B772" s="74"/>
      <c r="C772" s="55"/>
    </row>
    <row r="773" spans="2:3" ht="12.75" customHeight="1" x14ac:dyDescent="0.2">
      <c r="B773" s="74"/>
      <c r="C773" s="55"/>
    </row>
    <row r="774" spans="2:3" ht="12.75" customHeight="1" x14ac:dyDescent="0.2">
      <c r="B774" s="74"/>
      <c r="C774" s="55"/>
    </row>
    <row r="775" spans="2:3" ht="12.75" customHeight="1" x14ac:dyDescent="0.2">
      <c r="B775" s="74"/>
      <c r="C775" s="55"/>
    </row>
    <row r="776" spans="2:3" ht="12.75" customHeight="1" x14ac:dyDescent="0.2">
      <c r="B776" s="74"/>
      <c r="C776" s="55"/>
    </row>
    <row r="777" spans="2:3" ht="12.75" customHeight="1" x14ac:dyDescent="0.2">
      <c r="B777" s="74"/>
      <c r="C777" s="55"/>
    </row>
    <row r="778" spans="2:3" ht="12.75" customHeight="1" x14ac:dyDescent="0.2">
      <c r="B778" s="74"/>
      <c r="C778" s="55"/>
    </row>
    <row r="779" spans="2:3" ht="12.75" customHeight="1" x14ac:dyDescent="0.2">
      <c r="B779" s="74"/>
      <c r="C779" s="55"/>
    </row>
    <row r="780" spans="2:3" ht="12.75" customHeight="1" x14ac:dyDescent="0.2">
      <c r="B780" s="74"/>
      <c r="C780" s="55"/>
    </row>
    <row r="781" spans="2:3" ht="12.75" customHeight="1" x14ac:dyDescent="0.2">
      <c r="B781" s="74"/>
      <c r="C781" s="55"/>
    </row>
    <row r="782" spans="2:3" ht="12.75" customHeight="1" x14ac:dyDescent="0.2">
      <c r="B782" s="74"/>
      <c r="C782" s="55"/>
    </row>
    <row r="783" spans="2:3" ht="12.75" customHeight="1" x14ac:dyDescent="0.2">
      <c r="B783" s="74"/>
      <c r="C783" s="55"/>
    </row>
    <row r="784" spans="2:3" ht="12.75" customHeight="1" x14ac:dyDescent="0.2">
      <c r="B784" s="74"/>
      <c r="C784" s="55"/>
    </row>
    <row r="785" spans="2:3" ht="12.75" customHeight="1" x14ac:dyDescent="0.2">
      <c r="B785" s="74"/>
      <c r="C785" s="55"/>
    </row>
    <row r="786" spans="2:3" ht="12.75" customHeight="1" x14ac:dyDescent="0.2">
      <c r="B786" s="74"/>
      <c r="C786" s="55"/>
    </row>
    <row r="787" spans="2:3" ht="12.75" customHeight="1" x14ac:dyDescent="0.2">
      <c r="B787" s="74"/>
      <c r="C787" s="55"/>
    </row>
    <row r="788" spans="2:3" ht="12.75" customHeight="1" x14ac:dyDescent="0.2">
      <c r="B788" s="74"/>
      <c r="C788" s="55"/>
    </row>
    <row r="789" spans="2:3" ht="12.75" customHeight="1" x14ac:dyDescent="0.2">
      <c r="B789" s="74"/>
      <c r="C789" s="55"/>
    </row>
    <row r="790" spans="2:3" ht="12.75" customHeight="1" x14ac:dyDescent="0.2">
      <c r="B790" s="74"/>
      <c r="C790" s="55"/>
    </row>
    <row r="791" spans="2:3" ht="12.75" customHeight="1" x14ac:dyDescent="0.2">
      <c r="B791" s="74"/>
      <c r="C791" s="55"/>
    </row>
    <row r="792" spans="2:3" ht="12.75" customHeight="1" x14ac:dyDescent="0.2">
      <c r="B792" s="74"/>
      <c r="C792" s="55"/>
    </row>
    <row r="793" spans="2:3" ht="12.75" customHeight="1" x14ac:dyDescent="0.2">
      <c r="B793" s="74"/>
      <c r="C793" s="55"/>
    </row>
    <row r="794" spans="2:3" ht="12.75" customHeight="1" x14ac:dyDescent="0.2">
      <c r="B794" s="74"/>
      <c r="C794" s="55"/>
    </row>
    <row r="795" spans="2:3" ht="12.75" customHeight="1" x14ac:dyDescent="0.2">
      <c r="B795" s="74"/>
      <c r="C795" s="55"/>
    </row>
    <row r="796" spans="2:3" ht="12.75" customHeight="1" x14ac:dyDescent="0.2">
      <c r="B796" s="74"/>
      <c r="C796" s="55"/>
    </row>
    <row r="797" spans="2:3" ht="12.75" customHeight="1" x14ac:dyDescent="0.2">
      <c r="B797" s="74"/>
      <c r="C797" s="55"/>
    </row>
    <row r="798" spans="2:3" ht="12.75" customHeight="1" x14ac:dyDescent="0.2">
      <c r="B798" s="74"/>
      <c r="C798" s="55"/>
    </row>
    <row r="799" spans="2:3" ht="12.75" customHeight="1" x14ac:dyDescent="0.2">
      <c r="B799" s="74"/>
      <c r="C799" s="55"/>
    </row>
    <row r="800" spans="2:3" ht="12.75" customHeight="1" x14ac:dyDescent="0.2">
      <c r="B800" s="74"/>
      <c r="C800" s="55"/>
    </row>
    <row r="801" spans="2:3" ht="12.75" customHeight="1" x14ac:dyDescent="0.2">
      <c r="B801" s="74"/>
      <c r="C801" s="55"/>
    </row>
    <row r="802" spans="2:3" ht="12.75" customHeight="1" x14ac:dyDescent="0.2">
      <c r="B802" s="74"/>
      <c r="C802" s="55"/>
    </row>
    <row r="803" spans="2:3" ht="12.75" customHeight="1" x14ac:dyDescent="0.2">
      <c r="B803" s="74"/>
      <c r="C803" s="55"/>
    </row>
    <row r="804" spans="2:3" ht="12.75" customHeight="1" x14ac:dyDescent="0.2">
      <c r="B804" s="74"/>
      <c r="C804" s="55"/>
    </row>
    <row r="805" spans="2:3" ht="12.75" customHeight="1" x14ac:dyDescent="0.2">
      <c r="B805" s="74"/>
      <c r="C805" s="55"/>
    </row>
    <row r="806" spans="2:3" ht="12.75" customHeight="1" x14ac:dyDescent="0.2">
      <c r="B806" s="74"/>
      <c r="C806" s="55"/>
    </row>
    <row r="807" spans="2:3" ht="12.75" customHeight="1" x14ac:dyDescent="0.2">
      <c r="B807" s="74"/>
      <c r="C807" s="55"/>
    </row>
    <row r="808" spans="2:3" ht="12.75" customHeight="1" x14ac:dyDescent="0.2">
      <c r="B808" s="74"/>
      <c r="C808" s="55"/>
    </row>
    <row r="809" spans="2:3" ht="12.75" customHeight="1" x14ac:dyDescent="0.2">
      <c r="B809" s="74"/>
      <c r="C809" s="55"/>
    </row>
    <row r="810" spans="2:3" ht="12.75" customHeight="1" x14ac:dyDescent="0.2">
      <c r="B810" s="74"/>
      <c r="C810" s="55"/>
    </row>
    <row r="811" spans="2:3" ht="12.75" customHeight="1" x14ac:dyDescent="0.2">
      <c r="B811" s="74"/>
      <c r="C811" s="55"/>
    </row>
    <row r="812" spans="2:3" ht="12.75" customHeight="1" x14ac:dyDescent="0.2">
      <c r="B812" s="74"/>
      <c r="C812" s="55"/>
    </row>
    <row r="813" spans="2:3" ht="12.75" customHeight="1" x14ac:dyDescent="0.2">
      <c r="B813" s="74"/>
      <c r="C813" s="55"/>
    </row>
    <row r="814" spans="2:3" ht="12.75" customHeight="1" x14ac:dyDescent="0.2">
      <c r="B814" s="74"/>
      <c r="C814" s="55"/>
    </row>
    <row r="815" spans="2:3" ht="12.75" customHeight="1" x14ac:dyDescent="0.2">
      <c r="B815" s="74"/>
      <c r="C815" s="55"/>
    </row>
    <row r="816" spans="2:3" ht="12.75" customHeight="1" x14ac:dyDescent="0.2">
      <c r="B816" s="74"/>
      <c r="C816" s="55"/>
    </row>
    <row r="817" spans="2:3" ht="12.75" customHeight="1" x14ac:dyDescent="0.2">
      <c r="B817" s="74"/>
      <c r="C817" s="55"/>
    </row>
    <row r="818" spans="2:3" ht="12.75" customHeight="1" x14ac:dyDescent="0.2">
      <c r="B818" s="74"/>
      <c r="C818" s="55"/>
    </row>
    <row r="819" spans="2:3" ht="12.75" customHeight="1" x14ac:dyDescent="0.2">
      <c r="B819" s="74"/>
      <c r="C819" s="55"/>
    </row>
    <row r="820" spans="2:3" ht="12.75" customHeight="1" x14ac:dyDescent="0.2">
      <c r="B820" s="74"/>
      <c r="C820" s="55"/>
    </row>
    <row r="821" spans="2:3" ht="12.75" customHeight="1" x14ac:dyDescent="0.2">
      <c r="B821" s="74"/>
      <c r="C821" s="55"/>
    </row>
    <row r="822" spans="2:3" ht="12.75" customHeight="1" x14ac:dyDescent="0.2">
      <c r="B822" s="74"/>
      <c r="C822" s="55"/>
    </row>
    <row r="823" spans="2:3" ht="12.75" customHeight="1" x14ac:dyDescent="0.2">
      <c r="B823" s="74"/>
      <c r="C823" s="55"/>
    </row>
    <row r="824" spans="2:3" ht="12.75" customHeight="1" x14ac:dyDescent="0.2">
      <c r="B824" s="74"/>
      <c r="C824" s="55"/>
    </row>
    <row r="825" spans="2:3" ht="12.75" customHeight="1" x14ac:dyDescent="0.2">
      <c r="B825" s="74"/>
      <c r="C825" s="55"/>
    </row>
    <row r="826" spans="2:3" ht="12.75" customHeight="1" x14ac:dyDescent="0.2">
      <c r="B826" s="74"/>
      <c r="C826" s="55"/>
    </row>
    <row r="827" spans="2:3" ht="12.75" customHeight="1" x14ac:dyDescent="0.2">
      <c r="B827" s="74"/>
      <c r="C827" s="55"/>
    </row>
    <row r="828" spans="2:3" ht="12.75" customHeight="1" x14ac:dyDescent="0.2">
      <c r="B828" s="74"/>
      <c r="C828" s="55"/>
    </row>
    <row r="829" spans="2:3" ht="12.75" customHeight="1" x14ac:dyDescent="0.2">
      <c r="B829" s="74"/>
      <c r="C829" s="55"/>
    </row>
    <row r="830" spans="2:3" ht="12.75" customHeight="1" x14ac:dyDescent="0.2">
      <c r="B830" s="74"/>
      <c r="C830" s="55"/>
    </row>
    <row r="831" spans="2:3" ht="12.75" customHeight="1" x14ac:dyDescent="0.2">
      <c r="B831" s="74"/>
      <c r="C831" s="55"/>
    </row>
    <row r="832" spans="2:3" ht="12.75" customHeight="1" x14ac:dyDescent="0.2">
      <c r="B832" s="74"/>
      <c r="C832" s="55"/>
    </row>
    <row r="833" spans="2:3" ht="12.75" customHeight="1" x14ac:dyDescent="0.2">
      <c r="B833" s="74"/>
      <c r="C833" s="55"/>
    </row>
    <row r="834" spans="2:3" ht="12.75" customHeight="1" x14ac:dyDescent="0.2">
      <c r="B834" s="74"/>
      <c r="C834" s="55"/>
    </row>
    <row r="835" spans="2:3" ht="12.75" customHeight="1" x14ac:dyDescent="0.2">
      <c r="B835" s="74"/>
      <c r="C835" s="55"/>
    </row>
    <row r="836" spans="2:3" ht="12.75" customHeight="1" x14ac:dyDescent="0.2">
      <c r="B836" s="74"/>
      <c r="C836" s="55"/>
    </row>
    <row r="837" spans="2:3" ht="12.75" customHeight="1" x14ac:dyDescent="0.2">
      <c r="B837" s="74"/>
      <c r="C837" s="55"/>
    </row>
    <row r="838" spans="2:3" ht="12.75" customHeight="1" x14ac:dyDescent="0.2">
      <c r="B838" s="74"/>
      <c r="C838" s="55"/>
    </row>
    <row r="839" spans="2:3" ht="12.75" customHeight="1" x14ac:dyDescent="0.2">
      <c r="B839" s="74"/>
      <c r="C839" s="55"/>
    </row>
    <row r="840" spans="2:3" ht="12.75" customHeight="1" x14ac:dyDescent="0.2">
      <c r="B840" s="74"/>
      <c r="C840" s="55"/>
    </row>
    <row r="841" spans="2:3" ht="12.75" customHeight="1" x14ac:dyDescent="0.2">
      <c r="B841" s="74"/>
      <c r="C841" s="55"/>
    </row>
    <row r="842" spans="2:3" ht="12.75" customHeight="1" x14ac:dyDescent="0.2">
      <c r="B842" s="74"/>
      <c r="C842" s="55"/>
    </row>
    <row r="843" spans="2:3" ht="12.75" customHeight="1" x14ac:dyDescent="0.2">
      <c r="B843" s="74"/>
      <c r="C843" s="55"/>
    </row>
    <row r="844" spans="2:3" ht="12.75" customHeight="1" x14ac:dyDescent="0.2">
      <c r="B844" s="74"/>
      <c r="C844" s="55"/>
    </row>
    <row r="845" spans="2:3" ht="12.75" customHeight="1" x14ac:dyDescent="0.2">
      <c r="B845" s="74"/>
      <c r="C845" s="55"/>
    </row>
    <row r="846" spans="2:3" ht="12.75" customHeight="1" x14ac:dyDescent="0.2">
      <c r="B846" s="74"/>
      <c r="C846" s="55"/>
    </row>
    <row r="847" spans="2:3" ht="12.75" customHeight="1" x14ac:dyDescent="0.2">
      <c r="B847" s="74"/>
      <c r="C847" s="55"/>
    </row>
    <row r="848" spans="2:3" ht="12.75" customHeight="1" x14ac:dyDescent="0.2">
      <c r="B848" s="74"/>
      <c r="C848" s="55"/>
    </row>
    <row r="849" spans="2:3" ht="12.75" customHeight="1" x14ac:dyDescent="0.2">
      <c r="B849" s="74"/>
      <c r="C849" s="55"/>
    </row>
    <row r="850" spans="2:3" ht="12.75" customHeight="1" x14ac:dyDescent="0.2">
      <c r="B850" s="74"/>
      <c r="C850" s="55"/>
    </row>
    <row r="851" spans="2:3" ht="12.75" customHeight="1" x14ac:dyDescent="0.2">
      <c r="B851" s="74"/>
      <c r="C851" s="55"/>
    </row>
    <row r="852" spans="2:3" ht="12.75" customHeight="1" x14ac:dyDescent="0.2">
      <c r="B852" s="74"/>
      <c r="C852" s="55"/>
    </row>
    <row r="853" spans="2:3" ht="12.75" customHeight="1" x14ac:dyDescent="0.2">
      <c r="B853" s="74"/>
      <c r="C853" s="55"/>
    </row>
    <row r="854" spans="2:3" ht="12.75" customHeight="1" x14ac:dyDescent="0.2">
      <c r="B854" s="74"/>
      <c r="C854" s="55"/>
    </row>
    <row r="855" spans="2:3" ht="12.75" customHeight="1" x14ac:dyDescent="0.2">
      <c r="B855" s="74"/>
      <c r="C855" s="55"/>
    </row>
    <row r="856" spans="2:3" ht="12.75" customHeight="1" x14ac:dyDescent="0.2">
      <c r="B856" s="74"/>
      <c r="C856" s="55"/>
    </row>
    <row r="857" spans="2:3" ht="12.75" customHeight="1" x14ac:dyDescent="0.2">
      <c r="B857" s="74"/>
      <c r="C857" s="55"/>
    </row>
    <row r="858" spans="2:3" ht="12.75" customHeight="1" x14ac:dyDescent="0.2">
      <c r="B858" s="74"/>
      <c r="C858" s="55"/>
    </row>
    <row r="859" spans="2:3" ht="12.75" customHeight="1" x14ac:dyDescent="0.2">
      <c r="B859" s="74"/>
      <c r="C859" s="55"/>
    </row>
    <row r="860" spans="2:3" ht="12.75" customHeight="1" x14ac:dyDescent="0.2">
      <c r="B860" s="74"/>
      <c r="C860" s="55"/>
    </row>
    <row r="861" spans="2:3" ht="12.75" customHeight="1" x14ac:dyDescent="0.2">
      <c r="B861" s="74"/>
      <c r="C861" s="55"/>
    </row>
    <row r="862" spans="2:3" ht="12.75" customHeight="1" x14ac:dyDescent="0.2">
      <c r="B862" s="74"/>
      <c r="C862" s="55"/>
    </row>
    <row r="863" spans="2:3" ht="12.75" customHeight="1" x14ac:dyDescent="0.2">
      <c r="B863" s="74"/>
      <c r="C863" s="55"/>
    </row>
    <row r="864" spans="2:3" ht="12.75" customHeight="1" x14ac:dyDescent="0.2">
      <c r="B864" s="74"/>
      <c r="C864" s="55"/>
    </row>
    <row r="865" spans="2:3" ht="12.75" customHeight="1" x14ac:dyDescent="0.2">
      <c r="B865" s="74"/>
      <c r="C865" s="55"/>
    </row>
    <row r="866" spans="2:3" ht="12.75" customHeight="1" x14ac:dyDescent="0.2">
      <c r="B866" s="74"/>
      <c r="C866" s="55"/>
    </row>
    <row r="867" spans="2:3" ht="12.75" customHeight="1" x14ac:dyDescent="0.2">
      <c r="B867" s="74"/>
      <c r="C867" s="55"/>
    </row>
    <row r="868" spans="2:3" ht="12.75" customHeight="1" x14ac:dyDescent="0.2">
      <c r="B868" s="74"/>
      <c r="C868" s="55"/>
    </row>
    <row r="869" spans="2:3" ht="12.75" customHeight="1" x14ac:dyDescent="0.2">
      <c r="B869" s="74"/>
      <c r="C869" s="55"/>
    </row>
    <row r="870" spans="2:3" ht="12.75" customHeight="1" x14ac:dyDescent="0.2">
      <c r="B870" s="74"/>
      <c r="C870" s="55"/>
    </row>
    <row r="871" spans="2:3" ht="12.75" customHeight="1" x14ac:dyDescent="0.2">
      <c r="B871" s="74"/>
      <c r="C871" s="55"/>
    </row>
    <row r="872" spans="2:3" ht="12.75" customHeight="1" x14ac:dyDescent="0.2">
      <c r="B872" s="74"/>
      <c r="C872" s="55"/>
    </row>
    <row r="873" spans="2:3" ht="12.75" customHeight="1" x14ac:dyDescent="0.2">
      <c r="B873" s="74"/>
      <c r="C873" s="55"/>
    </row>
    <row r="874" spans="2:3" ht="12.75" customHeight="1" x14ac:dyDescent="0.2">
      <c r="B874" s="74"/>
      <c r="C874" s="55"/>
    </row>
    <row r="875" spans="2:3" ht="12.75" customHeight="1" x14ac:dyDescent="0.2">
      <c r="B875" s="74"/>
      <c r="C875" s="55"/>
    </row>
    <row r="876" spans="2:3" ht="12.75" customHeight="1" x14ac:dyDescent="0.2">
      <c r="B876" s="74"/>
      <c r="C876" s="55"/>
    </row>
    <row r="877" spans="2:3" ht="12.75" customHeight="1" x14ac:dyDescent="0.2">
      <c r="B877" s="74"/>
      <c r="C877" s="55"/>
    </row>
    <row r="878" spans="2:3" ht="12.75" customHeight="1" x14ac:dyDescent="0.2">
      <c r="B878" s="74"/>
      <c r="C878" s="55"/>
    </row>
    <row r="879" spans="2:3" ht="12.75" customHeight="1" x14ac:dyDescent="0.2">
      <c r="B879" s="74"/>
      <c r="C879" s="55"/>
    </row>
    <row r="880" spans="2:3" ht="12.75" customHeight="1" x14ac:dyDescent="0.2">
      <c r="B880" s="74"/>
      <c r="C880" s="55"/>
    </row>
    <row r="881" spans="2:3" ht="12.75" customHeight="1" x14ac:dyDescent="0.2">
      <c r="B881" s="74"/>
      <c r="C881" s="55"/>
    </row>
    <row r="882" spans="2:3" ht="12.75" customHeight="1" x14ac:dyDescent="0.2">
      <c r="B882" s="74"/>
      <c r="C882" s="55"/>
    </row>
    <row r="883" spans="2:3" ht="12.75" customHeight="1" x14ac:dyDescent="0.2">
      <c r="B883" s="74"/>
      <c r="C883" s="55"/>
    </row>
    <row r="884" spans="2:3" ht="12.75" customHeight="1" x14ac:dyDescent="0.2">
      <c r="B884" s="74"/>
      <c r="C884" s="55"/>
    </row>
    <row r="885" spans="2:3" ht="12.75" customHeight="1" x14ac:dyDescent="0.2">
      <c r="B885" s="74"/>
      <c r="C885" s="55"/>
    </row>
    <row r="886" spans="2:3" ht="12.75" customHeight="1" x14ac:dyDescent="0.2">
      <c r="B886" s="74"/>
      <c r="C886" s="55"/>
    </row>
    <row r="887" spans="2:3" ht="12.75" customHeight="1" x14ac:dyDescent="0.2">
      <c r="B887" s="74"/>
      <c r="C887" s="55"/>
    </row>
    <row r="888" spans="2:3" ht="12.75" customHeight="1" x14ac:dyDescent="0.2">
      <c r="B888" s="74"/>
      <c r="C888" s="55"/>
    </row>
    <row r="889" spans="2:3" ht="12.75" customHeight="1" x14ac:dyDescent="0.2">
      <c r="B889" s="74"/>
      <c r="C889" s="55"/>
    </row>
    <row r="890" spans="2:3" ht="12.75" customHeight="1" x14ac:dyDescent="0.2">
      <c r="B890" s="74"/>
      <c r="C890" s="55"/>
    </row>
    <row r="891" spans="2:3" ht="12.75" customHeight="1" x14ac:dyDescent="0.2">
      <c r="B891" s="74"/>
      <c r="C891" s="55"/>
    </row>
    <row r="892" spans="2:3" ht="12.75" customHeight="1" x14ac:dyDescent="0.2">
      <c r="B892" s="74"/>
      <c r="C892" s="55"/>
    </row>
    <row r="893" spans="2:3" ht="12.75" customHeight="1" x14ac:dyDescent="0.2">
      <c r="B893" s="74"/>
      <c r="C893" s="55"/>
    </row>
    <row r="894" spans="2:3" ht="12.75" customHeight="1" x14ac:dyDescent="0.2">
      <c r="B894" s="74"/>
      <c r="C894" s="55"/>
    </row>
    <row r="895" spans="2:3" ht="12.75" customHeight="1" x14ac:dyDescent="0.2">
      <c r="B895" s="74"/>
      <c r="C895" s="55"/>
    </row>
    <row r="896" spans="2:3" ht="12.75" customHeight="1" x14ac:dyDescent="0.2">
      <c r="B896" s="74"/>
      <c r="C896" s="55"/>
    </row>
    <row r="897" spans="2:3" ht="12.75" customHeight="1" x14ac:dyDescent="0.2">
      <c r="B897" s="74"/>
      <c r="C897" s="55"/>
    </row>
    <row r="898" spans="2:3" ht="12.75" customHeight="1" x14ac:dyDescent="0.2">
      <c r="B898" s="74"/>
      <c r="C898" s="55"/>
    </row>
    <row r="899" spans="2:3" ht="12.75" customHeight="1" x14ac:dyDescent="0.2">
      <c r="B899" s="74"/>
      <c r="C899" s="55"/>
    </row>
    <row r="900" spans="2:3" ht="12.75" customHeight="1" x14ac:dyDescent="0.2">
      <c r="B900" s="74"/>
      <c r="C900" s="55"/>
    </row>
    <row r="901" spans="2:3" ht="12.75" customHeight="1" x14ac:dyDescent="0.2">
      <c r="B901" s="74"/>
      <c r="C901" s="55"/>
    </row>
    <row r="902" spans="2:3" ht="12.75" customHeight="1" x14ac:dyDescent="0.2">
      <c r="B902" s="74"/>
      <c r="C902" s="55"/>
    </row>
    <row r="903" spans="2:3" ht="12.75" customHeight="1" x14ac:dyDescent="0.2">
      <c r="B903" s="74"/>
      <c r="C903" s="55"/>
    </row>
    <row r="904" spans="2:3" ht="12.75" customHeight="1" x14ac:dyDescent="0.2">
      <c r="B904" s="74"/>
      <c r="C904" s="55"/>
    </row>
    <row r="905" spans="2:3" ht="12.75" customHeight="1" x14ac:dyDescent="0.2">
      <c r="B905" s="74"/>
      <c r="C905" s="55"/>
    </row>
    <row r="906" spans="2:3" ht="12.75" customHeight="1" x14ac:dyDescent="0.2">
      <c r="B906" s="74"/>
      <c r="C906" s="55"/>
    </row>
    <row r="907" spans="2:3" ht="12.75" customHeight="1" x14ac:dyDescent="0.2">
      <c r="B907" s="74"/>
      <c r="C907" s="55"/>
    </row>
    <row r="908" spans="2:3" ht="12.75" customHeight="1" x14ac:dyDescent="0.2">
      <c r="B908" s="74"/>
      <c r="C908" s="55"/>
    </row>
    <row r="909" spans="2:3" ht="12.75" customHeight="1" x14ac:dyDescent="0.2">
      <c r="B909" s="74"/>
      <c r="C909" s="55"/>
    </row>
    <row r="910" spans="2:3" ht="12.75" customHeight="1" x14ac:dyDescent="0.2">
      <c r="B910" s="74"/>
      <c r="C910" s="55"/>
    </row>
    <row r="911" spans="2:3" ht="12.75" customHeight="1" x14ac:dyDescent="0.2">
      <c r="B911" s="74"/>
      <c r="C911" s="55"/>
    </row>
    <row r="912" spans="2:3" ht="12.75" customHeight="1" x14ac:dyDescent="0.2">
      <c r="B912" s="74"/>
      <c r="C912" s="55"/>
    </row>
    <row r="913" spans="2:3" ht="12.75" customHeight="1" x14ac:dyDescent="0.2">
      <c r="B913" s="74"/>
      <c r="C913" s="55"/>
    </row>
    <row r="914" spans="2:3" ht="12.75" customHeight="1" x14ac:dyDescent="0.2">
      <c r="B914" s="74"/>
      <c r="C914" s="55"/>
    </row>
    <row r="915" spans="2:3" ht="12.75" customHeight="1" x14ac:dyDescent="0.2">
      <c r="B915" s="74"/>
      <c r="C915" s="55"/>
    </row>
    <row r="916" spans="2:3" ht="12.75" customHeight="1" x14ac:dyDescent="0.2">
      <c r="B916" s="74"/>
      <c r="C916" s="55"/>
    </row>
    <row r="917" spans="2:3" ht="12.75" customHeight="1" x14ac:dyDescent="0.2">
      <c r="B917" s="74"/>
      <c r="C917" s="55"/>
    </row>
    <row r="918" spans="2:3" ht="12.75" customHeight="1" x14ac:dyDescent="0.2">
      <c r="B918" s="74"/>
      <c r="C918" s="55"/>
    </row>
    <row r="919" spans="2:3" ht="12.75" customHeight="1" x14ac:dyDescent="0.2">
      <c r="B919" s="74"/>
      <c r="C919" s="55"/>
    </row>
    <row r="920" spans="2:3" ht="12.75" customHeight="1" x14ac:dyDescent="0.2">
      <c r="B920" s="74"/>
      <c r="C920" s="55"/>
    </row>
    <row r="921" spans="2:3" ht="12.75" customHeight="1" x14ac:dyDescent="0.2">
      <c r="B921" s="74"/>
      <c r="C921" s="55"/>
    </row>
    <row r="922" spans="2:3" ht="12.75" customHeight="1" x14ac:dyDescent="0.2">
      <c r="B922" s="74"/>
      <c r="C922" s="55"/>
    </row>
    <row r="923" spans="2:3" ht="12.75" customHeight="1" x14ac:dyDescent="0.2">
      <c r="B923" s="74"/>
      <c r="C923" s="55"/>
    </row>
    <row r="924" spans="2:3" ht="12.75" customHeight="1" x14ac:dyDescent="0.2">
      <c r="B924" s="74"/>
      <c r="C924" s="55"/>
    </row>
    <row r="925" spans="2:3" ht="12.75" customHeight="1" x14ac:dyDescent="0.2">
      <c r="B925" s="74"/>
      <c r="C925" s="55"/>
    </row>
    <row r="926" spans="2:3" ht="12.75" customHeight="1" x14ac:dyDescent="0.2">
      <c r="B926" s="74"/>
      <c r="C926" s="55"/>
    </row>
    <row r="927" spans="2:3" ht="12.75" customHeight="1" x14ac:dyDescent="0.2">
      <c r="B927" s="74"/>
      <c r="C927" s="55"/>
    </row>
    <row r="928" spans="2:3" ht="12.75" customHeight="1" x14ac:dyDescent="0.2">
      <c r="B928" s="74"/>
      <c r="C928" s="55"/>
    </row>
    <row r="929" spans="2:3" ht="12.75" customHeight="1" x14ac:dyDescent="0.2">
      <c r="B929" s="74"/>
      <c r="C929" s="55"/>
    </row>
    <row r="930" spans="2:3" ht="12.75" customHeight="1" x14ac:dyDescent="0.2">
      <c r="B930" s="74"/>
      <c r="C930" s="55"/>
    </row>
    <row r="931" spans="2:3" ht="12.75" customHeight="1" x14ac:dyDescent="0.2">
      <c r="B931" s="74"/>
      <c r="C931" s="55"/>
    </row>
    <row r="932" spans="2:3" ht="12.75" customHeight="1" x14ac:dyDescent="0.2">
      <c r="B932" s="74"/>
      <c r="C932" s="55"/>
    </row>
    <row r="933" spans="2:3" ht="12.75" customHeight="1" x14ac:dyDescent="0.2">
      <c r="B933" s="74"/>
      <c r="C933" s="55"/>
    </row>
    <row r="934" spans="2:3" ht="12.75" customHeight="1" x14ac:dyDescent="0.2">
      <c r="B934" s="74"/>
      <c r="C934" s="55"/>
    </row>
    <row r="935" spans="2:3" ht="12.75" customHeight="1" x14ac:dyDescent="0.2">
      <c r="B935" s="74"/>
      <c r="C935" s="55"/>
    </row>
    <row r="936" spans="2:3" ht="12.75" customHeight="1" x14ac:dyDescent="0.2">
      <c r="B936" s="74"/>
      <c r="C936" s="55"/>
    </row>
    <row r="937" spans="2:3" ht="12.75" customHeight="1" x14ac:dyDescent="0.2">
      <c r="B937" s="74"/>
      <c r="C937" s="55"/>
    </row>
    <row r="938" spans="2:3" ht="12.75" customHeight="1" x14ac:dyDescent="0.2">
      <c r="B938" s="74"/>
      <c r="C938" s="55"/>
    </row>
    <row r="939" spans="2:3" ht="12.75" customHeight="1" x14ac:dyDescent="0.2">
      <c r="B939" s="74"/>
      <c r="C939" s="55"/>
    </row>
    <row r="940" spans="2:3" ht="12.75" customHeight="1" x14ac:dyDescent="0.2">
      <c r="B940" s="74"/>
      <c r="C940" s="55"/>
    </row>
    <row r="941" spans="2:3" ht="12.75" customHeight="1" x14ac:dyDescent="0.2">
      <c r="B941" s="74"/>
      <c r="C941" s="55"/>
    </row>
    <row r="942" spans="2:3" ht="12.75" customHeight="1" x14ac:dyDescent="0.2">
      <c r="B942" s="74"/>
      <c r="C942" s="55"/>
    </row>
    <row r="943" spans="2:3" ht="12.75" customHeight="1" x14ac:dyDescent="0.2">
      <c r="B943" s="74"/>
      <c r="C943" s="55"/>
    </row>
    <row r="944" spans="2:3" ht="12.75" customHeight="1" x14ac:dyDescent="0.2">
      <c r="B944" s="74"/>
      <c r="C944" s="55"/>
    </row>
    <row r="945" spans="2:3" ht="12.75" customHeight="1" x14ac:dyDescent="0.2">
      <c r="B945" s="74"/>
      <c r="C945" s="55"/>
    </row>
    <row r="946" spans="2:3" ht="12.75" customHeight="1" x14ac:dyDescent="0.2">
      <c r="B946" s="74"/>
      <c r="C946" s="55"/>
    </row>
    <row r="947" spans="2:3" ht="12.75" customHeight="1" x14ac:dyDescent="0.2">
      <c r="B947" s="74"/>
      <c r="C947" s="55"/>
    </row>
    <row r="948" spans="2:3" ht="12.75" customHeight="1" x14ac:dyDescent="0.2">
      <c r="B948" s="74"/>
      <c r="C948" s="55"/>
    </row>
    <row r="949" spans="2:3" ht="12.75" customHeight="1" x14ac:dyDescent="0.2">
      <c r="B949" s="74"/>
      <c r="C949" s="55"/>
    </row>
    <row r="950" spans="2:3" ht="12.75" customHeight="1" x14ac:dyDescent="0.2">
      <c r="B950" s="74"/>
      <c r="C950" s="55"/>
    </row>
    <row r="951" spans="2:3" ht="12.75" customHeight="1" x14ac:dyDescent="0.2">
      <c r="B951" s="74"/>
      <c r="C951" s="55"/>
    </row>
    <row r="952" spans="2:3" ht="12.75" customHeight="1" x14ac:dyDescent="0.2">
      <c r="B952" s="74"/>
      <c r="C952" s="55"/>
    </row>
    <row r="953" spans="2:3" ht="12.75" customHeight="1" x14ac:dyDescent="0.2">
      <c r="B953" s="74"/>
      <c r="C953" s="55"/>
    </row>
    <row r="954" spans="2:3" ht="12.75" customHeight="1" x14ac:dyDescent="0.2">
      <c r="B954" s="74"/>
      <c r="C954" s="55"/>
    </row>
    <row r="955" spans="2:3" ht="12.75" customHeight="1" x14ac:dyDescent="0.2">
      <c r="B955" s="74"/>
      <c r="C955" s="55"/>
    </row>
    <row r="956" spans="2:3" ht="12.75" customHeight="1" x14ac:dyDescent="0.2">
      <c r="B956" s="74"/>
      <c r="C956" s="55"/>
    </row>
    <row r="957" spans="2:3" ht="12.75" customHeight="1" x14ac:dyDescent="0.2">
      <c r="B957" s="74"/>
      <c r="C957" s="55"/>
    </row>
    <row r="958" spans="2:3" ht="12.75" customHeight="1" x14ac:dyDescent="0.2">
      <c r="B958" s="74"/>
      <c r="C958" s="55"/>
    </row>
    <row r="959" spans="2:3" ht="12.75" customHeight="1" x14ac:dyDescent="0.2">
      <c r="B959" s="74"/>
      <c r="C959" s="55"/>
    </row>
    <row r="960" spans="2:3" ht="12.75" customHeight="1" x14ac:dyDescent="0.2">
      <c r="B960" s="74"/>
      <c r="C960" s="55"/>
    </row>
    <row r="961" spans="2:3" ht="12.75" customHeight="1" x14ac:dyDescent="0.2">
      <c r="B961" s="74"/>
      <c r="C961" s="55"/>
    </row>
    <row r="962" spans="2:3" ht="12.75" customHeight="1" x14ac:dyDescent="0.2">
      <c r="B962" s="74"/>
      <c r="C962" s="55"/>
    </row>
    <row r="963" spans="2:3" ht="12.75" customHeight="1" x14ac:dyDescent="0.2">
      <c r="B963" s="74"/>
      <c r="C963" s="55"/>
    </row>
    <row r="964" spans="2:3" ht="12.75" customHeight="1" x14ac:dyDescent="0.2">
      <c r="B964" s="74"/>
      <c r="C964" s="55"/>
    </row>
    <row r="965" spans="2:3" ht="12.75" customHeight="1" x14ac:dyDescent="0.2">
      <c r="B965" s="74"/>
      <c r="C965" s="55"/>
    </row>
    <row r="966" spans="2:3" ht="12.75" customHeight="1" x14ac:dyDescent="0.2">
      <c r="B966" s="74"/>
      <c r="C966" s="55"/>
    </row>
    <row r="967" spans="2:3" ht="12.75" customHeight="1" x14ac:dyDescent="0.2">
      <c r="B967" s="74"/>
      <c r="C967" s="55"/>
    </row>
    <row r="968" spans="2:3" ht="12.75" customHeight="1" x14ac:dyDescent="0.2">
      <c r="B968" s="74"/>
      <c r="C968" s="55"/>
    </row>
    <row r="969" spans="2:3" ht="12.75" customHeight="1" x14ac:dyDescent="0.2">
      <c r="B969" s="74"/>
      <c r="C969" s="55"/>
    </row>
    <row r="970" spans="2:3" ht="12.75" customHeight="1" x14ac:dyDescent="0.2">
      <c r="B970" s="74"/>
      <c r="C970" s="55"/>
    </row>
    <row r="971" spans="2:3" ht="12.75" customHeight="1" x14ac:dyDescent="0.2">
      <c r="B971" s="74"/>
      <c r="C971" s="55"/>
    </row>
    <row r="972" spans="2:3" ht="12.75" customHeight="1" x14ac:dyDescent="0.2">
      <c r="B972" s="74"/>
      <c r="C972" s="55"/>
    </row>
    <row r="973" spans="2:3" ht="12.75" customHeight="1" x14ac:dyDescent="0.2">
      <c r="B973" s="74"/>
      <c r="C973" s="55"/>
    </row>
    <row r="974" spans="2:3" ht="12.75" customHeight="1" x14ac:dyDescent="0.2">
      <c r="B974" s="74"/>
      <c r="C974" s="55"/>
    </row>
    <row r="975" spans="2:3" ht="12.75" customHeight="1" x14ac:dyDescent="0.2">
      <c r="B975" s="74"/>
      <c r="C975" s="55"/>
    </row>
    <row r="976" spans="2:3" ht="12.75" customHeight="1" x14ac:dyDescent="0.2">
      <c r="B976" s="74"/>
      <c r="C976" s="55"/>
    </row>
    <row r="977" spans="2:3" ht="12.75" customHeight="1" x14ac:dyDescent="0.2">
      <c r="B977" s="74"/>
      <c r="C977" s="55"/>
    </row>
    <row r="978" spans="2:3" ht="12.75" customHeight="1" x14ac:dyDescent="0.2">
      <c r="B978" s="74"/>
      <c r="C978" s="55"/>
    </row>
    <row r="979" spans="2:3" ht="12.75" customHeight="1" x14ac:dyDescent="0.2">
      <c r="B979" s="74"/>
      <c r="C979" s="55"/>
    </row>
    <row r="980" spans="2:3" ht="12.75" customHeight="1" x14ac:dyDescent="0.2">
      <c r="B980" s="74"/>
      <c r="C980" s="55"/>
    </row>
    <row r="981" spans="2:3" ht="12.75" customHeight="1" x14ac:dyDescent="0.2">
      <c r="B981" s="74"/>
      <c r="C981" s="55"/>
    </row>
    <row r="982" spans="2:3" ht="12.75" customHeight="1" x14ac:dyDescent="0.2">
      <c r="B982" s="74"/>
      <c r="C982" s="55"/>
    </row>
    <row r="983" spans="2:3" ht="12.75" customHeight="1" x14ac:dyDescent="0.2">
      <c r="B983" s="74"/>
      <c r="C983" s="55"/>
    </row>
    <row r="984" spans="2:3" ht="12.75" customHeight="1" x14ac:dyDescent="0.2">
      <c r="B984" s="74"/>
      <c r="C984" s="55"/>
    </row>
    <row r="985" spans="2:3" ht="12.75" customHeight="1" x14ac:dyDescent="0.2">
      <c r="B985" s="74"/>
      <c r="C985" s="55"/>
    </row>
    <row r="986" spans="2:3" ht="12.75" customHeight="1" x14ac:dyDescent="0.2">
      <c r="B986" s="74"/>
      <c r="C986" s="55"/>
    </row>
    <row r="987" spans="2:3" ht="12.75" customHeight="1" x14ac:dyDescent="0.2">
      <c r="B987" s="74"/>
      <c r="C987" s="55"/>
    </row>
    <row r="988" spans="2:3" ht="12.75" customHeight="1" x14ac:dyDescent="0.2">
      <c r="B988" s="74"/>
      <c r="C988" s="55"/>
    </row>
    <row r="989" spans="2:3" ht="12.75" customHeight="1" x14ac:dyDescent="0.2">
      <c r="B989" s="74"/>
      <c r="C989" s="55"/>
    </row>
    <row r="990" spans="2:3" ht="12.75" customHeight="1" x14ac:dyDescent="0.2">
      <c r="B990" s="74"/>
      <c r="C990" s="55"/>
    </row>
    <row r="991" spans="2:3" ht="12.75" customHeight="1" x14ac:dyDescent="0.2">
      <c r="B991" s="74"/>
      <c r="C991" s="55"/>
    </row>
    <row r="992" spans="2:3" ht="12.75" customHeight="1" x14ac:dyDescent="0.2">
      <c r="B992" s="74"/>
      <c r="C992" s="55"/>
    </row>
    <row r="993" spans="2:3" ht="12.75" customHeight="1" x14ac:dyDescent="0.2">
      <c r="B993" s="74"/>
      <c r="C993" s="55"/>
    </row>
    <row r="994" spans="2:3" ht="12.75" customHeight="1" x14ac:dyDescent="0.2">
      <c r="B994" s="74"/>
      <c r="C994" s="55"/>
    </row>
    <row r="995" spans="2:3" ht="12.75" customHeight="1" x14ac:dyDescent="0.2">
      <c r="B995" s="74"/>
      <c r="C995" s="55"/>
    </row>
    <row r="996" spans="2:3" ht="12.75" customHeight="1" x14ac:dyDescent="0.2">
      <c r="B996" s="74"/>
      <c r="C996" s="55"/>
    </row>
    <row r="997" spans="2:3" ht="12.75" customHeight="1" x14ac:dyDescent="0.2">
      <c r="B997" s="74"/>
      <c r="C997" s="55"/>
    </row>
    <row r="998" spans="2:3" ht="12.75" customHeight="1" x14ac:dyDescent="0.2">
      <c r="B998" s="74"/>
      <c r="C998" s="55"/>
    </row>
    <row r="999" spans="2:3" ht="12.75" customHeight="1" x14ac:dyDescent="0.2">
      <c r="B999" s="74"/>
      <c r="C999" s="55"/>
    </row>
    <row r="1000" spans="2:3" ht="12.75" customHeight="1" x14ac:dyDescent="0.2">
      <c r="B1000" s="74"/>
      <c r="C1000" s="55"/>
    </row>
    <row r="1001" spans="2:3" ht="12.75" customHeight="1" x14ac:dyDescent="0.2">
      <c r="B1001" s="74"/>
      <c r="C1001" s="55"/>
    </row>
    <row r="1002" spans="2:3" ht="12.75" customHeight="1" x14ac:dyDescent="0.2">
      <c r="B1002" s="74"/>
      <c r="C1002" s="55"/>
    </row>
    <row r="1003" spans="2:3" ht="12.75" customHeight="1" x14ac:dyDescent="0.2">
      <c r="B1003" s="74"/>
      <c r="C1003" s="55"/>
    </row>
  </sheetData>
  <mergeCells count="4">
    <mergeCell ref="G4:G6"/>
    <mergeCell ref="L4:U6"/>
    <mergeCell ref="E5:E6"/>
    <mergeCell ref="F5:F6"/>
  </mergeCells>
  <pageMargins left="0.7" right="0.7" top="0.75" bottom="0.75" header="0" footer="0"/>
  <pageSetup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AADB"/>
  </sheetPr>
  <dimension ref="A1:Z1013"/>
  <sheetViews>
    <sheetView showGridLines="0" topLeftCell="A5" zoomScale="115" zoomScaleNormal="115" workbookViewId="0">
      <selection activeCell="D16" sqref="D16"/>
    </sheetView>
  </sheetViews>
  <sheetFormatPr defaultColWidth="14.42578125" defaultRowHeight="15" customHeight="1" x14ac:dyDescent="0.2"/>
  <cols>
    <col min="1" max="1" width="5.42578125" customWidth="1"/>
    <col min="2" max="2" width="11.42578125" customWidth="1"/>
    <col min="3" max="3" width="11.42578125" hidden="1" customWidth="1"/>
    <col min="4" max="4" width="42.5703125" customWidth="1"/>
    <col min="5" max="5" width="15" customWidth="1"/>
    <col min="6" max="6" width="13.28515625" customWidth="1"/>
    <col min="7" max="7" width="12.5703125" customWidth="1"/>
    <col min="8" max="9" width="11.5703125" customWidth="1"/>
    <col min="10" max="19" width="4.42578125" customWidth="1"/>
    <col min="20" max="21" width="3.42578125" customWidth="1"/>
    <col min="22" max="26" width="8.7109375" customWidth="1"/>
  </cols>
  <sheetData>
    <row r="1" spans="2:21" ht="12.75" customHeight="1" x14ac:dyDescent="0.2">
      <c r="B1" s="74"/>
      <c r="C1" s="55"/>
    </row>
    <row r="2" spans="2:21" ht="12.75" customHeight="1" x14ac:dyDescent="0.2">
      <c r="B2" s="74"/>
      <c r="C2" s="55"/>
    </row>
    <row r="3" spans="2:21" ht="12.75" customHeight="1" x14ac:dyDescent="0.2">
      <c r="B3" s="74"/>
      <c r="C3" s="55"/>
    </row>
    <row r="4" spans="2:21" ht="12.75" customHeight="1" x14ac:dyDescent="0.2">
      <c r="B4" s="74"/>
      <c r="C4" s="55"/>
      <c r="G4" s="225" t="s">
        <v>132</v>
      </c>
      <c r="J4" s="204" t="s">
        <v>192</v>
      </c>
      <c r="K4" s="202"/>
      <c r="L4" s="202"/>
      <c r="M4" s="202"/>
    </row>
    <row r="5" spans="2:21" ht="18" customHeight="1" x14ac:dyDescent="0.2">
      <c r="B5" s="171" t="s">
        <v>134</v>
      </c>
      <c r="C5" s="171"/>
      <c r="D5" s="171"/>
      <c r="E5" s="226" t="s">
        <v>135</v>
      </c>
      <c r="F5" s="226" t="s">
        <v>136</v>
      </c>
      <c r="G5" s="202"/>
      <c r="J5" s="202"/>
      <c r="K5" s="202"/>
      <c r="L5" s="202"/>
      <c r="M5" s="202"/>
      <c r="N5" s="138"/>
    </row>
    <row r="6" spans="2:21" ht="12.75" customHeight="1" x14ac:dyDescent="0.2">
      <c r="B6" s="76"/>
      <c r="C6" s="55"/>
      <c r="E6" s="203"/>
      <c r="F6" s="203"/>
      <c r="G6" s="203"/>
      <c r="I6" s="55" t="s">
        <v>193</v>
      </c>
      <c r="J6" s="203"/>
      <c r="K6" s="203"/>
      <c r="L6" s="203"/>
      <c r="M6" s="203"/>
      <c r="N6" s="138"/>
    </row>
    <row r="7" spans="2:21" ht="34.5" customHeight="1" x14ac:dyDescent="0.2">
      <c r="B7" s="9" t="s">
        <v>140</v>
      </c>
      <c r="C7" s="9" t="s">
        <v>141</v>
      </c>
      <c r="D7" s="9" t="s">
        <v>92</v>
      </c>
      <c r="E7" s="9" t="s">
        <v>15</v>
      </c>
      <c r="F7" s="9" t="s">
        <v>9</v>
      </c>
      <c r="G7" s="16" t="s">
        <v>194</v>
      </c>
      <c r="H7" s="16" t="s">
        <v>143</v>
      </c>
      <c r="I7" s="16" t="s">
        <v>144</v>
      </c>
      <c r="J7" s="84" t="s">
        <v>147</v>
      </c>
      <c r="K7" s="84" t="s">
        <v>148</v>
      </c>
      <c r="L7" s="84" t="s">
        <v>149</v>
      </c>
      <c r="M7" s="84" t="s">
        <v>150</v>
      </c>
      <c r="N7" s="84" t="s">
        <v>151</v>
      </c>
      <c r="O7" s="84" t="s">
        <v>152</v>
      </c>
      <c r="P7" s="84" t="s">
        <v>153</v>
      </c>
      <c r="Q7" s="84" t="s">
        <v>154</v>
      </c>
      <c r="R7" s="84" t="s">
        <v>155</v>
      </c>
      <c r="S7" s="84" t="s">
        <v>156</v>
      </c>
      <c r="T7" s="84" t="s">
        <v>157</v>
      </c>
      <c r="U7" s="84" t="s">
        <v>158</v>
      </c>
    </row>
    <row r="8" spans="2:21" ht="12.75" customHeight="1" x14ac:dyDescent="0.2">
      <c r="B8" s="117">
        <v>2.1</v>
      </c>
      <c r="C8" s="88"/>
      <c r="D8" s="24" t="s">
        <v>160</v>
      </c>
      <c r="E8" s="24" t="s">
        <v>161</v>
      </c>
      <c r="F8" s="24" t="s">
        <v>23</v>
      </c>
      <c r="G8" s="88">
        <v>4</v>
      </c>
      <c r="H8" s="92">
        <f t="shared" ref="H8:H23" si="0">SUM(J8:U8)</f>
        <v>4</v>
      </c>
      <c r="I8" s="92">
        <f t="shared" ref="I8:I48" si="1">G8-H8</f>
        <v>0</v>
      </c>
      <c r="J8" s="88">
        <v>4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</row>
    <row r="9" spans="2:21" ht="12.75" customHeight="1" x14ac:dyDescent="0.2">
      <c r="B9" s="117">
        <v>2.2000000000000002</v>
      </c>
      <c r="C9" s="88"/>
      <c r="D9" s="24" t="s">
        <v>162</v>
      </c>
      <c r="E9" s="24" t="s">
        <v>161</v>
      </c>
      <c r="F9" s="24" t="s">
        <v>23</v>
      </c>
      <c r="G9" s="88">
        <v>4</v>
      </c>
      <c r="H9" s="92">
        <f t="shared" si="0"/>
        <v>4</v>
      </c>
      <c r="I9" s="92">
        <f t="shared" si="1"/>
        <v>0</v>
      </c>
      <c r="J9" s="88">
        <v>4</v>
      </c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</row>
    <row r="10" spans="2:21" ht="12.75" customHeight="1" x14ac:dyDescent="0.2">
      <c r="B10" s="117">
        <v>2.2999999999999998</v>
      </c>
      <c r="C10" s="88"/>
      <c r="D10" s="24" t="s">
        <v>164</v>
      </c>
      <c r="E10" s="24" t="s">
        <v>161</v>
      </c>
      <c r="F10" s="24" t="s">
        <v>23</v>
      </c>
      <c r="G10" s="88">
        <v>4</v>
      </c>
      <c r="H10" s="92">
        <f t="shared" si="0"/>
        <v>4</v>
      </c>
      <c r="I10" s="92">
        <f t="shared" si="1"/>
        <v>0</v>
      </c>
      <c r="J10" s="88"/>
      <c r="K10" s="88">
        <v>2</v>
      </c>
      <c r="L10" s="88">
        <v>2</v>
      </c>
      <c r="M10" s="88"/>
      <c r="N10" s="88"/>
      <c r="O10" s="88"/>
      <c r="P10" s="88"/>
      <c r="Q10" s="88"/>
      <c r="R10" s="88"/>
      <c r="S10" s="88"/>
      <c r="T10" s="88"/>
      <c r="U10" s="88"/>
    </row>
    <row r="11" spans="2:21" ht="12.75" customHeight="1" x14ac:dyDescent="0.2">
      <c r="B11" s="117">
        <v>2.4</v>
      </c>
      <c r="C11" s="88"/>
      <c r="D11" s="24" t="s">
        <v>195</v>
      </c>
      <c r="E11" s="24" t="s">
        <v>172</v>
      </c>
      <c r="F11" s="24" t="s">
        <v>23</v>
      </c>
      <c r="G11" s="88">
        <v>4</v>
      </c>
      <c r="H11" s="92">
        <f t="shared" si="0"/>
        <v>6</v>
      </c>
      <c r="I11" s="92">
        <f t="shared" si="1"/>
        <v>-2</v>
      </c>
      <c r="J11" s="88"/>
      <c r="K11" s="88">
        <v>2</v>
      </c>
      <c r="L11" s="88">
        <v>2</v>
      </c>
      <c r="M11" s="88">
        <v>2</v>
      </c>
      <c r="N11" s="88"/>
      <c r="O11" s="88"/>
      <c r="P11" s="88"/>
      <c r="Q11" s="88"/>
      <c r="R11" s="88"/>
      <c r="S11" s="88"/>
      <c r="T11" s="88"/>
      <c r="U11" s="88"/>
    </row>
    <row r="12" spans="2:21" ht="12.75" customHeight="1" x14ac:dyDescent="0.2">
      <c r="B12" s="117">
        <v>2.5</v>
      </c>
      <c r="C12" s="88"/>
      <c r="D12" s="1" t="s">
        <v>196</v>
      </c>
      <c r="E12" s="24" t="s">
        <v>172</v>
      </c>
      <c r="F12" s="24" t="s">
        <v>23</v>
      </c>
      <c r="G12" s="88">
        <v>8</v>
      </c>
      <c r="H12" s="92">
        <f t="shared" si="0"/>
        <v>7</v>
      </c>
      <c r="I12" s="92">
        <f t="shared" si="1"/>
        <v>1</v>
      </c>
      <c r="J12" s="88"/>
      <c r="K12" s="88"/>
      <c r="L12" s="88">
        <v>2</v>
      </c>
      <c r="M12" s="88">
        <v>2</v>
      </c>
      <c r="N12" s="88">
        <v>3</v>
      </c>
      <c r="O12" s="88"/>
      <c r="P12" s="88"/>
      <c r="Q12" s="88"/>
      <c r="R12" s="88"/>
      <c r="S12" s="88"/>
      <c r="T12" s="88"/>
      <c r="U12" s="88"/>
    </row>
    <row r="13" spans="2:21" ht="12.75" customHeight="1" x14ac:dyDescent="0.2">
      <c r="B13" s="117">
        <v>2.6</v>
      </c>
      <c r="C13" s="88"/>
      <c r="D13" s="24" t="s">
        <v>197</v>
      </c>
      <c r="E13" s="24" t="s">
        <v>198</v>
      </c>
      <c r="F13" s="24" t="s">
        <v>23</v>
      </c>
      <c r="G13" s="88">
        <v>20</v>
      </c>
      <c r="H13" s="92">
        <f t="shared" si="0"/>
        <v>21</v>
      </c>
      <c r="I13" s="92">
        <f t="shared" si="1"/>
        <v>-1</v>
      </c>
      <c r="J13" s="88"/>
      <c r="K13" s="88">
        <v>2</v>
      </c>
      <c r="L13" s="88">
        <v>4</v>
      </c>
      <c r="M13" s="88">
        <v>4</v>
      </c>
      <c r="N13" s="88">
        <v>4</v>
      </c>
      <c r="O13" s="88">
        <v>4</v>
      </c>
      <c r="P13" s="88">
        <v>3</v>
      </c>
      <c r="Q13" s="88"/>
      <c r="R13" s="88"/>
      <c r="S13" s="88"/>
      <c r="T13" s="88"/>
      <c r="U13" s="88"/>
    </row>
    <row r="14" spans="2:21" ht="12.75" customHeight="1" x14ac:dyDescent="0.2">
      <c r="B14" s="117">
        <v>2.7</v>
      </c>
      <c r="C14" s="88"/>
      <c r="D14" s="162" t="s">
        <v>277</v>
      </c>
      <c r="E14" s="24" t="s">
        <v>198</v>
      </c>
      <c r="F14" s="24" t="s">
        <v>23</v>
      </c>
      <c r="G14" s="88">
        <v>3</v>
      </c>
      <c r="H14" s="92">
        <f t="shared" si="0"/>
        <v>1</v>
      </c>
      <c r="I14" s="92">
        <f t="shared" si="1"/>
        <v>2</v>
      </c>
      <c r="J14" s="88"/>
      <c r="K14" s="88"/>
      <c r="L14" s="88"/>
      <c r="M14" s="88"/>
      <c r="N14" s="88"/>
      <c r="O14" s="88"/>
      <c r="P14" s="88">
        <v>1</v>
      </c>
      <c r="Q14" s="88"/>
      <c r="R14" s="88"/>
      <c r="S14" s="88"/>
      <c r="T14" s="88"/>
      <c r="U14" s="88"/>
    </row>
    <row r="15" spans="2:21" ht="12.75" customHeight="1" x14ac:dyDescent="0.2">
      <c r="B15" s="117">
        <v>2.8</v>
      </c>
      <c r="C15" s="88"/>
      <c r="D15" s="162" t="s">
        <v>228</v>
      </c>
      <c r="E15" s="162" t="s">
        <v>198</v>
      </c>
      <c r="F15" s="162" t="s">
        <v>23</v>
      </c>
      <c r="G15" s="88">
        <v>3</v>
      </c>
      <c r="H15" s="92">
        <f t="shared" si="0"/>
        <v>2</v>
      </c>
      <c r="I15" s="92">
        <f t="shared" si="1"/>
        <v>1</v>
      </c>
      <c r="J15" s="88"/>
      <c r="K15" s="88"/>
      <c r="L15" s="88"/>
      <c r="M15" s="88"/>
      <c r="N15" s="88"/>
      <c r="O15" s="88"/>
      <c r="P15" s="88"/>
      <c r="Q15" s="88">
        <v>2</v>
      </c>
      <c r="R15" s="88"/>
      <c r="S15" s="88"/>
      <c r="T15" s="88"/>
      <c r="U15" s="88"/>
    </row>
    <row r="16" spans="2:21" ht="12.75" customHeight="1" x14ac:dyDescent="0.2">
      <c r="B16" s="117">
        <v>2.9</v>
      </c>
      <c r="C16" s="88"/>
      <c r="D16" s="162" t="s">
        <v>274</v>
      </c>
      <c r="E16" s="162" t="s">
        <v>175</v>
      </c>
      <c r="F16" s="162" t="s">
        <v>23</v>
      </c>
      <c r="G16" s="88">
        <v>2</v>
      </c>
      <c r="H16" s="92">
        <f t="shared" si="0"/>
        <v>2</v>
      </c>
      <c r="I16" s="92">
        <f t="shared" si="1"/>
        <v>0</v>
      </c>
      <c r="J16" s="88"/>
      <c r="K16" s="88"/>
      <c r="L16" s="88"/>
      <c r="M16" s="88"/>
      <c r="N16" s="88"/>
      <c r="O16" s="88">
        <v>2</v>
      </c>
      <c r="P16" s="88"/>
      <c r="Q16" s="88"/>
      <c r="R16" s="88"/>
      <c r="S16" s="88"/>
      <c r="T16" s="88"/>
      <c r="U16" s="88"/>
    </row>
    <row r="17" spans="2:21" ht="12.75" customHeight="1" x14ac:dyDescent="0.2">
      <c r="B17" s="139">
        <v>2.1</v>
      </c>
      <c r="C17" s="88"/>
      <c r="D17" s="24" t="s">
        <v>199</v>
      </c>
      <c r="E17" s="24" t="s">
        <v>180</v>
      </c>
      <c r="F17" s="24" t="s">
        <v>23</v>
      </c>
      <c r="G17" s="88">
        <v>8</v>
      </c>
      <c r="H17" s="92">
        <f t="shared" si="0"/>
        <v>8</v>
      </c>
      <c r="I17" s="92">
        <f t="shared" si="1"/>
        <v>0</v>
      </c>
      <c r="J17" s="88"/>
      <c r="K17" s="88"/>
      <c r="L17" s="88"/>
      <c r="M17" s="88"/>
      <c r="N17" s="88">
        <v>3</v>
      </c>
      <c r="O17" s="88">
        <v>3</v>
      </c>
      <c r="P17" s="88">
        <v>2</v>
      </c>
      <c r="Q17" s="88"/>
      <c r="R17" s="88"/>
      <c r="S17" s="88"/>
      <c r="T17" s="88"/>
      <c r="U17" s="88"/>
    </row>
    <row r="18" spans="2:21" ht="12.75" customHeight="1" x14ac:dyDescent="0.2">
      <c r="B18" s="117">
        <v>2.11</v>
      </c>
      <c r="C18" s="88"/>
      <c r="D18" s="162" t="s">
        <v>278</v>
      </c>
      <c r="E18" s="24" t="s">
        <v>198</v>
      </c>
      <c r="F18" s="24" t="s">
        <v>23</v>
      </c>
      <c r="G18" s="88">
        <v>4</v>
      </c>
      <c r="H18" s="92">
        <f t="shared" si="0"/>
        <v>4</v>
      </c>
      <c r="I18" s="92">
        <f t="shared" si="1"/>
        <v>0</v>
      </c>
      <c r="J18" s="88"/>
      <c r="K18" s="88"/>
      <c r="L18" s="88"/>
      <c r="M18" s="88"/>
      <c r="N18" s="88"/>
      <c r="O18" s="88"/>
      <c r="P18" s="88"/>
      <c r="Q18" s="88">
        <v>4</v>
      </c>
      <c r="R18" s="88"/>
      <c r="S18" s="88"/>
      <c r="T18" s="88"/>
      <c r="U18" s="88"/>
    </row>
    <row r="19" spans="2:21" ht="12.75" customHeight="1" x14ac:dyDescent="0.2">
      <c r="B19" s="139">
        <v>2.12</v>
      </c>
      <c r="C19" s="88"/>
      <c r="D19" s="1" t="s">
        <v>200</v>
      </c>
      <c r="E19" s="24" t="s">
        <v>177</v>
      </c>
      <c r="F19" s="24" t="s">
        <v>23</v>
      </c>
      <c r="G19" s="88">
        <v>5</v>
      </c>
      <c r="H19" s="92">
        <f t="shared" si="0"/>
        <v>4</v>
      </c>
      <c r="I19" s="92">
        <f t="shared" si="1"/>
        <v>1</v>
      </c>
      <c r="J19" s="88"/>
      <c r="K19" s="88"/>
      <c r="L19" s="88"/>
      <c r="M19" s="88"/>
      <c r="N19" s="88"/>
      <c r="O19" s="88"/>
      <c r="P19" s="88"/>
      <c r="Q19" s="88"/>
      <c r="R19" s="88">
        <v>2</v>
      </c>
      <c r="S19" s="88">
        <v>2</v>
      </c>
      <c r="T19" s="88"/>
      <c r="U19" s="88"/>
    </row>
    <row r="20" spans="2:21" ht="12.75" customHeight="1" x14ac:dyDescent="0.2">
      <c r="B20" s="139">
        <v>2.13</v>
      </c>
      <c r="C20" s="88"/>
      <c r="D20" s="24" t="s">
        <v>201</v>
      </c>
      <c r="E20" s="24" t="s">
        <v>198</v>
      </c>
      <c r="F20" s="24" t="s">
        <v>23</v>
      </c>
      <c r="G20" s="88">
        <v>15</v>
      </c>
      <c r="H20" s="92">
        <f t="shared" si="0"/>
        <v>21</v>
      </c>
      <c r="I20" s="92">
        <f t="shared" si="1"/>
        <v>-6</v>
      </c>
      <c r="J20" s="88"/>
      <c r="K20" s="88"/>
      <c r="L20" s="88"/>
      <c r="M20" s="88"/>
      <c r="N20" s="88"/>
      <c r="O20" s="88"/>
      <c r="P20" s="88"/>
      <c r="Q20" s="88"/>
      <c r="R20" s="88">
        <v>6</v>
      </c>
      <c r="S20" s="88">
        <v>6</v>
      </c>
      <c r="T20" s="88">
        <v>6</v>
      </c>
      <c r="U20" s="88">
        <v>3</v>
      </c>
    </row>
    <row r="21" spans="2:21" ht="12.75" customHeight="1" x14ac:dyDescent="0.2">
      <c r="B21" s="139">
        <v>2.14</v>
      </c>
      <c r="C21" s="88"/>
      <c r="D21" s="140" t="s">
        <v>203</v>
      </c>
      <c r="E21" s="24" t="s">
        <v>180</v>
      </c>
      <c r="F21" s="24" t="s">
        <v>23</v>
      </c>
      <c r="G21" s="88">
        <v>12</v>
      </c>
      <c r="H21" s="92">
        <f t="shared" si="0"/>
        <v>10</v>
      </c>
      <c r="I21" s="92">
        <f t="shared" si="1"/>
        <v>2</v>
      </c>
      <c r="J21" s="88"/>
      <c r="K21" s="88"/>
      <c r="L21" s="88"/>
      <c r="M21" s="88"/>
      <c r="N21" s="88"/>
      <c r="O21" s="88">
        <v>4</v>
      </c>
      <c r="P21" s="88">
        <v>4</v>
      </c>
      <c r="Q21" s="88">
        <v>2</v>
      </c>
      <c r="R21" s="88"/>
      <c r="S21" s="88"/>
      <c r="T21" s="88"/>
      <c r="U21" s="88"/>
    </row>
    <row r="22" spans="2:21" ht="12.75" customHeight="1" x14ac:dyDescent="0.2">
      <c r="B22" s="139">
        <v>2.15</v>
      </c>
      <c r="C22" s="88"/>
      <c r="D22" s="24" t="s">
        <v>181</v>
      </c>
      <c r="E22" s="24" t="s">
        <v>170</v>
      </c>
      <c r="F22" s="24" t="s">
        <v>23</v>
      </c>
      <c r="G22" s="88">
        <v>5</v>
      </c>
      <c r="H22" s="92">
        <f t="shared" si="0"/>
        <v>4</v>
      </c>
      <c r="I22" s="92">
        <f t="shared" si="1"/>
        <v>1</v>
      </c>
      <c r="J22" s="88"/>
      <c r="K22" s="88"/>
      <c r="L22" s="88"/>
      <c r="M22" s="88"/>
      <c r="N22" s="88"/>
      <c r="O22" s="88"/>
      <c r="P22" s="88"/>
      <c r="Q22" s="88"/>
      <c r="R22" s="88">
        <v>2</v>
      </c>
      <c r="S22" s="88">
        <v>2</v>
      </c>
      <c r="T22" s="88"/>
      <c r="U22" s="88"/>
    </row>
    <row r="23" spans="2:21" ht="12.75" customHeight="1" x14ac:dyDescent="0.2">
      <c r="B23" s="139">
        <v>2.16</v>
      </c>
      <c r="C23" s="88"/>
      <c r="D23" s="24" t="s">
        <v>204</v>
      </c>
      <c r="E23" s="24" t="s">
        <v>161</v>
      </c>
      <c r="F23" s="24" t="s">
        <v>23</v>
      </c>
      <c r="G23" s="88">
        <v>4</v>
      </c>
      <c r="H23" s="92">
        <f t="shared" si="0"/>
        <v>4</v>
      </c>
      <c r="I23" s="92">
        <f t="shared" si="1"/>
        <v>0</v>
      </c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>
        <v>4</v>
      </c>
      <c r="U23" s="88"/>
    </row>
    <row r="24" spans="2:21" ht="12.75" customHeight="1" x14ac:dyDescent="0.2">
      <c r="B24" s="139">
        <v>2.17</v>
      </c>
      <c r="C24" s="88"/>
      <c r="D24" s="24" t="s">
        <v>205</v>
      </c>
      <c r="E24" s="24" t="s">
        <v>161</v>
      </c>
      <c r="F24" s="24" t="s">
        <v>23</v>
      </c>
      <c r="G24" s="88">
        <v>3</v>
      </c>
      <c r="H24" s="92">
        <f>SUM(J24:U24)</f>
        <v>3</v>
      </c>
      <c r="I24" s="92">
        <f t="shared" si="1"/>
        <v>0</v>
      </c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>
        <v>3</v>
      </c>
    </row>
    <row r="25" spans="2:21" ht="12.75" customHeight="1" x14ac:dyDescent="0.2">
      <c r="B25" s="117"/>
      <c r="C25" s="88"/>
      <c r="D25" s="89"/>
      <c r="E25" s="24"/>
      <c r="F25" s="24"/>
      <c r="G25" s="88"/>
      <c r="H25" s="92">
        <f t="shared" ref="H25:H48" si="2">SUM(J25:S25)</f>
        <v>0</v>
      </c>
      <c r="I25" s="92">
        <f t="shared" si="1"/>
        <v>0</v>
      </c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spans="2:21" ht="12.75" customHeight="1" x14ac:dyDescent="0.2">
      <c r="B26" s="139"/>
      <c r="C26" s="88"/>
      <c r="D26" s="24"/>
      <c r="E26" s="24"/>
      <c r="F26" s="24"/>
      <c r="G26" s="88"/>
      <c r="H26" s="92">
        <f t="shared" si="2"/>
        <v>0</v>
      </c>
      <c r="I26" s="92">
        <f t="shared" si="1"/>
        <v>0</v>
      </c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</row>
    <row r="27" spans="2:21" ht="12.75" customHeight="1" x14ac:dyDescent="0.2">
      <c r="B27" s="141"/>
      <c r="C27" s="88"/>
      <c r="D27" s="24"/>
      <c r="E27" s="24"/>
      <c r="F27" s="24"/>
      <c r="G27" s="88"/>
      <c r="H27" s="92">
        <f t="shared" si="2"/>
        <v>0</v>
      </c>
      <c r="I27" s="92">
        <f t="shared" si="1"/>
        <v>0</v>
      </c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</row>
    <row r="28" spans="2:21" ht="12.75" customHeight="1" x14ac:dyDescent="0.2">
      <c r="B28" s="117"/>
      <c r="C28" s="88"/>
      <c r="D28" s="24"/>
      <c r="E28" s="24"/>
      <c r="F28" s="24"/>
      <c r="G28" s="88"/>
      <c r="H28" s="92">
        <f t="shared" si="2"/>
        <v>0</v>
      </c>
      <c r="I28" s="92">
        <f t="shared" si="1"/>
        <v>0</v>
      </c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</row>
    <row r="29" spans="2:21" ht="12.75" customHeight="1" x14ac:dyDescent="0.2">
      <c r="B29" s="117"/>
      <c r="C29" s="88"/>
      <c r="D29" s="24"/>
      <c r="E29" s="24"/>
      <c r="F29" s="24"/>
      <c r="G29" s="88"/>
      <c r="H29" s="92">
        <f t="shared" si="2"/>
        <v>0</v>
      </c>
      <c r="I29" s="92">
        <f t="shared" si="1"/>
        <v>0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</row>
    <row r="30" spans="2:21" ht="12.75" customHeight="1" x14ac:dyDescent="0.2">
      <c r="B30" s="117"/>
      <c r="C30" s="88"/>
      <c r="D30" s="24"/>
      <c r="E30" s="24"/>
      <c r="F30" s="24"/>
      <c r="G30" s="88"/>
      <c r="H30" s="92">
        <f t="shared" si="2"/>
        <v>0</v>
      </c>
      <c r="I30" s="92">
        <f t="shared" si="1"/>
        <v>0</v>
      </c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</row>
    <row r="31" spans="2:21" ht="12.75" customHeight="1" x14ac:dyDescent="0.2">
      <c r="B31" s="117"/>
      <c r="C31" s="88"/>
      <c r="D31" s="24"/>
      <c r="E31" s="24"/>
      <c r="F31" s="24"/>
      <c r="G31" s="88"/>
      <c r="H31" s="92">
        <f t="shared" si="2"/>
        <v>0</v>
      </c>
      <c r="I31" s="92">
        <f t="shared" si="1"/>
        <v>0</v>
      </c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</row>
    <row r="32" spans="2:21" ht="12.75" customHeight="1" x14ac:dyDescent="0.2">
      <c r="B32" s="117"/>
      <c r="C32" s="88"/>
      <c r="D32" s="24"/>
      <c r="E32" s="24"/>
      <c r="F32" s="24"/>
      <c r="G32" s="88"/>
      <c r="H32" s="92">
        <f t="shared" si="2"/>
        <v>0</v>
      </c>
      <c r="I32" s="92">
        <f t="shared" si="1"/>
        <v>0</v>
      </c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</row>
    <row r="33" spans="2:21" ht="12.75" customHeight="1" x14ac:dyDescent="0.2">
      <c r="B33" s="117"/>
      <c r="C33" s="88"/>
      <c r="D33" s="24"/>
      <c r="E33" s="24"/>
      <c r="F33" s="24"/>
      <c r="G33" s="88"/>
      <c r="H33" s="92">
        <f t="shared" si="2"/>
        <v>0</v>
      </c>
      <c r="I33" s="92">
        <f t="shared" si="1"/>
        <v>0</v>
      </c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</row>
    <row r="34" spans="2:21" ht="12.75" customHeight="1" x14ac:dyDescent="0.2">
      <c r="B34" s="117"/>
      <c r="C34" s="88"/>
      <c r="D34" s="24"/>
      <c r="E34" s="24"/>
      <c r="F34" s="24"/>
      <c r="G34" s="88"/>
      <c r="H34" s="92">
        <f t="shared" si="2"/>
        <v>0</v>
      </c>
      <c r="I34" s="92">
        <f t="shared" si="1"/>
        <v>0</v>
      </c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</row>
    <row r="35" spans="2:21" ht="12.75" customHeight="1" x14ac:dyDescent="0.2">
      <c r="B35" s="117"/>
      <c r="C35" s="88"/>
      <c r="D35" s="24"/>
      <c r="E35" s="24"/>
      <c r="F35" s="24"/>
      <c r="G35" s="88"/>
      <c r="H35" s="92">
        <f t="shared" si="2"/>
        <v>0</v>
      </c>
      <c r="I35" s="92">
        <f t="shared" si="1"/>
        <v>0</v>
      </c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</row>
    <row r="36" spans="2:21" ht="12.75" customHeight="1" x14ac:dyDescent="0.2">
      <c r="B36" s="117"/>
      <c r="C36" s="88"/>
      <c r="D36" s="24"/>
      <c r="E36" s="24"/>
      <c r="F36" s="24"/>
      <c r="G36" s="88"/>
      <c r="H36" s="92">
        <f t="shared" si="2"/>
        <v>0</v>
      </c>
      <c r="I36" s="92">
        <f t="shared" si="1"/>
        <v>0</v>
      </c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</row>
    <row r="37" spans="2:21" ht="12.75" customHeight="1" x14ac:dyDescent="0.2">
      <c r="B37" s="117"/>
      <c r="C37" s="88"/>
      <c r="D37" s="24"/>
      <c r="E37" s="24"/>
      <c r="F37" s="24"/>
      <c r="G37" s="88"/>
      <c r="H37" s="92">
        <f t="shared" si="2"/>
        <v>0</v>
      </c>
      <c r="I37" s="92">
        <f t="shared" si="1"/>
        <v>0</v>
      </c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</row>
    <row r="38" spans="2:21" ht="12.75" customHeight="1" x14ac:dyDescent="0.2">
      <c r="B38" s="117"/>
      <c r="C38" s="88"/>
      <c r="D38" s="24"/>
      <c r="E38" s="24"/>
      <c r="F38" s="24"/>
      <c r="G38" s="88"/>
      <c r="H38" s="92">
        <f t="shared" si="2"/>
        <v>0</v>
      </c>
      <c r="I38" s="92">
        <f t="shared" si="1"/>
        <v>0</v>
      </c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</row>
    <row r="39" spans="2:21" ht="12.75" customHeight="1" x14ac:dyDescent="0.2">
      <c r="B39" s="117"/>
      <c r="C39" s="88"/>
      <c r="D39" s="24"/>
      <c r="E39" s="24"/>
      <c r="F39" s="24"/>
      <c r="G39" s="88"/>
      <c r="H39" s="92">
        <f t="shared" si="2"/>
        <v>0</v>
      </c>
      <c r="I39" s="92">
        <f t="shared" si="1"/>
        <v>0</v>
      </c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</row>
    <row r="40" spans="2:21" ht="12.75" customHeight="1" x14ac:dyDescent="0.2">
      <c r="B40" s="117"/>
      <c r="C40" s="88"/>
      <c r="D40" s="24"/>
      <c r="E40" s="24"/>
      <c r="F40" s="24"/>
      <c r="G40" s="88"/>
      <c r="H40" s="92">
        <f t="shared" si="2"/>
        <v>0</v>
      </c>
      <c r="I40" s="92">
        <f t="shared" si="1"/>
        <v>0</v>
      </c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</row>
    <row r="41" spans="2:21" ht="12.75" customHeight="1" x14ac:dyDescent="0.2">
      <c r="B41" s="117"/>
      <c r="C41" s="88"/>
      <c r="D41" s="24"/>
      <c r="E41" s="24"/>
      <c r="F41" s="24"/>
      <c r="G41" s="88"/>
      <c r="H41" s="92">
        <f t="shared" si="2"/>
        <v>0</v>
      </c>
      <c r="I41" s="92">
        <f t="shared" si="1"/>
        <v>0</v>
      </c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</row>
    <row r="42" spans="2:21" ht="12.75" customHeight="1" x14ac:dyDescent="0.2">
      <c r="B42" s="117"/>
      <c r="C42" s="88"/>
      <c r="D42" s="24"/>
      <c r="E42" s="24"/>
      <c r="F42" s="24"/>
      <c r="G42" s="88"/>
      <c r="H42" s="92">
        <f t="shared" si="2"/>
        <v>0</v>
      </c>
      <c r="I42" s="92">
        <f t="shared" si="1"/>
        <v>0</v>
      </c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</row>
    <row r="43" spans="2:21" ht="12.75" customHeight="1" x14ac:dyDescent="0.2">
      <c r="B43" s="117"/>
      <c r="C43" s="88"/>
      <c r="D43" s="24"/>
      <c r="E43" s="24"/>
      <c r="F43" s="24"/>
      <c r="G43" s="88"/>
      <c r="H43" s="92">
        <f t="shared" si="2"/>
        <v>0</v>
      </c>
      <c r="I43" s="92">
        <f t="shared" si="1"/>
        <v>0</v>
      </c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</row>
    <row r="44" spans="2:21" ht="12.75" customHeight="1" x14ac:dyDescent="0.2">
      <c r="B44" s="117"/>
      <c r="C44" s="88"/>
      <c r="D44" s="24"/>
      <c r="E44" s="24"/>
      <c r="F44" s="24"/>
      <c r="G44" s="88"/>
      <c r="H44" s="92">
        <f t="shared" si="2"/>
        <v>0</v>
      </c>
      <c r="I44" s="92">
        <f t="shared" si="1"/>
        <v>0</v>
      </c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</row>
    <row r="45" spans="2:21" ht="12.75" customHeight="1" x14ac:dyDescent="0.2">
      <c r="B45" s="117"/>
      <c r="C45" s="88"/>
      <c r="D45" s="24"/>
      <c r="E45" s="24"/>
      <c r="F45" s="24"/>
      <c r="G45" s="88"/>
      <c r="H45" s="92">
        <f t="shared" si="2"/>
        <v>0</v>
      </c>
      <c r="I45" s="92">
        <f t="shared" si="1"/>
        <v>0</v>
      </c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</row>
    <row r="46" spans="2:21" ht="12.75" customHeight="1" x14ac:dyDescent="0.2">
      <c r="B46" s="117"/>
      <c r="C46" s="88"/>
      <c r="D46" s="24"/>
      <c r="E46" s="24"/>
      <c r="F46" s="24"/>
      <c r="G46" s="88"/>
      <c r="H46" s="92">
        <f t="shared" si="2"/>
        <v>0</v>
      </c>
      <c r="I46" s="92">
        <f t="shared" si="1"/>
        <v>0</v>
      </c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</row>
    <row r="47" spans="2:21" ht="12.75" customHeight="1" x14ac:dyDescent="0.2">
      <c r="B47" s="117"/>
      <c r="C47" s="88"/>
      <c r="D47" s="24"/>
      <c r="E47" s="24"/>
      <c r="F47" s="24"/>
      <c r="G47" s="88"/>
      <c r="H47" s="92">
        <f t="shared" si="2"/>
        <v>0</v>
      </c>
      <c r="I47" s="92">
        <f t="shared" si="1"/>
        <v>0</v>
      </c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</row>
    <row r="48" spans="2:21" ht="12.75" customHeight="1" x14ac:dyDescent="0.2">
      <c r="B48" s="117"/>
      <c r="C48" s="88"/>
      <c r="D48" s="24"/>
      <c r="E48" s="24"/>
      <c r="F48" s="24"/>
      <c r="G48" s="88"/>
      <c r="H48" s="92">
        <f t="shared" si="2"/>
        <v>0</v>
      </c>
      <c r="I48" s="92">
        <f t="shared" si="1"/>
        <v>0</v>
      </c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</row>
    <row r="49" spans="1:26" ht="12.75" customHeight="1" x14ac:dyDescent="0.2">
      <c r="B49" s="120"/>
      <c r="C49" s="121"/>
      <c r="D49" s="122"/>
      <c r="E49" s="122"/>
      <c r="F49" s="123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</row>
    <row r="50" spans="1:26" ht="12.75" customHeight="1" x14ac:dyDescent="0.2">
      <c r="B50" s="125"/>
      <c r="C50" s="126"/>
      <c r="D50" s="127"/>
      <c r="E50" s="127"/>
      <c r="F50" s="128" t="s">
        <v>184</v>
      </c>
      <c r="G50" s="129">
        <f t="shared" ref="G50:U50" si="3">SUBTOTAL(9,G7:G47)</f>
        <v>108</v>
      </c>
      <c r="H50" s="129">
        <f t="shared" si="3"/>
        <v>109</v>
      </c>
      <c r="I50" s="129">
        <f t="shared" si="3"/>
        <v>-1</v>
      </c>
      <c r="J50" s="129">
        <f t="shared" si="3"/>
        <v>8</v>
      </c>
      <c r="K50" s="129">
        <f t="shared" si="3"/>
        <v>6</v>
      </c>
      <c r="L50" s="129">
        <f t="shared" si="3"/>
        <v>10</v>
      </c>
      <c r="M50" s="129">
        <f t="shared" si="3"/>
        <v>8</v>
      </c>
      <c r="N50" s="129">
        <f t="shared" si="3"/>
        <v>10</v>
      </c>
      <c r="O50" s="129">
        <f t="shared" si="3"/>
        <v>13</v>
      </c>
      <c r="P50" s="129">
        <f t="shared" si="3"/>
        <v>10</v>
      </c>
      <c r="Q50" s="129">
        <f t="shared" si="3"/>
        <v>8</v>
      </c>
      <c r="R50" s="129">
        <f t="shared" si="3"/>
        <v>10</v>
      </c>
      <c r="S50" s="129">
        <f t="shared" si="3"/>
        <v>10</v>
      </c>
      <c r="T50" s="129">
        <f t="shared" si="3"/>
        <v>10</v>
      </c>
      <c r="U50" s="129">
        <f t="shared" si="3"/>
        <v>6</v>
      </c>
    </row>
    <row r="51" spans="1:26" ht="12.75" customHeight="1" x14ac:dyDescent="0.2">
      <c r="A51" s="1"/>
      <c r="B51" s="125"/>
      <c r="C51" s="126"/>
      <c r="D51" s="127"/>
      <c r="E51" s="127"/>
      <c r="F51" s="128" t="s">
        <v>185</v>
      </c>
      <c r="G51" s="129"/>
      <c r="H51" s="129"/>
      <c r="I51" s="129"/>
      <c r="J51" s="131">
        <f>G50-$D52</f>
        <v>99</v>
      </c>
      <c r="K51" s="131">
        <f t="shared" ref="K51:U51" si="4">J51-$D52</f>
        <v>90</v>
      </c>
      <c r="L51" s="131">
        <f t="shared" si="4"/>
        <v>81</v>
      </c>
      <c r="M51" s="131">
        <f t="shared" si="4"/>
        <v>72</v>
      </c>
      <c r="N51" s="131">
        <f t="shared" si="4"/>
        <v>63</v>
      </c>
      <c r="O51" s="131">
        <f t="shared" si="4"/>
        <v>54</v>
      </c>
      <c r="P51" s="131">
        <f t="shared" si="4"/>
        <v>45</v>
      </c>
      <c r="Q51" s="131">
        <f t="shared" si="4"/>
        <v>36</v>
      </c>
      <c r="R51" s="131">
        <f t="shared" si="4"/>
        <v>27</v>
      </c>
      <c r="S51" s="131">
        <f t="shared" si="4"/>
        <v>18</v>
      </c>
      <c r="T51" s="131">
        <f t="shared" si="4"/>
        <v>9</v>
      </c>
      <c r="U51" s="131">
        <f t="shared" si="4"/>
        <v>0</v>
      </c>
      <c r="V51" s="1"/>
      <c r="W51" s="1"/>
      <c r="X51" s="1"/>
      <c r="Y51" s="1"/>
      <c r="Z51" s="1"/>
    </row>
    <row r="52" spans="1:26" ht="12.75" customHeight="1" x14ac:dyDescent="0.2">
      <c r="B52" s="125"/>
      <c r="C52" s="133" t="s">
        <v>186</v>
      </c>
      <c r="D52" s="134">
        <f>G50/12</f>
        <v>9</v>
      </c>
      <c r="E52" s="127"/>
      <c r="F52" s="128" t="s">
        <v>187</v>
      </c>
      <c r="G52" s="129"/>
      <c r="H52" s="129"/>
      <c r="I52" s="129"/>
      <c r="J52" s="129">
        <f>G50-J50</f>
        <v>100</v>
      </c>
      <c r="K52" s="129">
        <f t="shared" ref="K52:U52" si="5">J52-K50</f>
        <v>94</v>
      </c>
      <c r="L52" s="129">
        <f t="shared" si="5"/>
        <v>84</v>
      </c>
      <c r="M52" s="129">
        <f t="shared" si="5"/>
        <v>76</v>
      </c>
      <c r="N52" s="129">
        <f t="shared" si="5"/>
        <v>66</v>
      </c>
      <c r="O52" s="129">
        <f t="shared" si="5"/>
        <v>53</v>
      </c>
      <c r="P52" s="129">
        <f t="shared" si="5"/>
        <v>43</v>
      </c>
      <c r="Q52" s="129">
        <f t="shared" si="5"/>
        <v>35</v>
      </c>
      <c r="R52" s="129">
        <f t="shared" si="5"/>
        <v>25</v>
      </c>
      <c r="S52" s="129">
        <f t="shared" si="5"/>
        <v>15</v>
      </c>
      <c r="T52" s="129">
        <f t="shared" si="5"/>
        <v>5</v>
      </c>
      <c r="U52" s="129">
        <f t="shared" si="5"/>
        <v>-1</v>
      </c>
    </row>
    <row r="53" spans="1:26" ht="12.75" customHeight="1" x14ac:dyDescent="0.2">
      <c r="B53" s="125"/>
      <c r="C53" s="126"/>
      <c r="D53" s="127"/>
      <c r="E53" s="127"/>
      <c r="F53" s="128" t="s">
        <v>188</v>
      </c>
      <c r="G53" s="129"/>
      <c r="H53" s="129"/>
      <c r="I53" s="129"/>
      <c r="J53" s="129">
        <f>J50</f>
        <v>8</v>
      </c>
      <c r="K53" s="129">
        <f t="shared" ref="K53:U53" si="6">J53+K50</f>
        <v>14</v>
      </c>
      <c r="L53" s="129">
        <f t="shared" si="6"/>
        <v>24</v>
      </c>
      <c r="M53" s="129">
        <f t="shared" si="6"/>
        <v>32</v>
      </c>
      <c r="N53" s="129">
        <f t="shared" si="6"/>
        <v>42</v>
      </c>
      <c r="O53" s="129">
        <f t="shared" si="6"/>
        <v>55</v>
      </c>
      <c r="P53" s="129">
        <f t="shared" si="6"/>
        <v>65</v>
      </c>
      <c r="Q53" s="129">
        <f t="shared" si="6"/>
        <v>73</v>
      </c>
      <c r="R53" s="129">
        <f t="shared" si="6"/>
        <v>83</v>
      </c>
      <c r="S53" s="129">
        <f t="shared" si="6"/>
        <v>93</v>
      </c>
      <c r="T53" s="129">
        <f t="shared" si="6"/>
        <v>103</v>
      </c>
      <c r="U53" s="129">
        <f t="shared" si="6"/>
        <v>109</v>
      </c>
    </row>
    <row r="54" spans="1:26" ht="12.75" customHeight="1" x14ac:dyDescent="0.2">
      <c r="B54" s="125"/>
      <c r="C54" s="126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</row>
    <row r="55" spans="1:26" ht="12.75" customHeight="1" x14ac:dyDescent="0.2">
      <c r="B55" s="74"/>
      <c r="C55" s="55"/>
    </row>
    <row r="56" spans="1:26" ht="12.75" customHeight="1" x14ac:dyDescent="0.2">
      <c r="B56" s="74"/>
      <c r="C56" s="55"/>
    </row>
    <row r="57" spans="1:26" ht="12.75" customHeight="1" x14ac:dyDescent="0.2">
      <c r="B57" s="74"/>
      <c r="C57" s="55"/>
    </row>
    <row r="58" spans="1:26" ht="12.75" customHeight="1" x14ac:dyDescent="0.2">
      <c r="B58" s="74"/>
      <c r="C58" s="55"/>
    </row>
    <row r="59" spans="1:26" ht="12.75" customHeight="1" x14ac:dyDescent="0.2">
      <c r="B59" s="74"/>
      <c r="C59" s="55"/>
    </row>
    <row r="60" spans="1:26" ht="12.75" customHeight="1" x14ac:dyDescent="0.2">
      <c r="B60" s="74"/>
      <c r="C60" s="55"/>
    </row>
    <row r="61" spans="1:26" ht="12.75" customHeight="1" x14ac:dyDescent="0.2">
      <c r="B61" s="74"/>
      <c r="C61" s="55"/>
    </row>
    <row r="62" spans="1:26" ht="12.75" customHeight="1" x14ac:dyDescent="0.2">
      <c r="B62" s="74"/>
      <c r="C62" s="55"/>
    </row>
    <row r="63" spans="1:26" ht="12.75" customHeight="1" x14ac:dyDescent="0.2">
      <c r="B63" s="74"/>
      <c r="C63" s="55"/>
    </row>
    <row r="64" spans="1:26" ht="12.75" customHeight="1" x14ac:dyDescent="0.2">
      <c r="B64" s="74"/>
      <c r="C64" s="55"/>
    </row>
    <row r="65" spans="2:3" ht="12.75" customHeight="1" x14ac:dyDescent="0.2">
      <c r="B65" s="74"/>
      <c r="C65" s="55"/>
    </row>
    <row r="66" spans="2:3" ht="12.75" customHeight="1" x14ac:dyDescent="0.2">
      <c r="B66" s="74"/>
      <c r="C66" s="55"/>
    </row>
    <row r="67" spans="2:3" ht="12.75" customHeight="1" x14ac:dyDescent="0.2">
      <c r="B67" s="74"/>
      <c r="C67" s="55"/>
    </row>
    <row r="68" spans="2:3" ht="12.75" customHeight="1" x14ac:dyDescent="0.2">
      <c r="B68" s="74"/>
      <c r="C68" s="55"/>
    </row>
    <row r="69" spans="2:3" ht="12.75" customHeight="1" x14ac:dyDescent="0.2">
      <c r="B69" s="74"/>
      <c r="C69" s="55"/>
    </row>
    <row r="70" spans="2:3" ht="12.75" customHeight="1" x14ac:dyDescent="0.2">
      <c r="B70" s="74"/>
      <c r="C70" s="55"/>
    </row>
    <row r="71" spans="2:3" ht="12.75" customHeight="1" x14ac:dyDescent="0.2">
      <c r="B71" s="74"/>
      <c r="C71" s="55"/>
    </row>
    <row r="72" spans="2:3" ht="12.75" customHeight="1" x14ac:dyDescent="0.2">
      <c r="B72" s="74"/>
      <c r="C72" s="55"/>
    </row>
    <row r="73" spans="2:3" ht="12.75" customHeight="1" x14ac:dyDescent="0.2">
      <c r="B73" s="74"/>
      <c r="C73" s="55"/>
    </row>
    <row r="74" spans="2:3" ht="12.75" customHeight="1" x14ac:dyDescent="0.2">
      <c r="B74" s="74"/>
      <c r="C74" s="55"/>
    </row>
    <row r="75" spans="2:3" ht="12.75" customHeight="1" x14ac:dyDescent="0.2">
      <c r="B75" s="74"/>
      <c r="C75" s="55"/>
    </row>
    <row r="76" spans="2:3" ht="12.75" customHeight="1" x14ac:dyDescent="0.2">
      <c r="B76" s="74"/>
      <c r="C76" s="55"/>
    </row>
    <row r="77" spans="2:3" ht="12.75" customHeight="1" x14ac:dyDescent="0.2">
      <c r="B77" s="74"/>
      <c r="C77" s="55"/>
    </row>
    <row r="78" spans="2:3" ht="12.75" customHeight="1" x14ac:dyDescent="0.2">
      <c r="B78" s="74"/>
      <c r="C78" s="55"/>
    </row>
    <row r="79" spans="2:3" ht="12.75" customHeight="1" x14ac:dyDescent="0.2">
      <c r="B79" s="74"/>
      <c r="C79" s="55"/>
    </row>
    <row r="80" spans="2:3" ht="12.75" customHeight="1" x14ac:dyDescent="0.2">
      <c r="B80" s="74"/>
      <c r="C80" s="55"/>
    </row>
    <row r="81" spans="2:3" ht="12.75" customHeight="1" x14ac:dyDescent="0.2">
      <c r="B81" s="74"/>
      <c r="C81" s="55"/>
    </row>
    <row r="82" spans="2:3" ht="12.75" customHeight="1" x14ac:dyDescent="0.2">
      <c r="B82" s="74"/>
      <c r="C82" s="55"/>
    </row>
    <row r="83" spans="2:3" ht="12.75" customHeight="1" x14ac:dyDescent="0.2">
      <c r="B83" s="74"/>
      <c r="C83" s="55"/>
    </row>
    <row r="84" spans="2:3" ht="12.75" customHeight="1" x14ac:dyDescent="0.2">
      <c r="B84" s="74"/>
      <c r="C84" s="55"/>
    </row>
    <row r="85" spans="2:3" ht="12.75" customHeight="1" x14ac:dyDescent="0.2">
      <c r="B85" s="74"/>
      <c r="C85" s="55"/>
    </row>
    <row r="86" spans="2:3" ht="12.75" customHeight="1" x14ac:dyDescent="0.2">
      <c r="B86" s="74"/>
      <c r="C86" s="55"/>
    </row>
    <row r="87" spans="2:3" ht="12.75" customHeight="1" x14ac:dyDescent="0.2">
      <c r="B87" s="74"/>
      <c r="C87" s="55"/>
    </row>
    <row r="88" spans="2:3" ht="12.75" customHeight="1" x14ac:dyDescent="0.2">
      <c r="B88" s="74"/>
      <c r="C88" s="55"/>
    </row>
    <row r="89" spans="2:3" ht="12.75" customHeight="1" x14ac:dyDescent="0.2">
      <c r="B89" s="74"/>
      <c r="C89" s="55"/>
    </row>
    <row r="90" spans="2:3" ht="12.75" customHeight="1" x14ac:dyDescent="0.2">
      <c r="B90" s="74"/>
      <c r="C90" s="55"/>
    </row>
    <row r="91" spans="2:3" ht="12.75" customHeight="1" x14ac:dyDescent="0.2">
      <c r="B91" s="74"/>
      <c r="C91" s="55"/>
    </row>
    <row r="92" spans="2:3" ht="12.75" customHeight="1" x14ac:dyDescent="0.2">
      <c r="B92" s="74"/>
      <c r="C92" s="55"/>
    </row>
    <row r="93" spans="2:3" ht="12.75" customHeight="1" x14ac:dyDescent="0.2">
      <c r="B93" s="74"/>
      <c r="C93" s="55"/>
    </row>
    <row r="94" spans="2:3" ht="12.75" customHeight="1" x14ac:dyDescent="0.2">
      <c r="B94" s="74"/>
      <c r="C94" s="55"/>
    </row>
    <row r="95" spans="2:3" ht="12.75" customHeight="1" x14ac:dyDescent="0.2">
      <c r="B95" s="74"/>
      <c r="C95" s="55"/>
    </row>
    <row r="96" spans="2:3" ht="12.75" customHeight="1" x14ac:dyDescent="0.2">
      <c r="B96" s="74"/>
      <c r="C96" s="55"/>
    </row>
    <row r="97" spans="2:3" ht="12.75" customHeight="1" x14ac:dyDescent="0.2">
      <c r="B97" s="74"/>
      <c r="C97" s="55"/>
    </row>
    <row r="98" spans="2:3" ht="12.75" customHeight="1" x14ac:dyDescent="0.2">
      <c r="B98" s="74"/>
      <c r="C98" s="55"/>
    </row>
    <row r="99" spans="2:3" ht="12.75" customHeight="1" x14ac:dyDescent="0.2">
      <c r="B99" s="74"/>
      <c r="C99" s="55"/>
    </row>
    <row r="100" spans="2:3" ht="12.75" customHeight="1" x14ac:dyDescent="0.2">
      <c r="B100" s="74"/>
      <c r="C100" s="55"/>
    </row>
    <row r="101" spans="2:3" ht="12.75" customHeight="1" x14ac:dyDescent="0.2">
      <c r="B101" s="74"/>
      <c r="C101" s="55"/>
    </row>
    <row r="102" spans="2:3" ht="12.75" customHeight="1" x14ac:dyDescent="0.2">
      <c r="B102" s="74"/>
      <c r="C102" s="55"/>
    </row>
    <row r="103" spans="2:3" ht="12.75" customHeight="1" x14ac:dyDescent="0.2">
      <c r="B103" s="74"/>
      <c r="C103" s="55"/>
    </row>
    <row r="104" spans="2:3" ht="12.75" customHeight="1" x14ac:dyDescent="0.2">
      <c r="B104" s="74"/>
      <c r="C104" s="55"/>
    </row>
    <row r="105" spans="2:3" ht="12.75" customHeight="1" x14ac:dyDescent="0.2">
      <c r="B105" s="74"/>
      <c r="C105" s="55"/>
    </row>
    <row r="106" spans="2:3" ht="12.75" customHeight="1" x14ac:dyDescent="0.2">
      <c r="B106" s="74"/>
      <c r="C106" s="55"/>
    </row>
    <row r="107" spans="2:3" ht="12.75" customHeight="1" x14ac:dyDescent="0.2">
      <c r="B107" s="74"/>
      <c r="C107" s="55"/>
    </row>
    <row r="108" spans="2:3" ht="12.75" customHeight="1" x14ac:dyDescent="0.2">
      <c r="B108" s="74"/>
      <c r="C108" s="55"/>
    </row>
    <row r="109" spans="2:3" ht="12.75" customHeight="1" x14ac:dyDescent="0.2">
      <c r="B109" s="74"/>
      <c r="C109" s="55"/>
    </row>
    <row r="110" spans="2:3" ht="12.75" customHeight="1" x14ac:dyDescent="0.2">
      <c r="B110" s="74"/>
      <c r="C110" s="55"/>
    </row>
    <row r="111" spans="2:3" ht="12.75" customHeight="1" x14ac:dyDescent="0.2">
      <c r="B111" s="74"/>
      <c r="C111" s="55"/>
    </row>
    <row r="112" spans="2:3" ht="12.75" customHeight="1" x14ac:dyDescent="0.2">
      <c r="B112" s="74"/>
      <c r="C112" s="55"/>
    </row>
    <row r="113" spans="2:3" ht="12.75" customHeight="1" x14ac:dyDescent="0.2">
      <c r="B113" s="74"/>
      <c r="C113" s="55"/>
    </row>
    <row r="114" spans="2:3" ht="12.75" customHeight="1" x14ac:dyDescent="0.2">
      <c r="B114" s="74"/>
      <c r="C114" s="55"/>
    </row>
    <row r="115" spans="2:3" ht="12.75" customHeight="1" x14ac:dyDescent="0.2">
      <c r="B115" s="74"/>
      <c r="C115" s="55"/>
    </row>
    <row r="116" spans="2:3" ht="12.75" customHeight="1" x14ac:dyDescent="0.2">
      <c r="B116" s="74"/>
      <c r="C116" s="55"/>
    </row>
    <row r="117" spans="2:3" ht="12.75" customHeight="1" x14ac:dyDescent="0.2">
      <c r="B117" s="74"/>
      <c r="C117" s="55"/>
    </row>
    <row r="118" spans="2:3" ht="12.75" customHeight="1" x14ac:dyDescent="0.2">
      <c r="B118" s="74"/>
      <c r="C118" s="55"/>
    </row>
    <row r="119" spans="2:3" ht="12.75" customHeight="1" x14ac:dyDescent="0.2">
      <c r="B119" s="74"/>
      <c r="C119" s="55"/>
    </row>
    <row r="120" spans="2:3" ht="12.75" customHeight="1" x14ac:dyDescent="0.2">
      <c r="B120" s="74"/>
      <c r="C120" s="55"/>
    </row>
    <row r="121" spans="2:3" ht="12.75" customHeight="1" x14ac:dyDescent="0.2">
      <c r="B121" s="74"/>
      <c r="C121" s="55"/>
    </row>
    <row r="122" spans="2:3" ht="12.75" customHeight="1" x14ac:dyDescent="0.2">
      <c r="B122" s="74"/>
      <c r="C122" s="55"/>
    </row>
    <row r="123" spans="2:3" ht="12.75" customHeight="1" x14ac:dyDescent="0.2">
      <c r="B123" s="74"/>
      <c r="C123" s="55"/>
    </row>
    <row r="124" spans="2:3" ht="12.75" customHeight="1" x14ac:dyDescent="0.2">
      <c r="B124" s="74"/>
      <c r="C124" s="55"/>
    </row>
    <row r="125" spans="2:3" ht="12.75" customHeight="1" x14ac:dyDescent="0.2">
      <c r="B125" s="74"/>
      <c r="C125" s="55"/>
    </row>
    <row r="126" spans="2:3" ht="12.75" customHeight="1" x14ac:dyDescent="0.2">
      <c r="B126" s="74"/>
      <c r="C126" s="55"/>
    </row>
    <row r="127" spans="2:3" ht="12.75" customHeight="1" x14ac:dyDescent="0.2">
      <c r="B127" s="74"/>
      <c r="C127" s="55"/>
    </row>
    <row r="128" spans="2:3" ht="12.75" customHeight="1" x14ac:dyDescent="0.2">
      <c r="B128" s="74"/>
      <c r="C128" s="55"/>
    </row>
    <row r="129" spans="2:3" ht="12.75" customHeight="1" x14ac:dyDescent="0.2">
      <c r="B129" s="74"/>
      <c r="C129" s="55"/>
    </row>
    <row r="130" spans="2:3" ht="12.75" customHeight="1" x14ac:dyDescent="0.2">
      <c r="B130" s="74"/>
      <c r="C130" s="55"/>
    </row>
    <row r="131" spans="2:3" ht="12.75" customHeight="1" x14ac:dyDescent="0.2">
      <c r="B131" s="74"/>
      <c r="C131" s="55"/>
    </row>
    <row r="132" spans="2:3" ht="12.75" customHeight="1" x14ac:dyDescent="0.2">
      <c r="B132" s="74"/>
      <c r="C132" s="55"/>
    </row>
    <row r="133" spans="2:3" ht="12.75" customHeight="1" x14ac:dyDescent="0.2">
      <c r="B133" s="74"/>
      <c r="C133" s="55"/>
    </row>
    <row r="134" spans="2:3" ht="12.75" customHeight="1" x14ac:dyDescent="0.2">
      <c r="B134" s="74"/>
      <c r="C134" s="55"/>
    </row>
    <row r="135" spans="2:3" ht="12.75" customHeight="1" x14ac:dyDescent="0.2">
      <c r="B135" s="74"/>
      <c r="C135" s="55"/>
    </row>
    <row r="136" spans="2:3" ht="12.75" customHeight="1" x14ac:dyDescent="0.2">
      <c r="B136" s="74"/>
      <c r="C136" s="55"/>
    </row>
    <row r="137" spans="2:3" ht="12.75" customHeight="1" x14ac:dyDescent="0.2">
      <c r="B137" s="74"/>
      <c r="C137" s="55"/>
    </row>
    <row r="138" spans="2:3" ht="12.75" customHeight="1" x14ac:dyDescent="0.2">
      <c r="B138" s="74"/>
      <c r="C138" s="55"/>
    </row>
    <row r="139" spans="2:3" ht="12.75" customHeight="1" x14ac:dyDescent="0.2">
      <c r="B139" s="74"/>
      <c r="C139" s="55"/>
    </row>
    <row r="140" spans="2:3" ht="12.75" customHeight="1" x14ac:dyDescent="0.2">
      <c r="B140" s="74"/>
      <c r="C140" s="55"/>
    </row>
    <row r="141" spans="2:3" ht="12.75" customHeight="1" x14ac:dyDescent="0.2">
      <c r="B141" s="74"/>
      <c r="C141" s="55"/>
    </row>
    <row r="142" spans="2:3" ht="12.75" customHeight="1" x14ac:dyDescent="0.2">
      <c r="B142" s="74"/>
      <c r="C142" s="55"/>
    </row>
    <row r="143" spans="2:3" ht="12.75" customHeight="1" x14ac:dyDescent="0.2">
      <c r="B143" s="74"/>
      <c r="C143" s="55"/>
    </row>
    <row r="144" spans="2:3" ht="12.75" customHeight="1" x14ac:dyDescent="0.2">
      <c r="B144" s="74"/>
      <c r="C144" s="55"/>
    </row>
    <row r="145" spans="2:3" ht="12.75" customHeight="1" x14ac:dyDescent="0.2">
      <c r="B145" s="74"/>
      <c r="C145" s="55"/>
    </row>
    <row r="146" spans="2:3" ht="12.75" customHeight="1" x14ac:dyDescent="0.2">
      <c r="B146" s="74"/>
      <c r="C146" s="55"/>
    </row>
    <row r="147" spans="2:3" ht="12.75" customHeight="1" x14ac:dyDescent="0.2">
      <c r="B147" s="74"/>
      <c r="C147" s="55"/>
    </row>
    <row r="148" spans="2:3" ht="12.75" customHeight="1" x14ac:dyDescent="0.2">
      <c r="B148" s="74"/>
      <c r="C148" s="55"/>
    </row>
    <row r="149" spans="2:3" ht="12.75" customHeight="1" x14ac:dyDescent="0.2">
      <c r="B149" s="74"/>
      <c r="C149" s="55"/>
    </row>
    <row r="150" spans="2:3" ht="12.75" customHeight="1" x14ac:dyDescent="0.2">
      <c r="B150" s="74"/>
      <c r="C150" s="55"/>
    </row>
    <row r="151" spans="2:3" ht="12.75" customHeight="1" x14ac:dyDescent="0.2">
      <c r="B151" s="74"/>
      <c r="C151" s="55"/>
    </row>
    <row r="152" spans="2:3" ht="12.75" customHeight="1" x14ac:dyDescent="0.2">
      <c r="B152" s="74"/>
      <c r="C152" s="55"/>
    </row>
    <row r="153" spans="2:3" ht="12.75" customHeight="1" x14ac:dyDescent="0.2">
      <c r="B153" s="74"/>
      <c r="C153" s="55"/>
    </row>
    <row r="154" spans="2:3" ht="12.75" customHeight="1" x14ac:dyDescent="0.2">
      <c r="B154" s="74"/>
      <c r="C154" s="55"/>
    </row>
    <row r="155" spans="2:3" ht="12.75" customHeight="1" x14ac:dyDescent="0.2">
      <c r="B155" s="74"/>
      <c r="C155" s="55"/>
    </row>
    <row r="156" spans="2:3" ht="12.75" customHeight="1" x14ac:dyDescent="0.2">
      <c r="B156" s="74"/>
      <c r="C156" s="55"/>
    </row>
    <row r="157" spans="2:3" ht="12.75" customHeight="1" x14ac:dyDescent="0.2">
      <c r="B157" s="74"/>
      <c r="C157" s="55"/>
    </row>
    <row r="158" spans="2:3" ht="12.75" customHeight="1" x14ac:dyDescent="0.2">
      <c r="B158" s="74"/>
      <c r="C158" s="55"/>
    </row>
    <row r="159" spans="2:3" ht="12.75" customHeight="1" x14ac:dyDescent="0.2">
      <c r="B159" s="74"/>
      <c r="C159" s="55"/>
    </row>
    <row r="160" spans="2:3" ht="12.75" customHeight="1" x14ac:dyDescent="0.2">
      <c r="B160" s="74"/>
      <c r="C160" s="55"/>
    </row>
    <row r="161" spans="2:3" ht="12.75" customHeight="1" x14ac:dyDescent="0.2">
      <c r="B161" s="74"/>
      <c r="C161" s="55"/>
    </row>
    <row r="162" spans="2:3" ht="12.75" customHeight="1" x14ac:dyDescent="0.2">
      <c r="B162" s="74"/>
      <c r="C162" s="55"/>
    </row>
    <row r="163" spans="2:3" ht="12.75" customHeight="1" x14ac:dyDescent="0.2">
      <c r="B163" s="74"/>
      <c r="C163" s="55"/>
    </row>
    <row r="164" spans="2:3" ht="12.75" customHeight="1" x14ac:dyDescent="0.2">
      <c r="B164" s="74"/>
      <c r="C164" s="55"/>
    </row>
    <row r="165" spans="2:3" ht="12.75" customHeight="1" x14ac:dyDescent="0.2">
      <c r="B165" s="74"/>
      <c r="C165" s="55"/>
    </row>
    <row r="166" spans="2:3" ht="12.75" customHeight="1" x14ac:dyDescent="0.2">
      <c r="B166" s="74"/>
      <c r="C166" s="55"/>
    </row>
    <row r="167" spans="2:3" ht="12.75" customHeight="1" x14ac:dyDescent="0.2">
      <c r="B167" s="74"/>
      <c r="C167" s="55"/>
    </row>
    <row r="168" spans="2:3" ht="12.75" customHeight="1" x14ac:dyDescent="0.2">
      <c r="B168" s="74"/>
      <c r="C168" s="55"/>
    </row>
    <row r="169" spans="2:3" ht="12.75" customHeight="1" x14ac:dyDescent="0.2">
      <c r="B169" s="74"/>
      <c r="C169" s="55"/>
    </row>
    <row r="170" spans="2:3" ht="12.75" customHeight="1" x14ac:dyDescent="0.2">
      <c r="B170" s="74"/>
      <c r="C170" s="55"/>
    </row>
    <row r="171" spans="2:3" ht="12.75" customHeight="1" x14ac:dyDescent="0.2">
      <c r="B171" s="74"/>
      <c r="C171" s="55"/>
    </row>
    <row r="172" spans="2:3" ht="12.75" customHeight="1" x14ac:dyDescent="0.2">
      <c r="B172" s="74"/>
      <c r="C172" s="55"/>
    </row>
    <row r="173" spans="2:3" ht="12.75" customHeight="1" x14ac:dyDescent="0.2">
      <c r="B173" s="74"/>
      <c r="C173" s="55"/>
    </row>
    <row r="174" spans="2:3" ht="12.75" customHeight="1" x14ac:dyDescent="0.2">
      <c r="B174" s="74"/>
      <c r="C174" s="55"/>
    </row>
    <row r="175" spans="2:3" ht="12.75" customHeight="1" x14ac:dyDescent="0.2">
      <c r="B175" s="74"/>
      <c r="C175" s="55"/>
    </row>
    <row r="176" spans="2:3" ht="12.75" customHeight="1" x14ac:dyDescent="0.2">
      <c r="B176" s="74"/>
      <c r="C176" s="55"/>
    </row>
    <row r="177" spans="2:3" ht="12.75" customHeight="1" x14ac:dyDescent="0.2">
      <c r="B177" s="74"/>
      <c r="C177" s="55"/>
    </row>
    <row r="178" spans="2:3" ht="12.75" customHeight="1" x14ac:dyDescent="0.2">
      <c r="B178" s="74"/>
      <c r="C178" s="55"/>
    </row>
    <row r="179" spans="2:3" ht="12.75" customHeight="1" x14ac:dyDescent="0.2">
      <c r="B179" s="74"/>
      <c r="C179" s="55"/>
    </row>
    <row r="180" spans="2:3" ht="12.75" customHeight="1" x14ac:dyDescent="0.2">
      <c r="B180" s="74"/>
      <c r="C180" s="55"/>
    </row>
    <row r="181" spans="2:3" ht="12.75" customHeight="1" x14ac:dyDescent="0.2">
      <c r="B181" s="74"/>
      <c r="C181" s="55"/>
    </row>
    <row r="182" spans="2:3" ht="12.75" customHeight="1" x14ac:dyDescent="0.2">
      <c r="B182" s="74"/>
      <c r="C182" s="55"/>
    </row>
    <row r="183" spans="2:3" ht="12.75" customHeight="1" x14ac:dyDescent="0.2">
      <c r="B183" s="74"/>
      <c r="C183" s="55"/>
    </row>
    <row r="184" spans="2:3" ht="12.75" customHeight="1" x14ac:dyDescent="0.2">
      <c r="B184" s="74"/>
      <c r="C184" s="55"/>
    </row>
    <row r="185" spans="2:3" ht="12.75" customHeight="1" x14ac:dyDescent="0.2">
      <c r="B185" s="74"/>
      <c r="C185" s="55"/>
    </row>
    <row r="186" spans="2:3" ht="12.75" customHeight="1" x14ac:dyDescent="0.2">
      <c r="B186" s="74"/>
      <c r="C186" s="55"/>
    </row>
    <row r="187" spans="2:3" ht="12.75" customHeight="1" x14ac:dyDescent="0.2">
      <c r="B187" s="74"/>
      <c r="C187" s="55"/>
    </row>
    <row r="188" spans="2:3" ht="12.75" customHeight="1" x14ac:dyDescent="0.2">
      <c r="B188" s="74"/>
      <c r="C188" s="55"/>
    </row>
    <row r="189" spans="2:3" ht="12.75" customHeight="1" x14ac:dyDescent="0.2">
      <c r="B189" s="74"/>
      <c r="C189" s="55"/>
    </row>
    <row r="190" spans="2:3" ht="12.75" customHeight="1" x14ac:dyDescent="0.2">
      <c r="B190" s="74"/>
      <c r="C190" s="55"/>
    </row>
    <row r="191" spans="2:3" ht="12.75" customHeight="1" x14ac:dyDescent="0.2">
      <c r="B191" s="74"/>
      <c r="C191" s="55"/>
    </row>
    <row r="192" spans="2:3" ht="12.75" customHeight="1" x14ac:dyDescent="0.2">
      <c r="B192" s="74"/>
      <c r="C192" s="55"/>
    </row>
    <row r="193" spans="2:3" ht="12.75" customHeight="1" x14ac:dyDescent="0.2">
      <c r="B193" s="74"/>
      <c r="C193" s="55"/>
    </row>
    <row r="194" spans="2:3" ht="12.75" customHeight="1" x14ac:dyDescent="0.2">
      <c r="B194" s="74"/>
      <c r="C194" s="55"/>
    </row>
    <row r="195" spans="2:3" ht="12.75" customHeight="1" x14ac:dyDescent="0.2">
      <c r="B195" s="74"/>
      <c r="C195" s="55"/>
    </row>
    <row r="196" spans="2:3" ht="12.75" customHeight="1" x14ac:dyDescent="0.2">
      <c r="B196" s="74"/>
      <c r="C196" s="55"/>
    </row>
    <row r="197" spans="2:3" ht="12.75" customHeight="1" x14ac:dyDescent="0.2">
      <c r="B197" s="74"/>
      <c r="C197" s="55"/>
    </row>
    <row r="198" spans="2:3" ht="12.75" customHeight="1" x14ac:dyDescent="0.2">
      <c r="B198" s="74"/>
      <c r="C198" s="55"/>
    </row>
    <row r="199" spans="2:3" ht="12.75" customHeight="1" x14ac:dyDescent="0.2">
      <c r="B199" s="74"/>
      <c r="C199" s="55"/>
    </row>
    <row r="200" spans="2:3" ht="12.75" customHeight="1" x14ac:dyDescent="0.2">
      <c r="B200" s="74"/>
      <c r="C200" s="55"/>
    </row>
    <row r="201" spans="2:3" ht="12.75" customHeight="1" x14ac:dyDescent="0.2">
      <c r="B201" s="74"/>
      <c r="C201" s="55"/>
    </row>
    <row r="202" spans="2:3" ht="12.75" customHeight="1" x14ac:dyDescent="0.2">
      <c r="B202" s="74"/>
      <c r="C202" s="55"/>
    </row>
    <row r="203" spans="2:3" ht="12.75" customHeight="1" x14ac:dyDescent="0.2">
      <c r="B203" s="74"/>
      <c r="C203" s="55"/>
    </row>
    <row r="204" spans="2:3" ht="12.75" customHeight="1" x14ac:dyDescent="0.2">
      <c r="B204" s="74"/>
      <c r="C204" s="55"/>
    </row>
    <row r="205" spans="2:3" ht="12.75" customHeight="1" x14ac:dyDescent="0.2">
      <c r="B205" s="74"/>
      <c r="C205" s="55"/>
    </row>
    <row r="206" spans="2:3" ht="12.75" customHeight="1" x14ac:dyDescent="0.2">
      <c r="B206" s="74"/>
      <c r="C206" s="55"/>
    </row>
    <row r="207" spans="2:3" ht="12.75" customHeight="1" x14ac:dyDescent="0.2">
      <c r="B207" s="74"/>
      <c r="C207" s="55"/>
    </row>
    <row r="208" spans="2:3" ht="12.75" customHeight="1" x14ac:dyDescent="0.2">
      <c r="B208" s="74"/>
      <c r="C208" s="55"/>
    </row>
    <row r="209" spans="2:3" ht="12.75" customHeight="1" x14ac:dyDescent="0.2">
      <c r="B209" s="74"/>
      <c r="C209" s="55"/>
    </row>
    <row r="210" spans="2:3" ht="12.75" customHeight="1" x14ac:dyDescent="0.2">
      <c r="B210" s="74"/>
      <c r="C210" s="55"/>
    </row>
    <row r="211" spans="2:3" ht="12.75" customHeight="1" x14ac:dyDescent="0.2">
      <c r="B211" s="74"/>
      <c r="C211" s="55"/>
    </row>
    <row r="212" spans="2:3" ht="12.75" customHeight="1" x14ac:dyDescent="0.2">
      <c r="B212" s="74"/>
      <c r="C212" s="55"/>
    </row>
    <row r="213" spans="2:3" ht="12.75" customHeight="1" x14ac:dyDescent="0.2">
      <c r="B213" s="74"/>
      <c r="C213" s="55"/>
    </row>
    <row r="214" spans="2:3" ht="12.75" customHeight="1" x14ac:dyDescent="0.2">
      <c r="B214" s="74"/>
      <c r="C214" s="55"/>
    </row>
    <row r="215" spans="2:3" ht="12.75" customHeight="1" x14ac:dyDescent="0.2">
      <c r="B215" s="74"/>
      <c r="C215" s="55"/>
    </row>
    <row r="216" spans="2:3" ht="12.75" customHeight="1" x14ac:dyDescent="0.2">
      <c r="B216" s="74"/>
      <c r="C216" s="55"/>
    </row>
    <row r="217" spans="2:3" ht="12.75" customHeight="1" x14ac:dyDescent="0.2">
      <c r="B217" s="74"/>
      <c r="C217" s="55"/>
    </row>
    <row r="218" spans="2:3" ht="12.75" customHeight="1" x14ac:dyDescent="0.2">
      <c r="B218" s="74"/>
      <c r="C218" s="55"/>
    </row>
    <row r="219" spans="2:3" ht="12.75" customHeight="1" x14ac:dyDescent="0.2">
      <c r="B219" s="74"/>
      <c r="C219" s="55"/>
    </row>
    <row r="220" spans="2:3" ht="12.75" customHeight="1" x14ac:dyDescent="0.2">
      <c r="B220" s="74"/>
      <c r="C220" s="55"/>
    </row>
    <row r="221" spans="2:3" ht="12.75" customHeight="1" x14ac:dyDescent="0.2">
      <c r="B221" s="74"/>
      <c r="C221" s="55"/>
    </row>
    <row r="222" spans="2:3" ht="12.75" customHeight="1" x14ac:dyDescent="0.2">
      <c r="B222" s="74"/>
      <c r="C222" s="55"/>
    </row>
    <row r="223" spans="2:3" ht="12.75" customHeight="1" x14ac:dyDescent="0.2">
      <c r="B223" s="74"/>
      <c r="C223" s="55"/>
    </row>
    <row r="224" spans="2:3" ht="12.75" customHeight="1" x14ac:dyDescent="0.2">
      <c r="B224" s="74"/>
      <c r="C224" s="55"/>
    </row>
    <row r="225" spans="2:3" ht="12.75" customHeight="1" x14ac:dyDescent="0.2">
      <c r="B225" s="74"/>
      <c r="C225" s="55"/>
    </row>
    <row r="226" spans="2:3" ht="12.75" customHeight="1" x14ac:dyDescent="0.2">
      <c r="B226" s="74"/>
      <c r="C226" s="55"/>
    </row>
    <row r="227" spans="2:3" ht="12.75" customHeight="1" x14ac:dyDescent="0.2">
      <c r="B227" s="74"/>
      <c r="C227" s="55"/>
    </row>
    <row r="228" spans="2:3" ht="12.75" customHeight="1" x14ac:dyDescent="0.2">
      <c r="B228" s="74"/>
      <c r="C228" s="55"/>
    </row>
    <row r="229" spans="2:3" ht="12.75" customHeight="1" x14ac:dyDescent="0.2">
      <c r="B229" s="74"/>
      <c r="C229" s="55"/>
    </row>
    <row r="230" spans="2:3" ht="12.75" customHeight="1" x14ac:dyDescent="0.2">
      <c r="B230" s="74"/>
      <c r="C230" s="55"/>
    </row>
    <row r="231" spans="2:3" ht="12.75" customHeight="1" x14ac:dyDescent="0.2">
      <c r="B231" s="74"/>
      <c r="C231" s="55"/>
    </row>
    <row r="232" spans="2:3" ht="12.75" customHeight="1" x14ac:dyDescent="0.2">
      <c r="B232" s="74"/>
      <c r="C232" s="55"/>
    </row>
    <row r="233" spans="2:3" ht="12.75" customHeight="1" x14ac:dyDescent="0.2">
      <c r="B233" s="74"/>
      <c r="C233" s="55"/>
    </row>
    <row r="234" spans="2:3" ht="12.75" customHeight="1" x14ac:dyDescent="0.2">
      <c r="B234" s="74"/>
      <c r="C234" s="55"/>
    </row>
    <row r="235" spans="2:3" ht="12.75" customHeight="1" x14ac:dyDescent="0.2">
      <c r="B235" s="74"/>
      <c r="C235" s="55"/>
    </row>
    <row r="236" spans="2:3" ht="12.75" customHeight="1" x14ac:dyDescent="0.2">
      <c r="B236" s="74"/>
      <c r="C236" s="55"/>
    </row>
    <row r="237" spans="2:3" ht="12.75" customHeight="1" x14ac:dyDescent="0.2">
      <c r="B237" s="74"/>
      <c r="C237" s="55"/>
    </row>
    <row r="238" spans="2:3" ht="12.75" customHeight="1" x14ac:dyDescent="0.2">
      <c r="B238" s="74"/>
      <c r="C238" s="55"/>
    </row>
    <row r="239" spans="2:3" ht="12.75" customHeight="1" x14ac:dyDescent="0.2">
      <c r="B239" s="74"/>
      <c r="C239" s="55"/>
    </row>
    <row r="240" spans="2:3" ht="12.75" customHeight="1" x14ac:dyDescent="0.2">
      <c r="B240" s="74"/>
      <c r="C240" s="55"/>
    </row>
    <row r="241" spans="2:3" ht="12.75" customHeight="1" x14ac:dyDescent="0.2">
      <c r="B241" s="74"/>
      <c r="C241" s="55"/>
    </row>
    <row r="242" spans="2:3" ht="12.75" customHeight="1" x14ac:dyDescent="0.2">
      <c r="B242" s="74"/>
      <c r="C242" s="55"/>
    </row>
    <row r="243" spans="2:3" ht="12.75" customHeight="1" x14ac:dyDescent="0.2">
      <c r="B243" s="74"/>
      <c r="C243" s="55"/>
    </row>
    <row r="244" spans="2:3" ht="12.75" customHeight="1" x14ac:dyDescent="0.2">
      <c r="B244" s="74"/>
      <c r="C244" s="55"/>
    </row>
    <row r="245" spans="2:3" ht="12.75" customHeight="1" x14ac:dyDescent="0.2">
      <c r="B245" s="74"/>
      <c r="C245" s="55"/>
    </row>
    <row r="246" spans="2:3" ht="12.75" customHeight="1" x14ac:dyDescent="0.2">
      <c r="B246" s="74"/>
      <c r="C246" s="55"/>
    </row>
    <row r="247" spans="2:3" ht="12.75" customHeight="1" x14ac:dyDescent="0.2">
      <c r="B247" s="74"/>
      <c r="C247" s="55"/>
    </row>
    <row r="248" spans="2:3" ht="12.75" customHeight="1" x14ac:dyDescent="0.2">
      <c r="B248" s="74"/>
      <c r="C248" s="55"/>
    </row>
    <row r="249" spans="2:3" ht="12.75" customHeight="1" x14ac:dyDescent="0.2">
      <c r="B249" s="74"/>
      <c r="C249" s="55"/>
    </row>
    <row r="250" spans="2:3" ht="12.75" customHeight="1" x14ac:dyDescent="0.2">
      <c r="B250" s="74"/>
      <c r="C250" s="55"/>
    </row>
    <row r="251" spans="2:3" ht="12.75" customHeight="1" x14ac:dyDescent="0.2">
      <c r="B251" s="74"/>
      <c r="C251" s="55"/>
    </row>
    <row r="252" spans="2:3" ht="12.75" customHeight="1" x14ac:dyDescent="0.2">
      <c r="B252" s="74"/>
      <c r="C252" s="55"/>
    </row>
    <row r="253" spans="2:3" ht="12.75" customHeight="1" x14ac:dyDescent="0.2">
      <c r="B253" s="74"/>
      <c r="C253" s="55"/>
    </row>
    <row r="254" spans="2:3" ht="12.75" customHeight="1" x14ac:dyDescent="0.2">
      <c r="B254" s="74"/>
      <c r="C254" s="55"/>
    </row>
    <row r="255" spans="2:3" ht="12.75" customHeight="1" x14ac:dyDescent="0.2">
      <c r="B255" s="74"/>
      <c r="C255" s="55"/>
    </row>
    <row r="256" spans="2:3" ht="12.75" customHeight="1" x14ac:dyDescent="0.2">
      <c r="B256" s="74"/>
      <c r="C256" s="55"/>
    </row>
    <row r="257" spans="2:3" ht="12.75" customHeight="1" x14ac:dyDescent="0.2">
      <c r="B257" s="74"/>
      <c r="C257" s="55"/>
    </row>
    <row r="258" spans="2:3" ht="12.75" customHeight="1" x14ac:dyDescent="0.2">
      <c r="B258" s="74"/>
      <c r="C258" s="55"/>
    </row>
    <row r="259" spans="2:3" ht="12.75" customHeight="1" x14ac:dyDescent="0.2">
      <c r="B259" s="74"/>
      <c r="C259" s="55"/>
    </row>
    <row r="260" spans="2:3" ht="12.75" customHeight="1" x14ac:dyDescent="0.2">
      <c r="B260" s="74"/>
      <c r="C260" s="55"/>
    </row>
    <row r="261" spans="2:3" ht="12.75" customHeight="1" x14ac:dyDescent="0.2">
      <c r="B261" s="74"/>
      <c r="C261" s="55"/>
    </row>
    <row r="262" spans="2:3" ht="12.75" customHeight="1" x14ac:dyDescent="0.2">
      <c r="B262" s="74"/>
      <c r="C262" s="55"/>
    </row>
    <row r="263" spans="2:3" ht="12.75" customHeight="1" x14ac:dyDescent="0.2">
      <c r="B263" s="74"/>
      <c r="C263" s="55"/>
    </row>
    <row r="264" spans="2:3" ht="12.75" customHeight="1" x14ac:dyDescent="0.2">
      <c r="B264" s="74"/>
      <c r="C264" s="55"/>
    </row>
    <row r="265" spans="2:3" ht="12.75" customHeight="1" x14ac:dyDescent="0.2">
      <c r="B265" s="74"/>
      <c r="C265" s="55"/>
    </row>
    <row r="266" spans="2:3" ht="12.75" customHeight="1" x14ac:dyDescent="0.2">
      <c r="B266" s="74"/>
      <c r="C266" s="55"/>
    </row>
    <row r="267" spans="2:3" ht="12.75" customHeight="1" x14ac:dyDescent="0.2">
      <c r="B267" s="74"/>
      <c r="C267" s="55"/>
    </row>
    <row r="268" spans="2:3" ht="12.75" customHeight="1" x14ac:dyDescent="0.2">
      <c r="B268" s="74"/>
      <c r="C268" s="55"/>
    </row>
    <row r="269" spans="2:3" ht="12.75" customHeight="1" x14ac:dyDescent="0.2">
      <c r="B269" s="74"/>
      <c r="C269" s="55"/>
    </row>
    <row r="270" spans="2:3" ht="12.75" customHeight="1" x14ac:dyDescent="0.2">
      <c r="B270" s="74"/>
      <c r="C270" s="55"/>
    </row>
    <row r="271" spans="2:3" ht="12.75" customHeight="1" x14ac:dyDescent="0.2">
      <c r="B271" s="74"/>
      <c r="C271" s="55"/>
    </row>
    <row r="272" spans="2:3" ht="12.75" customHeight="1" x14ac:dyDescent="0.2">
      <c r="B272" s="74"/>
      <c r="C272" s="55"/>
    </row>
    <row r="273" spans="2:3" ht="12.75" customHeight="1" x14ac:dyDescent="0.2">
      <c r="B273" s="74"/>
      <c r="C273" s="55"/>
    </row>
    <row r="274" spans="2:3" ht="12.75" customHeight="1" x14ac:dyDescent="0.2">
      <c r="B274" s="74"/>
      <c r="C274" s="55"/>
    </row>
    <row r="275" spans="2:3" ht="12.75" customHeight="1" x14ac:dyDescent="0.2">
      <c r="B275" s="74"/>
      <c r="C275" s="55"/>
    </row>
    <row r="276" spans="2:3" ht="12.75" customHeight="1" x14ac:dyDescent="0.2">
      <c r="B276" s="74"/>
      <c r="C276" s="55"/>
    </row>
    <row r="277" spans="2:3" ht="12.75" customHeight="1" x14ac:dyDescent="0.2">
      <c r="B277" s="74"/>
      <c r="C277" s="55"/>
    </row>
    <row r="278" spans="2:3" ht="12.75" customHeight="1" x14ac:dyDescent="0.2">
      <c r="B278" s="74"/>
      <c r="C278" s="55"/>
    </row>
    <row r="279" spans="2:3" ht="12.75" customHeight="1" x14ac:dyDescent="0.2">
      <c r="B279" s="74"/>
      <c r="C279" s="55"/>
    </row>
    <row r="280" spans="2:3" ht="12.75" customHeight="1" x14ac:dyDescent="0.2">
      <c r="B280" s="74"/>
      <c r="C280" s="55"/>
    </row>
    <row r="281" spans="2:3" ht="12.75" customHeight="1" x14ac:dyDescent="0.2">
      <c r="B281" s="74"/>
      <c r="C281" s="55"/>
    </row>
    <row r="282" spans="2:3" ht="12.75" customHeight="1" x14ac:dyDescent="0.2">
      <c r="B282" s="74"/>
      <c r="C282" s="55"/>
    </row>
    <row r="283" spans="2:3" ht="12.75" customHeight="1" x14ac:dyDescent="0.2">
      <c r="B283" s="74"/>
      <c r="C283" s="55"/>
    </row>
    <row r="284" spans="2:3" ht="12.75" customHeight="1" x14ac:dyDescent="0.2">
      <c r="B284" s="74"/>
      <c r="C284" s="55"/>
    </row>
    <row r="285" spans="2:3" ht="12.75" customHeight="1" x14ac:dyDescent="0.2">
      <c r="B285" s="74"/>
      <c r="C285" s="55"/>
    </row>
    <row r="286" spans="2:3" ht="12.75" customHeight="1" x14ac:dyDescent="0.2">
      <c r="B286" s="74"/>
      <c r="C286" s="55"/>
    </row>
    <row r="287" spans="2:3" ht="12.75" customHeight="1" x14ac:dyDescent="0.2">
      <c r="B287" s="74"/>
      <c r="C287" s="55"/>
    </row>
    <row r="288" spans="2:3" ht="12.75" customHeight="1" x14ac:dyDescent="0.2">
      <c r="B288" s="74"/>
      <c r="C288" s="55"/>
    </row>
    <row r="289" spans="2:3" ht="12.75" customHeight="1" x14ac:dyDescent="0.2">
      <c r="B289" s="74"/>
      <c r="C289" s="55"/>
    </row>
    <row r="290" spans="2:3" ht="12.75" customHeight="1" x14ac:dyDescent="0.2">
      <c r="B290" s="74"/>
      <c r="C290" s="55"/>
    </row>
    <row r="291" spans="2:3" ht="12.75" customHeight="1" x14ac:dyDescent="0.2">
      <c r="B291" s="74"/>
      <c r="C291" s="55"/>
    </row>
    <row r="292" spans="2:3" ht="12.75" customHeight="1" x14ac:dyDescent="0.2">
      <c r="B292" s="74"/>
      <c r="C292" s="55"/>
    </row>
    <row r="293" spans="2:3" ht="12.75" customHeight="1" x14ac:dyDescent="0.2">
      <c r="B293" s="74"/>
      <c r="C293" s="55"/>
    </row>
    <row r="294" spans="2:3" ht="12.75" customHeight="1" x14ac:dyDescent="0.2">
      <c r="B294" s="74"/>
      <c r="C294" s="55"/>
    </row>
    <row r="295" spans="2:3" ht="12.75" customHeight="1" x14ac:dyDescent="0.2">
      <c r="B295" s="74"/>
      <c r="C295" s="55"/>
    </row>
    <row r="296" spans="2:3" ht="12.75" customHeight="1" x14ac:dyDescent="0.2">
      <c r="B296" s="74"/>
      <c r="C296" s="55"/>
    </row>
    <row r="297" spans="2:3" ht="12.75" customHeight="1" x14ac:dyDescent="0.2">
      <c r="B297" s="74"/>
      <c r="C297" s="55"/>
    </row>
    <row r="298" spans="2:3" ht="12.75" customHeight="1" x14ac:dyDescent="0.2">
      <c r="B298" s="74"/>
      <c r="C298" s="55"/>
    </row>
    <row r="299" spans="2:3" ht="12.75" customHeight="1" x14ac:dyDescent="0.2">
      <c r="B299" s="74"/>
      <c r="C299" s="55"/>
    </row>
    <row r="300" spans="2:3" ht="12.75" customHeight="1" x14ac:dyDescent="0.2">
      <c r="B300" s="74"/>
      <c r="C300" s="55"/>
    </row>
    <row r="301" spans="2:3" ht="12.75" customHeight="1" x14ac:dyDescent="0.2">
      <c r="B301" s="74"/>
      <c r="C301" s="55"/>
    </row>
    <row r="302" spans="2:3" ht="12.75" customHeight="1" x14ac:dyDescent="0.2">
      <c r="B302" s="74"/>
      <c r="C302" s="55"/>
    </row>
    <row r="303" spans="2:3" ht="12.75" customHeight="1" x14ac:dyDescent="0.2">
      <c r="B303" s="74"/>
      <c r="C303" s="55"/>
    </row>
    <row r="304" spans="2:3" ht="12.75" customHeight="1" x14ac:dyDescent="0.2">
      <c r="B304" s="74"/>
      <c r="C304" s="55"/>
    </row>
    <row r="305" spans="2:3" ht="12.75" customHeight="1" x14ac:dyDescent="0.2">
      <c r="B305" s="74"/>
      <c r="C305" s="55"/>
    </row>
    <row r="306" spans="2:3" ht="12.75" customHeight="1" x14ac:dyDescent="0.2">
      <c r="B306" s="74"/>
      <c r="C306" s="55"/>
    </row>
    <row r="307" spans="2:3" ht="12.75" customHeight="1" x14ac:dyDescent="0.2">
      <c r="B307" s="74"/>
      <c r="C307" s="55"/>
    </row>
    <row r="308" spans="2:3" ht="12.75" customHeight="1" x14ac:dyDescent="0.2">
      <c r="B308" s="74"/>
      <c r="C308" s="55"/>
    </row>
    <row r="309" spans="2:3" ht="12.75" customHeight="1" x14ac:dyDescent="0.2">
      <c r="B309" s="74"/>
      <c r="C309" s="55"/>
    </row>
    <row r="310" spans="2:3" ht="12.75" customHeight="1" x14ac:dyDescent="0.2">
      <c r="B310" s="74"/>
      <c r="C310" s="55"/>
    </row>
    <row r="311" spans="2:3" ht="12.75" customHeight="1" x14ac:dyDescent="0.2">
      <c r="B311" s="74"/>
      <c r="C311" s="55"/>
    </row>
    <row r="312" spans="2:3" ht="12.75" customHeight="1" x14ac:dyDescent="0.2">
      <c r="B312" s="74"/>
      <c r="C312" s="55"/>
    </row>
    <row r="313" spans="2:3" ht="12.75" customHeight="1" x14ac:dyDescent="0.2">
      <c r="B313" s="74"/>
      <c r="C313" s="55"/>
    </row>
    <row r="314" spans="2:3" ht="12.75" customHeight="1" x14ac:dyDescent="0.2">
      <c r="B314" s="74"/>
      <c r="C314" s="55"/>
    </row>
    <row r="315" spans="2:3" ht="12.75" customHeight="1" x14ac:dyDescent="0.2">
      <c r="B315" s="74"/>
      <c r="C315" s="55"/>
    </row>
    <row r="316" spans="2:3" ht="12.75" customHeight="1" x14ac:dyDescent="0.2">
      <c r="B316" s="74"/>
      <c r="C316" s="55"/>
    </row>
    <row r="317" spans="2:3" ht="12.75" customHeight="1" x14ac:dyDescent="0.2">
      <c r="B317" s="74"/>
      <c r="C317" s="55"/>
    </row>
    <row r="318" spans="2:3" ht="12.75" customHeight="1" x14ac:dyDescent="0.2">
      <c r="B318" s="74"/>
      <c r="C318" s="55"/>
    </row>
    <row r="319" spans="2:3" ht="12.75" customHeight="1" x14ac:dyDescent="0.2">
      <c r="B319" s="74"/>
      <c r="C319" s="55"/>
    </row>
    <row r="320" spans="2:3" ht="12.75" customHeight="1" x14ac:dyDescent="0.2">
      <c r="B320" s="74"/>
      <c r="C320" s="55"/>
    </row>
    <row r="321" spans="2:3" ht="12.75" customHeight="1" x14ac:dyDescent="0.2">
      <c r="B321" s="74"/>
      <c r="C321" s="55"/>
    </row>
    <row r="322" spans="2:3" ht="12.75" customHeight="1" x14ac:dyDescent="0.2">
      <c r="B322" s="74"/>
      <c r="C322" s="55"/>
    </row>
    <row r="323" spans="2:3" ht="12.75" customHeight="1" x14ac:dyDescent="0.2">
      <c r="B323" s="74"/>
      <c r="C323" s="55"/>
    </row>
    <row r="324" spans="2:3" ht="12.75" customHeight="1" x14ac:dyDescent="0.2">
      <c r="B324" s="74"/>
      <c r="C324" s="55"/>
    </row>
    <row r="325" spans="2:3" ht="12.75" customHeight="1" x14ac:dyDescent="0.2">
      <c r="B325" s="74"/>
      <c r="C325" s="55"/>
    </row>
    <row r="326" spans="2:3" ht="12.75" customHeight="1" x14ac:dyDescent="0.2">
      <c r="B326" s="74"/>
      <c r="C326" s="55"/>
    </row>
    <row r="327" spans="2:3" ht="12.75" customHeight="1" x14ac:dyDescent="0.2">
      <c r="B327" s="74"/>
      <c r="C327" s="55"/>
    </row>
    <row r="328" spans="2:3" ht="12.75" customHeight="1" x14ac:dyDescent="0.2">
      <c r="B328" s="74"/>
      <c r="C328" s="55"/>
    </row>
    <row r="329" spans="2:3" ht="12.75" customHeight="1" x14ac:dyDescent="0.2">
      <c r="B329" s="74"/>
      <c r="C329" s="55"/>
    </row>
    <row r="330" spans="2:3" ht="12.75" customHeight="1" x14ac:dyDescent="0.2">
      <c r="B330" s="74"/>
      <c r="C330" s="55"/>
    </row>
    <row r="331" spans="2:3" ht="12.75" customHeight="1" x14ac:dyDescent="0.2">
      <c r="B331" s="74"/>
      <c r="C331" s="55"/>
    </row>
    <row r="332" spans="2:3" ht="12.75" customHeight="1" x14ac:dyDescent="0.2">
      <c r="B332" s="74"/>
      <c r="C332" s="55"/>
    </row>
    <row r="333" spans="2:3" ht="12.75" customHeight="1" x14ac:dyDescent="0.2">
      <c r="B333" s="74"/>
      <c r="C333" s="55"/>
    </row>
    <row r="334" spans="2:3" ht="12.75" customHeight="1" x14ac:dyDescent="0.2">
      <c r="B334" s="74"/>
      <c r="C334" s="55"/>
    </row>
    <row r="335" spans="2:3" ht="12.75" customHeight="1" x14ac:dyDescent="0.2">
      <c r="B335" s="74"/>
      <c r="C335" s="55"/>
    </row>
    <row r="336" spans="2:3" ht="12.75" customHeight="1" x14ac:dyDescent="0.2">
      <c r="B336" s="74"/>
      <c r="C336" s="55"/>
    </row>
    <row r="337" spans="2:3" ht="12.75" customHeight="1" x14ac:dyDescent="0.2">
      <c r="B337" s="74"/>
      <c r="C337" s="55"/>
    </row>
    <row r="338" spans="2:3" ht="12.75" customHeight="1" x14ac:dyDescent="0.2">
      <c r="B338" s="74"/>
      <c r="C338" s="55"/>
    </row>
    <row r="339" spans="2:3" ht="12.75" customHeight="1" x14ac:dyDescent="0.2">
      <c r="B339" s="74"/>
      <c r="C339" s="55"/>
    </row>
    <row r="340" spans="2:3" ht="12.75" customHeight="1" x14ac:dyDescent="0.2">
      <c r="B340" s="74"/>
      <c r="C340" s="55"/>
    </row>
    <row r="341" spans="2:3" ht="12.75" customHeight="1" x14ac:dyDescent="0.2">
      <c r="B341" s="74"/>
      <c r="C341" s="55"/>
    </row>
    <row r="342" spans="2:3" ht="12.75" customHeight="1" x14ac:dyDescent="0.2">
      <c r="B342" s="74"/>
      <c r="C342" s="55"/>
    </row>
    <row r="343" spans="2:3" ht="12.75" customHeight="1" x14ac:dyDescent="0.2">
      <c r="B343" s="74"/>
      <c r="C343" s="55"/>
    </row>
    <row r="344" spans="2:3" ht="12.75" customHeight="1" x14ac:dyDescent="0.2">
      <c r="B344" s="74"/>
      <c r="C344" s="55"/>
    </row>
    <row r="345" spans="2:3" ht="12.75" customHeight="1" x14ac:dyDescent="0.2">
      <c r="B345" s="74"/>
      <c r="C345" s="55"/>
    </row>
    <row r="346" spans="2:3" ht="12.75" customHeight="1" x14ac:dyDescent="0.2">
      <c r="B346" s="74"/>
      <c r="C346" s="55"/>
    </row>
    <row r="347" spans="2:3" ht="12.75" customHeight="1" x14ac:dyDescent="0.2">
      <c r="B347" s="74"/>
      <c r="C347" s="55"/>
    </row>
    <row r="348" spans="2:3" ht="12.75" customHeight="1" x14ac:dyDescent="0.2">
      <c r="B348" s="74"/>
      <c r="C348" s="55"/>
    </row>
    <row r="349" spans="2:3" ht="12.75" customHeight="1" x14ac:dyDescent="0.2">
      <c r="B349" s="74"/>
      <c r="C349" s="55"/>
    </row>
    <row r="350" spans="2:3" ht="12.75" customHeight="1" x14ac:dyDescent="0.2">
      <c r="B350" s="74"/>
      <c r="C350" s="55"/>
    </row>
    <row r="351" spans="2:3" ht="12.75" customHeight="1" x14ac:dyDescent="0.2">
      <c r="B351" s="74"/>
      <c r="C351" s="55"/>
    </row>
    <row r="352" spans="2:3" ht="12.75" customHeight="1" x14ac:dyDescent="0.2">
      <c r="B352" s="74"/>
      <c r="C352" s="55"/>
    </row>
    <row r="353" spans="2:3" ht="12.75" customHeight="1" x14ac:dyDescent="0.2">
      <c r="B353" s="74"/>
      <c r="C353" s="55"/>
    </row>
    <row r="354" spans="2:3" ht="12.75" customHeight="1" x14ac:dyDescent="0.2">
      <c r="B354" s="74"/>
      <c r="C354" s="55"/>
    </row>
    <row r="355" spans="2:3" ht="12.75" customHeight="1" x14ac:dyDescent="0.2">
      <c r="B355" s="74"/>
      <c r="C355" s="55"/>
    </row>
    <row r="356" spans="2:3" ht="12.75" customHeight="1" x14ac:dyDescent="0.2">
      <c r="B356" s="74"/>
      <c r="C356" s="55"/>
    </row>
    <row r="357" spans="2:3" ht="12.75" customHeight="1" x14ac:dyDescent="0.2">
      <c r="B357" s="74"/>
      <c r="C357" s="55"/>
    </row>
    <row r="358" spans="2:3" ht="12.75" customHeight="1" x14ac:dyDescent="0.2">
      <c r="B358" s="74"/>
      <c r="C358" s="55"/>
    </row>
    <row r="359" spans="2:3" ht="12.75" customHeight="1" x14ac:dyDescent="0.2">
      <c r="B359" s="74"/>
      <c r="C359" s="55"/>
    </row>
    <row r="360" spans="2:3" ht="12.75" customHeight="1" x14ac:dyDescent="0.2">
      <c r="B360" s="74"/>
      <c r="C360" s="55"/>
    </row>
    <row r="361" spans="2:3" ht="12.75" customHeight="1" x14ac:dyDescent="0.2">
      <c r="B361" s="74"/>
      <c r="C361" s="55"/>
    </row>
    <row r="362" spans="2:3" ht="12.75" customHeight="1" x14ac:dyDescent="0.2">
      <c r="B362" s="74"/>
      <c r="C362" s="55"/>
    </row>
    <row r="363" spans="2:3" ht="12.75" customHeight="1" x14ac:dyDescent="0.2">
      <c r="B363" s="74"/>
      <c r="C363" s="55"/>
    </row>
    <row r="364" spans="2:3" ht="12.75" customHeight="1" x14ac:dyDescent="0.2">
      <c r="B364" s="74"/>
      <c r="C364" s="55"/>
    </row>
    <row r="365" spans="2:3" ht="12.75" customHeight="1" x14ac:dyDescent="0.2">
      <c r="B365" s="74"/>
      <c r="C365" s="55"/>
    </row>
    <row r="366" spans="2:3" ht="12.75" customHeight="1" x14ac:dyDescent="0.2">
      <c r="B366" s="74"/>
      <c r="C366" s="55"/>
    </row>
    <row r="367" spans="2:3" ht="12.75" customHeight="1" x14ac:dyDescent="0.2">
      <c r="B367" s="74"/>
      <c r="C367" s="55"/>
    </row>
    <row r="368" spans="2:3" ht="12.75" customHeight="1" x14ac:dyDescent="0.2">
      <c r="B368" s="74"/>
      <c r="C368" s="55"/>
    </row>
    <row r="369" spans="2:3" ht="12.75" customHeight="1" x14ac:dyDescent="0.2">
      <c r="B369" s="74"/>
      <c r="C369" s="55"/>
    </row>
    <row r="370" spans="2:3" ht="12.75" customHeight="1" x14ac:dyDescent="0.2">
      <c r="B370" s="74"/>
      <c r="C370" s="55"/>
    </row>
    <row r="371" spans="2:3" ht="12.75" customHeight="1" x14ac:dyDescent="0.2">
      <c r="B371" s="74"/>
      <c r="C371" s="55"/>
    </row>
    <row r="372" spans="2:3" ht="12.75" customHeight="1" x14ac:dyDescent="0.2">
      <c r="B372" s="74"/>
      <c r="C372" s="55"/>
    </row>
    <row r="373" spans="2:3" ht="12.75" customHeight="1" x14ac:dyDescent="0.2">
      <c r="B373" s="74"/>
      <c r="C373" s="55"/>
    </row>
    <row r="374" spans="2:3" ht="12.75" customHeight="1" x14ac:dyDescent="0.2">
      <c r="B374" s="74"/>
      <c r="C374" s="55"/>
    </row>
    <row r="375" spans="2:3" ht="12.75" customHeight="1" x14ac:dyDescent="0.2">
      <c r="B375" s="74"/>
      <c r="C375" s="55"/>
    </row>
    <row r="376" spans="2:3" ht="12.75" customHeight="1" x14ac:dyDescent="0.2">
      <c r="B376" s="74"/>
      <c r="C376" s="55"/>
    </row>
    <row r="377" spans="2:3" ht="12.75" customHeight="1" x14ac:dyDescent="0.2">
      <c r="B377" s="74"/>
      <c r="C377" s="55"/>
    </row>
    <row r="378" spans="2:3" ht="12.75" customHeight="1" x14ac:dyDescent="0.2">
      <c r="B378" s="74"/>
      <c r="C378" s="55"/>
    </row>
    <row r="379" spans="2:3" ht="12.75" customHeight="1" x14ac:dyDescent="0.2">
      <c r="B379" s="74"/>
      <c r="C379" s="55"/>
    </row>
    <row r="380" spans="2:3" ht="12.75" customHeight="1" x14ac:dyDescent="0.2">
      <c r="B380" s="74"/>
      <c r="C380" s="55"/>
    </row>
    <row r="381" spans="2:3" ht="12.75" customHeight="1" x14ac:dyDescent="0.2">
      <c r="B381" s="74"/>
      <c r="C381" s="55"/>
    </row>
    <row r="382" spans="2:3" ht="12.75" customHeight="1" x14ac:dyDescent="0.2">
      <c r="B382" s="74"/>
      <c r="C382" s="55"/>
    </row>
    <row r="383" spans="2:3" ht="12.75" customHeight="1" x14ac:dyDescent="0.2">
      <c r="B383" s="74"/>
      <c r="C383" s="55"/>
    </row>
    <row r="384" spans="2:3" ht="12.75" customHeight="1" x14ac:dyDescent="0.2">
      <c r="B384" s="74"/>
      <c r="C384" s="55"/>
    </row>
    <row r="385" spans="2:3" ht="12.75" customHeight="1" x14ac:dyDescent="0.2">
      <c r="B385" s="74"/>
      <c r="C385" s="55"/>
    </row>
    <row r="386" spans="2:3" ht="12.75" customHeight="1" x14ac:dyDescent="0.2">
      <c r="B386" s="74"/>
      <c r="C386" s="55"/>
    </row>
    <row r="387" spans="2:3" ht="12.75" customHeight="1" x14ac:dyDescent="0.2">
      <c r="B387" s="74"/>
      <c r="C387" s="55"/>
    </row>
    <row r="388" spans="2:3" ht="12.75" customHeight="1" x14ac:dyDescent="0.2">
      <c r="B388" s="74"/>
      <c r="C388" s="55"/>
    </row>
    <row r="389" spans="2:3" ht="12.75" customHeight="1" x14ac:dyDescent="0.2">
      <c r="B389" s="74"/>
      <c r="C389" s="55"/>
    </row>
    <row r="390" spans="2:3" ht="12.75" customHeight="1" x14ac:dyDescent="0.2">
      <c r="B390" s="74"/>
      <c r="C390" s="55"/>
    </row>
    <row r="391" spans="2:3" ht="12.75" customHeight="1" x14ac:dyDescent="0.2">
      <c r="B391" s="74"/>
      <c r="C391" s="55"/>
    </row>
    <row r="392" spans="2:3" ht="12.75" customHeight="1" x14ac:dyDescent="0.2">
      <c r="B392" s="74"/>
      <c r="C392" s="55"/>
    </row>
    <row r="393" spans="2:3" ht="12.75" customHeight="1" x14ac:dyDescent="0.2">
      <c r="B393" s="74"/>
      <c r="C393" s="55"/>
    </row>
    <row r="394" spans="2:3" ht="12.75" customHeight="1" x14ac:dyDescent="0.2">
      <c r="B394" s="74"/>
      <c r="C394" s="55"/>
    </row>
    <row r="395" spans="2:3" ht="12.75" customHeight="1" x14ac:dyDescent="0.2">
      <c r="B395" s="74"/>
      <c r="C395" s="55"/>
    </row>
    <row r="396" spans="2:3" ht="12.75" customHeight="1" x14ac:dyDescent="0.2">
      <c r="B396" s="74"/>
      <c r="C396" s="55"/>
    </row>
    <row r="397" spans="2:3" ht="12.75" customHeight="1" x14ac:dyDescent="0.2">
      <c r="B397" s="74"/>
      <c r="C397" s="55"/>
    </row>
    <row r="398" spans="2:3" ht="12.75" customHeight="1" x14ac:dyDescent="0.2">
      <c r="B398" s="74"/>
      <c r="C398" s="55"/>
    </row>
    <row r="399" spans="2:3" ht="12.75" customHeight="1" x14ac:dyDescent="0.2">
      <c r="B399" s="74"/>
      <c r="C399" s="55"/>
    </row>
    <row r="400" spans="2:3" ht="12.75" customHeight="1" x14ac:dyDescent="0.2">
      <c r="B400" s="74"/>
      <c r="C400" s="55"/>
    </row>
    <row r="401" spans="2:3" ht="12.75" customHeight="1" x14ac:dyDescent="0.2">
      <c r="B401" s="74"/>
      <c r="C401" s="55"/>
    </row>
    <row r="402" spans="2:3" ht="12.75" customHeight="1" x14ac:dyDescent="0.2">
      <c r="B402" s="74"/>
      <c r="C402" s="55"/>
    </row>
    <row r="403" spans="2:3" ht="12.75" customHeight="1" x14ac:dyDescent="0.2">
      <c r="B403" s="74"/>
      <c r="C403" s="55"/>
    </row>
    <row r="404" spans="2:3" ht="12.75" customHeight="1" x14ac:dyDescent="0.2">
      <c r="B404" s="74"/>
      <c r="C404" s="55"/>
    </row>
    <row r="405" spans="2:3" ht="12.75" customHeight="1" x14ac:dyDescent="0.2">
      <c r="B405" s="74"/>
      <c r="C405" s="55"/>
    </row>
    <row r="406" spans="2:3" ht="12.75" customHeight="1" x14ac:dyDescent="0.2">
      <c r="B406" s="74"/>
      <c r="C406" s="55"/>
    </row>
    <row r="407" spans="2:3" ht="12.75" customHeight="1" x14ac:dyDescent="0.2">
      <c r="B407" s="74"/>
      <c r="C407" s="55"/>
    </row>
    <row r="408" spans="2:3" ht="12.75" customHeight="1" x14ac:dyDescent="0.2">
      <c r="B408" s="74"/>
      <c r="C408" s="55"/>
    </row>
    <row r="409" spans="2:3" ht="12.75" customHeight="1" x14ac:dyDescent="0.2">
      <c r="B409" s="74"/>
      <c r="C409" s="55"/>
    </row>
    <row r="410" spans="2:3" ht="12.75" customHeight="1" x14ac:dyDescent="0.2">
      <c r="B410" s="74"/>
      <c r="C410" s="55"/>
    </row>
    <row r="411" spans="2:3" ht="12.75" customHeight="1" x14ac:dyDescent="0.2">
      <c r="B411" s="74"/>
      <c r="C411" s="55"/>
    </row>
    <row r="412" spans="2:3" ht="12.75" customHeight="1" x14ac:dyDescent="0.2">
      <c r="B412" s="74"/>
      <c r="C412" s="55"/>
    </row>
    <row r="413" spans="2:3" ht="12.75" customHeight="1" x14ac:dyDescent="0.2">
      <c r="B413" s="74"/>
      <c r="C413" s="55"/>
    </row>
    <row r="414" spans="2:3" ht="12.75" customHeight="1" x14ac:dyDescent="0.2">
      <c r="B414" s="74"/>
      <c r="C414" s="55"/>
    </row>
    <row r="415" spans="2:3" ht="12.75" customHeight="1" x14ac:dyDescent="0.2">
      <c r="B415" s="74"/>
      <c r="C415" s="55"/>
    </row>
    <row r="416" spans="2:3" ht="12.75" customHeight="1" x14ac:dyDescent="0.2">
      <c r="B416" s="74"/>
      <c r="C416" s="55"/>
    </row>
    <row r="417" spans="2:3" ht="12.75" customHeight="1" x14ac:dyDescent="0.2">
      <c r="B417" s="74"/>
      <c r="C417" s="55"/>
    </row>
    <row r="418" spans="2:3" ht="12.75" customHeight="1" x14ac:dyDescent="0.2">
      <c r="B418" s="74"/>
      <c r="C418" s="55"/>
    </row>
    <row r="419" spans="2:3" ht="12.75" customHeight="1" x14ac:dyDescent="0.2">
      <c r="B419" s="74"/>
      <c r="C419" s="55"/>
    </row>
    <row r="420" spans="2:3" ht="12.75" customHeight="1" x14ac:dyDescent="0.2">
      <c r="B420" s="74"/>
      <c r="C420" s="55"/>
    </row>
    <row r="421" spans="2:3" ht="12.75" customHeight="1" x14ac:dyDescent="0.2">
      <c r="B421" s="74"/>
      <c r="C421" s="55"/>
    </row>
    <row r="422" spans="2:3" ht="12.75" customHeight="1" x14ac:dyDescent="0.2">
      <c r="B422" s="74"/>
      <c r="C422" s="55"/>
    </row>
    <row r="423" spans="2:3" ht="12.75" customHeight="1" x14ac:dyDescent="0.2">
      <c r="B423" s="74"/>
      <c r="C423" s="55"/>
    </row>
    <row r="424" spans="2:3" ht="12.75" customHeight="1" x14ac:dyDescent="0.2">
      <c r="B424" s="74"/>
      <c r="C424" s="55"/>
    </row>
    <row r="425" spans="2:3" ht="12.75" customHeight="1" x14ac:dyDescent="0.2">
      <c r="B425" s="74"/>
      <c r="C425" s="55"/>
    </row>
    <row r="426" spans="2:3" ht="12.75" customHeight="1" x14ac:dyDescent="0.2">
      <c r="B426" s="74"/>
      <c r="C426" s="55"/>
    </row>
    <row r="427" spans="2:3" ht="12.75" customHeight="1" x14ac:dyDescent="0.2">
      <c r="B427" s="74"/>
      <c r="C427" s="55"/>
    </row>
    <row r="428" spans="2:3" ht="12.75" customHeight="1" x14ac:dyDescent="0.2">
      <c r="B428" s="74"/>
      <c r="C428" s="55"/>
    </row>
    <row r="429" spans="2:3" ht="12.75" customHeight="1" x14ac:dyDescent="0.2">
      <c r="B429" s="74"/>
      <c r="C429" s="55"/>
    </row>
    <row r="430" spans="2:3" ht="12.75" customHeight="1" x14ac:dyDescent="0.2">
      <c r="B430" s="74"/>
      <c r="C430" s="55"/>
    </row>
    <row r="431" spans="2:3" ht="12.75" customHeight="1" x14ac:dyDescent="0.2">
      <c r="B431" s="74"/>
      <c r="C431" s="55"/>
    </row>
    <row r="432" spans="2:3" ht="12.75" customHeight="1" x14ac:dyDescent="0.2">
      <c r="B432" s="74"/>
      <c r="C432" s="55"/>
    </row>
    <row r="433" spans="2:3" ht="12.75" customHeight="1" x14ac:dyDescent="0.2">
      <c r="B433" s="74"/>
      <c r="C433" s="55"/>
    </row>
    <row r="434" spans="2:3" ht="12.75" customHeight="1" x14ac:dyDescent="0.2">
      <c r="B434" s="74"/>
      <c r="C434" s="55"/>
    </row>
    <row r="435" spans="2:3" ht="12.75" customHeight="1" x14ac:dyDescent="0.2">
      <c r="B435" s="74"/>
      <c r="C435" s="55"/>
    </row>
    <row r="436" spans="2:3" ht="12.75" customHeight="1" x14ac:dyDescent="0.2">
      <c r="B436" s="74"/>
      <c r="C436" s="55"/>
    </row>
    <row r="437" spans="2:3" ht="12.75" customHeight="1" x14ac:dyDescent="0.2">
      <c r="B437" s="74"/>
      <c r="C437" s="55"/>
    </row>
    <row r="438" spans="2:3" ht="12.75" customHeight="1" x14ac:dyDescent="0.2">
      <c r="B438" s="74"/>
      <c r="C438" s="55"/>
    </row>
    <row r="439" spans="2:3" ht="12.75" customHeight="1" x14ac:dyDescent="0.2">
      <c r="B439" s="74"/>
      <c r="C439" s="55"/>
    </row>
    <row r="440" spans="2:3" ht="12.75" customHeight="1" x14ac:dyDescent="0.2">
      <c r="B440" s="74"/>
      <c r="C440" s="55"/>
    </row>
    <row r="441" spans="2:3" ht="12.75" customHeight="1" x14ac:dyDescent="0.2">
      <c r="B441" s="74"/>
      <c r="C441" s="55"/>
    </row>
    <row r="442" spans="2:3" ht="12.75" customHeight="1" x14ac:dyDescent="0.2">
      <c r="B442" s="74"/>
      <c r="C442" s="55"/>
    </row>
    <row r="443" spans="2:3" ht="12.75" customHeight="1" x14ac:dyDescent="0.2">
      <c r="B443" s="74"/>
      <c r="C443" s="55"/>
    </row>
    <row r="444" spans="2:3" ht="12.75" customHeight="1" x14ac:dyDescent="0.2">
      <c r="B444" s="74"/>
      <c r="C444" s="55"/>
    </row>
    <row r="445" spans="2:3" ht="12.75" customHeight="1" x14ac:dyDescent="0.2">
      <c r="B445" s="74"/>
      <c r="C445" s="55"/>
    </row>
    <row r="446" spans="2:3" ht="12.75" customHeight="1" x14ac:dyDescent="0.2">
      <c r="B446" s="74"/>
      <c r="C446" s="55"/>
    </row>
    <row r="447" spans="2:3" ht="12.75" customHeight="1" x14ac:dyDescent="0.2">
      <c r="B447" s="74"/>
      <c r="C447" s="55"/>
    </row>
    <row r="448" spans="2:3" ht="12.75" customHeight="1" x14ac:dyDescent="0.2">
      <c r="B448" s="74"/>
      <c r="C448" s="55"/>
    </row>
    <row r="449" spans="2:3" ht="12.75" customHeight="1" x14ac:dyDescent="0.2">
      <c r="B449" s="74"/>
      <c r="C449" s="55"/>
    </row>
    <row r="450" spans="2:3" ht="12.75" customHeight="1" x14ac:dyDescent="0.2">
      <c r="B450" s="74"/>
      <c r="C450" s="55"/>
    </row>
    <row r="451" spans="2:3" ht="12.75" customHeight="1" x14ac:dyDescent="0.2">
      <c r="B451" s="74"/>
      <c r="C451" s="55"/>
    </row>
    <row r="452" spans="2:3" ht="12.75" customHeight="1" x14ac:dyDescent="0.2">
      <c r="B452" s="74"/>
      <c r="C452" s="55"/>
    </row>
    <row r="453" spans="2:3" ht="12.75" customHeight="1" x14ac:dyDescent="0.2">
      <c r="B453" s="74"/>
      <c r="C453" s="55"/>
    </row>
    <row r="454" spans="2:3" ht="12.75" customHeight="1" x14ac:dyDescent="0.2">
      <c r="B454" s="74"/>
      <c r="C454" s="55"/>
    </row>
    <row r="455" spans="2:3" ht="12.75" customHeight="1" x14ac:dyDescent="0.2">
      <c r="B455" s="74"/>
      <c r="C455" s="55"/>
    </row>
    <row r="456" spans="2:3" ht="12.75" customHeight="1" x14ac:dyDescent="0.2">
      <c r="B456" s="74"/>
      <c r="C456" s="55"/>
    </row>
    <row r="457" spans="2:3" ht="12.75" customHeight="1" x14ac:dyDescent="0.2">
      <c r="B457" s="74"/>
      <c r="C457" s="55"/>
    </row>
    <row r="458" spans="2:3" ht="12.75" customHeight="1" x14ac:dyDescent="0.2">
      <c r="B458" s="74"/>
      <c r="C458" s="55"/>
    </row>
    <row r="459" spans="2:3" ht="12.75" customHeight="1" x14ac:dyDescent="0.2">
      <c r="B459" s="74"/>
      <c r="C459" s="55"/>
    </row>
    <row r="460" spans="2:3" ht="12.75" customHeight="1" x14ac:dyDescent="0.2">
      <c r="B460" s="74"/>
      <c r="C460" s="55"/>
    </row>
    <row r="461" spans="2:3" ht="12.75" customHeight="1" x14ac:dyDescent="0.2">
      <c r="B461" s="74"/>
      <c r="C461" s="55"/>
    </row>
    <row r="462" spans="2:3" ht="12.75" customHeight="1" x14ac:dyDescent="0.2">
      <c r="B462" s="74"/>
      <c r="C462" s="55"/>
    </row>
    <row r="463" spans="2:3" ht="12.75" customHeight="1" x14ac:dyDescent="0.2">
      <c r="B463" s="74"/>
      <c r="C463" s="55"/>
    </row>
    <row r="464" spans="2:3" ht="12.75" customHeight="1" x14ac:dyDescent="0.2">
      <c r="B464" s="74"/>
      <c r="C464" s="55"/>
    </row>
    <row r="465" spans="2:3" ht="12.75" customHeight="1" x14ac:dyDescent="0.2">
      <c r="B465" s="74"/>
      <c r="C465" s="55"/>
    </row>
    <row r="466" spans="2:3" ht="12.75" customHeight="1" x14ac:dyDescent="0.2">
      <c r="B466" s="74"/>
      <c r="C466" s="55"/>
    </row>
    <row r="467" spans="2:3" ht="12.75" customHeight="1" x14ac:dyDescent="0.2">
      <c r="B467" s="74"/>
      <c r="C467" s="55"/>
    </row>
    <row r="468" spans="2:3" ht="12.75" customHeight="1" x14ac:dyDescent="0.2">
      <c r="B468" s="74"/>
      <c r="C468" s="55"/>
    </row>
    <row r="469" spans="2:3" ht="12.75" customHeight="1" x14ac:dyDescent="0.2">
      <c r="B469" s="74"/>
      <c r="C469" s="55"/>
    </row>
    <row r="470" spans="2:3" ht="12.75" customHeight="1" x14ac:dyDescent="0.2">
      <c r="B470" s="74"/>
      <c r="C470" s="55"/>
    </row>
    <row r="471" spans="2:3" ht="12.75" customHeight="1" x14ac:dyDescent="0.2">
      <c r="B471" s="74"/>
      <c r="C471" s="55"/>
    </row>
    <row r="472" spans="2:3" ht="12.75" customHeight="1" x14ac:dyDescent="0.2">
      <c r="B472" s="74"/>
      <c r="C472" s="55"/>
    </row>
    <row r="473" spans="2:3" ht="12.75" customHeight="1" x14ac:dyDescent="0.2">
      <c r="B473" s="74"/>
      <c r="C473" s="55"/>
    </row>
    <row r="474" spans="2:3" ht="12.75" customHeight="1" x14ac:dyDescent="0.2">
      <c r="B474" s="74"/>
      <c r="C474" s="55"/>
    </row>
    <row r="475" spans="2:3" ht="12.75" customHeight="1" x14ac:dyDescent="0.2">
      <c r="B475" s="74"/>
      <c r="C475" s="55"/>
    </row>
    <row r="476" spans="2:3" ht="12.75" customHeight="1" x14ac:dyDescent="0.2">
      <c r="B476" s="74"/>
      <c r="C476" s="55"/>
    </row>
    <row r="477" spans="2:3" ht="12.75" customHeight="1" x14ac:dyDescent="0.2">
      <c r="B477" s="74"/>
      <c r="C477" s="55"/>
    </row>
    <row r="478" spans="2:3" ht="12.75" customHeight="1" x14ac:dyDescent="0.2">
      <c r="B478" s="74"/>
      <c r="C478" s="55"/>
    </row>
    <row r="479" spans="2:3" ht="12.75" customHeight="1" x14ac:dyDescent="0.2">
      <c r="B479" s="74"/>
      <c r="C479" s="55"/>
    </row>
    <row r="480" spans="2:3" ht="12.75" customHeight="1" x14ac:dyDescent="0.2">
      <c r="B480" s="74"/>
      <c r="C480" s="55"/>
    </row>
    <row r="481" spans="2:3" ht="12.75" customHeight="1" x14ac:dyDescent="0.2">
      <c r="B481" s="74"/>
      <c r="C481" s="55"/>
    </row>
    <row r="482" spans="2:3" ht="12.75" customHeight="1" x14ac:dyDescent="0.2">
      <c r="B482" s="74"/>
      <c r="C482" s="55"/>
    </row>
    <row r="483" spans="2:3" ht="12.75" customHeight="1" x14ac:dyDescent="0.2">
      <c r="B483" s="74"/>
      <c r="C483" s="55"/>
    </row>
    <row r="484" spans="2:3" ht="12.75" customHeight="1" x14ac:dyDescent="0.2">
      <c r="B484" s="74"/>
      <c r="C484" s="55"/>
    </row>
    <row r="485" spans="2:3" ht="12.75" customHeight="1" x14ac:dyDescent="0.2">
      <c r="B485" s="74"/>
      <c r="C485" s="55"/>
    </row>
    <row r="486" spans="2:3" ht="12.75" customHeight="1" x14ac:dyDescent="0.2">
      <c r="B486" s="74"/>
      <c r="C486" s="55"/>
    </row>
    <row r="487" spans="2:3" ht="12.75" customHeight="1" x14ac:dyDescent="0.2">
      <c r="B487" s="74"/>
      <c r="C487" s="55"/>
    </row>
    <row r="488" spans="2:3" ht="12.75" customHeight="1" x14ac:dyDescent="0.2">
      <c r="B488" s="74"/>
      <c r="C488" s="55"/>
    </row>
    <row r="489" spans="2:3" ht="12.75" customHeight="1" x14ac:dyDescent="0.2">
      <c r="B489" s="74"/>
      <c r="C489" s="55"/>
    </row>
    <row r="490" spans="2:3" ht="12.75" customHeight="1" x14ac:dyDescent="0.2">
      <c r="B490" s="74"/>
      <c r="C490" s="55"/>
    </row>
    <row r="491" spans="2:3" ht="12.75" customHeight="1" x14ac:dyDescent="0.2">
      <c r="B491" s="74"/>
      <c r="C491" s="55"/>
    </row>
    <row r="492" spans="2:3" ht="12.75" customHeight="1" x14ac:dyDescent="0.2">
      <c r="B492" s="74"/>
      <c r="C492" s="55"/>
    </row>
    <row r="493" spans="2:3" ht="12.75" customHeight="1" x14ac:dyDescent="0.2">
      <c r="B493" s="74"/>
      <c r="C493" s="55"/>
    </row>
    <row r="494" spans="2:3" ht="12.75" customHeight="1" x14ac:dyDescent="0.2">
      <c r="B494" s="74"/>
      <c r="C494" s="55"/>
    </row>
    <row r="495" spans="2:3" ht="12.75" customHeight="1" x14ac:dyDescent="0.2">
      <c r="B495" s="74"/>
      <c r="C495" s="55"/>
    </row>
    <row r="496" spans="2:3" ht="12.75" customHeight="1" x14ac:dyDescent="0.2">
      <c r="B496" s="74"/>
      <c r="C496" s="55"/>
    </row>
    <row r="497" spans="2:3" ht="12.75" customHeight="1" x14ac:dyDescent="0.2">
      <c r="B497" s="74"/>
      <c r="C497" s="55"/>
    </row>
    <row r="498" spans="2:3" ht="12.75" customHeight="1" x14ac:dyDescent="0.2">
      <c r="B498" s="74"/>
      <c r="C498" s="55"/>
    </row>
    <row r="499" spans="2:3" ht="12.75" customHeight="1" x14ac:dyDescent="0.2">
      <c r="B499" s="74"/>
      <c r="C499" s="55"/>
    </row>
    <row r="500" spans="2:3" ht="12.75" customHeight="1" x14ac:dyDescent="0.2">
      <c r="B500" s="74"/>
      <c r="C500" s="55"/>
    </row>
    <row r="501" spans="2:3" ht="12.75" customHeight="1" x14ac:dyDescent="0.2">
      <c r="B501" s="74"/>
      <c r="C501" s="55"/>
    </row>
    <row r="502" spans="2:3" ht="12.75" customHeight="1" x14ac:dyDescent="0.2">
      <c r="B502" s="74"/>
      <c r="C502" s="55"/>
    </row>
    <row r="503" spans="2:3" ht="12.75" customHeight="1" x14ac:dyDescent="0.2">
      <c r="B503" s="74"/>
      <c r="C503" s="55"/>
    </row>
    <row r="504" spans="2:3" ht="12.75" customHeight="1" x14ac:dyDescent="0.2">
      <c r="B504" s="74"/>
      <c r="C504" s="55"/>
    </row>
    <row r="505" spans="2:3" ht="12.75" customHeight="1" x14ac:dyDescent="0.2">
      <c r="B505" s="74"/>
      <c r="C505" s="55"/>
    </row>
    <row r="506" spans="2:3" ht="12.75" customHeight="1" x14ac:dyDescent="0.2">
      <c r="B506" s="74"/>
      <c r="C506" s="55"/>
    </row>
    <row r="507" spans="2:3" ht="12.75" customHeight="1" x14ac:dyDescent="0.2">
      <c r="B507" s="74"/>
      <c r="C507" s="55"/>
    </row>
    <row r="508" spans="2:3" ht="12.75" customHeight="1" x14ac:dyDescent="0.2">
      <c r="B508" s="74"/>
      <c r="C508" s="55"/>
    </row>
    <row r="509" spans="2:3" ht="12.75" customHeight="1" x14ac:dyDescent="0.2">
      <c r="B509" s="74"/>
      <c r="C509" s="55"/>
    </row>
    <row r="510" spans="2:3" ht="12.75" customHeight="1" x14ac:dyDescent="0.2">
      <c r="B510" s="74"/>
      <c r="C510" s="55"/>
    </row>
    <row r="511" spans="2:3" ht="12.75" customHeight="1" x14ac:dyDescent="0.2">
      <c r="B511" s="74"/>
      <c r="C511" s="55"/>
    </row>
    <row r="512" spans="2:3" ht="12.75" customHeight="1" x14ac:dyDescent="0.2">
      <c r="B512" s="74"/>
      <c r="C512" s="55"/>
    </row>
    <row r="513" spans="2:3" ht="12.75" customHeight="1" x14ac:dyDescent="0.2">
      <c r="B513" s="74"/>
      <c r="C513" s="55"/>
    </row>
    <row r="514" spans="2:3" ht="12.75" customHeight="1" x14ac:dyDescent="0.2">
      <c r="B514" s="74"/>
      <c r="C514" s="55"/>
    </row>
    <row r="515" spans="2:3" ht="12.75" customHeight="1" x14ac:dyDescent="0.2">
      <c r="B515" s="74"/>
      <c r="C515" s="55"/>
    </row>
    <row r="516" spans="2:3" ht="12.75" customHeight="1" x14ac:dyDescent="0.2">
      <c r="B516" s="74"/>
      <c r="C516" s="55"/>
    </row>
    <row r="517" spans="2:3" ht="12.75" customHeight="1" x14ac:dyDescent="0.2">
      <c r="B517" s="74"/>
      <c r="C517" s="55"/>
    </row>
    <row r="518" spans="2:3" ht="12.75" customHeight="1" x14ac:dyDescent="0.2">
      <c r="B518" s="74"/>
      <c r="C518" s="55"/>
    </row>
    <row r="519" spans="2:3" ht="12.75" customHeight="1" x14ac:dyDescent="0.2">
      <c r="B519" s="74"/>
      <c r="C519" s="55"/>
    </row>
    <row r="520" spans="2:3" ht="12.75" customHeight="1" x14ac:dyDescent="0.2">
      <c r="B520" s="74"/>
      <c r="C520" s="55"/>
    </row>
    <row r="521" spans="2:3" ht="12.75" customHeight="1" x14ac:dyDescent="0.2">
      <c r="B521" s="74"/>
      <c r="C521" s="55"/>
    </row>
    <row r="522" spans="2:3" ht="12.75" customHeight="1" x14ac:dyDescent="0.2">
      <c r="B522" s="74"/>
      <c r="C522" s="55"/>
    </row>
    <row r="523" spans="2:3" ht="12.75" customHeight="1" x14ac:dyDescent="0.2">
      <c r="B523" s="74"/>
      <c r="C523" s="55"/>
    </row>
    <row r="524" spans="2:3" ht="12.75" customHeight="1" x14ac:dyDescent="0.2">
      <c r="B524" s="74"/>
      <c r="C524" s="55"/>
    </row>
    <row r="525" spans="2:3" ht="12.75" customHeight="1" x14ac:dyDescent="0.2">
      <c r="B525" s="74"/>
      <c r="C525" s="55"/>
    </row>
    <row r="526" spans="2:3" ht="12.75" customHeight="1" x14ac:dyDescent="0.2">
      <c r="B526" s="74"/>
      <c r="C526" s="55"/>
    </row>
    <row r="527" spans="2:3" ht="12.75" customHeight="1" x14ac:dyDescent="0.2">
      <c r="B527" s="74"/>
      <c r="C527" s="55"/>
    </row>
    <row r="528" spans="2:3" ht="12.75" customHeight="1" x14ac:dyDescent="0.2">
      <c r="B528" s="74"/>
      <c r="C528" s="55"/>
    </row>
    <row r="529" spans="2:3" ht="12.75" customHeight="1" x14ac:dyDescent="0.2">
      <c r="B529" s="74"/>
      <c r="C529" s="55"/>
    </row>
    <row r="530" spans="2:3" ht="12.75" customHeight="1" x14ac:dyDescent="0.2">
      <c r="B530" s="74"/>
      <c r="C530" s="55"/>
    </row>
    <row r="531" spans="2:3" ht="12.75" customHeight="1" x14ac:dyDescent="0.2">
      <c r="B531" s="74"/>
      <c r="C531" s="55"/>
    </row>
    <row r="532" spans="2:3" ht="12.75" customHeight="1" x14ac:dyDescent="0.2">
      <c r="B532" s="74"/>
      <c r="C532" s="55"/>
    </row>
    <row r="533" spans="2:3" ht="12.75" customHeight="1" x14ac:dyDescent="0.2">
      <c r="B533" s="74"/>
      <c r="C533" s="55"/>
    </row>
    <row r="534" spans="2:3" ht="12.75" customHeight="1" x14ac:dyDescent="0.2">
      <c r="B534" s="74"/>
      <c r="C534" s="55"/>
    </row>
    <row r="535" spans="2:3" ht="12.75" customHeight="1" x14ac:dyDescent="0.2">
      <c r="B535" s="74"/>
      <c r="C535" s="55"/>
    </row>
    <row r="536" spans="2:3" ht="12.75" customHeight="1" x14ac:dyDescent="0.2">
      <c r="B536" s="74"/>
      <c r="C536" s="55"/>
    </row>
    <row r="537" spans="2:3" ht="12.75" customHeight="1" x14ac:dyDescent="0.2">
      <c r="B537" s="74"/>
      <c r="C537" s="55"/>
    </row>
    <row r="538" spans="2:3" ht="12.75" customHeight="1" x14ac:dyDescent="0.2">
      <c r="B538" s="74"/>
      <c r="C538" s="55"/>
    </row>
    <row r="539" spans="2:3" ht="12.75" customHeight="1" x14ac:dyDescent="0.2">
      <c r="B539" s="74"/>
      <c r="C539" s="55"/>
    </row>
    <row r="540" spans="2:3" ht="12.75" customHeight="1" x14ac:dyDescent="0.2">
      <c r="B540" s="74"/>
      <c r="C540" s="55"/>
    </row>
    <row r="541" spans="2:3" ht="12.75" customHeight="1" x14ac:dyDescent="0.2">
      <c r="B541" s="74"/>
      <c r="C541" s="55"/>
    </row>
    <row r="542" spans="2:3" ht="12.75" customHeight="1" x14ac:dyDescent="0.2">
      <c r="B542" s="74"/>
      <c r="C542" s="55"/>
    </row>
    <row r="543" spans="2:3" ht="12.75" customHeight="1" x14ac:dyDescent="0.2">
      <c r="B543" s="74"/>
      <c r="C543" s="55"/>
    </row>
    <row r="544" spans="2:3" ht="12.75" customHeight="1" x14ac:dyDescent="0.2">
      <c r="B544" s="74"/>
      <c r="C544" s="55"/>
    </row>
    <row r="545" spans="2:3" ht="12.75" customHeight="1" x14ac:dyDescent="0.2">
      <c r="B545" s="74"/>
      <c r="C545" s="55"/>
    </row>
    <row r="546" spans="2:3" ht="12.75" customHeight="1" x14ac:dyDescent="0.2">
      <c r="B546" s="74"/>
      <c r="C546" s="55"/>
    </row>
    <row r="547" spans="2:3" ht="12.75" customHeight="1" x14ac:dyDescent="0.2">
      <c r="B547" s="74"/>
      <c r="C547" s="55"/>
    </row>
    <row r="548" spans="2:3" ht="12.75" customHeight="1" x14ac:dyDescent="0.2">
      <c r="B548" s="74"/>
      <c r="C548" s="55"/>
    </row>
    <row r="549" spans="2:3" ht="12.75" customHeight="1" x14ac:dyDescent="0.2">
      <c r="B549" s="74"/>
      <c r="C549" s="55"/>
    </row>
    <row r="550" spans="2:3" ht="12.75" customHeight="1" x14ac:dyDescent="0.2">
      <c r="B550" s="74"/>
      <c r="C550" s="55"/>
    </row>
    <row r="551" spans="2:3" ht="12.75" customHeight="1" x14ac:dyDescent="0.2">
      <c r="B551" s="74"/>
      <c r="C551" s="55"/>
    </row>
    <row r="552" spans="2:3" ht="12.75" customHeight="1" x14ac:dyDescent="0.2">
      <c r="B552" s="74"/>
      <c r="C552" s="55"/>
    </row>
    <row r="553" spans="2:3" ht="12.75" customHeight="1" x14ac:dyDescent="0.2">
      <c r="B553" s="74"/>
      <c r="C553" s="55"/>
    </row>
    <row r="554" spans="2:3" ht="12.75" customHeight="1" x14ac:dyDescent="0.2">
      <c r="B554" s="74"/>
      <c r="C554" s="55"/>
    </row>
    <row r="555" spans="2:3" ht="12.75" customHeight="1" x14ac:dyDescent="0.2">
      <c r="B555" s="74"/>
      <c r="C555" s="55"/>
    </row>
    <row r="556" spans="2:3" ht="12.75" customHeight="1" x14ac:dyDescent="0.2">
      <c r="B556" s="74"/>
      <c r="C556" s="55"/>
    </row>
    <row r="557" spans="2:3" ht="12.75" customHeight="1" x14ac:dyDescent="0.2">
      <c r="B557" s="74"/>
      <c r="C557" s="55"/>
    </row>
    <row r="558" spans="2:3" ht="12.75" customHeight="1" x14ac:dyDescent="0.2">
      <c r="B558" s="74"/>
      <c r="C558" s="55"/>
    </row>
    <row r="559" spans="2:3" ht="12.75" customHeight="1" x14ac:dyDescent="0.2">
      <c r="B559" s="74"/>
      <c r="C559" s="55"/>
    </row>
    <row r="560" spans="2:3" ht="12.75" customHeight="1" x14ac:dyDescent="0.2">
      <c r="B560" s="74"/>
      <c r="C560" s="55"/>
    </row>
    <row r="561" spans="2:3" ht="12.75" customHeight="1" x14ac:dyDescent="0.2">
      <c r="B561" s="74"/>
      <c r="C561" s="55"/>
    </row>
    <row r="562" spans="2:3" ht="12.75" customHeight="1" x14ac:dyDescent="0.2">
      <c r="B562" s="74"/>
      <c r="C562" s="55"/>
    </row>
    <row r="563" spans="2:3" ht="12.75" customHeight="1" x14ac:dyDescent="0.2">
      <c r="B563" s="74"/>
      <c r="C563" s="55"/>
    </row>
    <row r="564" spans="2:3" ht="12.75" customHeight="1" x14ac:dyDescent="0.2">
      <c r="B564" s="74"/>
      <c r="C564" s="55"/>
    </row>
    <row r="565" spans="2:3" ht="12.75" customHeight="1" x14ac:dyDescent="0.2">
      <c r="B565" s="74"/>
      <c r="C565" s="55"/>
    </row>
    <row r="566" spans="2:3" ht="12.75" customHeight="1" x14ac:dyDescent="0.2">
      <c r="B566" s="74"/>
      <c r="C566" s="55"/>
    </row>
    <row r="567" spans="2:3" ht="12.75" customHeight="1" x14ac:dyDescent="0.2">
      <c r="B567" s="74"/>
      <c r="C567" s="55"/>
    </row>
    <row r="568" spans="2:3" ht="12.75" customHeight="1" x14ac:dyDescent="0.2">
      <c r="B568" s="74"/>
      <c r="C568" s="55"/>
    </row>
    <row r="569" spans="2:3" ht="12.75" customHeight="1" x14ac:dyDescent="0.2">
      <c r="B569" s="74"/>
      <c r="C569" s="55"/>
    </row>
    <row r="570" spans="2:3" ht="12.75" customHeight="1" x14ac:dyDescent="0.2">
      <c r="B570" s="74"/>
      <c r="C570" s="55"/>
    </row>
    <row r="571" spans="2:3" ht="12.75" customHeight="1" x14ac:dyDescent="0.2">
      <c r="B571" s="74"/>
      <c r="C571" s="55"/>
    </row>
    <row r="572" spans="2:3" ht="12.75" customHeight="1" x14ac:dyDescent="0.2">
      <c r="B572" s="74"/>
      <c r="C572" s="55"/>
    </row>
    <row r="573" spans="2:3" ht="12.75" customHeight="1" x14ac:dyDescent="0.2">
      <c r="B573" s="74"/>
      <c r="C573" s="55"/>
    </row>
    <row r="574" spans="2:3" ht="12.75" customHeight="1" x14ac:dyDescent="0.2">
      <c r="B574" s="74"/>
      <c r="C574" s="55"/>
    </row>
    <row r="575" spans="2:3" ht="12.75" customHeight="1" x14ac:dyDescent="0.2">
      <c r="B575" s="74"/>
      <c r="C575" s="55"/>
    </row>
    <row r="576" spans="2:3" ht="12.75" customHeight="1" x14ac:dyDescent="0.2">
      <c r="B576" s="74"/>
      <c r="C576" s="55"/>
    </row>
    <row r="577" spans="2:3" ht="12.75" customHeight="1" x14ac:dyDescent="0.2">
      <c r="B577" s="74"/>
      <c r="C577" s="55"/>
    </row>
    <row r="578" spans="2:3" ht="12.75" customHeight="1" x14ac:dyDescent="0.2">
      <c r="B578" s="74"/>
      <c r="C578" s="55"/>
    </row>
    <row r="579" spans="2:3" ht="12.75" customHeight="1" x14ac:dyDescent="0.2">
      <c r="B579" s="74"/>
      <c r="C579" s="55"/>
    </row>
    <row r="580" spans="2:3" ht="12.75" customHeight="1" x14ac:dyDescent="0.2">
      <c r="B580" s="74"/>
      <c r="C580" s="55"/>
    </row>
    <row r="581" spans="2:3" ht="12.75" customHeight="1" x14ac:dyDescent="0.2">
      <c r="B581" s="74"/>
      <c r="C581" s="55"/>
    </row>
    <row r="582" spans="2:3" ht="12.75" customHeight="1" x14ac:dyDescent="0.2">
      <c r="B582" s="74"/>
      <c r="C582" s="55"/>
    </row>
    <row r="583" spans="2:3" ht="12.75" customHeight="1" x14ac:dyDescent="0.2">
      <c r="B583" s="74"/>
      <c r="C583" s="55"/>
    </row>
    <row r="584" spans="2:3" ht="12.75" customHeight="1" x14ac:dyDescent="0.2">
      <c r="B584" s="74"/>
      <c r="C584" s="55"/>
    </row>
    <row r="585" spans="2:3" ht="12.75" customHeight="1" x14ac:dyDescent="0.2">
      <c r="B585" s="74"/>
      <c r="C585" s="55"/>
    </row>
    <row r="586" spans="2:3" ht="12.75" customHeight="1" x14ac:dyDescent="0.2">
      <c r="B586" s="74"/>
      <c r="C586" s="55"/>
    </row>
    <row r="587" spans="2:3" ht="12.75" customHeight="1" x14ac:dyDescent="0.2">
      <c r="B587" s="74"/>
      <c r="C587" s="55"/>
    </row>
    <row r="588" spans="2:3" ht="12.75" customHeight="1" x14ac:dyDescent="0.2">
      <c r="B588" s="74"/>
      <c r="C588" s="55"/>
    </row>
    <row r="589" spans="2:3" ht="12.75" customHeight="1" x14ac:dyDescent="0.2">
      <c r="B589" s="74"/>
      <c r="C589" s="55"/>
    </row>
    <row r="590" spans="2:3" ht="12.75" customHeight="1" x14ac:dyDescent="0.2">
      <c r="B590" s="74"/>
      <c r="C590" s="55"/>
    </row>
    <row r="591" spans="2:3" ht="12.75" customHeight="1" x14ac:dyDescent="0.2">
      <c r="B591" s="74"/>
      <c r="C591" s="55"/>
    </row>
    <row r="592" spans="2:3" ht="12.75" customHeight="1" x14ac:dyDescent="0.2">
      <c r="B592" s="74"/>
      <c r="C592" s="55"/>
    </row>
    <row r="593" spans="2:3" ht="12.75" customHeight="1" x14ac:dyDescent="0.2">
      <c r="B593" s="74"/>
      <c r="C593" s="55"/>
    </row>
    <row r="594" spans="2:3" ht="12.75" customHeight="1" x14ac:dyDescent="0.2">
      <c r="B594" s="74"/>
      <c r="C594" s="55"/>
    </row>
    <row r="595" spans="2:3" ht="12.75" customHeight="1" x14ac:dyDescent="0.2">
      <c r="B595" s="74"/>
      <c r="C595" s="55"/>
    </row>
    <row r="596" spans="2:3" ht="12.75" customHeight="1" x14ac:dyDescent="0.2">
      <c r="B596" s="74"/>
      <c r="C596" s="55"/>
    </row>
    <row r="597" spans="2:3" ht="12.75" customHeight="1" x14ac:dyDescent="0.2">
      <c r="B597" s="74"/>
      <c r="C597" s="55"/>
    </row>
    <row r="598" spans="2:3" ht="12.75" customHeight="1" x14ac:dyDescent="0.2">
      <c r="B598" s="74"/>
      <c r="C598" s="55"/>
    </row>
    <row r="599" spans="2:3" ht="12.75" customHeight="1" x14ac:dyDescent="0.2">
      <c r="B599" s="74"/>
      <c r="C599" s="55"/>
    </row>
    <row r="600" spans="2:3" ht="12.75" customHeight="1" x14ac:dyDescent="0.2">
      <c r="B600" s="74"/>
      <c r="C600" s="55"/>
    </row>
    <row r="601" spans="2:3" ht="12.75" customHeight="1" x14ac:dyDescent="0.2">
      <c r="B601" s="74"/>
      <c r="C601" s="55"/>
    </row>
    <row r="602" spans="2:3" ht="12.75" customHeight="1" x14ac:dyDescent="0.2">
      <c r="B602" s="74"/>
      <c r="C602" s="55"/>
    </row>
    <row r="603" spans="2:3" ht="12.75" customHeight="1" x14ac:dyDescent="0.2">
      <c r="B603" s="74"/>
      <c r="C603" s="55"/>
    </row>
    <row r="604" spans="2:3" ht="12.75" customHeight="1" x14ac:dyDescent="0.2">
      <c r="B604" s="74"/>
      <c r="C604" s="55"/>
    </row>
    <row r="605" spans="2:3" ht="12.75" customHeight="1" x14ac:dyDescent="0.2">
      <c r="B605" s="74"/>
      <c r="C605" s="55"/>
    </row>
    <row r="606" spans="2:3" ht="12.75" customHeight="1" x14ac:dyDescent="0.2">
      <c r="B606" s="74"/>
      <c r="C606" s="55"/>
    </row>
    <row r="607" spans="2:3" ht="12.75" customHeight="1" x14ac:dyDescent="0.2">
      <c r="B607" s="74"/>
      <c r="C607" s="55"/>
    </row>
    <row r="608" spans="2:3" ht="12.75" customHeight="1" x14ac:dyDescent="0.2">
      <c r="B608" s="74"/>
      <c r="C608" s="55"/>
    </row>
    <row r="609" spans="2:3" ht="12.75" customHeight="1" x14ac:dyDescent="0.2">
      <c r="B609" s="74"/>
      <c r="C609" s="55"/>
    </row>
    <row r="610" spans="2:3" ht="12.75" customHeight="1" x14ac:dyDescent="0.2">
      <c r="B610" s="74"/>
      <c r="C610" s="55"/>
    </row>
    <row r="611" spans="2:3" ht="12.75" customHeight="1" x14ac:dyDescent="0.2">
      <c r="B611" s="74"/>
      <c r="C611" s="55"/>
    </row>
    <row r="612" spans="2:3" ht="12.75" customHeight="1" x14ac:dyDescent="0.2">
      <c r="B612" s="74"/>
      <c r="C612" s="55"/>
    </row>
    <row r="613" spans="2:3" ht="12.75" customHeight="1" x14ac:dyDescent="0.2">
      <c r="B613" s="74"/>
      <c r="C613" s="55"/>
    </row>
    <row r="614" spans="2:3" ht="12.75" customHeight="1" x14ac:dyDescent="0.2">
      <c r="B614" s="74"/>
      <c r="C614" s="55"/>
    </row>
    <row r="615" spans="2:3" ht="12.75" customHeight="1" x14ac:dyDescent="0.2">
      <c r="B615" s="74"/>
      <c r="C615" s="55"/>
    </row>
    <row r="616" spans="2:3" ht="12.75" customHeight="1" x14ac:dyDescent="0.2">
      <c r="B616" s="74"/>
      <c r="C616" s="55"/>
    </row>
    <row r="617" spans="2:3" ht="12.75" customHeight="1" x14ac:dyDescent="0.2">
      <c r="B617" s="74"/>
      <c r="C617" s="55"/>
    </row>
    <row r="618" spans="2:3" ht="12.75" customHeight="1" x14ac:dyDescent="0.2">
      <c r="B618" s="74"/>
      <c r="C618" s="55"/>
    </row>
    <row r="619" spans="2:3" ht="12.75" customHeight="1" x14ac:dyDescent="0.2">
      <c r="B619" s="74"/>
      <c r="C619" s="55"/>
    </row>
    <row r="620" spans="2:3" ht="12.75" customHeight="1" x14ac:dyDescent="0.2">
      <c r="B620" s="74"/>
      <c r="C620" s="55"/>
    </row>
    <row r="621" spans="2:3" ht="12.75" customHeight="1" x14ac:dyDescent="0.2">
      <c r="B621" s="74"/>
      <c r="C621" s="55"/>
    </row>
    <row r="622" spans="2:3" ht="12.75" customHeight="1" x14ac:dyDescent="0.2">
      <c r="B622" s="74"/>
      <c r="C622" s="55"/>
    </row>
    <row r="623" spans="2:3" ht="12.75" customHeight="1" x14ac:dyDescent="0.2">
      <c r="B623" s="74"/>
      <c r="C623" s="55"/>
    </row>
    <row r="624" spans="2:3" ht="12.75" customHeight="1" x14ac:dyDescent="0.2">
      <c r="B624" s="74"/>
      <c r="C624" s="55"/>
    </row>
    <row r="625" spans="2:3" ht="12.75" customHeight="1" x14ac:dyDescent="0.2">
      <c r="B625" s="74"/>
      <c r="C625" s="55"/>
    </row>
    <row r="626" spans="2:3" ht="12.75" customHeight="1" x14ac:dyDescent="0.2">
      <c r="B626" s="74"/>
      <c r="C626" s="55"/>
    </row>
    <row r="627" spans="2:3" ht="12.75" customHeight="1" x14ac:dyDescent="0.2">
      <c r="B627" s="74"/>
      <c r="C627" s="55"/>
    </row>
    <row r="628" spans="2:3" ht="12.75" customHeight="1" x14ac:dyDescent="0.2">
      <c r="B628" s="74"/>
      <c r="C628" s="55"/>
    </row>
    <row r="629" spans="2:3" ht="12.75" customHeight="1" x14ac:dyDescent="0.2">
      <c r="B629" s="74"/>
      <c r="C629" s="55"/>
    </row>
    <row r="630" spans="2:3" ht="12.75" customHeight="1" x14ac:dyDescent="0.2">
      <c r="B630" s="74"/>
      <c r="C630" s="55"/>
    </row>
    <row r="631" spans="2:3" ht="12.75" customHeight="1" x14ac:dyDescent="0.2">
      <c r="B631" s="74"/>
      <c r="C631" s="55"/>
    </row>
    <row r="632" spans="2:3" ht="12.75" customHeight="1" x14ac:dyDescent="0.2">
      <c r="B632" s="74"/>
      <c r="C632" s="55"/>
    </row>
    <row r="633" spans="2:3" ht="12.75" customHeight="1" x14ac:dyDescent="0.2">
      <c r="B633" s="74"/>
      <c r="C633" s="55"/>
    </row>
    <row r="634" spans="2:3" ht="12.75" customHeight="1" x14ac:dyDescent="0.2">
      <c r="B634" s="74"/>
      <c r="C634" s="55"/>
    </row>
    <row r="635" spans="2:3" ht="12.75" customHeight="1" x14ac:dyDescent="0.2">
      <c r="B635" s="74"/>
      <c r="C635" s="55"/>
    </row>
    <row r="636" spans="2:3" ht="12.75" customHeight="1" x14ac:dyDescent="0.2">
      <c r="B636" s="74"/>
      <c r="C636" s="55"/>
    </row>
    <row r="637" spans="2:3" ht="12.75" customHeight="1" x14ac:dyDescent="0.2">
      <c r="B637" s="74"/>
      <c r="C637" s="55"/>
    </row>
    <row r="638" spans="2:3" ht="12.75" customHeight="1" x14ac:dyDescent="0.2">
      <c r="B638" s="74"/>
      <c r="C638" s="55"/>
    </row>
    <row r="639" spans="2:3" ht="12.75" customHeight="1" x14ac:dyDescent="0.2">
      <c r="B639" s="74"/>
      <c r="C639" s="55"/>
    </row>
    <row r="640" spans="2:3" ht="12.75" customHeight="1" x14ac:dyDescent="0.2">
      <c r="B640" s="74"/>
      <c r="C640" s="55"/>
    </row>
    <row r="641" spans="2:3" ht="12.75" customHeight="1" x14ac:dyDescent="0.2">
      <c r="B641" s="74"/>
      <c r="C641" s="55"/>
    </row>
    <row r="642" spans="2:3" ht="12.75" customHeight="1" x14ac:dyDescent="0.2">
      <c r="B642" s="74"/>
      <c r="C642" s="55"/>
    </row>
    <row r="643" spans="2:3" ht="12.75" customHeight="1" x14ac:dyDescent="0.2">
      <c r="B643" s="74"/>
      <c r="C643" s="55"/>
    </row>
    <row r="644" spans="2:3" ht="12.75" customHeight="1" x14ac:dyDescent="0.2">
      <c r="B644" s="74"/>
      <c r="C644" s="55"/>
    </row>
    <row r="645" spans="2:3" ht="12.75" customHeight="1" x14ac:dyDescent="0.2">
      <c r="B645" s="74"/>
      <c r="C645" s="55"/>
    </row>
    <row r="646" spans="2:3" ht="12.75" customHeight="1" x14ac:dyDescent="0.2">
      <c r="B646" s="74"/>
      <c r="C646" s="55"/>
    </row>
    <row r="647" spans="2:3" ht="12.75" customHeight="1" x14ac:dyDescent="0.2">
      <c r="B647" s="74"/>
      <c r="C647" s="55"/>
    </row>
    <row r="648" spans="2:3" ht="12.75" customHeight="1" x14ac:dyDescent="0.2">
      <c r="B648" s="74"/>
      <c r="C648" s="55"/>
    </row>
    <row r="649" spans="2:3" ht="12.75" customHeight="1" x14ac:dyDescent="0.2">
      <c r="B649" s="74"/>
      <c r="C649" s="55"/>
    </row>
    <row r="650" spans="2:3" ht="12.75" customHeight="1" x14ac:dyDescent="0.2">
      <c r="B650" s="74"/>
      <c r="C650" s="55"/>
    </row>
    <row r="651" spans="2:3" ht="12.75" customHeight="1" x14ac:dyDescent="0.2">
      <c r="B651" s="74"/>
      <c r="C651" s="55"/>
    </row>
    <row r="652" spans="2:3" ht="12.75" customHeight="1" x14ac:dyDescent="0.2">
      <c r="B652" s="74"/>
      <c r="C652" s="55"/>
    </row>
    <row r="653" spans="2:3" ht="12.75" customHeight="1" x14ac:dyDescent="0.2">
      <c r="B653" s="74"/>
      <c r="C653" s="55"/>
    </row>
    <row r="654" spans="2:3" ht="12.75" customHeight="1" x14ac:dyDescent="0.2">
      <c r="B654" s="74"/>
      <c r="C654" s="55"/>
    </row>
    <row r="655" spans="2:3" ht="12.75" customHeight="1" x14ac:dyDescent="0.2">
      <c r="B655" s="74"/>
      <c r="C655" s="55"/>
    </row>
    <row r="656" spans="2:3" ht="12.75" customHeight="1" x14ac:dyDescent="0.2">
      <c r="B656" s="74"/>
      <c r="C656" s="55"/>
    </row>
    <row r="657" spans="2:3" ht="12.75" customHeight="1" x14ac:dyDescent="0.2">
      <c r="B657" s="74"/>
      <c r="C657" s="55"/>
    </row>
    <row r="658" spans="2:3" ht="12.75" customHeight="1" x14ac:dyDescent="0.2">
      <c r="B658" s="74"/>
      <c r="C658" s="55"/>
    </row>
    <row r="659" spans="2:3" ht="12.75" customHeight="1" x14ac:dyDescent="0.2">
      <c r="B659" s="74"/>
      <c r="C659" s="55"/>
    </row>
    <row r="660" spans="2:3" ht="12.75" customHeight="1" x14ac:dyDescent="0.2">
      <c r="B660" s="74"/>
      <c r="C660" s="55"/>
    </row>
    <row r="661" spans="2:3" ht="12.75" customHeight="1" x14ac:dyDescent="0.2">
      <c r="B661" s="74"/>
      <c r="C661" s="55"/>
    </row>
    <row r="662" spans="2:3" ht="12.75" customHeight="1" x14ac:dyDescent="0.2">
      <c r="B662" s="74"/>
      <c r="C662" s="55"/>
    </row>
    <row r="663" spans="2:3" ht="12.75" customHeight="1" x14ac:dyDescent="0.2">
      <c r="B663" s="74"/>
      <c r="C663" s="55"/>
    </row>
    <row r="664" spans="2:3" ht="12.75" customHeight="1" x14ac:dyDescent="0.2">
      <c r="B664" s="74"/>
      <c r="C664" s="55"/>
    </row>
    <row r="665" spans="2:3" ht="12.75" customHeight="1" x14ac:dyDescent="0.2">
      <c r="B665" s="74"/>
      <c r="C665" s="55"/>
    </row>
    <row r="666" spans="2:3" ht="12.75" customHeight="1" x14ac:dyDescent="0.2">
      <c r="B666" s="74"/>
      <c r="C666" s="55"/>
    </row>
    <row r="667" spans="2:3" ht="12.75" customHeight="1" x14ac:dyDescent="0.2">
      <c r="B667" s="74"/>
      <c r="C667" s="55"/>
    </row>
    <row r="668" spans="2:3" ht="12.75" customHeight="1" x14ac:dyDescent="0.2">
      <c r="B668" s="74"/>
      <c r="C668" s="55"/>
    </row>
    <row r="669" spans="2:3" ht="12.75" customHeight="1" x14ac:dyDescent="0.2">
      <c r="B669" s="74"/>
      <c r="C669" s="55"/>
    </row>
    <row r="670" spans="2:3" ht="12.75" customHeight="1" x14ac:dyDescent="0.2">
      <c r="B670" s="74"/>
      <c r="C670" s="55"/>
    </row>
    <row r="671" spans="2:3" ht="12.75" customHeight="1" x14ac:dyDescent="0.2">
      <c r="B671" s="74"/>
      <c r="C671" s="55"/>
    </row>
    <row r="672" spans="2:3" ht="12.75" customHeight="1" x14ac:dyDescent="0.2">
      <c r="B672" s="74"/>
      <c r="C672" s="55"/>
    </row>
    <row r="673" spans="2:3" ht="12.75" customHeight="1" x14ac:dyDescent="0.2">
      <c r="B673" s="74"/>
      <c r="C673" s="55"/>
    </row>
    <row r="674" spans="2:3" ht="12.75" customHeight="1" x14ac:dyDescent="0.2">
      <c r="B674" s="74"/>
      <c r="C674" s="55"/>
    </row>
    <row r="675" spans="2:3" ht="12.75" customHeight="1" x14ac:dyDescent="0.2">
      <c r="B675" s="74"/>
      <c r="C675" s="55"/>
    </row>
    <row r="676" spans="2:3" ht="12.75" customHeight="1" x14ac:dyDescent="0.2">
      <c r="B676" s="74"/>
      <c r="C676" s="55"/>
    </row>
    <row r="677" spans="2:3" ht="12.75" customHeight="1" x14ac:dyDescent="0.2">
      <c r="B677" s="74"/>
      <c r="C677" s="55"/>
    </row>
    <row r="678" spans="2:3" ht="12.75" customHeight="1" x14ac:dyDescent="0.2">
      <c r="B678" s="74"/>
      <c r="C678" s="55"/>
    </row>
    <row r="679" spans="2:3" ht="12.75" customHeight="1" x14ac:dyDescent="0.2">
      <c r="B679" s="74"/>
      <c r="C679" s="55"/>
    </row>
    <row r="680" spans="2:3" ht="12.75" customHeight="1" x14ac:dyDescent="0.2">
      <c r="B680" s="74"/>
      <c r="C680" s="55"/>
    </row>
    <row r="681" spans="2:3" ht="12.75" customHeight="1" x14ac:dyDescent="0.2">
      <c r="B681" s="74"/>
      <c r="C681" s="55"/>
    </row>
    <row r="682" spans="2:3" ht="12.75" customHeight="1" x14ac:dyDescent="0.2">
      <c r="B682" s="74"/>
      <c r="C682" s="55"/>
    </row>
    <row r="683" spans="2:3" ht="12.75" customHeight="1" x14ac:dyDescent="0.2">
      <c r="B683" s="74"/>
      <c r="C683" s="55"/>
    </row>
    <row r="684" spans="2:3" ht="12.75" customHeight="1" x14ac:dyDescent="0.2">
      <c r="B684" s="74"/>
      <c r="C684" s="55"/>
    </row>
    <row r="685" spans="2:3" ht="12.75" customHeight="1" x14ac:dyDescent="0.2">
      <c r="B685" s="74"/>
      <c r="C685" s="55"/>
    </row>
    <row r="686" spans="2:3" ht="12.75" customHeight="1" x14ac:dyDescent="0.2">
      <c r="B686" s="74"/>
      <c r="C686" s="55"/>
    </row>
    <row r="687" spans="2:3" ht="12.75" customHeight="1" x14ac:dyDescent="0.2">
      <c r="B687" s="74"/>
      <c r="C687" s="55"/>
    </row>
    <row r="688" spans="2:3" ht="12.75" customHeight="1" x14ac:dyDescent="0.2">
      <c r="B688" s="74"/>
      <c r="C688" s="55"/>
    </row>
    <row r="689" spans="2:3" ht="12.75" customHeight="1" x14ac:dyDescent="0.2">
      <c r="B689" s="74"/>
      <c r="C689" s="55"/>
    </row>
    <row r="690" spans="2:3" ht="12.75" customHeight="1" x14ac:dyDescent="0.2">
      <c r="B690" s="74"/>
      <c r="C690" s="55"/>
    </row>
    <row r="691" spans="2:3" ht="12.75" customHeight="1" x14ac:dyDescent="0.2">
      <c r="B691" s="74"/>
      <c r="C691" s="55"/>
    </row>
    <row r="692" spans="2:3" ht="12.75" customHeight="1" x14ac:dyDescent="0.2">
      <c r="B692" s="74"/>
      <c r="C692" s="55"/>
    </row>
    <row r="693" spans="2:3" ht="12.75" customHeight="1" x14ac:dyDescent="0.2">
      <c r="B693" s="74"/>
      <c r="C693" s="55"/>
    </row>
    <row r="694" spans="2:3" ht="12.75" customHeight="1" x14ac:dyDescent="0.2">
      <c r="B694" s="74"/>
      <c r="C694" s="55"/>
    </row>
    <row r="695" spans="2:3" ht="12.75" customHeight="1" x14ac:dyDescent="0.2">
      <c r="B695" s="74"/>
      <c r="C695" s="55"/>
    </row>
    <row r="696" spans="2:3" ht="12.75" customHeight="1" x14ac:dyDescent="0.2">
      <c r="B696" s="74"/>
      <c r="C696" s="55"/>
    </row>
    <row r="697" spans="2:3" ht="12.75" customHeight="1" x14ac:dyDescent="0.2">
      <c r="B697" s="74"/>
      <c r="C697" s="55"/>
    </row>
    <row r="698" spans="2:3" ht="12.75" customHeight="1" x14ac:dyDescent="0.2">
      <c r="B698" s="74"/>
      <c r="C698" s="55"/>
    </row>
    <row r="699" spans="2:3" ht="12.75" customHeight="1" x14ac:dyDescent="0.2">
      <c r="B699" s="74"/>
      <c r="C699" s="55"/>
    </row>
    <row r="700" spans="2:3" ht="12.75" customHeight="1" x14ac:dyDescent="0.2">
      <c r="B700" s="74"/>
      <c r="C700" s="55"/>
    </row>
    <row r="701" spans="2:3" ht="12.75" customHeight="1" x14ac:dyDescent="0.2">
      <c r="B701" s="74"/>
      <c r="C701" s="55"/>
    </row>
    <row r="702" spans="2:3" ht="12.75" customHeight="1" x14ac:dyDescent="0.2">
      <c r="B702" s="74"/>
      <c r="C702" s="55"/>
    </row>
    <row r="703" spans="2:3" ht="12.75" customHeight="1" x14ac:dyDescent="0.2">
      <c r="B703" s="74"/>
      <c r="C703" s="55"/>
    </row>
    <row r="704" spans="2:3" ht="12.75" customHeight="1" x14ac:dyDescent="0.2">
      <c r="B704" s="74"/>
      <c r="C704" s="55"/>
    </row>
    <row r="705" spans="2:3" ht="12.75" customHeight="1" x14ac:dyDescent="0.2">
      <c r="B705" s="74"/>
      <c r="C705" s="55"/>
    </row>
    <row r="706" spans="2:3" ht="12.75" customHeight="1" x14ac:dyDescent="0.2">
      <c r="B706" s="74"/>
      <c r="C706" s="55"/>
    </row>
    <row r="707" spans="2:3" ht="12.75" customHeight="1" x14ac:dyDescent="0.2">
      <c r="B707" s="74"/>
      <c r="C707" s="55"/>
    </row>
    <row r="708" spans="2:3" ht="12.75" customHeight="1" x14ac:dyDescent="0.2">
      <c r="B708" s="74"/>
      <c r="C708" s="55"/>
    </row>
    <row r="709" spans="2:3" ht="12.75" customHeight="1" x14ac:dyDescent="0.2">
      <c r="B709" s="74"/>
      <c r="C709" s="55"/>
    </row>
    <row r="710" spans="2:3" ht="12.75" customHeight="1" x14ac:dyDescent="0.2">
      <c r="B710" s="74"/>
      <c r="C710" s="55"/>
    </row>
    <row r="711" spans="2:3" ht="12.75" customHeight="1" x14ac:dyDescent="0.2">
      <c r="B711" s="74"/>
      <c r="C711" s="55"/>
    </row>
    <row r="712" spans="2:3" ht="12.75" customHeight="1" x14ac:dyDescent="0.2">
      <c r="B712" s="74"/>
      <c r="C712" s="55"/>
    </row>
    <row r="713" spans="2:3" ht="12.75" customHeight="1" x14ac:dyDescent="0.2">
      <c r="B713" s="74"/>
      <c r="C713" s="55"/>
    </row>
    <row r="714" spans="2:3" ht="12.75" customHeight="1" x14ac:dyDescent="0.2">
      <c r="B714" s="74"/>
      <c r="C714" s="55"/>
    </row>
    <row r="715" spans="2:3" ht="12.75" customHeight="1" x14ac:dyDescent="0.2">
      <c r="B715" s="74"/>
      <c r="C715" s="55"/>
    </row>
    <row r="716" spans="2:3" ht="12.75" customHeight="1" x14ac:dyDescent="0.2">
      <c r="B716" s="74"/>
      <c r="C716" s="55"/>
    </row>
    <row r="717" spans="2:3" ht="12.75" customHeight="1" x14ac:dyDescent="0.2">
      <c r="B717" s="74"/>
      <c r="C717" s="55"/>
    </row>
    <row r="718" spans="2:3" ht="12.75" customHeight="1" x14ac:dyDescent="0.2">
      <c r="B718" s="74"/>
      <c r="C718" s="55"/>
    </row>
    <row r="719" spans="2:3" ht="12.75" customHeight="1" x14ac:dyDescent="0.2">
      <c r="B719" s="74"/>
      <c r="C719" s="55"/>
    </row>
    <row r="720" spans="2:3" ht="12.75" customHeight="1" x14ac:dyDescent="0.2">
      <c r="B720" s="74"/>
      <c r="C720" s="55"/>
    </row>
    <row r="721" spans="2:3" ht="12.75" customHeight="1" x14ac:dyDescent="0.2">
      <c r="B721" s="74"/>
      <c r="C721" s="55"/>
    </row>
    <row r="722" spans="2:3" ht="12.75" customHeight="1" x14ac:dyDescent="0.2">
      <c r="B722" s="74"/>
      <c r="C722" s="55"/>
    </row>
    <row r="723" spans="2:3" ht="12.75" customHeight="1" x14ac:dyDescent="0.2">
      <c r="B723" s="74"/>
      <c r="C723" s="55"/>
    </row>
    <row r="724" spans="2:3" ht="12.75" customHeight="1" x14ac:dyDescent="0.2">
      <c r="B724" s="74"/>
      <c r="C724" s="55"/>
    </row>
    <row r="725" spans="2:3" ht="12.75" customHeight="1" x14ac:dyDescent="0.2">
      <c r="B725" s="74"/>
      <c r="C725" s="55"/>
    </row>
    <row r="726" spans="2:3" ht="12.75" customHeight="1" x14ac:dyDescent="0.2">
      <c r="B726" s="74"/>
      <c r="C726" s="55"/>
    </row>
    <row r="727" spans="2:3" ht="12.75" customHeight="1" x14ac:dyDescent="0.2">
      <c r="B727" s="74"/>
      <c r="C727" s="55"/>
    </row>
    <row r="728" spans="2:3" ht="12.75" customHeight="1" x14ac:dyDescent="0.2">
      <c r="B728" s="74"/>
      <c r="C728" s="55"/>
    </row>
    <row r="729" spans="2:3" ht="12.75" customHeight="1" x14ac:dyDescent="0.2">
      <c r="B729" s="74"/>
      <c r="C729" s="55"/>
    </row>
    <row r="730" spans="2:3" ht="12.75" customHeight="1" x14ac:dyDescent="0.2">
      <c r="B730" s="74"/>
      <c r="C730" s="55"/>
    </row>
    <row r="731" spans="2:3" ht="12.75" customHeight="1" x14ac:dyDescent="0.2">
      <c r="B731" s="74"/>
      <c r="C731" s="55"/>
    </row>
    <row r="732" spans="2:3" ht="12.75" customHeight="1" x14ac:dyDescent="0.2">
      <c r="B732" s="74"/>
      <c r="C732" s="55"/>
    </row>
    <row r="733" spans="2:3" ht="12.75" customHeight="1" x14ac:dyDescent="0.2">
      <c r="B733" s="74"/>
      <c r="C733" s="55"/>
    </row>
    <row r="734" spans="2:3" ht="12.75" customHeight="1" x14ac:dyDescent="0.2">
      <c r="B734" s="74"/>
      <c r="C734" s="55"/>
    </row>
    <row r="735" spans="2:3" ht="12.75" customHeight="1" x14ac:dyDescent="0.2">
      <c r="B735" s="74"/>
      <c r="C735" s="55"/>
    </row>
    <row r="736" spans="2:3" ht="12.75" customHeight="1" x14ac:dyDescent="0.2">
      <c r="B736" s="74"/>
      <c r="C736" s="55"/>
    </row>
    <row r="737" spans="2:3" ht="12.75" customHeight="1" x14ac:dyDescent="0.2">
      <c r="B737" s="74"/>
      <c r="C737" s="55"/>
    </row>
    <row r="738" spans="2:3" ht="12.75" customHeight="1" x14ac:dyDescent="0.2">
      <c r="B738" s="74"/>
      <c r="C738" s="55"/>
    </row>
    <row r="739" spans="2:3" ht="12.75" customHeight="1" x14ac:dyDescent="0.2">
      <c r="B739" s="74"/>
      <c r="C739" s="55"/>
    </row>
    <row r="740" spans="2:3" ht="12.75" customHeight="1" x14ac:dyDescent="0.2">
      <c r="B740" s="74"/>
      <c r="C740" s="55"/>
    </row>
    <row r="741" spans="2:3" ht="12.75" customHeight="1" x14ac:dyDescent="0.2">
      <c r="B741" s="74"/>
      <c r="C741" s="55"/>
    </row>
    <row r="742" spans="2:3" ht="12.75" customHeight="1" x14ac:dyDescent="0.2">
      <c r="B742" s="74"/>
      <c r="C742" s="55"/>
    </row>
    <row r="743" spans="2:3" ht="12.75" customHeight="1" x14ac:dyDescent="0.2">
      <c r="B743" s="74"/>
      <c r="C743" s="55"/>
    </row>
    <row r="744" spans="2:3" ht="12.75" customHeight="1" x14ac:dyDescent="0.2">
      <c r="B744" s="74"/>
      <c r="C744" s="55"/>
    </row>
    <row r="745" spans="2:3" ht="12.75" customHeight="1" x14ac:dyDescent="0.2">
      <c r="B745" s="74"/>
      <c r="C745" s="55"/>
    </row>
    <row r="746" spans="2:3" ht="12.75" customHeight="1" x14ac:dyDescent="0.2">
      <c r="B746" s="74"/>
      <c r="C746" s="55"/>
    </row>
    <row r="747" spans="2:3" ht="12.75" customHeight="1" x14ac:dyDescent="0.2">
      <c r="B747" s="74"/>
      <c r="C747" s="55"/>
    </row>
    <row r="748" spans="2:3" ht="12.75" customHeight="1" x14ac:dyDescent="0.2">
      <c r="B748" s="74"/>
      <c r="C748" s="55"/>
    </row>
    <row r="749" spans="2:3" ht="12.75" customHeight="1" x14ac:dyDescent="0.2">
      <c r="B749" s="74"/>
      <c r="C749" s="55"/>
    </row>
    <row r="750" spans="2:3" ht="12.75" customHeight="1" x14ac:dyDescent="0.2">
      <c r="B750" s="74"/>
      <c r="C750" s="55"/>
    </row>
    <row r="751" spans="2:3" ht="12.75" customHeight="1" x14ac:dyDescent="0.2">
      <c r="B751" s="74"/>
      <c r="C751" s="55"/>
    </row>
    <row r="752" spans="2:3" ht="12.75" customHeight="1" x14ac:dyDescent="0.2">
      <c r="B752" s="74"/>
      <c r="C752" s="55"/>
    </row>
    <row r="753" spans="2:3" ht="12.75" customHeight="1" x14ac:dyDescent="0.2">
      <c r="B753" s="74"/>
      <c r="C753" s="55"/>
    </row>
    <row r="754" spans="2:3" ht="12.75" customHeight="1" x14ac:dyDescent="0.2">
      <c r="B754" s="74"/>
      <c r="C754" s="55"/>
    </row>
    <row r="755" spans="2:3" ht="12.75" customHeight="1" x14ac:dyDescent="0.2">
      <c r="B755" s="74"/>
      <c r="C755" s="55"/>
    </row>
    <row r="756" spans="2:3" ht="12.75" customHeight="1" x14ac:dyDescent="0.2">
      <c r="B756" s="74"/>
      <c r="C756" s="55"/>
    </row>
    <row r="757" spans="2:3" ht="12.75" customHeight="1" x14ac:dyDescent="0.2">
      <c r="B757" s="74"/>
      <c r="C757" s="55"/>
    </row>
    <row r="758" spans="2:3" ht="12.75" customHeight="1" x14ac:dyDescent="0.2">
      <c r="B758" s="74"/>
      <c r="C758" s="55"/>
    </row>
    <row r="759" spans="2:3" ht="12.75" customHeight="1" x14ac:dyDescent="0.2">
      <c r="B759" s="74"/>
      <c r="C759" s="55"/>
    </row>
    <row r="760" spans="2:3" ht="12.75" customHeight="1" x14ac:dyDescent="0.2">
      <c r="B760" s="74"/>
      <c r="C760" s="55"/>
    </row>
    <row r="761" spans="2:3" ht="12.75" customHeight="1" x14ac:dyDescent="0.2">
      <c r="B761" s="74"/>
      <c r="C761" s="55"/>
    </row>
    <row r="762" spans="2:3" ht="12.75" customHeight="1" x14ac:dyDescent="0.2">
      <c r="B762" s="74"/>
      <c r="C762" s="55"/>
    </row>
    <row r="763" spans="2:3" ht="12.75" customHeight="1" x14ac:dyDescent="0.2">
      <c r="B763" s="74"/>
      <c r="C763" s="55"/>
    </row>
    <row r="764" spans="2:3" ht="12.75" customHeight="1" x14ac:dyDescent="0.2">
      <c r="B764" s="74"/>
      <c r="C764" s="55"/>
    </row>
    <row r="765" spans="2:3" ht="12.75" customHeight="1" x14ac:dyDescent="0.2">
      <c r="B765" s="74"/>
      <c r="C765" s="55"/>
    </row>
    <row r="766" spans="2:3" ht="12.75" customHeight="1" x14ac:dyDescent="0.2">
      <c r="B766" s="74"/>
      <c r="C766" s="55"/>
    </row>
    <row r="767" spans="2:3" ht="12.75" customHeight="1" x14ac:dyDescent="0.2">
      <c r="B767" s="74"/>
      <c r="C767" s="55"/>
    </row>
    <row r="768" spans="2:3" ht="12.75" customHeight="1" x14ac:dyDescent="0.2">
      <c r="B768" s="74"/>
      <c r="C768" s="55"/>
    </row>
    <row r="769" spans="2:3" ht="12.75" customHeight="1" x14ac:dyDescent="0.2">
      <c r="B769" s="74"/>
      <c r="C769" s="55"/>
    </row>
    <row r="770" spans="2:3" ht="12.75" customHeight="1" x14ac:dyDescent="0.2">
      <c r="B770" s="74"/>
      <c r="C770" s="55"/>
    </row>
    <row r="771" spans="2:3" ht="12.75" customHeight="1" x14ac:dyDescent="0.2">
      <c r="B771" s="74"/>
      <c r="C771" s="55"/>
    </row>
    <row r="772" spans="2:3" ht="12.75" customHeight="1" x14ac:dyDescent="0.2">
      <c r="B772" s="74"/>
      <c r="C772" s="55"/>
    </row>
    <row r="773" spans="2:3" ht="12.75" customHeight="1" x14ac:dyDescent="0.2">
      <c r="B773" s="74"/>
      <c r="C773" s="55"/>
    </row>
    <row r="774" spans="2:3" ht="12.75" customHeight="1" x14ac:dyDescent="0.2">
      <c r="B774" s="74"/>
      <c r="C774" s="55"/>
    </row>
    <row r="775" spans="2:3" ht="12.75" customHeight="1" x14ac:dyDescent="0.2">
      <c r="B775" s="74"/>
      <c r="C775" s="55"/>
    </row>
    <row r="776" spans="2:3" ht="12.75" customHeight="1" x14ac:dyDescent="0.2">
      <c r="B776" s="74"/>
      <c r="C776" s="55"/>
    </row>
    <row r="777" spans="2:3" ht="12.75" customHeight="1" x14ac:dyDescent="0.2">
      <c r="B777" s="74"/>
      <c r="C777" s="55"/>
    </row>
    <row r="778" spans="2:3" ht="12.75" customHeight="1" x14ac:dyDescent="0.2">
      <c r="B778" s="74"/>
      <c r="C778" s="55"/>
    </row>
    <row r="779" spans="2:3" ht="12.75" customHeight="1" x14ac:dyDescent="0.2">
      <c r="B779" s="74"/>
      <c r="C779" s="55"/>
    </row>
    <row r="780" spans="2:3" ht="12.75" customHeight="1" x14ac:dyDescent="0.2">
      <c r="B780" s="74"/>
      <c r="C780" s="55"/>
    </row>
    <row r="781" spans="2:3" ht="12.75" customHeight="1" x14ac:dyDescent="0.2">
      <c r="B781" s="74"/>
      <c r="C781" s="55"/>
    </row>
    <row r="782" spans="2:3" ht="12.75" customHeight="1" x14ac:dyDescent="0.2">
      <c r="B782" s="74"/>
      <c r="C782" s="55"/>
    </row>
    <row r="783" spans="2:3" ht="12.75" customHeight="1" x14ac:dyDescent="0.2">
      <c r="B783" s="74"/>
      <c r="C783" s="55"/>
    </row>
    <row r="784" spans="2:3" ht="12.75" customHeight="1" x14ac:dyDescent="0.2">
      <c r="B784" s="74"/>
      <c r="C784" s="55"/>
    </row>
    <row r="785" spans="2:3" ht="12.75" customHeight="1" x14ac:dyDescent="0.2">
      <c r="B785" s="74"/>
      <c r="C785" s="55"/>
    </row>
    <row r="786" spans="2:3" ht="12.75" customHeight="1" x14ac:dyDescent="0.2">
      <c r="B786" s="74"/>
      <c r="C786" s="55"/>
    </row>
    <row r="787" spans="2:3" ht="12.75" customHeight="1" x14ac:dyDescent="0.2">
      <c r="B787" s="74"/>
      <c r="C787" s="55"/>
    </row>
    <row r="788" spans="2:3" ht="12.75" customHeight="1" x14ac:dyDescent="0.2">
      <c r="B788" s="74"/>
      <c r="C788" s="55"/>
    </row>
    <row r="789" spans="2:3" ht="12.75" customHeight="1" x14ac:dyDescent="0.2">
      <c r="B789" s="74"/>
      <c r="C789" s="55"/>
    </row>
    <row r="790" spans="2:3" ht="12.75" customHeight="1" x14ac:dyDescent="0.2">
      <c r="B790" s="74"/>
      <c r="C790" s="55"/>
    </row>
    <row r="791" spans="2:3" ht="12.75" customHeight="1" x14ac:dyDescent="0.2">
      <c r="B791" s="74"/>
      <c r="C791" s="55"/>
    </row>
    <row r="792" spans="2:3" ht="12.75" customHeight="1" x14ac:dyDescent="0.2">
      <c r="B792" s="74"/>
      <c r="C792" s="55"/>
    </row>
    <row r="793" spans="2:3" ht="12.75" customHeight="1" x14ac:dyDescent="0.2">
      <c r="B793" s="74"/>
      <c r="C793" s="55"/>
    </row>
    <row r="794" spans="2:3" ht="12.75" customHeight="1" x14ac:dyDescent="0.2">
      <c r="B794" s="74"/>
      <c r="C794" s="55"/>
    </row>
    <row r="795" spans="2:3" ht="12.75" customHeight="1" x14ac:dyDescent="0.2">
      <c r="B795" s="74"/>
      <c r="C795" s="55"/>
    </row>
    <row r="796" spans="2:3" ht="12.75" customHeight="1" x14ac:dyDescent="0.2">
      <c r="B796" s="74"/>
      <c r="C796" s="55"/>
    </row>
    <row r="797" spans="2:3" ht="12.75" customHeight="1" x14ac:dyDescent="0.2">
      <c r="B797" s="74"/>
      <c r="C797" s="55"/>
    </row>
    <row r="798" spans="2:3" ht="12.75" customHeight="1" x14ac:dyDescent="0.2">
      <c r="B798" s="74"/>
      <c r="C798" s="55"/>
    </row>
    <row r="799" spans="2:3" ht="12.75" customHeight="1" x14ac:dyDescent="0.2">
      <c r="B799" s="74"/>
      <c r="C799" s="55"/>
    </row>
    <row r="800" spans="2:3" ht="12.75" customHeight="1" x14ac:dyDescent="0.2">
      <c r="B800" s="74"/>
      <c r="C800" s="55"/>
    </row>
    <row r="801" spans="2:3" ht="12.75" customHeight="1" x14ac:dyDescent="0.2">
      <c r="B801" s="74"/>
      <c r="C801" s="55"/>
    </row>
    <row r="802" spans="2:3" ht="12.75" customHeight="1" x14ac:dyDescent="0.2">
      <c r="B802" s="74"/>
      <c r="C802" s="55"/>
    </row>
    <row r="803" spans="2:3" ht="12.75" customHeight="1" x14ac:dyDescent="0.2">
      <c r="B803" s="74"/>
      <c r="C803" s="55"/>
    </row>
    <row r="804" spans="2:3" ht="12.75" customHeight="1" x14ac:dyDescent="0.2">
      <c r="B804" s="74"/>
      <c r="C804" s="55"/>
    </row>
    <row r="805" spans="2:3" ht="12.75" customHeight="1" x14ac:dyDescent="0.2">
      <c r="B805" s="74"/>
      <c r="C805" s="55"/>
    </row>
    <row r="806" spans="2:3" ht="12.75" customHeight="1" x14ac:dyDescent="0.2">
      <c r="B806" s="74"/>
      <c r="C806" s="55"/>
    </row>
    <row r="807" spans="2:3" ht="12.75" customHeight="1" x14ac:dyDescent="0.2">
      <c r="B807" s="74"/>
      <c r="C807" s="55"/>
    </row>
    <row r="808" spans="2:3" ht="12.75" customHeight="1" x14ac:dyDescent="0.2">
      <c r="B808" s="74"/>
      <c r="C808" s="55"/>
    </row>
    <row r="809" spans="2:3" ht="12.75" customHeight="1" x14ac:dyDescent="0.2">
      <c r="B809" s="74"/>
      <c r="C809" s="55"/>
    </row>
    <row r="810" spans="2:3" ht="12.75" customHeight="1" x14ac:dyDescent="0.2">
      <c r="B810" s="74"/>
      <c r="C810" s="55"/>
    </row>
    <row r="811" spans="2:3" ht="12.75" customHeight="1" x14ac:dyDescent="0.2">
      <c r="B811" s="74"/>
      <c r="C811" s="55"/>
    </row>
    <row r="812" spans="2:3" ht="12.75" customHeight="1" x14ac:dyDescent="0.2">
      <c r="B812" s="74"/>
      <c r="C812" s="55"/>
    </row>
    <row r="813" spans="2:3" ht="12.75" customHeight="1" x14ac:dyDescent="0.2">
      <c r="B813" s="74"/>
      <c r="C813" s="55"/>
    </row>
    <row r="814" spans="2:3" ht="12.75" customHeight="1" x14ac:dyDescent="0.2">
      <c r="B814" s="74"/>
      <c r="C814" s="55"/>
    </row>
    <row r="815" spans="2:3" ht="12.75" customHeight="1" x14ac:dyDescent="0.2">
      <c r="B815" s="74"/>
      <c r="C815" s="55"/>
    </row>
    <row r="816" spans="2:3" ht="12.75" customHeight="1" x14ac:dyDescent="0.2">
      <c r="B816" s="74"/>
      <c r="C816" s="55"/>
    </row>
    <row r="817" spans="2:3" ht="12.75" customHeight="1" x14ac:dyDescent="0.2">
      <c r="B817" s="74"/>
      <c r="C817" s="55"/>
    </row>
    <row r="818" spans="2:3" ht="12.75" customHeight="1" x14ac:dyDescent="0.2">
      <c r="B818" s="74"/>
      <c r="C818" s="55"/>
    </row>
    <row r="819" spans="2:3" ht="12.75" customHeight="1" x14ac:dyDescent="0.2">
      <c r="B819" s="74"/>
      <c r="C819" s="55"/>
    </row>
    <row r="820" spans="2:3" ht="12.75" customHeight="1" x14ac:dyDescent="0.2">
      <c r="B820" s="74"/>
      <c r="C820" s="55"/>
    </row>
    <row r="821" spans="2:3" ht="12.75" customHeight="1" x14ac:dyDescent="0.2">
      <c r="B821" s="74"/>
      <c r="C821" s="55"/>
    </row>
    <row r="822" spans="2:3" ht="12.75" customHeight="1" x14ac:dyDescent="0.2">
      <c r="B822" s="74"/>
      <c r="C822" s="55"/>
    </row>
    <row r="823" spans="2:3" ht="12.75" customHeight="1" x14ac:dyDescent="0.2">
      <c r="B823" s="74"/>
      <c r="C823" s="55"/>
    </row>
    <row r="824" spans="2:3" ht="12.75" customHeight="1" x14ac:dyDescent="0.2">
      <c r="B824" s="74"/>
      <c r="C824" s="55"/>
    </row>
    <row r="825" spans="2:3" ht="12.75" customHeight="1" x14ac:dyDescent="0.2">
      <c r="B825" s="74"/>
      <c r="C825" s="55"/>
    </row>
    <row r="826" spans="2:3" ht="12.75" customHeight="1" x14ac:dyDescent="0.2">
      <c r="B826" s="74"/>
      <c r="C826" s="55"/>
    </row>
    <row r="827" spans="2:3" ht="12.75" customHeight="1" x14ac:dyDescent="0.2">
      <c r="B827" s="74"/>
      <c r="C827" s="55"/>
    </row>
    <row r="828" spans="2:3" ht="12.75" customHeight="1" x14ac:dyDescent="0.2">
      <c r="B828" s="74"/>
      <c r="C828" s="55"/>
    </row>
    <row r="829" spans="2:3" ht="12.75" customHeight="1" x14ac:dyDescent="0.2">
      <c r="B829" s="74"/>
      <c r="C829" s="55"/>
    </row>
    <row r="830" spans="2:3" ht="12.75" customHeight="1" x14ac:dyDescent="0.2">
      <c r="B830" s="74"/>
      <c r="C830" s="55"/>
    </row>
    <row r="831" spans="2:3" ht="12.75" customHeight="1" x14ac:dyDescent="0.2">
      <c r="B831" s="74"/>
      <c r="C831" s="55"/>
    </row>
    <row r="832" spans="2:3" ht="12.75" customHeight="1" x14ac:dyDescent="0.2">
      <c r="B832" s="74"/>
      <c r="C832" s="55"/>
    </row>
    <row r="833" spans="2:3" ht="12.75" customHeight="1" x14ac:dyDescent="0.2">
      <c r="B833" s="74"/>
      <c r="C833" s="55"/>
    </row>
    <row r="834" spans="2:3" ht="12.75" customHeight="1" x14ac:dyDescent="0.2">
      <c r="B834" s="74"/>
      <c r="C834" s="55"/>
    </row>
    <row r="835" spans="2:3" ht="12.75" customHeight="1" x14ac:dyDescent="0.2">
      <c r="B835" s="74"/>
      <c r="C835" s="55"/>
    </row>
    <row r="836" spans="2:3" ht="12.75" customHeight="1" x14ac:dyDescent="0.2">
      <c r="B836" s="74"/>
      <c r="C836" s="55"/>
    </row>
    <row r="837" spans="2:3" ht="12.75" customHeight="1" x14ac:dyDescent="0.2">
      <c r="B837" s="74"/>
      <c r="C837" s="55"/>
    </row>
    <row r="838" spans="2:3" ht="12.75" customHeight="1" x14ac:dyDescent="0.2">
      <c r="B838" s="74"/>
      <c r="C838" s="55"/>
    </row>
    <row r="839" spans="2:3" ht="12.75" customHeight="1" x14ac:dyDescent="0.2">
      <c r="B839" s="74"/>
      <c r="C839" s="55"/>
    </row>
    <row r="840" spans="2:3" ht="12.75" customHeight="1" x14ac:dyDescent="0.2">
      <c r="B840" s="74"/>
      <c r="C840" s="55"/>
    </row>
    <row r="841" spans="2:3" ht="12.75" customHeight="1" x14ac:dyDescent="0.2">
      <c r="B841" s="74"/>
      <c r="C841" s="55"/>
    </row>
    <row r="842" spans="2:3" ht="12.75" customHeight="1" x14ac:dyDescent="0.2">
      <c r="B842" s="74"/>
      <c r="C842" s="55"/>
    </row>
    <row r="843" spans="2:3" ht="12.75" customHeight="1" x14ac:dyDescent="0.2">
      <c r="B843" s="74"/>
      <c r="C843" s="55"/>
    </row>
    <row r="844" spans="2:3" ht="12.75" customHeight="1" x14ac:dyDescent="0.2">
      <c r="B844" s="74"/>
      <c r="C844" s="55"/>
    </row>
    <row r="845" spans="2:3" ht="12.75" customHeight="1" x14ac:dyDescent="0.2">
      <c r="B845" s="74"/>
      <c r="C845" s="55"/>
    </row>
    <row r="846" spans="2:3" ht="12.75" customHeight="1" x14ac:dyDescent="0.2">
      <c r="B846" s="74"/>
      <c r="C846" s="55"/>
    </row>
    <row r="847" spans="2:3" ht="12.75" customHeight="1" x14ac:dyDescent="0.2">
      <c r="B847" s="74"/>
      <c r="C847" s="55"/>
    </row>
    <row r="848" spans="2:3" ht="12.75" customHeight="1" x14ac:dyDescent="0.2">
      <c r="B848" s="74"/>
      <c r="C848" s="55"/>
    </row>
    <row r="849" spans="2:3" ht="12.75" customHeight="1" x14ac:dyDescent="0.2">
      <c r="B849" s="74"/>
      <c r="C849" s="55"/>
    </row>
    <row r="850" spans="2:3" ht="12.75" customHeight="1" x14ac:dyDescent="0.2">
      <c r="B850" s="74"/>
      <c r="C850" s="55"/>
    </row>
    <row r="851" spans="2:3" ht="12.75" customHeight="1" x14ac:dyDescent="0.2">
      <c r="B851" s="74"/>
      <c r="C851" s="55"/>
    </row>
    <row r="852" spans="2:3" ht="12.75" customHeight="1" x14ac:dyDescent="0.2">
      <c r="B852" s="74"/>
      <c r="C852" s="55"/>
    </row>
    <row r="853" spans="2:3" ht="12.75" customHeight="1" x14ac:dyDescent="0.2">
      <c r="B853" s="74"/>
      <c r="C853" s="55"/>
    </row>
    <row r="854" spans="2:3" ht="12.75" customHeight="1" x14ac:dyDescent="0.2">
      <c r="B854" s="74"/>
      <c r="C854" s="55"/>
    </row>
    <row r="855" spans="2:3" ht="12.75" customHeight="1" x14ac:dyDescent="0.2">
      <c r="B855" s="74"/>
      <c r="C855" s="55"/>
    </row>
    <row r="856" spans="2:3" ht="12.75" customHeight="1" x14ac:dyDescent="0.2">
      <c r="B856" s="74"/>
      <c r="C856" s="55"/>
    </row>
    <row r="857" spans="2:3" ht="12.75" customHeight="1" x14ac:dyDescent="0.2">
      <c r="B857" s="74"/>
      <c r="C857" s="55"/>
    </row>
    <row r="858" spans="2:3" ht="12.75" customHeight="1" x14ac:dyDescent="0.2">
      <c r="B858" s="74"/>
      <c r="C858" s="55"/>
    </row>
    <row r="859" spans="2:3" ht="12.75" customHeight="1" x14ac:dyDescent="0.2">
      <c r="B859" s="74"/>
      <c r="C859" s="55"/>
    </row>
    <row r="860" spans="2:3" ht="12.75" customHeight="1" x14ac:dyDescent="0.2">
      <c r="B860" s="74"/>
      <c r="C860" s="55"/>
    </row>
    <row r="861" spans="2:3" ht="12.75" customHeight="1" x14ac:dyDescent="0.2">
      <c r="B861" s="74"/>
      <c r="C861" s="55"/>
    </row>
    <row r="862" spans="2:3" ht="12.75" customHeight="1" x14ac:dyDescent="0.2">
      <c r="B862" s="74"/>
      <c r="C862" s="55"/>
    </row>
    <row r="863" spans="2:3" ht="12.75" customHeight="1" x14ac:dyDescent="0.2">
      <c r="B863" s="74"/>
      <c r="C863" s="55"/>
    </row>
    <row r="864" spans="2:3" ht="12.75" customHeight="1" x14ac:dyDescent="0.2">
      <c r="B864" s="74"/>
      <c r="C864" s="55"/>
    </row>
    <row r="865" spans="2:3" ht="12.75" customHeight="1" x14ac:dyDescent="0.2">
      <c r="B865" s="74"/>
      <c r="C865" s="55"/>
    </row>
    <row r="866" spans="2:3" ht="12.75" customHeight="1" x14ac:dyDescent="0.2">
      <c r="B866" s="74"/>
      <c r="C866" s="55"/>
    </row>
    <row r="867" spans="2:3" ht="12.75" customHeight="1" x14ac:dyDescent="0.2">
      <c r="B867" s="74"/>
      <c r="C867" s="55"/>
    </row>
    <row r="868" spans="2:3" ht="12.75" customHeight="1" x14ac:dyDescent="0.2">
      <c r="B868" s="74"/>
      <c r="C868" s="55"/>
    </row>
    <row r="869" spans="2:3" ht="12.75" customHeight="1" x14ac:dyDescent="0.2">
      <c r="B869" s="74"/>
      <c r="C869" s="55"/>
    </row>
    <row r="870" spans="2:3" ht="12.75" customHeight="1" x14ac:dyDescent="0.2">
      <c r="B870" s="74"/>
      <c r="C870" s="55"/>
    </row>
    <row r="871" spans="2:3" ht="12.75" customHeight="1" x14ac:dyDescent="0.2">
      <c r="B871" s="74"/>
      <c r="C871" s="55"/>
    </row>
    <row r="872" spans="2:3" ht="12.75" customHeight="1" x14ac:dyDescent="0.2">
      <c r="B872" s="74"/>
      <c r="C872" s="55"/>
    </row>
    <row r="873" spans="2:3" ht="12.75" customHeight="1" x14ac:dyDescent="0.2">
      <c r="B873" s="74"/>
      <c r="C873" s="55"/>
    </row>
    <row r="874" spans="2:3" ht="12.75" customHeight="1" x14ac:dyDescent="0.2">
      <c r="B874" s="74"/>
      <c r="C874" s="55"/>
    </row>
    <row r="875" spans="2:3" ht="12.75" customHeight="1" x14ac:dyDescent="0.2">
      <c r="B875" s="74"/>
      <c r="C875" s="55"/>
    </row>
    <row r="876" spans="2:3" ht="12.75" customHeight="1" x14ac:dyDescent="0.2">
      <c r="B876" s="74"/>
      <c r="C876" s="55"/>
    </row>
    <row r="877" spans="2:3" ht="12.75" customHeight="1" x14ac:dyDescent="0.2">
      <c r="B877" s="74"/>
      <c r="C877" s="55"/>
    </row>
    <row r="878" spans="2:3" ht="12.75" customHeight="1" x14ac:dyDescent="0.2">
      <c r="B878" s="74"/>
      <c r="C878" s="55"/>
    </row>
    <row r="879" spans="2:3" ht="12.75" customHeight="1" x14ac:dyDescent="0.2">
      <c r="B879" s="74"/>
      <c r="C879" s="55"/>
    </row>
    <row r="880" spans="2:3" ht="12.75" customHeight="1" x14ac:dyDescent="0.2">
      <c r="B880" s="74"/>
      <c r="C880" s="55"/>
    </row>
    <row r="881" spans="2:3" ht="12.75" customHeight="1" x14ac:dyDescent="0.2">
      <c r="B881" s="74"/>
      <c r="C881" s="55"/>
    </row>
    <row r="882" spans="2:3" ht="12.75" customHeight="1" x14ac:dyDescent="0.2">
      <c r="B882" s="74"/>
      <c r="C882" s="55"/>
    </row>
    <row r="883" spans="2:3" ht="12.75" customHeight="1" x14ac:dyDescent="0.2">
      <c r="B883" s="74"/>
      <c r="C883" s="55"/>
    </row>
    <row r="884" spans="2:3" ht="12.75" customHeight="1" x14ac:dyDescent="0.2">
      <c r="B884" s="74"/>
      <c r="C884" s="55"/>
    </row>
    <row r="885" spans="2:3" ht="12.75" customHeight="1" x14ac:dyDescent="0.2">
      <c r="B885" s="74"/>
      <c r="C885" s="55"/>
    </row>
    <row r="886" spans="2:3" ht="12.75" customHeight="1" x14ac:dyDescent="0.2">
      <c r="B886" s="74"/>
      <c r="C886" s="55"/>
    </row>
    <row r="887" spans="2:3" ht="12.75" customHeight="1" x14ac:dyDescent="0.2">
      <c r="B887" s="74"/>
      <c r="C887" s="55"/>
    </row>
    <row r="888" spans="2:3" ht="12.75" customHeight="1" x14ac:dyDescent="0.2">
      <c r="B888" s="74"/>
      <c r="C888" s="55"/>
    </row>
    <row r="889" spans="2:3" ht="12.75" customHeight="1" x14ac:dyDescent="0.2">
      <c r="B889" s="74"/>
      <c r="C889" s="55"/>
    </row>
    <row r="890" spans="2:3" ht="12.75" customHeight="1" x14ac:dyDescent="0.2">
      <c r="B890" s="74"/>
      <c r="C890" s="55"/>
    </row>
    <row r="891" spans="2:3" ht="12.75" customHeight="1" x14ac:dyDescent="0.2">
      <c r="B891" s="74"/>
      <c r="C891" s="55"/>
    </row>
    <row r="892" spans="2:3" ht="12.75" customHeight="1" x14ac:dyDescent="0.2">
      <c r="B892" s="74"/>
      <c r="C892" s="55"/>
    </row>
    <row r="893" spans="2:3" ht="12.75" customHeight="1" x14ac:dyDescent="0.2">
      <c r="B893" s="74"/>
      <c r="C893" s="55"/>
    </row>
    <row r="894" spans="2:3" ht="12.75" customHeight="1" x14ac:dyDescent="0.2">
      <c r="B894" s="74"/>
      <c r="C894" s="55"/>
    </row>
    <row r="895" spans="2:3" ht="12.75" customHeight="1" x14ac:dyDescent="0.2">
      <c r="B895" s="74"/>
      <c r="C895" s="55"/>
    </row>
    <row r="896" spans="2:3" ht="12.75" customHeight="1" x14ac:dyDescent="0.2">
      <c r="B896" s="74"/>
      <c r="C896" s="55"/>
    </row>
    <row r="897" spans="2:3" ht="12.75" customHeight="1" x14ac:dyDescent="0.2">
      <c r="B897" s="74"/>
      <c r="C897" s="55"/>
    </row>
    <row r="898" spans="2:3" ht="12.75" customHeight="1" x14ac:dyDescent="0.2">
      <c r="B898" s="74"/>
      <c r="C898" s="55"/>
    </row>
    <row r="899" spans="2:3" ht="12.75" customHeight="1" x14ac:dyDescent="0.2">
      <c r="B899" s="74"/>
      <c r="C899" s="55"/>
    </row>
    <row r="900" spans="2:3" ht="12.75" customHeight="1" x14ac:dyDescent="0.2">
      <c r="B900" s="74"/>
      <c r="C900" s="55"/>
    </row>
    <row r="901" spans="2:3" ht="12.75" customHeight="1" x14ac:dyDescent="0.2">
      <c r="B901" s="74"/>
      <c r="C901" s="55"/>
    </row>
    <row r="902" spans="2:3" ht="12.75" customHeight="1" x14ac:dyDescent="0.2">
      <c r="B902" s="74"/>
      <c r="C902" s="55"/>
    </row>
    <row r="903" spans="2:3" ht="12.75" customHeight="1" x14ac:dyDescent="0.2">
      <c r="B903" s="74"/>
      <c r="C903" s="55"/>
    </row>
    <row r="904" spans="2:3" ht="12.75" customHeight="1" x14ac:dyDescent="0.2">
      <c r="B904" s="74"/>
      <c r="C904" s="55"/>
    </row>
    <row r="905" spans="2:3" ht="12.75" customHeight="1" x14ac:dyDescent="0.2">
      <c r="B905" s="74"/>
      <c r="C905" s="55"/>
    </row>
    <row r="906" spans="2:3" ht="12.75" customHeight="1" x14ac:dyDescent="0.2">
      <c r="B906" s="74"/>
      <c r="C906" s="55"/>
    </row>
    <row r="907" spans="2:3" ht="12.75" customHeight="1" x14ac:dyDescent="0.2">
      <c r="B907" s="74"/>
      <c r="C907" s="55"/>
    </row>
    <row r="908" spans="2:3" ht="12.75" customHeight="1" x14ac:dyDescent="0.2">
      <c r="B908" s="74"/>
      <c r="C908" s="55"/>
    </row>
    <row r="909" spans="2:3" ht="12.75" customHeight="1" x14ac:dyDescent="0.2">
      <c r="B909" s="74"/>
      <c r="C909" s="55"/>
    </row>
    <row r="910" spans="2:3" ht="12.75" customHeight="1" x14ac:dyDescent="0.2">
      <c r="B910" s="74"/>
      <c r="C910" s="55"/>
    </row>
    <row r="911" spans="2:3" ht="12.75" customHeight="1" x14ac:dyDescent="0.2">
      <c r="B911" s="74"/>
      <c r="C911" s="55"/>
    </row>
    <row r="912" spans="2:3" ht="12.75" customHeight="1" x14ac:dyDescent="0.2">
      <c r="B912" s="74"/>
      <c r="C912" s="55"/>
    </row>
    <row r="913" spans="2:3" ht="12.75" customHeight="1" x14ac:dyDescent="0.2">
      <c r="B913" s="74"/>
      <c r="C913" s="55"/>
    </row>
    <row r="914" spans="2:3" ht="12.75" customHeight="1" x14ac:dyDescent="0.2">
      <c r="B914" s="74"/>
      <c r="C914" s="55"/>
    </row>
    <row r="915" spans="2:3" ht="12.75" customHeight="1" x14ac:dyDescent="0.2">
      <c r="B915" s="74"/>
      <c r="C915" s="55"/>
    </row>
    <row r="916" spans="2:3" ht="12.75" customHeight="1" x14ac:dyDescent="0.2">
      <c r="B916" s="74"/>
      <c r="C916" s="55"/>
    </row>
    <row r="917" spans="2:3" ht="12.75" customHeight="1" x14ac:dyDescent="0.2">
      <c r="B917" s="74"/>
      <c r="C917" s="55"/>
    </row>
    <row r="918" spans="2:3" ht="12.75" customHeight="1" x14ac:dyDescent="0.2">
      <c r="B918" s="74"/>
      <c r="C918" s="55"/>
    </row>
    <row r="919" spans="2:3" ht="12.75" customHeight="1" x14ac:dyDescent="0.2">
      <c r="B919" s="74"/>
      <c r="C919" s="55"/>
    </row>
    <row r="920" spans="2:3" ht="12.75" customHeight="1" x14ac:dyDescent="0.2">
      <c r="B920" s="74"/>
      <c r="C920" s="55"/>
    </row>
    <row r="921" spans="2:3" ht="12.75" customHeight="1" x14ac:dyDescent="0.2">
      <c r="B921" s="74"/>
      <c r="C921" s="55"/>
    </row>
    <row r="922" spans="2:3" ht="12.75" customHeight="1" x14ac:dyDescent="0.2">
      <c r="B922" s="74"/>
      <c r="C922" s="55"/>
    </row>
    <row r="923" spans="2:3" ht="12.75" customHeight="1" x14ac:dyDescent="0.2">
      <c r="B923" s="74"/>
      <c r="C923" s="55"/>
    </row>
    <row r="924" spans="2:3" ht="12.75" customHeight="1" x14ac:dyDescent="0.2">
      <c r="B924" s="74"/>
      <c r="C924" s="55"/>
    </row>
    <row r="925" spans="2:3" ht="12.75" customHeight="1" x14ac:dyDescent="0.2">
      <c r="B925" s="74"/>
      <c r="C925" s="55"/>
    </row>
    <row r="926" spans="2:3" ht="12.75" customHeight="1" x14ac:dyDescent="0.2">
      <c r="B926" s="74"/>
      <c r="C926" s="55"/>
    </row>
    <row r="927" spans="2:3" ht="12.75" customHeight="1" x14ac:dyDescent="0.2">
      <c r="B927" s="74"/>
      <c r="C927" s="55"/>
    </row>
    <row r="928" spans="2:3" ht="12.75" customHeight="1" x14ac:dyDescent="0.2">
      <c r="B928" s="74"/>
      <c r="C928" s="55"/>
    </row>
    <row r="929" spans="2:3" ht="12.75" customHeight="1" x14ac:dyDescent="0.2">
      <c r="B929" s="74"/>
      <c r="C929" s="55"/>
    </row>
    <row r="930" spans="2:3" ht="12.75" customHeight="1" x14ac:dyDescent="0.2">
      <c r="B930" s="74"/>
      <c r="C930" s="55"/>
    </row>
    <row r="931" spans="2:3" ht="12.75" customHeight="1" x14ac:dyDescent="0.2">
      <c r="B931" s="74"/>
      <c r="C931" s="55"/>
    </row>
    <row r="932" spans="2:3" ht="12.75" customHeight="1" x14ac:dyDescent="0.2">
      <c r="B932" s="74"/>
      <c r="C932" s="55"/>
    </row>
    <row r="933" spans="2:3" ht="12.75" customHeight="1" x14ac:dyDescent="0.2">
      <c r="B933" s="74"/>
      <c r="C933" s="55"/>
    </row>
    <row r="934" spans="2:3" ht="12.75" customHeight="1" x14ac:dyDescent="0.2">
      <c r="B934" s="74"/>
      <c r="C934" s="55"/>
    </row>
    <row r="935" spans="2:3" ht="12.75" customHeight="1" x14ac:dyDescent="0.2">
      <c r="B935" s="74"/>
      <c r="C935" s="55"/>
    </row>
    <row r="936" spans="2:3" ht="12.75" customHeight="1" x14ac:dyDescent="0.2">
      <c r="B936" s="74"/>
      <c r="C936" s="55"/>
    </row>
    <row r="937" spans="2:3" ht="12.75" customHeight="1" x14ac:dyDescent="0.2">
      <c r="B937" s="74"/>
      <c r="C937" s="55"/>
    </row>
    <row r="938" spans="2:3" ht="12.75" customHeight="1" x14ac:dyDescent="0.2">
      <c r="B938" s="74"/>
      <c r="C938" s="55"/>
    </row>
    <row r="939" spans="2:3" ht="12.75" customHeight="1" x14ac:dyDescent="0.2">
      <c r="B939" s="74"/>
      <c r="C939" s="55"/>
    </row>
    <row r="940" spans="2:3" ht="12.75" customHeight="1" x14ac:dyDescent="0.2">
      <c r="B940" s="74"/>
      <c r="C940" s="55"/>
    </row>
    <row r="941" spans="2:3" ht="12.75" customHeight="1" x14ac:dyDescent="0.2">
      <c r="B941" s="74"/>
      <c r="C941" s="55"/>
    </row>
    <row r="942" spans="2:3" ht="12.75" customHeight="1" x14ac:dyDescent="0.2">
      <c r="B942" s="74"/>
      <c r="C942" s="55"/>
    </row>
    <row r="943" spans="2:3" ht="12.75" customHeight="1" x14ac:dyDescent="0.2">
      <c r="B943" s="74"/>
      <c r="C943" s="55"/>
    </row>
    <row r="944" spans="2:3" ht="12.75" customHeight="1" x14ac:dyDescent="0.2">
      <c r="B944" s="74"/>
      <c r="C944" s="55"/>
    </row>
    <row r="945" spans="2:3" ht="12.75" customHeight="1" x14ac:dyDescent="0.2">
      <c r="B945" s="74"/>
      <c r="C945" s="55"/>
    </row>
    <row r="946" spans="2:3" ht="12.75" customHeight="1" x14ac:dyDescent="0.2">
      <c r="B946" s="74"/>
      <c r="C946" s="55"/>
    </row>
    <row r="947" spans="2:3" ht="12.75" customHeight="1" x14ac:dyDescent="0.2">
      <c r="B947" s="74"/>
      <c r="C947" s="55"/>
    </row>
    <row r="948" spans="2:3" ht="12.75" customHeight="1" x14ac:dyDescent="0.2">
      <c r="B948" s="74"/>
      <c r="C948" s="55"/>
    </row>
    <row r="949" spans="2:3" ht="12.75" customHeight="1" x14ac:dyDescent="0.2">
      <c r="B949" s="74"/>
      <c r="C949" s="55"/>
    </row>
    <row r="950" spans="2:3" ht="12.75" customHeight="1" x14ac:dyDescent="0.2">
      <c r="B950" s="74"/>
      <c r="C950" s="55"/>
    </row>
    <row r="951" spans="2:3" ht="12.75" customHeight="1" x14ac:dyDescent="0.2">
      <c r="B951" s="74"/>
      <c r="C951" s="55"/>
    </row>
    <row r="952" spans="2:3" ht="12.75" customHeight="1" x14ac:dyDescent="0.2">
      <c r="B952" s="74"/>
      <c r="C952" s="55"/>
    </row>
    <row r="953" spans="2:3" ht="12.75" customHeight="1" x14ac:dyDescent="0.2">
      <c r="B953" s="74"/>
      <c r="C953" s="55"/>
    </row>
    <row r="954" spans="2:3" ht="12.75" customHeight="1" x14ac:dyDescent="0.2">
      <c r="B954" s="74"/>
      <c r="C954" s="55"/>
    </row>
    <row r="955" spans="2:3" ht="12.75" customHeight="1" x14ac:dyDescent="0.2">
      <c r="B955" s="74"/>
      <c r="C955" s="55"/>
    </row>
    <row r="956" spans="2:3" ht="12.75" customHeight="1" x14ac:dyDescent="0.2">
      <c r="B956" s="74"/>
      <c r="C956" s="55"/>
    </row>
    <row r="957" spans="2:3" ht="12.75" customHeight="1" x14ac:dyDescent="0.2">
      <c r="B957" s="74"/>
      <c r="C957" s="55"/>
    </row>
    <row r="958" spans="2:3" ht="12.75" customHeight="1" x14ac:dyDescent="0.2">
      <c r="B958" s="74"/>
      <c r="C958" s="55"/>
    </row>
    <row r="959" spans="2:3" ht="12.75" customHeight="1" x14ac:dyDescent="0.2">
      <c r="B959" s="74"/>
      <c r="C959" s="55"/>
    </row>
    <row r="960" spans="2:3" ht="12.75" customHeight="1" x14ac:dyDescent="0.2">
      <c r="B960" s="74"/>
      <c r="C960" s="55"/>
    </row>
    <row r="961" spans="2:3" ht="12.75" customHeight="1" x14ac:dyDescent="0.2">
      <c r="B961" s="74"/>
      <c r="C961" s="55"/>
    </row>
    <row r="962" spans="2:3" ht="12.75" customHeight="1" x14ac:dyDescent="0.2">
      <c r="B962" s="74"/>
      <c r="C962" s="55"/>
    </row>
    <row r="963" spans="2:3" ht="12.75" customHeight="1" x14ac:dyDescent="0.2">
      <c r="B963" s="74"/>
      <c r="C963" s="55"/>
    </row>
    <row r="964" spans="2:3" ht="12.75" customHeight="1" x14ac:dyDescent="0.2">
      <c r="B964" s="74"/>
      <c r="C964" s="55"/>
    </row>
    <row r="965" spans="2:3" ht="12.75" customHeight="1" x14ac:dyDescent="0.2">
      <c r="B965" s="74"/>
      <c r="C965" s="55"/>
    </row>
    <row r="966" spans="2:3" ht="12.75" customHeight="1" x14ac:dyDescent="0.2">
      <c r="B966" s="74"/>
      <c r="C966" s="55"/>
    </row>
    <row r="967" spans="2:3" ht="12.75" customHeight="1" x14ac:dyDescent="0.2">
      <c r="B967" s="74"/>
      <c r="C967" s="55"/>
    </row>
    <row r="968" spans="2:3" ht="12.75" customHeight="1" x14ac:dyDescent="0.2">
      <c r="B968" s="74"/>
      <c r="C968" s="55"/>
    </row>
    <row r="969" spans="2:3" ht="12.75" customHeight="1" x14ac:dyDescent="0.2">
      <c r="B969" s="74"/>
      <c r="C969" s="55"/>
    </row>
    <row r="970" spans="2:3" ht="12.75" customHeight="1" x14ac:dyDescent="0.2">
      <c r="B970" s="74"/>
      <c r="C970" s="55"/>
    </row>
    <row r="971" spans="2:3" ht="12.75" customHeight="1" x14ac:dyDescent="0.2">
      <c r="B971" s="74"/>
      <c r="C971" s="55"/>
    </row>
    <row r="972" spans="2:3" ht="12.75" customHeight="1" x14ac:dyDescent="0.2">
      <c r="B972" s="74"/>
      <c r="C972" s="55"/>
    </row>
    <row r="973" spans="2:3" ht="12.75" customHeight="1" x14ac:dyDescent="0.2">
      <c r="B973" s="74"/>
      <c r="C973" s="55"/>
    </row>
    <row r="974" spans="2:3" ht="12.75" customHeight="1" x14ac:dyDescent="0.2">
      <c r="B974" s="74"/>
      <c r="C974" s="55"/>
    </row>
    <row r="975" spans="2:3" ht="12.75" customHeight="1" x14ac:dyDescent="0.2">
      <c r="B975" s="74"/>
      <c r="C975" s="55"/>
    </row>
    <row r="976" spans="2:3" ht="12.75" customHeight="1" x14ac:dyDescent="0.2">
      <c r="B976" s="74"/>
      <c r="C976" s="55"/>
    </row>
    <row r="977" spans="2:3" ht="12.75" customHeight="1" x14ac:dyDescent="0.2">
      <c r="B977" s="74"/>
      <c r="C977" s="55"/>
    </row>
    <row r="978" spans="2:3" ht="12.75" customHeight="1" x14ac:dyDescent="0.2">
      <c r="B978" s="74"/>
      <c r="C978" s="55"/>
    </row>
    <row r="979" spans="2:3" ht="12.75" customHeight="1" x14ac:dyDescent="0.2">
      <c r="B979" s="74"/>
      <c r="C979" s="55"/>
    </row>
    <row r="980" spans="2:3" ht="12.75" customHeight="1" x14ac:dyDescent="0.2">
      <c r="B980" s="74"/>
      <c r="C980" s="55"/>
    </row>
    <row r="981" spans="2:3" ht="12.75" customHeight="1" x14ac:dyDescent="0.2">
      <c r="B981" s="74"/>
      <c r="C981" s="55"/>
    </row>
    <row r="982" spans="2:3" ht="12.75" customHeight="1" x14ac:dyDescent="0.2">
      <c r="B982" s="74"/>
      <c r="C982" s="55"/>
    </row>
    <row r="983" spans="2:3" ht="12.75" customHeight="1" x14ac:dyDescent="0.2">
      <c r="B983" s="74"/>
      <c r="C983" s="55"/>
    </row>
    <row r="984" spans="2:3" ht="12.75" customHeight="1" x14ac:dyDescent="0.2">
      <c r="B984" s="74"/>
      <c r="C984" s="55"/>
    </row>
    <row r="985" spans="2:3" ht="12.75" customHeight="1" x14ac:dyDescent="0.2">
      <c r="B985" s="74"/>
      <c r="C985" s="55"/>
    </row>
    <row r="986" spans="2:3" ht="12.75" customHeight="1" x14ac:dyDescent="0.2">
      <c r="B986" s="74"/>
      <c r="C986" s="55"/>
    </row>
    <row r="987" spans="2:3" ht="12.75" customHeight="1" x14ac:dyDescent="0.2">
      <c r="B987" s="74"/>
      <c r="C987" s="55"/>
    </row>
    <row r="988" spans="2:3" ht="12.75" customHeight="1" x14ac:dyDescent="0.2">
      <c r="B988" s="74"/>
      <c r="C988" s="55"/>
    </row>
    <row r="989" spans="2:3" ht="12.75" customHeight="1" x14ac:dyDescent="0.2">
      <c r="B989" s="74"/>
      <c r="C989" s="55"/>
    </row>
    <row r="990" spans="2:3" ht="12.75" customHeight="1" x14ac:dyDescent="0.2">
      <c r="B990" s="74"/>
      <c r="C990" s="55"/>
    </row>
    <row r="991" spans="2:3" ht="12.75" customHeight="1" x14ac:dyDescent="0.2">
      <c r="B991" s="74"/>
      <c r="C991" s="55"/>
    </row>
    <row r="992" spans="2:3" ht="12.75" customHeight="1" x14ac:dyDescent="0.2">
      <c r="B992" s="74"/>
      <c r="C992" s="55"/>
    </row>
    <row r="993" spans="2:3" ht="12.75" customHeight="1" x14ac:dyDescent="0.2">
      <c r="B993" s="74"/>
      <c r="C993" s="55"/>
    </row>
    <row r="994" spans="2:3" ht="12.75" customHeight="1" x14ac:dyDescent="0.2">
      <c r="B994" s="74"/>
      <c r="C994" s="55"/>
    </row>
    <row r="995" spans="2:3" ht="12.75" customHeight="1" x14ac:dyDescent="0.2">
      <c r="B995" s="74"/>
      <c r="C995" s="55"/>
    </row>
    <row r="996" spans="2:3" ht="12.75" customHeight="1" x14ac:dyDescent="0.2">
      <c r="B996" s="74"/>
      <c r="C996" s="55"/>
    </row>
    <row r="997" spans="2:3" ht="12.75" customHeight="1" x14ac:dyDescent="0.2">
      <c r="B997" s="74"/>
      <c r="C997" s="55"/>
    </row>
    <row r="998" spans="2:3" ht="12.75" customHeight="1" x14ac:dyDescent="0.2">
      <c r="B998" s="74"/>
      <c r="C998" s="55"/>
    </row>
    <row r="999" spans="2:3" ht="12.75" customHeight="1" x14ac:dyDescent="0.2">
      <c r="B999" s="74"/>
      <c r="C999" s="55"/>
    </row>
    <row r="1000" spans="2:3" ht="12.75" customHeight="1" x14ac:dyDescent="0.2">
      <c r="B1000" s="74"/>
      <c r="C1000" s="55"/>
    </row>
    <row r="1001" spans="2:3" ht="12.75" customHeight="1" x14ac:dyDescent="0.2">
      <c r="B1001" s="74"/>
      <c r="C1001" s="55"/>
    </row>
    <row r="1002" spans="2:3" ht="12.75" customHeight="1" x14ac:dyDescent="0.2">
      <c r="B1002" s="74"/>
      <c r="C1002" s="55"/>
    </row>
    <row r="1003" spans="2:3" ht="12.75" customHeight="1" x14ac:dyDescent="0.2">
      <c r="B1003" s="74"/>
      <c r="C1003" s="55"/>
    </row>
    <row r="1004" spans="2:3" ht="12.75" customHeight="1" x14ac:dyDescent="0.2">
      <c r="B1004" s="74"/>
      <c r="C1004" s="55"/>
    </row>
    <row r="1005" spans="2:3" ht="12.75" customHeight="1" x14ac:dyDescent="0.2">
      <c r="B1005" s="74"/>
      <c r="C1005" s="55"/>
    </row>
    <row r="1006" spans="2:3" ht="12.75" customHeight="1" x14ac:dyDescent="0.2">
      <c r="B1006" s="74"/>
      <c r="C1006" s="55"/>
    </row>
    <row r="1007" spans="2:3" ht="12.75" customHeight="1" x14ac:dyDescent="0.2">
      <c r="B1007" s="74"/>
      <c r="C1007" s="55"/>
    </row>
    <row r="1008" spans="2:3" ht="12.75" customHeight="1" x14ac:dyDescent="0.2">
      <c r="B1008" s="74"/>
      <c r="C1008" s="55"/>
    </row>
    <row r="1009" spans="2:3" ht="12.75" customHeight="1" x14ac:dyDescent="0.2">
      <c r="B1009" s="74"/>
      <c r="C1009" s="55"/>
    </row>
    <row r="1010" spans="2:3" ht="12.75" customHeight="1" x14ac:dyDescent="0.2">
      <c r="B1010" s="74"/>
      <c r="C1010" s="55"/>
    </row>
    <row r="1011" spans="2:3" ht="12.75" customHeight="1" x14ac:dyDescent="0.2">
      <c r="B1011" s="74"/>
      <c r="C1011" s="55"/>
    </row>
    <row r="1012" spans="2:3" ht="12.75" customHeight="1" x14ac:dyDescent="0.2">
      <c r="B1012" s="74"/>
      <c r="C1012" s="55"/>
    </row>
    <row r="1013" spans="2:3" ht="12.75" customHeight="1" x14ac:dyDescent="0.2">
      <c r="B1013" s="74"/>
      <c r="C1013" s="55"/>
    </row>
  </sheetData>
  <mergeCells count="4">
    <mergeCell ref="G4:G6"/>
    <mergeCell ref="J4:M6"/>
    <mergeCell ref="E5:E6"/>
    <mergeCell ref="F5:F6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AADB"/>
  </sheetPr>
  <dimension ref="A1:AE1014"/>
  <sheetViews>
    <sheetView showGridLines="0" topLeftCell="A13" zoomScale="115" zoomScaleNormal="115" workbookViewId="0">
      <selection activeCell="D28" sqref="D28"/>
    </sheetView>
  </sheetViews>
  <sheetFormatPr defaultColWidth="14.42578125" defaultRowHeight="15" customHeight="1" x14ac:dyDescent="0.2"/>
  <cols>
    <col min="1" max="1" width="5.42578125" customWidth="1"/>
    <col min="2" max="2" width="11.42578125" customWidth="1"/>
    <col min="3" max="3" width="11.42578125" hidden="1" customWidth="1"/>
    <col min="4" max="4" width="42.5703125" customWidth="1"/>
    <col min="5" max="5" width="15" customWidth="1"/>
    <col min="6" max="6" width="13.28515625" customWidth="1"/>
    <col min="7" max="7" width="12.5703125" customWidth="1"/>
    <col min="8" max="9" width="11.5703125" customWidth="1"/>
    <col min="10" max="23" width="5.42578125" customWidth="1"/>
    <col min="24" max="30" width="4.42578125" customWidth="1"/>
    <col min="31" max="31" width="3.85546875" customWidth="1"/>
  </cols>
  <sheetData>
    <row r="1" spans="2:31" ht="12.75" customHeight="1" x14ac:dyDescent="0.2">
      <c r="B1" s="74"/>
      <c r="C1" s="55"/>
    </row>
    <row r="2" spans="2:31" ht="12.75" customHeight="1" x14ac:dyDescent="0.2">
      <c r="B2" s="74"/>
      <c r="C2" s="55"/>
    </row>
    <row r="3" spans="2:31" ht="12.75" customHeight="1" x14ac:dyDescent="0.2">
      <c r="B3" s="74"/>
      <c r="C3" s="55"/>
    </row>
    <row r="4" spans="2:31" ht="12.75" customHeight="1" x14ac:dyDescent="0.2">
      <c r="B4" s="74"/>
      <c r="C4" s="55"/>
      <c r="G4" s="225" t="s">
        <v>132</v>
      </c>
      <c r="J4" s="204" t="s">
        <v>192</v>
      </c>
      <c r="K4" s="202"/>
      <c r="L4" s="202"/>
      <c r="M4" s="202"/>
    </row>
    <row r="5" spans="2:31" ht="18" customHeight="1" x14ac:dyDescent="0.2">
      <c r="B5" s="171" t="s">
        <v>134</v>
      </c>
      <c r="C5" s="151"/>
      <c r="D5" s="151"/>
      <c r="E5" s="226" t="s">
        <v>135</v>
      </c>
      <c r="F5" s="226" t="s">
        <v>136</v>
      </c>
      <c r="G5" s="202"/>
      <c r="J5" s="202"/>
      <c r="K5" s="202"/>
      <c r="L5" s="202"/>
      <c r="M5" s="202"/>
      <c r="N5" s="138"/>
    </row>
    <row r="6" spans="2:31" ht="12.75" customHeight="1" x14ac:dyDescent="0.2">
      <c r="B6" s="76"/>
      <c r="C6" s="55"/>
      <c r="E6" s="203"/>
      <c r="F6" s="203"/>
      <c r="G6" s="203"/>
      <c r="I6" s="55" t="s">
        <v>193</v>
      </c>
      <c r="J6" s="203"/>
      <c r="K6" s="203"/>
      <c r="L6" s="203"/>
      <c r="M6" s="203"/>
      <c r="N6" s="138"/>
    </row>
    <row r="7" spans="2:31" ht="34.5" customHeight="1" x14ac:dyDescent="0.2">
      <c r="B7" s="9" t="s">
        <v>140</v>
      </c>
      <c r="C7" s="9" t="s">
        <v>141</v>
      </c>
      <c r="D7" s="9" t="s">
        <v>92</v>
      </c>
      <c r="E7" s="9" t="s">
        <v>15</v>
      </c>
      <c r="F7" s="9" t="s">
        <v>9</v>
      </c>
      <c r="G7" s="16" t="s">
        <v>194</v>
      </c>
      <c r="H7" s="16" t="s">
        <v>143</v>
      </c>
      <c r="I7" s="16" t="s">
        <v>144</v>
      </c>
      <c r="J7" s="84" t="s">
        <v>147</v>
      </c>
      <c r="K7" s="84" t="s">
        <v>148</v>
      </c>
      <c r="L7" s="84" t="s">
        <v>149</v>
      </c>
      <c r="M7" s="84" t="s">
        <v>150</v>
      </c>
      <c r="N7" s="84" t="s">
        <v>151</v>
      </c>
      <c r="O7" s="84" t="s">
        <v>152</v>
      </c>
      <c r="P7" s="84" t="s">
        <v>153</v>
      </c>
      <c r="Q7" s="84" t="s">
        <v>154</v>
      </c>
      <c r="R7" s="84" t="s">
        <v>155</v>
      </c>
      <c r="S7" s="84" t="s">
        <v>156</v>
      </c>
      <c r="T7" s="84" t="s">
        <v>157</v>
      </c>
      <c r="U7" s="84" t="s">
        <v>158</v>
      </c>
      <c r="V7" s="84" t="s">
        <v>159</v>
      </c>
      <c r="W7" s="84" t="s">
        <v>206</v>
      </c>
      <c r="X7" s="84" t="s">
        <v>207</v>
      </c>
      <c r="Y7" s="84" t="s">
        <v>208</v>
      </c>
      <c r="Z7" s="84" t="s">
        <v>209</v>
      </c>
      <c r="AA7" s="84" t="s">
        <v>210</v>
      </c>
      <c r="AB7" s="84" t="s">
        <v>211</v>
      </c>
      <c r="AC7" s="84" t="s">
        <v>212</v>
      </c>
      <c r="AD7" s="84" t="s">
        <v>213</v>
      </c>
      <c r="AE7" s="84" t="s">
        <v>214</v>
      </c>
    </row>
    <row r="8" spans="2:31" ht="12.75" customHeight="1" x14ac:dyDescent="0.2">
      <c r="B8" s="142">
        <v>3.1</v>
      </c>
      <c r="C8" s="88"/>
      <c r="D8" s="24" t="s">
        <v>160</v>
      </c>
      <c r="E8" s="24" t="s">
        <v>161</v>
      </c>
      <c r="F8" s="24" t="s">
        <v>23</v>
      </c>
      <c r="G8" s="88">
        <v>4</v>
      </c>
      <c r="H8" s="92">
        <f t="shared" ref="H8:H9" si="0">SUM(J8:AE8)</f>
        <v>3</v>
      </c>
      <c r="I8" s="92">
        <f t="shared" ref="I8:I49" si="1">G8-H8</f>
        <v>1</v>
      </c>
      <c r="J8" s="88">
        <v>3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</row>
    <row r="9" spans="2:31" ht="12.75" customHeight="1" x14ac:dyDescent="0.2">
      <c r="B9" s="143">
        <v>3.2</v>
      </c>
      <c r="C9" s="88"/>
      <c r="D9" s="24" t="s">
        <v>164</v>
      </c>
      <c r="E9" s="24" t="s">
        <v>198</v>
      </c>
      <c r="F9" s="24" t="s">
        <v>23</v>
      </c>
      <c r="G9" s="88">
        <v>4</v>
      </c>
      <c r="H9" s="92">
        <f t="shared" si="0"/>
        <v>5</v>
      </c>
      <c r="I9" s="92">
        <f t="shared" si="1"/>
        <v>-1</v>
      </c>
      <c r="J9" s="88">
        <v>2</v>
      </c>
      <c r="K9" s="88">
        <v>3</v>
      </c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</row>
    <row r="10" spans="2:31" ht="12.75" customHeight="1" x14ac:dyDescent="0.2">
      <c r="B10" s="143">
        <v>3.3</v>
      </c>
      <c r="C10" s="88"/>
      <c r="D10" s="95" t="s">
        <v>169</v>
      </c>
      <c r="E10" s="95" t="s">
        <v>170</v>
      </c>
      <c r="F10" s="24" t="s">
        <v>23</v>
      </c>
      <c r="G10" s="88">
        <v>16</v>
      </c>
      <c r="H10" s="92">
        <f>SUM(J10:AE10)</f>
        <v>16</v>
      </c>
      <c r="I10" s="92">
        <f t="shared" si="1"/>
        <v>0</v>
      </c>
      <c r="J10" s="88">
        <v>2</v>
      </c>
      <c r="K10" s="88">
        <v>6</v>
      </c>
      <c r="L10" s="88">
        <v>6</v>
      </c>
      <c r="M10" s="88">
        <v>2</v>
      </c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</row>
    <row r="11" spans="2:31" ht="12.75" customHeight="1" x14ac:dyDescent="0.2">
      <c r="B11" s="143">
        <v>3.4</v>
      </c>
      <c r="C11" s="88"/>
      <c r="D11" s="24" t="s">
        <v>215</v>
      </c>
      <c r="E11" s="24" t="s">
        <v>172</v>
      </c>
      <c r="F11" s="24" t="s">
        <v>23</v>
      </c>
      <c r="G11" s="88">
        <v>7</v>
      </c>
      <c r="H11" s="92">
        <f t="shared" ref="H11:H42" si="2">SUM(J11:AE11)</f>
        <v>7</v>
      </c>
      <c r="I11" s="92">
        <f t="shared" si="1"/>
        <v>0</v>
      </c>
      <c r="J11" s="88">
        <v>2</v>
      </c>
      <c r="K11" s="88">
        <v>3</v>
      </c>
      <c r="L11" s="88">
        <v>2</v>
      </c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</row>
    <row r="12" spans="2:31" ht="12.75" customHeight="1" x14ac:dyDescent="0.2">
      <c r="B12" s="143">
        <v>3.5</v>
      </c>
      <c r="C12" s="88"/>
      <c r="D12" s="1" t="s">
        <v>216</v>
      </c>
      <c r="E12" s="24" t="s">
        <v>172</v>
      </c>
      <c r="F12" s="24" t="s">
        <v>23</v>
      </c>
      <c r="G12" s="88">
        <v>13</v>
      </c>
      <c r="H12" s="92">
        <f t="shared" si="2"/>
        <v>16</v>
      </c>
      <c r="I12" s="92">
        <f t="shared" si="1"/>
        <v>-3</v>
      </c>
      <c r="J12" s="88"/>
      <c r="K12" s="88"/>
      <c r="L12" s="88"/>
      <c r="M12" s="88">
        <v>6</v>
      </c>
      <c r="N12" s="88">
        <v>4</v>
      </c>
      <c r="O12" s="88">
        <v>4</v>
      </c>
      <c r="P12" s="88">
        <v>2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</row>
    <row r="13" spans="2:31" ht="12.75" customHeight="1" x14ac:dyDescent="0.2">
      <c r="B13" s="143">
        <v>3.6</v>
      </c>
      <c r="C13" s="88"/>
      <c r="D13" s="24" t="s">
        <v>217</v>
      </c>
      <c r="E13" s="24" t="s">
        <v>175</v>
      </c>
      <c r="F13" s="24" t="s">
        <v>23</v>
      </c>
      <c r="G13" s="88">
        <v>8</v>
      </c>
      <c r="H13" s="92">
        <f t="shared" si="2"/>
        <v>8</v>
      </c>
      <c r="I13" s="92">
        <f t="shared" si="1"/>
        <v>0</v>
      </c>
      <c r="J13" s="88"/>
      <c r="K13" s="88"/>
      <c r="L13" s="88"/>
      <c r="M13" s="88"/>
      <c r="N13" s="88">
        <v>2</v>
      </c>
      <c r="O13" s="88">
        <v>2</v>
      </c>
      <c r="P13" s="88">
        <v>4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</row>
    <row r="14" spans="2:31" ht="12.75" customHeight="1" x14ac:dyDescent="0.2">
      <c r="B14" s="143">
        <v>3.7</v>
      </c>
      <c r="C14" s="88"/>
      <c r="D14" s="24" t="s">
        <v>202</v>
      </c>
      <c r="E14" s="24" t="s">
        <v>177</v>
      </c>
      <c r="F14" s="24" t="s">
        <v>23</v>
      </c>
      <c r="G14" s="88">
        <v>6</v>
      </c>
      <c r="H14" s="92">
        <f t="shared" si="2"/>
        <v>13</v>
      </c>
      <c r="I14" s="92">
        <f t="shared" si="1"/>
        <v>-7</v>
      </c>
      <c r="J14" s="88"/>
      <c r="K14" s="88"/>
      <c r="L14" s="88"/>
      <c r="M14" s="88"/>
      <c r="N14" s="88">
        <v>4</v>
      </c>
      <c r="O14" s="88">
        <v>4</v>
      </c>
      <c r="P14" s="88">
        <v>3</v>
      </c>
      <c r="Q14" s="88">
        <v>2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</row>
    <row r="15" spans="2:31" ht="12.75" customHeight="1" x14ac:dyDescent="0.2">
      <c r="B15" s="143">
        <v>3.8</v>
      </c>
      <c r="C15" s="88"/>
      <c r="D15" s="24" t="s">
        <v>218</v>
      </c>
      <c r="E15" s="24" t="s">
        <v>198</v>
      </c>
      <c r="F15" s="24" t="s">
        <v>23</v>
      </c>
      <c r="G15" s="88">
        <v>20</v>
      </c>
      <c r="H15" s="92">
        <f t="shared" si="2"/>
        <v>23</v>
      </c>
      <c r="I15" s="92">
        <f t="shared" si="1"/>
        <v>-3</v>
      </c>
      <c r="J15" s="88"/>
      <c r="K15" s="88"/>
      <c r="L15" s="88"/>
      <c r="M15" s="88">
        <v>4</v>
      </c>
      <c r="N15" s="88">
        <v>4</v>
      </c>
      <c r="O15" s="88">
        <v>6</v>
      </c>
      <c r="P15" s="88">
        <v>6</v>
      </c>
      <c r="Q15" s="88">
        <v>3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</row>
    <row r="16" spans="2:31" ht="12.75" customHeight="1" x14ac:dyDescent="0.2">
      <c r="B16" s="143">
        <v>3.9</v>
      </c>
      <c r="C16" s="88"/>
      <c r="D16" s="24" t="s">
        <v>219</v>
      </c>
      <c r="E16" s="24" t="s">
        <v>220</v>
      </c>
      <c r="F16" s="24" t="s">
        <v>23</v>
      </c>
      <c r="G16" s="88">
        <v>15</v>
      </c>
      <c r="H16" s="92">
        <f t="shared" si="2"/>
        <v>15</v>
      </c>
      <c r="I16" s="92">
        <f t="shared" si="1"/>
        <v>0</v>
      </c>
      <c r="J16" s="88"/>
      <c r="K16" s="88"/>
      <c r="L16" s="88"/>
      <c r="M16" s="88"/>
      <c r="N16" s="88"/>
      <c r="O16" s="88"/>
      <c r="P16" s="88"/>
      <c r="Q16" s="88">
        <v>3</v>
      </c>
      <c r="R16" s="88">
        <v>4</v>
      </c>
      <c r="S16" s="88">
        <v>2</v>
      </c>
      <c r="T16" s="88">
        <v>3</v>
      </c>
      <c r="U16" s="88">
        <v>3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</row>
    <row r="17" spans="2:31" ht="12.75" customHeight="1" x14ac:dyDescent="0.2">
      <c r="B17" s="172">
        <v>3.1</v>
      </c>
      <c r="C17" s="88"/>
      <c r="D17" s="162" t="s">
        <v>280</v>
      </c>
      <c r="E17" s="162" t="s">
        <v>220</v>
      </c>
      <c r="F17" s="24" t="s">
        <v>23</v>
      </c>
      <c r="G17" s="88">
        <v>12</v>
      </c>
      <c r="H17" s="92">
        <f t="shared" si="2"/>
        <v>12</v>
      </c>
      <c r="I17" s="92">
        <f t="shared" si="1"/>
        <v>0</v>
      </c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>
        <v>2</v>
      </c>
      <c r="U17" s="88">
        <v>3</v>
      </c>
      <c r="V17" s="88">
        <v>5</v>
      </c>
      <c r="W17" s="88">
        <v>2</v>
      </c>
      <c r="X17" s="88"/>
      <c r="Y17" s="88"/>
      <c r="Z17" s="88"/>
      <c r="AA17" s="88"/>
      <c r="AB17" s="88"/>
      <c r="AC17" s="88"/>
      <c r="AD17" s="88"/>
      <c r="AE17" s="88"/>
    </row>
    <row r="18" spans="2:31" ht="12.75" customHeight="1" x14ac:dyDescent="0.2">
      <c r="B18" s="165">
        <v>3.11</v>
      </c>
      <c r="C18" s="88"/>
      <c r="D18" s="162" t="s">
        <v>281</v>
      </c>
      <c r="E18" s="162" t="s">
        <v>198</v>
      </c>
      <c r="F18" s="24" t="s">
        <v>23</v>
      </c>
      <c r="G18" s="88">
        <v>15</v>
      </c>
      <c r="H18" s="92">
        <f t="shared" si="2"/>
        <v>15</v>
      </c>
      <c r="I18" s="92">
        <f t="shared" si="1"/>
        <v>0</v>
      </c>
      <c r="J18" s="88"/>
      <c r="K18" s="88"/>
      <c r="L18" s="88"/>
      <c r="M18" s="88"/>
      <c r="N18" s="88"/>
      <c r="O18" s="88"/>
      <c r="P18" s="88">
        <v>2</v>
      </c>
      <c r="Q18" s="88">
        <v>3</v>
      </c>
      <c r="R18" s="88">
        <v>4</v>
      </c>
      <c r="S18" s="88">
        <v>4</v>
      </c>
      <c r="T18" s="88">
        <v>2</v>
      </c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</row>
    <row r="19" spans="2:31" s="151" customFormat="1" ht="12.75" customHeight="1" x14ac:dyDescent="0.2">
      <c r="B19" s="165">
        <v>3.12</v>
      </c>
      <c r="C19" s="88"/>
      <c r="D19" s="162" t="s">
        <v>282</v>
      </c>
      <c r="E19" s="162" t="s">
        <v>198</v>
      </c>
      <c r="F19" s="24" t="s">
        <v>23</v>
      </c>
      <c r="G19" s="88">
        <v>1</v>
      </c>
      <c r="H19" s="92">
        <f t="shared" si="2"/>
        <v>1</v>
      </c>
      <c r="I19" s="92">
        <f t="shared" si="1"/>
        <v>0</v>
      </c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>
        <v>1</v>
      </c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</row>
    <row r="20" spans="2:31" ht="12.75" customHeight="1" x14ac:dyDescent="0.2">
      <c r="B20" s="165">
        <v>3.13</v>
      </c>
      <c r="C20" s="88"/>
      <c r="D20" s="162" t="s">
        <v>279</v>
      </c>
      <c r="E20" s="162" t="s">
        <v>180</v>
      </c>
      <c r="F20" s="166" t="s">
        <v>23</v>
      </c>
      <c r="G20" s="88">
        <v>30</v>
      </c>
      <c r="H20" s="92">
        <f t="shared" si="2"/>
        <v>35</v>
      </c>
      <c r="I20" s="92">
        <f t="shared" si="1"/>
        <v>-5</v>
      </c>
      <c r="J20" s="88"/>
      <c r="K20" s="88"/>
      <c r="L20" s="88"/>
      <c r="M20" s="88"/>
      <c r="N20" s="88"/>
      <c r="O20" s="88"/>
      <c r="P20" s="88">
        <v>4</v>
      </c>
      <c r="Q20" s="88">
        <v>3</v>
      </c>
      <c r="R20" s="88">
        <v>4</v>
      </c>
      <c r="S20" s="88">
        <v>4</v>
      </c>
      <c r="T20" s="88">
        <v>4</v>
      </c>
      <c r="U20" s="88">
        <v>4</v>
      </c>
      <c r="V20" s="88">
        <v>4</v>
      </c>
      <c r="W20" s="88">
        <v>4</v>
      </c>
      <c r="X20" s="88">
        <v>4</v>
      </c>
      <c r="Y20" s="88"/>
      <c r="Z20" s="88"/>
      <c r="AA20" s="88"/>
      <c r="AB20" s="88"/>
      <c r="AC20" s="88"/>
      <c r="AD20" s="88"/>
      <c r="AE20" s="88"/>
    </row>
    <row r="21" spans="2:31" ht="12.75" customHeight="1" x14ac:dyDescent="0.2">
      <c r="B21" s="144">
        <v>3.14</v>
      </c>
      <c r="C21" s="88"/>
      <c r="D21" s="24" t="s">
        <v>221</v>
      </c>
      <c r="E21" s="24" t="s">
        <v>198</v>
      </c>
      <c r="F21" s="24" t="s">
        <v>23</v>
      </c>
      <c r="G21" s="88">
        <v>26</v>
      </c>
      <c r="H21" s="92">
        <f t="shared" si="2"/>
        <v>38</v>
      </c>
      <c r="I21" s="92">
        <f t="shared" si="1"/>
        <v>-12</v>
      </c>
      <c r="J21" s="88"/>
      <c r="K21" s="88"/>
      <c r="L21" s="88"/>
      <c r="M21" s="88"/>
      <c r="N21" s="88"/>
      <c r="O21" s="88"/>
      <c r="P21" s="88"/>
      <c r="Q21" s="88"/>
      <c r="R21" s="88">
        <v>4</v>
      </c>
      <c r="S21" s="88">
        <v>4</v>
      </c>
      <c r="T21" s="88">
        <v>3</v>
      </c>
      <c r="U21" s="88">
        <v>6</v>
      </c>
      <c r="V21" s="88">
        <v>6</v>
      </c>
      <c r="W21" s="88">
        <v>7</v>
      </c>
      <c r="X21" s="88">
        <v>3</v>
      </c>
      <c r="Y21" s="88">
        <v>5</v>
      </c>
      <c r="Z21" s="88"/>
      <c r="AA21" s="88"/>
      <c r="AB21" s="88"/>
      <c r="AC21" s="88"/>
      <c r="AD21" s="88"/>
      <c r="AE21" s="88"/>
    </row>
    <row r="22" spans="2:31" ht="12.75" customHeight="1" x14ac:dyDescent="0.2">
      <c r="B22" s="143">
        <v>3.15</v>
      </c>
      <c r="C22" s="88"/>
      <c r="D22" s="24" t="s">
        <v>222</v>
      </c>
      <c r="E22" s="24" t="s">
        <v>175</v>
      </c>
      <c r="F22" s="24" t="s">
        <v>23</v>
      </c>
      <c r="G22" s="88">
        <v>16</v>
      </c>
      <c r="H22" s="92">
        <f t="shared" si="2"/>
        <v>12</v>
      </c>
      <c r="I22" s="92">
        <f t="shared" si="1"/>
        <v>4</v>
      </c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>
        <v>3</v>
      </c>
      <c r="X22" s="88">
        <v>4</v>
      </c>
      <c r="Y22" s="88">
        <v>2</v>
      </c>
      <c r="Z22" s="88">
        <v>3</v>
      </c>
      <c r="AA22" s="88"/>
      <c r="AB22" s="88"/>
      <c r="AC22" s="88"/>
      <c r="AD22" s="88"/>
      <c r="AE22" s="88"/>
    </row>
    <row r="23" spans="2:31" ht="12.75" customHeight="1" x14ac:dyDescent="0.2">
      <c r="B23" s="143">
        <v>3.16</v>
      </c>
      <c r="C23" s="88"/>
      <c r="D23" s="24" t="s">
        <v>223</v>
      </c>
      <c r="E23" s="24" t="s">
        <v>220</v>
      </c>
      <c r="F23" s="24" t="s">
        <v>23</v>
      </c>
      <c r="G23" s="88">
        <v>30</v>
      </c>
      <c r="H23" s="92">
        <f t="shared" si="2"/>
        <v>25</v>
      </c>
      <c r="I23" s="92">
        <f t="shared" si="1"/>
        <v>5</v>
      </c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>
        <v>4</v>
      </c>
      <c r="X23" s="88">
        <v>4</v>
      </c>
      <c r="Y23" s="88">
        <v>6</v>
      </c>
      <c r="Z23" s="88">
        <v>4</v>
      </c>
      <c r="AA23" s="88">
        <v>4</v>
      </c>
      <c r="AB23" s="88">
        <v>3</v>
      </c>
      <c r="AC23" s="88"/>
      <c r="AD23" s="88"/>
      <c r="AE23" s="88"/>
    </row>
    <row r="24" spans="2:31" ht="12.75" customHeight="1" x14ac:dyDescent="0.2">
      <c r="B24" s="143">
        <v>3.17</v>
      </c>
      <c r="C24" s="88"/>
      <c r="D24" s="24" t="s">
        <v>286</v>
      </c>
      <c r="E24" s="24" t="s">
        <v>177</v>
      </c>
      <c r="F24" s="24" t="s">
        <v>23</v>
      </c>
      <c r="G24" s="88">
        <v>20</v>
      </c>
      <c r="H24" s="92">
        <f t="shared" si="2"/>
        <v>15</v>
      </c>
      <c r="I24" s="92">
        <f t="shared" si="1"/>
        <v>5</v>
      </c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>
        <v>2</v>
      </c>
      <c r="X24" s="88">
        <v>4</v>
      </c>
      <c r="Y24" s="88">
        <v>3</v>
      </c>
      <c r="Z24" s="88">
        <v>4</v>
      </c>
      <c r="AA24" s="88">
        <v>2</v>
      </c>
      <c r="AB24" s="88"/>
      <c r="AC24" s="88"/>
      <c r="AD24" s="88"/>
      <c r="AE24" s="88"/>
    </row>
    <row r="25" spans="2:31" ht="12.75" customHeight="1" x14ac:dyDescent="0.2">
      <c r="B25" s="143">
        <v>3.18</v>
      </c>
      <c r="C25" s="88"/>
      <c r="D25" s="140" t="s">
        <v>224</v>
      </c>
      <c r="E25" s="24" t="s">
        <v>180</v>
      </c>
      <c r="F25" s="24" t="s">
        <v>23</v>
      </c>
      <c r="G25" s="88">
        <v>28</v>
      </c>
      <c r="H25" s="92">
        <f t="shared" si="2"/>
        <v>33</v>
      </c>
      <c r="I25" s="92">
        <f t="shared" si="1"/>
        <v>-5</v>
      </c>
      <c r="J25" s="88"/>
      <c r="K25" s="88"/>
      <c r="L25" s="88"/>
      <c r="M25" s="88"/>
      <c r="N25" s="88"/>
      <c r="O25" s="88"/>
      <c r="P25" s="88"/>
      <c r="Q25" s="88"/>
      <c r="R25" s="88">
        <v>2</v>
      </c>
      <c r="S25" s="88">
        <v>2</v>
      </c>
      <c r="T25" s="88">
        <v>3</v>
      </c>
      <c r="U25" s="88"/>
      <c r="V25" s="88"/>
      <c r="W25" s="88">
        <v>3</v>
      </c>
      <c r="X25" s="88">
        <v>4</v>
      </c>
      <c r="Y25" s="88">
        <v>3</v>
      </c>
      <c r="Z25" s="88">
        <v>3</v>
      </c>
      <c r="AA25" s="88">
        <v>4</v>
      </c>
      <c r="AB25" s="88">
        <v>3</v>
      </c>
      <c r="AC25" s="88">
        <v>4</v>
      </c>
      <c r="AD25" s="88">
        <v>2</v>
      </c>
      <c r="AE25" s="88"/>
    </row>
    <row r="26" spans="2:31" ht="12.75" customHeight="1" x14ac:dyDescent="0.2">
      <c r="B26" s="144">
        <v>3.19</v>
      </c>
      <c r="C26" s="88"/>
      <c r="D26" s="24" t="s">
        <v>181</v>
      </c>
      <c r="E26" s="118" t="s">
        <v>225</v>
      </c>
      <c r="F26" s="24" t="s">
        <v>23</v>
      </c>
      <c r="G26" s="88">
        <v>16</v>
      </c>
      <c r="H26" s="92">
        <f t="shared" si="2"/>
        <v>19</v>
      </c>
      <c r="I26" s="92">
        <f t="shared" si="1"/>
        <v>-3</v>
      </c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>
        <v>2</v>
      </c>
      <c r="V26" s="88">
        <v>4</v>
      </c>
      <c r="W26" s="88"/>
      <c r="X26" s="88"/>
      <c r="Y26" s="88"/>
      <c r="Z26" s="88"/>
      <c r="AA26" s="88"/>
      <c r="AB26" s="88">
        <v>4</v>
      </c>
      <c r="AC26" s="88">
        <v>6</v>
      </c>
      <c r="AD26" s="88">
        <v>3</v>
      </c>
      <c r="AE26" s="88"/>
    </row>
    <row r="27" spans="2:31" ht="12.75" customHeight="1" x14ac:dyDescent="0.2">
      <c r="B27" s="144">
        <v>3.2</v>
      </c>
      <c r="C27" s="88"/>
      <c r="D27" s="24" t="s">
        <v>204</v>
      </c>
      <c r="E27" s="118" t="s">
        <v>161</v>
      </c>
      <c r="F27" s="24" t="s">
        <v>23</v>
      </c>
      <c r="G27" s="88">
        <v>4</v>
      </c>
      <c r="H27" s="92">
        <f t="shared" si="2"/>
        <v>6</v>
      </c>
      <c r="I27" s="92">
        <f t="shared" si="1"/>
        <v>-2</v>
      </c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>
        <v>4</v>
      </c>
      <c r="AE27" s="88">
        <v>2</v>
      </c>
    </row>
    <row r="28" spans="2:31" ht="12.75" customHeight="1" x14ac:dyDescent="0.2">
      <c r="B28" s="143">
        <v>3.21</v>
      </c>
      <c r="C28" s="88"/>
      <c r="D28" s="24" t="s">
        <v>205</v>
      </c>
      <c r="E28" s="118" t="s">
        <v>161</v>
      </c>
      <c r="F28" s="24" t="s">
        <v>23</v>
      </c>
      <c r="G28" s="88">
        <v>3</v>
      </c>
      <c r="H28" s="92">
        <f t="shared" si="2"/>
        <v>2</v>
      </c>
      <c r="I28" s="92">
        <f t="shared" si="1"/>
        <v>1</v>
      </c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>
        <v>2</v>
      </c>
    </row>
    <row r="29" spans="2:31" ht="12.75" customHeight="1" x14ac:dyDescent="0.2">
      <c r="B29" s="117"/>
      <c r="C29" s="88"/>
      <c r="D29" s="24"/>
      <c r="E29" s="24"/>
      <c r="F29" s="24"/>
      <c r="G29" s="88"/>
      <c r="H29" s="92">
        <f>SUM(J29:AE29)</f>
        <v>0</v>
      </c>
      <c r="I29" s="92">
        <f t="shared" si="1"/>
        <v>0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</row>
    <row r="30" spans="2:31" ht="12.75" customHeight="1" x14ac:dyDescent="0.2">
      <c r="B30" s="117"/>
      <c r="C30" s="88"/>
      <c r="D30" s="24"/>
      <c r="E30" s="24"/>
      <c r="F30" s="24"/>
      <c r="G30" s="88"/>
      <c r="H30" s="92">
        <f t="shared" si="2"/>
        <v>0</v>
      </c>
      <c r="I30" s="92">
        <f t="shared" si="1"/>
        <v>0</v>
      </c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</row>
    <row r="31" spans="2:31" ht="12.75" customHeight="1" x14ac:dyDescent="0.2">
      <c r="B31" s="117"/>
      <c r="C31" s="88"/>
      <c r="D31" s="24"/>
      <c r="E31" s="24"/>
      <c r="F31" s="24"/>
      <c r="G31" s="88"/>
      <c r="H31" s="92">
        <f t="shared" si="2"/>
        <v>0</v>
      </c>
      <c r="I31" s="92">
        <f t="shared" si="1"/>
        <v>0</v>
      </c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</row>
    <row r="32" spans="2:31" ht="12.75" customHeight="1" x14ac:dyDescent="0.2">
      <c r="B32" s="117"/>
      <c r="C32" s="88"/>
      <c r="D32" s="24"/>
      <c r="E32" s="24"/>
      <c r="F32" s="24"/>
      <c r="G32" s="88"/>
      <c r="H32" s="92">
        <f t="shared" si="2"/>
        <v>0</v>
      </c>
      <c r="I32" s="92">
        <f t="shared" si="1"/>
        <v>0</v>
      </c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</row>
    <row r="33" spans="2:31" ht="12.75" customHeight="1" x14ac:dyDescent="0.2">
      <c r="B33" s="117"/>
      <c r="C33" s="88"/>
      <c r="D33" s="24"/>
      <c r="E33" s="24"/>
      <c r="F33" s="24"/>
      <c r="G33" s="88"/>
      <c r="H33" s="92">
        <f t="shared" si="2"/>
        <v>0</v>
      </c>
      <c r="I33" s="92">
        <f t="shared" si="1"/>
        <v>0</v>
      </c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</row>
    <row r="34" spans="2:31" ht="12.75" customHeight="1" x14ac:dyDescent="0.2">
      <c r="B34" s="117"/>
      <c r="C34" s="88"/>
      <c r="D34" s="24"/>
      <c r="E34" s="24"/>
      <c r="F34" s="24"/>
      <c r="G34" s="88"/>
      <c r="H34" s="92">
        <f t="shared" si="2"/>
        <v>0</v>
      </c>
      <c r="I34" s="92">
        <f t="shared" si="1"/>
        <v>0</v>
      </c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</row>
    <row r="35" spans="2:31" ht="12.75" customHeight="1" x14ac:dyDescent="0.2">
      <c r="B35" s="117"/>
      <c r="C35" s="88"/>
      <c r="D35" s="24"/>
      <c r="E35" s="24"/>
      <c r="F35" s="24"/>
      <c r="G35" s="88"/>
      <c r="H35" s="92">
        <f t="shared" si="2"/>
        <v>0</v>
      </c>
      <c r="I35" s="92">
        <f t="shared" si="1"/>
        <v>0</v>
      </c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</row>
    <row r="36" spans="2:31" ht="12.75" customHeight="1" x14ac:dyDescent="0.2">
      <c r="B36" s="117"/>
      <c r="C36" s="88"/>
      <c r="D36" s="24"/>
      <c r="E36" s="24"/>
      <c r="F36" s="24"/>
      <c r="G36" s="88"/>
      <c r="H36" s="92">
        <f t="shared" si="2"/>
        <v>0</v>
      </c>
      <c r="I36" s="92">
        <f t="shared" si="1"/>
        <v>0</v>
      </c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</row>
    <row r="37" spans="2:31" ht="12.75" customHeight="1" x14ac:dyDescent="0.2">
      <c r="B37" s="117"/>
      <c r="C37" s="88"/>
      <c r="D37" s="24"/>
      <c r="E37" s="24"/>
      <c r="F37" s="24"/>
      <c r="G37" s="88"/>
      <c r="H37" s="92">
        <f t="shared" si="2"/>
        <v>0</v>
      </c>
      <c r="I37" s="92">
        <f t="shared" si="1"/>
        <v>0</v>
      </c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</row>
    <row r="38" spans="2:31" ht="12.75" customHeight="1" x14ac:dyDescent="0.2">
      <c r="B38" s="117"/>
      <c r="C38" s="88"/>
      <c r="D38" s="24"/>
      <c r="E38" s="24"/>
      <c r="F38" s="24"/>
      <c r="G38" s="88"/>
      <c r="H38" s="92">
        <f t="shared" si="2"/>
        <v>0</v>
      </c>
      <c r="I38" s="92">
        <f t="shared" si="1"/>
        <v>0</v>
      </c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</row>
    <row r="39" spans="2:31" ht="12.75" customHeight="1" x14ac:dyDescent="0.2">
      <c r="B39" s="117"/>
      <c r="C39" s="88"/>
      <c r="D39" s="24"/>
      <c r="E39" s="24"/>
      <c r="F39" s="24"/>
      <c r="G39" s="88"/>
      <c r="H39" s="92">
        <f t="shared" si="2"/>
        <v>0</v>
      </c>
      <c r="I39" s="92">
        <f t="shared" si="1"/>
        <v>0</v>
      </c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</row>
    <row r="40" spans="2:31" ht="12.75" customHeight="1" x14ac:dyDescent="0.2">
      <c r="B40" s="117"/>
      <c r="C40" s="88"/>
      <c r="D40" s="24"/>
      <c r="E40" s="24"/>
      <c r="F40" s="24"/>
      <c r="G40" s="88"/>
      <c r="H40" s="92">
        <f t="shared" si="2"/>
        <v>0</v>
      </c>
      <c r="I40" s="92">
        <f t="shared" si="1"/>
        <v>0</v>
      </c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</row>
    <row r="41" spans="2:31" ht="12.75" customHeight="1" x14ac:dyDescent="0.2">
      <c r="B41" s="117"/>
      <c r="C41" s="88"/>
      <c r="D41" s="24"/>
      <c r="E41" s="24"/>
      <c r="F41" s="24"/>
      <c r="G41" s="88"/>
      <c r="H41" s="92">
        <f t="shared" si="2"/>
        <v>0</v>
      </c>
      <c r="I41" s="92">
        <f t="shared" si="1"/>
        <v>0</v>
      </c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</row>
    <row r="42" spans="2:31" ht="12.75" customHeight="1" x14ac:dyDescent="0.2">
      <c r="B42" s="117"/>
      <c r="C42" s="88"/>
      <c r="D42" s="24"/>
      <c r="E42" s="24"/>
      <c r="F42" s="24"/>
      <c r="G42" s="88"/>
      <c r="H42" s="92">
        <f t="shared" si="2"/>
        <v>0</v>
      </c>
      <c r="I42" s="92">
        <f t="shared" si="1"/>
        <v>0</v>
      </c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</row>
    <row r="43" spans="2:31" ht="12.75" customHeight="1" x14ac:dyDescent="0.2">
      <c r="B43" s="117"/>
      <c r="C43" s="88"/>
      <c r="D43" s="24"/>
      <c r="E43" s="24"/>
      <c r="F43" s="24"/>
      <c r="G43" s="88"/>
      <c r="H43" s="92">
        <f t="shared" ref="H43:H49" si="3">SUM(J43:S43)</f>
        <v>0</v>
      </c>
      <c r="I43" s="92">
        <f t="shared" si="1"/>
        <v>0</v>
      </c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</row>
    <row r="44" spans="2:31" ht="12.75" customHeight="1" x14ac:dyDescent="0.2">
      <c r="B44" s="117"/>
      <c r="C44" s="88"/>
      <c r="D44" s="24"/>
      <c r="E44" s="24"/>
      <c r="F44" s="24"/>
      <c r="G44" s="88"/>
      <c r="H44" s="92">
        <f t="shared" si="3"/>
        <v>0</v>
      </c>
      <c r="I44" s="92">
        <f t="shared" si="1"/>
        <v>0</v>
      </c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</row>
    <row r="45" spans="2:31" ht="12.75" customHeight="1" x14ac:dyDescent="0.2">
      <c r="B45" s="117"/>
      <c r="C45" s="88"/>
      <c r="D45" s="24"/>
      <c r="E45" s="24"/>
      <c r="F45" s="24"/>
      <c r="G45" s="88"/>
      <c r="H45" s="92">
        <f t="shared" si="3"/>
        <v>0</v>
      </c>
      <c r="I45" s="92">
        <f t="shared" si="1"/>
        <v>0</v>
      </c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</row>
    <row r="46" spans="2:31" ht="12.75" customHeight="1" x14ac:dyDescent="0.2">
      <c r="B46" s="117"/>
      <c r="C46" s="88"/>
      <c r="D46" s="24"/>
      <c r="E46" s="24"/>
      <c r="F46" s="24"/>
      <c r="G46" s="88"/>
      <c r="H46" s="92">
        <f t="shared" si="3"/>
        <v>0</v>
      </c>
      <c r="I46" s="92">
        <f t="shared" si="1"/>
        <v>0</v>
      </c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</row>
    <row r="47" spans="2:31" ht="12.75" customHeight="1" x14ac:dyDescent="0.2">
      <c r="B47" s="117"/>
      <c r="C47" s="88"/>
      <c r="D47" s="24"/>
      <c r="E47" s="24"/>
      <c r="F47" s="24"/>
      <c r="G47" s="88"/>
      <c r="H47" s="92">
        <f t="shared" si="3"/>
        <v>0</v>
      </c>
      <c r="I47" s="92">
        <f t="shared" si="1"/>
        <v>0</v>
      </c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</row>
    <row r="48" spans="2:31" ht="12.75" customHeight="1" x14ac:dyDescent="0.2">
      <c r="B48" s="117"/>
      <c r="C48" s="88"/>
      <c r="D48" s="24"/>
      <c r="E48" s="24"/>
      <c r="F48" s="24"/>
      <c r="G48" s="88"/>
      <c r="H48" s="92">
        <f t="shared" si="3"/>
        <v>0</v>
      </c>
      <c r="I48" s="92">
        <f t="shared" si="1"/>
        <v>0</v>
      </c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</row>
    <row r="49" spans="1:31" ht="12.75" customHeight="1" x14ac:dyDescent="0.2">
      <c r="B49" s="117"/>
      <c r="C49" s="88"/>
      <c r="D49" s="24"/>
      <c r="E49" s="24"/>
      <c r="F49" s="24"/>
      <c r="G49" s="88"/>
      <c r="H49" s="92">
        <f t="shared" si="3"/>
        <v>0</v>
      </c>
      <c r="I49" s="92">
        <f t="shared" si="1"/>
        <v>0</v>
      </c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</row>
    <row r="50" spans="1:31" ht="12.75" customHeight="1" x14ac:dyDescent="0.2">
      <c r="B50" s="120"/>
      <c r="C50" s="121"/>
      <c r="D50" s="122"/>
      <c r="E50" s="122"/>
      <c r="F50" s="123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</row>
    <row r="51" spans="1:31" ht="12.75" customHeight="1" x14ac:dyDescent="0.2">
      <c r="B51" s="125"/>
      <c r="C51" s="126"/>
      <c r="D51" s="127"/>
      <c r="E51" s="127"/>
      <c r="F51" s="128" t="s">
        <v>184</v>
      </c>
      <c r="G51" s="129">
        <f t="shared" ref="G51:AE51" si="4">SUBTOTAL(9,G7:G48)</f>
        <v>294</v>
      </c>
      <c r="H51" s="129">
        <f t="shared" si="4"/>
        <v>319</v>
      </c>
      <c r="I51" s="129">
        <f t="shared" si="4"/>
        <v>-25</v>
      </c>
      <c r="J51" s="129">
        <f t="shared" si="4"/>
        <v>9</v>
      </c>
      <c r="K51" s="129">
        <f t="shared" si="4"/>
        <v>12</v>
      </c>
      <c r="L51" s="129">
        <f t="shared" si="4"/>
        <v>8</v>
      </c>
      <c r="M51" s="129">
        <f t="shared" si="4"/>
        <v>12</v>
      </c>
      <c r="N51" s="129">
        <f t="shared" si="4"/>
        <v>14</v>
      </c>
      <c r="O51" s="129">
        <f t="shared" si="4"/>
        <v>16</v>
      </c>
      <c r="P51" s="129">
        <f t="shared" si="4"/>
        <v>21</v>
      </c>
      <c r="Q51" s="129">
        <f t="shared" si="4"/>
        <v>14</v>
      </c>
      <c r="R51" s="129">
        <f t="shared" si="4"/>
        <v>18</v>
      </c>
      <c r="S51" s="129">
        <f t="shared" si="4"/>
        <v>16</v>
      </c>
      <c r="T51" s="129">
        <f t="shared" si="4"/>
        <v>18</v>
      </c>
      <c r="U51" s="129">
        <f t="shared" si="4"/>
        <v>18</v>
      </c>
      <c r="V51" s="129">
        <f t="shared" si="4"/>
        <v>19</v>
      </c>
      <c r="W51" s="129">
        <f t="shared" si="4"/>
        <v>25</v>
      </c>
      <c r="X51" s="129">
        <f t="shared" si="4"/>
        <v>23</v>
      </c>
      <c r="Y51" s="129">
        <f t="shared" si="4"/>
        <v>19</v>
      </c>
      <c r="Z51" s="129">
        <f t="shared" si="4"/>
        <v>14</v>
      </c>
      <c r="AA51" s="129">
        <f t="shared" si="4"/>
        <v>10</v>
      </c>
      <c r="AB51" s="129">
        <f t="shared" si="4"/>
        <v>10</v>
      </c>
      <c r="AC51" s="129">
        <f t="shared" si="4"/>
        <v>10</v>
      </c>
      <c r="AD51" s="129">
        <f t="shared" si="4"/>
        <v>9</v>
      </c>
      <c r="AE51" s="129">
        <f t="shared" si="4"/>
        <v>4</v>
      </c>
    </row>
    <row r="52" spans="1:31" ht="12.75" customHeight="1" x14ac:dyDescent="0.2">
      <c r="A52" s="1"/>
      <c r="B52" s="125"/>
      <c r="C52" s="126"/>
      <c r="D52" s="127"/>
      <c r="E52" s="127"/>
      <c r="F52" s="128" t="s">
        <v>185</v>
      </c>
      <c r="G52" s="129"/>
      <c r="H52" s="129"/>
      <c r="I52" s="129"/>
      <c r="J52" s="131">
        <f>G51-$D53</f>
        <v>280.63636363636363</v>
      </c>
      <c r="K52" s="131">
        <f t="shared" ref="K52:AE52" si="5">J52-$D53</f>
        <v>267.27272727272725</v>
      </c>
      <c r="L52" s="131">
        <f t="shared" si="5"/>
        <v>253.90909090909088</v>
      </c>
      <c r="M52" s="131">
        <f t="shared" si="5"/>
        <v>240.5454545454545</v>
      </c>
      <c r="N52" s="131">
        <f t="shared" si="5"/>
        <v>227.18181818181813</v>
      </c>
      <c r="O52" s="131">
        <f t="shared" si="5"/>
        <v>213.81818181818176</v>
      </c>
      <c r="P52" s="131">
        <f t="shared" si="5"/>
        <v>200.45454545454538</v>
      </c>
      <c r="Q52" s="131">
        <f t="shared" si="5"/>
        <v>187.09090909090901</v>
      </c>
      <c r="R52" s="131">
        <f t="shared" si="5"/>
        <v>173.72727272727263</v>
      </c>
      <c r="S52" s="131">
        <f t="shared" si="5"/>
        <v>160.36363636363626</v>
      </c>
      <c r="T52" s="131">
        <f t="shared" si="5"/>
        <v>146.99999999999989</v>
      </c>
      <c r="U52" s="131">
        <f t="shared" si="5"/>
        <v>133.63636363636351</v>
      </c>
      <c r="V52" s="131">
        <f t="shared" si="5"/>
        <v>120.27272727272715</v>
      </c>
      <c r="W52" s="131">
        <f t="shared" si="5"/>
        <v>106.90909090909079</v>
      </c>
      <c r="X52" s="131">
        <f t="shared" si="5"/>
        <v>93.545454545454433</v>
      </c>
      <c r="Y52" s="131">
        <f t="shared" si="5"/>
        <v>80.181818181818073</v>
      </c>
      <c r="Z52" s="131">
        <f t="shared" si="5"/>
        <v>66.818181818181714</v>
      </c>
      <c r="AA52" s="131">
        <f t="shared" si="5"/>
        <v>53.454545454545354</v>
      </c>
      <c r="AB52" s="131">
        <f t="shared" si="5"/>
        <v>40.090909090908994</v>
      </c>
      <c r="AC52" s="131">
        <f t="shared" si="5"/>
        <v>26.727272727272631</v>
      </c>
      <c r="AD52" s="131">
        <f t="shared" si="5"/>
        <v>13.363636363636267</v>
      </c>
      <c r="AE52" s="131">
        <f t="shared" si="5"/>
        <v>-9.5923269327613525E-14</v>
      </c>
    </row>
    <row r="53" spans="1:31" ht="12.75" customHeight="1" x14ac:dyDescent="0.2">
      <c r="B53" s="125"/>
      <c r="C53" s="133" t="s">
        <v>186</v>
      </c>
      <c r="D53" s="134">
        <f>G51/22</f>
        <v>13.363636363636363</v>
      </c>
      <c r="E53" s="127"/>
      <c r="F53" s="128" t="s">
        <v>187</v>
      </c>
      <c r="G53" s="129"/>
      <c r="H53" s="129"/>
      <c r="I53" s="129"/>
      <c r="J53" s="129">
        <f>G51-J51</f>
        <v>285</v>
      </c>
      <c r="K53" s="129">
        <f t="shared" ref="K53:AE53" si="6">J53-K51</f>
        <v>273</v>
      </c>
      <c r="L53" s="129">
        <f t="shared" si="6"/>
        <v>265</v>
      </c>
      <c r="M53" s="129">
        <f t="shared" si="6"/>
        <v>253</v>
      </c>
      <c r="N53" s="129">
        <f t="shared" si="6"/>
        <v>239</v>
      </c>
      <c r="O53" s="129">
        <f t="shared" si="6"/>
        <v>223</v>
      </c>
      <c r="P53" s="129">
        <f t="shared" si="6"/>
        <v>202</v>
      </c>
      <c r="Q53" s="129">
        <f t="shared" si="6"/>
        <v>188</v>
      </c>
      <c r="R53" s="129">
        <f t="shared" si="6"/>
        <v>170</v>
      </c>
      <c r="S53" s="129">
        <f t="shared" si="6"/>
        <v>154</v>
      </c>
      <c r="T53" s="129">
        <f t="shared" si="6"/>
        <v>136</v>
      </c>
      <c r="U53" s="129">
        <f t="shared" si="6"/>
        <v>118</v>
      </c>
      <c r="V53" s="129">
        <f t="shared" si="6"/>
        <v>99</v>
      </c>
      <c r="W53" s="129">
        <f t="shared" si="6"/>
        <v>74</v>
      </c>
      <c r="X53" s="129">
        <f t="shared" si="6"/>
        <v>51</v>
      </c>
      <c r="Y53" s="129">
        <f t="shared" si="6"/>
        <v>32</v>
      </c>
      <c r="Z53" s="129">
        <f t="shared" si="6"/>
        <v>18</v>
      </c>
      <c r="AA53" s="129">
        <f t="shared" si="6"/>
        <v>8</v>
      </c>
      <c r="AB53" s="129">
        <f t="shared" si="6"/>
        <v>-2</v>
      </c>
      <c r="AC53" s="129">
        <f t="shared" si="6"/>
        <v>-12</v>
      </c>
      <c r="AD53" s="129">
        <f t="shared" si="6"/>
        <v>-21</v>
      </c>
      <c r="AE53" s="129">
        <f t="shared" si="6"/>
        <v>-25</v>
      </c>
    </row>
    <row r="54" spans="1:31" ht="12.75" customHeight="1" x14ac:dyDescent="0.2">
      <c r="B54" s="125"/>
      <c r="C54" s="126"/>
      <c r="D54" s="127"/>
      <c r="E54" s="127"/>
      <c r="F54" s="128" t="s">
        <v>188</v>
      </c>
      <c r="G54" s="129"/>
      <c r="H54" s="129"/>
      <c r="I54" s="129"/>
      <c r="J54" s="129">
        <f>J51</f>
        <v>9</v>
      </c>
      <c r="K54" s="129">
        <f t="shared" ref="K54:AE54" si="7">J54+K51</f>
        <v>21</v>
      </c>
      <c r="L54" s="129">
        <f t="shared" si="7"/>
        <v>29</v>
      </c>
      <c r="M54" s="129">
        <f t="shared" si="7"/>
        <v>41</v>
      </c>
      <c r="N54" s="129">
        <f t="shared" si="7"/>
        <v>55</v>
      </c>
      <c r="O54" s="129">
        <f t="shared" si="7"/>
        <v>71</v>
      </c>
      <c r="P54" s="129">
        <f t="shared" si="7"/>
        <v>92</v>
      </c>
      <c r="Q54" s="129">
        <f t="shared" si="7"/>
        <v>106</v>
      </c>
      <c r="R54" s="129">
        <f t="shared" si="7"/>
        <v>124</v>
      </c>
      <c r="S54" s="129">
        <f t="shared" si="7"/>
        <v>140</v>
      </c>
      <c r="T54" s="129">
        <f t="shared" si="7"/>
        <v>158</v>
      </c>
      <c r="U54" s="129">
        <f t="shared" si="7"/>
        <v>176</v>
      </c>
      <c r="V54" s="129">
        <f t="shared" si="7"/>
        <v>195</v>
      </c>
      <c r="W54" s="129">
        <f t="shared" si="7"/>
        <v>220</v>
      </c>
      <c r="X54" s="129">
        <f t="shared" si="7"/>
        <v>243</v>
      </c>
      <c r="Y54" s="129">
        <f t="shared" si="7"/>
        <v>262</v>
      </c>
      <c r="Z54" s="129">
        <f t="shared" si="7"/>
        <v>276</v>
      </c>
      <c r="AA54" s="129">
        <f t="shared" si="7"/>
        <v>286</v>
      </c>
      <c r="AB54" s="129">
        <f t="shared" si="7"/>
        <v>296</v>
      </c>
      <c r="AC54" s="129">
        <f t="shared" si="7"/>
        <v>306</v>
      </c>
      <c r="AD54" s="129">
        <f t="shared" si="7"/>
        <v>315</v>
      </c>
      <c r="AE54" s="129">
        <f t="shared" si="7"/>
        <v>319</v>
      </c>
    </row>
    <row r="55" spans="1:31" ht="12.75" customHeight="1" x14ac:dyDescent="0.2">
      <c r="B55" s="125"/>
      <c r="C55" s="126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</row>
    <row r="56" spans="1:31" ht="12.75" customHeight="1" x14ac:dyDescent="0.2">
      <c r="B56" s="74"/>
      <c r="C56" s="55"/>
    </row>
    <row r="57" spans="1:31" ht="12.75" customHeight="1" x14ac:dyDescent="0.2">
      <c r="B57" s="74"/>
      <c r="C57" s="55"/>
    </row>
    <row r="58" spans="1:31" ht="12.75" customHeight="1" x14ac:dyDescent="0.2">
      <c r="B58" s="74"/>
      <c r="C58" s="55"/>
    </row>
    <row r="59" spans="1:31" ht="12.75" customHeight="1" x14ac:dyDescent="0.2">
      <c r="B59" s="74"/>
      <c r="C59" s="55"/>
    </row>
    <row r="60" spans="1:31" ht="12.75" customHeight="1" x14ac:dyDescent="0.2">
      <c r="B60" s="74"/>
      <c r="C60" s="55"/>
    </row>
    <row r="61" spans="1:31" ht="12.75" customHeight="1" x14ac:dyDescent="0.2">
      <c r="B61" s="74"/>
      <c r="C61" s="55"/>
    </row>
    <row r="62" spans="1:31" ht="12.75" customHeight="1" x14ac:dyDescent="0.2">
      <c r="B62" s="74"/>
      <c r="C62" s="55"/>
    </row>
    <row r="63" spans="1:31" ht="12.75" customHeight="1" x14ac:dyDescent="0.2">
      <c r="B63" s="74"/>
      <c r="C63" s="55"/>
    </row>
    <row r="64" spans="1:31" ht="12.75" customHeight="1" x14ac:dyDescent="0.2">
      <c r="B64" s="74"/>
      <c r="C64" s="55"/>
    </row>
    <row r="65" spans="2:3" ht="12.75" customHeight="1" x14ac:dyDescent="0.2">
      <c r="B65" s="74"/>
      <c r="C65" s="55"/>
    </row>
    <row r="66" spans="2:3" ht="12.75" customHeight="1" x14ac:dyDescent="0.2">
      <c r="B66" s="74"/>
      <c r="C66" s="55"/>
    </row>
    <row r="67" spans="2:3" ht="12.75" customHeight="1" x14ac:dyDescent="0.2">
      <c r="B67" s="74"/>
      <c r="C67" s="55"/>
    </row>
    <row r="68" spans="2:3" ht="12.75" customHeight="1" x14ac:dyDescent="0.2">
      <c r="B68" s="74"/>
      <c r="C68" s="55"/>
    </row>
    <row r="69" spans="2:3" ht="12.75" customHeight="1" x14ac:dyDescent="0.2">
      <c r="B69" s="74"/>
      <c r="C69" s="55"/>
    </row>
    <row r="70" spans="2:3" ht="12.75" customHeight="1" x14ac:dyDescent="0.2">
      <c r="B70" s="74"/>
      <c r="C70" s="55"/>
    </row>
    <row r="71" spans="2:3" ht="12.75" customHeight="1" x14ac:dyDescent="0.2">
      <c r="B71" s="74"/>
      <c r="C71" s="55"/>
    </row>
    <row r="72" spans="2:3" ht="12.75" customHeight="1" x14ac:dyDescent="0.2">
      <c r="B72" s="74"/>
      <c r="C72" s="55"/>
    </row>
    <row r="73" spans="2:3" ht="12.75" customHeight="1" x14ac:dyDescent="0.2">
      <c r="B73" s="74"/>
      <c r="C73" s="55"/>
    </row>
    <row r="74" spans="2:3" ht="12.75" customHeight="1" x14ac:dyDescent="0.2">
      <c r="B74" s="74"/>
      <c r="C74" s="55"/>
    </row>
    <row r="75" spans="2:3" ht="12.75" customHeight="1" x14ac:dyDescent="0.2">
      <c r="B75" s="74"/>
      <c r="C75" s="55"/>
    </row>
    <row r="76" spans="2:3" ht="12.75" customHeight="1" x14ac:dyDescent="0.2">
      <c r="B76" s="74"/>
      <c r="C76" s="55"/>
    </row>
    <row r="77" spans="2:3" ht="12.75" customHeight="1" x14ac:dyDescent="0.2">
      <c r="B77" s="74"/>
      <c r="C77" s="55"/>
    </row>
    <row r="78" spans="2:3" ht="12.75" customHeight="1" x14ac:dyDescent="0.2">
      <c r="B78" s="74"/>
      <c r="C78" s="55"/>
    </row>
    <row r="79" spans="2:3" ht="12.75" customHeight="1" x14ac:dyDescent="0.2">
      <c r="B79" s="74"/>
      <c r="C79" s="55"/>
    </row>
    <row r="80" spans="2:3" ht="12.75" customHeight="1" x14ac:dyDescent="0.2">
      <c r="B80" s="74"/>
      <c r="C80" s="55"/>
    </row>
    <row r="81" spans="2:3" ht="12.75" customHeight="1" x14ac:dyDescent="0.2">
      <c r="B81" s="74"/>
      <c r="C81" s="55"/>
    </row>
    <row r="82" spans="2:3" ht="12.75" customHeight="1" x14ac:dyDescent="0.2">
      <c r="B82" s="74"/>
      <c r="C82" s="55"/>
    </row>
    <row r="83" spans="2:3" ht="12.75" customHeight="1" x14ac:dyDescent="0.2">
      <c r="B83" s="74"/>
      <c r="C83" s="55"/>
    </row>
    <row r="84" spans="2:3" ht="12.75" customHeight="1" x14ac:dyDescent="0.2">
      <c r="B84" s="74"/>
      <c r="C84" s="55"/>
    </row>
    <row r="85" spans="2:3" ht="12.75" customHeight="1" x14ac:dyDescent="0.2">
      <c r="B85" s="74"/>
      <c r="C85" s="55"/>
    </row>
    <row r="86" spans="2:3" ht="12.75" customHeight="1" x14ac:dyDescent="0.2">
      <c r="B86" s="74"/>
      <c r="C86" s="55"/>
    </row>
    <row r="87" spans="2:3" ht="12.75" customHeight="1" x14ac:dyDescent="0.2">
      <c r="B87" s="74"/>
      <c r="C87" s="55"/>
    </row>
    <row r="88" spans="2:3" ht="12.75" customHeight="1" x14ac:dyDescent="0.2">
      <c r="B88" s="74"/>
      <c r="C88" s="55"/>
    </row>
    <row r="89" spans="2:3" ht="12.75" customHeight="1" x14ac:dyDescent="0.2">
      <c r="B89" s="74"/>
      <c r="C89" s="55"/>
    </row>
    <row r="90" spans="2:3" ht="12.75" customHeight="1" x14ac:dyDescent="0.2">
      <c r="B90" s="74"/>
      <c r="C90" s="55"/>
    </row>
    <row r="91" spans="2:3" ht="12.75" customHeight="1" x14ac:dyDescent="0.2">
      <c r="B91" s="74"/>
      <c r="C91" s="55"/>
    </row>
    <row r="92" spans="2:3" ht="12.75" customHeight="1" x14ac:dyDescent="0.2">
      <c r="B92" s="74"/>
      <c r="C92" s="55"/>
    </row>
    <row r="93" spans="2:3" ht="12.75" customHeight="1" x14ac:dyDescent="0.2">
      <c r="B93" s="74"/>
      <c r="C93" s="55"/>
    </row>
    <row r="94" spans="2:3" ht="12.75" customHeight="1" x14ac:dyDescent="0.2">
      <c r="B94" s="74"/>
      <c r="C94" s="55"/>
    </row>
    <row r="95" spans="2:3" ht="12.75" customHeight="1" x14ac:dyDescent="0.2">
      <c r="B95" s="74"/>
      <c r="C95" s="55"/>
    </row>
    <row r="96" spans="2:3" ht="12.75" customHeight="1" x14ac:dyDescent="0.2">
      <c r="B96" s="74"/>
      <c r="C96" s="55"/>
    </row>
    <row r="97" spans="2:3" ht="12.75" customHeight="1" x14ac:dyDescent="0.2">
      <c r="B97" s="74"/>
      <c r="C97" s="55"/>
    </row>
    <row r="98" spans="2:3" ht="12.75" customHeight="1" x14ac:dyDescent="0.2">
      <c r="B98" s="74"/>
      <c r="C98" s="55"/>
    </row>
    <row r="99" spans="2:3" ht="12.75" customHeight="1" x14ac:dyDescent="0.2">
      <c r="B99" s="74"/>
      <c r="C99" s="55"/>
    </row>
    <row r="100" spans="2:3" ht="12.75" customHeight="1" x14ac:dyDescent="0.2">
      <c r="B100" s="74"/>
      <c r="C100" s="55"/>
    </row>
    <row r="101" spans="2:3" ht="12.75" customHeight="1" x14ac:dyDescent="0.2">
      <c r="B101" s="74"/>
      <c r="C101" s="55"/>
    </row>
    <row r="102" spans="2:3" ht="12.75" customHeight="1" x14ac:dyDescent="0.2">
      <c r="B102" s="74"/>
      <c r="C102" s="55"/>
    </row>
    <row r="103" spans="2:3" ht="12.75" customHeight="1" x14ac:dyDescent="0.2">
      <c r="B103" s="74"/>
      <c r="C103" s="55"/>
    </row>
    <row r="104" spans="2:3" ht="12.75" customHeight="1" x14ac:dyDescent="0.2">
      <c r="B104" s="74"/>
      <c r="C104" s="55"/>
    </row>
    <row r="105" spans="2:3" ht="12.75" customHeight="1" x14ac:dyDescent="0.2">
      <c r="B105" s="74"/>
      <c r="C105" s="55"/>
    </row>
    <row r="106" spans="2:3" ht="12.75" customHeight="1" x14ac:dyDescent="0.2">
      <c r="B106" s="74"/>
      <c r="C106" s="55"/>
    </row>
    <row r="107" spans="2:3" ht="12.75" customHeight="1" x14ac:dyDescent="0.2">
      <c r="B107" s="74"/>
      <c r="C107" s="55"/>
    </row>
    <row r="108" spans="2:3" ht="12.75" customHeight="1" x14ac:dyDescent="0.2">
      <c r="B108" s="74"/>
      <c r="C108" s="55"/>
    </row>
    <row r="109" spans="2:3" ht="12.75" customHeight="1" x14ac:dyDescent="0.2">
      <c r="B109" s="74"/>
      <c r="C109" s="55"/>
    </row>
    <row r="110" spans="2:3" ht="12.75" customHeight="1" x14ac:dyDescent="0.2">
      <c r="B110" s="74"/>
      <c r="C110" s="55"/>
    </row>
    <row r="111" spans="2:3" ht="12.75" customHeight="1" x14ac:dyDescent="0.2">
      <c r="B111" s="74"/>
      <c r="C111" s="55"/>
    </row>
    <row r="112" spans="2:3" ht="12.75" customHeight="1" x14ac:dyDescent="0.2">
      <c r="B112" s="74"/>
      <c r="C112" s="55"/>
    </row>
    <row r="113" spans="2:3" ht="12.75" customHeight="1" x14ac:dyDescent="0.2">
      <c r="B113" s="74"/>
      <c r="C113" s="55"/>
    </row>
    <row r="114" spans="2:3" ht="12.75" customHeight="1" x14ac:dyDescent="0.2">
      <c r="B114" s="74"/>
      <c r="C114" s="55"/>
    </row>
    <row r="115" spans="2:3" ht="12.75" customHeight="1" x14ac:dyDescent="0.2">
      <c r="B115" s="74"/>
      <c r="C115" s="55"/>
    </row>
    <row r="116" spans="2:3" ht="12.75" customHeight="1" x14ac:dyDescent="0.2">
      <c r="B116" s="74"/>
      <c r="C116" s="55"/>
    </row>
    <row r="117" spans="2:3" ht="12.75" customHeight="1" x14ac:dyDescent="0.2">
      <c r="B117" s="74"/>
      <c r="C117" s="55"/>
    </row>
    <row r="118" spans="2:3" ht="12.75" customHeight="1" x14ac:dyDescent="0.2">
      <c r="B118" s="74"/>
      <c r="C118" s="55"/>
    </row>
    <row r="119" spans="2:3" ht="12.75" customHeight="1" x14ac:dyDescent="0.2">
      <c r="B119" s="74"/>
      <c r="C119" s="55"/>
    </row>
    <row r="120" spans="2:3" ht="12.75" customHeight="1" x14ac:dyDescent="0.2">
      <c r="B120" s="74"/>
      <c r="C120" s="55"/>
    </row>
    <row r="121" spans="2:3" ht="12.75" customHeight="1" x14ac:dyDescent="0.2">
      <c r="B121" s="74"/>
      <c r="C121" s="55"/>
    </row>
    <row r="122" spans="2:3" ht="12.75" customHeight="1" x14ac:dyDescent="0.2">
      <c r="B122" s="74"/>
      <c r="C122" s="55"/>
    </row>
    <row r="123" spans="2:3" ht="12.75" customHeight="1" x14ac:dyDescent="0.2">
      <c r="B123" s="74"/>
      <c r="C123" s="55"/>
    </row>
    <row r="124" spans="2:3" ht="12.75" customHeight="1" x14ac:dyDescent="0.2">
      <c r="B124" s="74"/>
      <c r="C124" s="55"/>
    </row>
    <row r="125" spans="2:3" ht="12.75" customHeight="1" x14ac:dyDescent="0.2">
      <c r="B125" s="74"/>
      <c r="C125" s="55"/>
    </row>
    <row r="126" spans="2:3" ht="12.75" customHeight="1" x14ac:dyDescent="0.2">
      <c r="B126" s="74"/>
      <c r="C126" s="55"/>
    </row>
    <row r="127" spans="2:3" ht="12.75" customHeight="1" x14ac:dyDescent="0.2">
      <c r="B127" s="74"/>
      <c r="C127" s="55"/>
    </row>
    <row r="128" spans="2:3" ht="12.75" customHeight="1" x14ac:dyDescent="0.2">
      <c r="B128" s="74"/>
      <c r="C128" s="55"/>
    </row>
    <row r="129" spans="2:3" ht="12.75" customHeight="1" x14ac:dyDescent="0.2">
      <c r="B129" s="74"/>
      <c r="C129" s="55"/>
    </row>
    <row r="130" spans="2:3" ht="12.75" customHeight="1" x14ac:dyDescent="0.2">
      <c r="B130" s="74"/>
      <c r="C130" s="55"/>
    </row>
    <row r="131" spans="2:3" ht="12.75" customHeight="1" x14ac:dyDescent="0.2">
      <c r="B131" s="74"/>
      <c r="C131" s="55"/>
    </row>
    <row r="132" spans="2:3" ht="12.75" customHeight="1" x14ac:dyDescent="0.2">
      <c r="B132" s="74"/>
      <c r="C132" s="55"/>
    </row>
    <row r="133" spans="2:3" ht="12.75" customHeight="1" x14ac:dyDescent="0.2">
      <c r="B133" s="74"/>
      <c r="C133" s="55"/>
    </row>
    <row r="134" spans="2:3" ht="12.75" customHeight="1" x14ac:dyDescent="0.2">
      <c r="B134" s="74"/>
      <c r="C134" s="55"/>
    </row>
    <row r="135" spans="2:3" ht="12.75" customHeight="1" x14ac:dyDescent="0.2">
      <c r="B135" s="74"/>
      <c r="C135" s="55"/>
    </row>
    <row r="136" spans="2:3" ht="12.75" customHeight="1" x14ac:dyDescent="0.2">
      <c r="B136" s="74"/>
      <c r="C136" s="55"/>
    </row>
    <row r="137" spans="2:3" ht="12.75" customHeight="1" x14ac:dyDescent="0.2">
      <c r="B137" s="74"/>
      <c r="C137" s="55"/>
    </row>
    <row r="138" spans="2:3" ht="12.75" customHeight="1" x14ac:dyDescent="0.2">
      <c r="B138" s="74"/>
      <c r="C138" s="55"/>
    </row>
    <row r="139" spans="2:3" ht="12.75" customHeight="1" x14ac:dyDescent="0.2">
      <c r="B139" s="74"/>
      <c r="C139" s="55"/>
    </row>
    <row r="140" spans="2:3" ht="12.75" customHeight="1" x14ac:dyDescent="0.2">
      <c r="B140" s="74"/>
      <c r="C140" s="55"/>
    </row>
    <row r="141" spans="2:3" ht="12.75" customHeight="1" x14ac:dyDescent="0.2">
      <c r="B141" s="74"/>
      <c r="C141" s="55"/>
    </row>
    <row r="142" spans="2:3" ht="12.75" customHeight="1" x14ac:dyDescent="0.2">
      <c r="B142" s="74"/>
      <c r="C142" s="55"/>
    </row>
    <row r="143" spans="2:3" ht="12.75" customHeight="1" x14ac:dyDescent="0.2">
      <c r="B143" s="74"/>
      <c r="C143" s="55"/>
    </row>
    <row r="144" spans="2:3" ht="12.75" customHeight="1" x14ac:dyDescent="0.2">
      <c r="B144" s="74"/>
      <c r="C144" s="55"/>
    </row>
    <row r="145" spans="2:3" ht="12.75" customHeight="1" x14ac:dyDescent="0.2">
      <c r="B145" s="74"/>
      <c r="C145" s="55"/>
    </row>
    <row r="146" spans="2:3" ht="12.75" customHeight="1" x14ac:dyDescent="0.2">
      <c r="B146" s="74"/>
      <c r="C146" s="55"/>
    </row>
    <row r="147" spans="2:3" ht="12.75" customHeight="1" x14ac:dyDescent="0.2">
      <c r="B147" s="74"/>
      <c r="C147" s="55"/>
    </row>
    <row r="148" spans="2:3" ht="12.75" customHeight="1" x14ac:dyDescent="0.2">
      <c r="B148" s="74"/>
      <c r="C148" s="55"/>
    </row>
    <row r="149" spans="2:3" ht="12.75" customHeight="1" x14ac:dyDescent="0.2">
      <c r="B149" s="74"/>
      <c r="C149" s="55"/>
    </row>
    <row r="150" spans="2:3" ht="12.75" customHeight="1" x14ac:dyDescent="0.2">
      <c r="B150" s="74"/>
      <c r="C150" s="55"/>
    </row>
    <row r="151" spans="2:3" ht="12.75" customHeight="1" x14ac:dyDescent="0.2">
      <c r="B151" s="74"/>
      <c r="C151" s="55"/>
    </row>
    <row r="152" spans="2:3" ht="12.75" customHeight="1" x14ac:dyDescent="0.2">
      <c r="B152" s="74"/>
      <c r="C152" s="55"/>
    </row>
    <row r="153" spans="2:3" ht="12.75" customHeight="1" x14ac:dyDescent="0.2">
      <c r="B153" s="74"/>
      <c r="C153" s="55"/>
    </row>
    <row r="154" spans="2:3" ht="12.75" customHeight="1" x14ac:dyDescent="0.2">
      <c r="B154" s="74"/>
      <c r="C154" s="55"/>
    </row>
    <row r="155" spans="2:3" ht="12.75" customHeight="1" x14ac:dyDescent="0.2">
      <c r="B155" s="74"/>
      <c r="C155" s="55"/>
    </row>
    <row r="156" spans="2:3" ht="12.75" customHeight="1" x14ac:dyDescent="0.2">
      <c r="B156" s="74"/>
      <c r="C156" s="55"/>
    </row>
    <row r="157" spans="2:3" ht="12.75" customHeight="1" x14ac:dyDescent="0.2">
      <c r="B157" s="74"/>
      <c r="C157" s="55"/>
    </row>
    <row r="158" spans="2:3" ht="12.75" customHeight="1" x14ac:dyDescent="0.2">
      <c r="B158" s="74"/>
      <c r="C158" s="55"/>
    </row>
    <row r="159" spans="2:3" ht="12.75" customHeight="1" x14ac:dyDescent="0.2">
      <c r="B159" s="74"/>
      <c r="C159" s="55"/>
    </row>
    <row r="160" spans="2:3" ht="12.75" customHeight="1" x14ac:dyDescent="0.2">
      <c r="B160" s="74"/>
      <c r="C160" s="55"/>
    </row>
    <row r="161" spans="2:3" ht="12.75" customHeight="1" x14ac:dyDescent="0.2">
      <c r="B161" s="74"/>
      <c r="C161" s="55"/>
    </row>
    <row r="162" spans="2:3" ht="12.75" customHeight="1" x14ac:dyDescent="0.2">
      <c r="B162" s="74"/>
      <c r="C162" s="55"/>
    </row>
    <row r="163" spans="2:3" ht="12.75" customHeight="1" x14ac:dyDescent="0.2">
      <c r="B163" s="74"/>
      <c r="C163" s="55"/>
    </row>
    <row r="164" spans="2:3" ht="12.75" customHeight="1" x14ac:dyDescent="0.2">
      <c r="B164" s="74"/>
      <c r="C164" s="55"/>
    </row>
    <row r="165" spans="2:3" ht="12.75" customHeight="1" x14ac:dyDescent="0.2">
      <c r="B165" s="74"/>
      <c r="C165" s="55"/>
    </row>
    <row r="166" spans="2:3" ht="12.75" customHeight="1" x14ac:dyDescent="0.2">
      <c r="B166" s="74"/>
      <c r="C166" s="55"/>
    </row>
    <row r="167" spans="2:3" ht="12.75" customHeight="1" x14ac:dyDescent="0.2">
      <c r="B167" s="74"/>
      <c r="C167" s="55"/>
    </row>
    <row r="168" spans="2:3" ht="12.75" customHeight="1" x14ac:dyDescent="0.2">
      <c r="B168" s="74"/>
      <c r="C168" s="55"/>
    </row>
    <row r="169" spans="2:3" ht="12.75" customHeight="1" x14ac:dyDescent="0.2">
      <c r="B169" s="74"/>
      <c r="C169" s="55"/>
    </row>
    <row r="170" spans="2:3" ht="12.75" customHeight="1" x14ac:dyDescent="0.2">
      <c r="B170" s="74"/>
      <c r="C170" s="55"/>
    </row>
    <row r="171" spans="2:3" ht="12.75" customHeight="1" x14ac:dyDescent="0.2">
      <c r="B171" s="74"/>
      <c r="C171" s="55"/>
    </row>
    <row r="172" spans="2:3" ht="12.75" customHeight="1" x14ac:dyDescent="0.2">
      <c r="B172" s="74"/>
      <c r="C172" s="55"/>
    </row>
    <row r="173" spans="2:3" ht="12.75" customHeight="1" x14ac:dyDescent="0.2">
      <c r="B173" s="74"/>
      <c r="C173" s="55"/>
    </row>
    <row r="174" spans="2:3" ht="12.75" customHeight="1" x14ac:dyDescent="0.2">
      <c r="B174" s="74"/>
      <c r="C174" s="55"/>
    </row>
    <row r="175" spans="2:3" ht="12.75" customHeight="1" x14ac:dyDescent="0.2">
      <c r="B175" s="74"/>
      <c r="C175" s="55"/>
    </row>
    <row r="176" spans="2:3" ht="12.75" customHeight="1" x14ac:dyDescent="0.2">
      <c r="B176" s="74"/>
      <c r="C176" s="55"/>
    </row>
    <row r="177" spans="2:3" ht="12.75" customHeight="1" x14ac:dyDescent="0.2">
      <c r="B177" s="74"/>
      <c r="C177" s="55"/>
    </row>
    <row r="178" spans="2:3" ht="12.75" customHeight="1" x14ac:dyDescent="0.2">
      <c r="B178" s="74"/>
      <c r="C178" s="55"/>
    </row>
    <row r="179" spans="2:3" ht="12.75" customHeight="1" x14ac:dyDescent="0.2">
      <c r="B179" s="74"/>
      <c r="C179" s="55"/>
    </row>
    <row r="180" spans="2:3" ht="12.75" customHeight="1" x14ac:dyDescent="0.2">
      <c r="B180" s="74"/>
      <c r="C180" s="55"/>
    </row>
    <row r="181" spans="2:3" ht="12.75" customHeight="1" x14ac:dyDescent="0.2">
      <c r="B181" s="74"/>
      <c r="C181" s="55"/>
    </row>
    <row r="182" spans="2:3" ht="12.75" customHeight="1" x14ac:dyDescent="0.2">
      <c r="B182" s="74"/>
      <c r="C182" s="55"/>
    </row>
    <row r="183" spans="2:3" ht="12.75" customHeight="1" x14ac:dyDescent="0.2">
      <c r="B183" s="74"/>
      <c r="C183" s="55"/>
    </row>
    <row r="184" spans="2:3" ht="12.75" customHeight="1" x14ac:dyDescent="0.2">
      <c r="B184" s="74"/>
      <c r="C184" s="55"/>
    </row>
    <row r="185" spans="2:3" ht="12.75" customHeight="1" x14ac:dyDescent="0.2">
      <c r="B185" s="74"/>
      <c r="C185" s="55"/>
    </row>
    <row r="186" spans="2:3" ht="12.75" customHeight="1" x14ac:dyDescent="0.2">
      <c r="B186" s="74"/>
      <c r="C186" s="55"/>
    </row>
    <row r="187" spans="2:3" ht="12.75" customHeight="1" x14ac:dyDescent="0.2">
      <c r="B187" s="74"/>
      <c r="C187" s="55"/>
    </row>
    <row r="188" spans="2:3" ht="12.75" customHeight="1" x14ac:dyDescent="0.2">
      <c r="B188" s="74"/>
      <c r="C188" s="55"/>
    </row>
    <row r="189" spans="2:3" ht="12.75" customHeight="1" x14ac:dyDescent="0.2">
      <c r="B189" s="74"/>
      <c r="C189" s="55"/>
    </row>
    <row r="190" spans="2:3" ht="12.75" customHeight="1" x14ac:dyDescent="0.2">
      <c r="B190" s="74"/>
      <c r="C190" s="55"/>
    </row>
    <row r="191" spans="2:3" ht="12.75" customHeight="1" x14ac:dyDescent="0.2">
      <c r="B191" s="74"/>
      <c r="C191" s="55"/>
    </row>
    <row r="192" spans="2:3" ht="12.75" customHeight="1" x14ac:dyDescent="0.2">
      <c r="B192" s="74"/>
      <c r="C192" s="55"/>
    </row>
    <row r="193" spans="2:3" ht="12.75" customHeight="1" x14ac:dyDescent="0.2">
      <c r="B193" s="74"/>
      <c r="C193" s="55"/>
    </row>
    <row r="194" spans="2:3" ht="12.75" customHeight="1" x14ac:dyDescent="0.2">
      <c r="B194" s="74"/>
      <c r="C194" s="55"/>
    </row>
    <row r="195" spans="2:3" ht="12.75" customHeight="1" x14ac:dyDescent="0.2">
      <c r="B195" s="74"/>
      <c r="C195" s="55"/>
    </row>
    <row r="196" spans="2:3" ht="12.75" customHeight="1" x14ac:dyDescent="0.2">
      <c r="B196" s="74"/>
      <c r="C196" s="55"/>
    </row>
    <row r="197" spans="2:3" ht="12.75" customHeight="1" x14ac:dyDescent="0.2">
      <c r="B197" s="74"/>
      <c r="C197" s="55"/>
    </row>
    <row r="198" spans="2:3" ht="12.75" customHeight="1" x14ac:dyDescent="0.2">
      <c r="B198" s="74"/>
      <c r="C198" s="55"/>
    </row>
    <row r="199" spans="2:3" ht="12.75" customHeight="1" x14ac:dyDescent="0.2">
      <c r="B199" s="74"/>
      <c r="C199" s="55"/>
    </row>
    <row r="200" spans="2:3" ht="12.75" customHeight="1" x14ac:dyDescent="0.2">
      <c r="B200" s="74"/>
      <c r="C200" s="55"/>
    </row>
    <row r="201" spans="2:3" ht="12.75" customHeight="1" x14ac:dyDescent="0.2">
      <c r="B201" s="74"/>
      <c r="C201" s="55"/>
    </row>
    <row r="202" spans="2:3" ht="12.75" customHeight="1" x14ac:dyDescent="0.2">
      <c r="B202" s="74"/>
      <c r="C202" s="55"/>
    </row>
    <row r="203" spans="2:3" ht="12.75" customHeight="1" x14ac:dyDescent="0.2">
      <c r="B203" s="74"/>
      <c r="C203" s="55"/>
    </row>
    <row r="204" spans="2:3" ht="12.75" customHeight="1" x14ac:dyDescent="0.2">
      <c r="B204" s="74"/>
      <c r="C204" s="55"/>
    </row>
    <row r="205" spans="2:3" ht="12.75" customHeight="1" x14ac:dyDescent="0.2">
      <c r="B205" s="74"/>
      <c r="C205" s="55"/>
    </row>
    <row r="206" spans="2:3" ht="12.75" customHeight="1" x14ac:dyDescent="0.2">
      <c r="B206" s="74"/>
      <c r="C206" s="55"/>
    </row>
    <row r="207" spans="2:3" ht="12.75" customHeight="1" x14ac:dyDescent="0.2">
      <c r="B207" s="74"/>
      <c r="C207" s="55"/>
    </row>
    <row r="208" spans="2:3" ht="12.75" customHeight="1" x14ac:dyDescent="0.2">
      <c r="B208" s="74"/>
      <c r="C208" s="55"/>
    </row>
    <row r="209" spans="2:3" ht="12.75" customHeight="1" x14ac:dyDescent="0.2">
      <c r="B209" s="74"/>
      <c r="C209" s="55"/>
    </row>
    <row r="210" spans="2:3" ht="12.75" customHeight="1" x14ac:dyDescent="0.2">
      <c r="B210" s="74"/>
      <c r="C210" s="55"/>
    </row>
    <row r="211" spans="2:3" ht="12.75" customHeight="1" x14ac:dyDescent="0.2">
      <c r="B211" s="74"/>
      <c r="C211" s="55"/>
    </row>
    <row r="212" spans="2:3" ht="12.75" customHeight="1" x14ac:dyDescent="0.2">
      <c r="B212" s="74"/>
      <c r="C212" s="55"/>
    </row>
    <row r="213" spans="2:3" ht="12.75" customHeight="1" x14ac:dyDescent="0.2">
      <c r="B213" s="74"/>
      <c r="C213" s="55"/>
    </row>
    <row r="214" spans="2:3" ht="12.75" customHeight="1" x14ac:dyDescent="0.2">
      <c r="B214" s="74"/>
      <c r="C214" s="55"/>
    </row>
    <row r="215" spans="2:3" ht="12.75" customHeight="1" x14ac:dyDescent="0.2">
      <c r="B215" s="74"/>
      <c r="C215" s="55"/>
    </row>
    <row r="216" spans="2:3" ht="12.75" customHeight="1" x14ac:dyDescent="0.2">
      <c r="B216" s="74"/>
      <c r="C216" s="55"/>
    </row>
    <row r="217" spans="2:3" ht="12.75" customHeight="1" x14ac:dyDescent="0.2">
      <c r="B217" s="74"/>
      <c r="C217" s="55"/>
    </row>
    <row r="218" spans="2:3" ht="12.75" customHeight="1" x14ac:dyDescent="0.2">
      <c r="B218" s="74"/>
      <c r="C218" s="55"/>
    </row>
    <row r="219" spans="2:3" ht="12.75" customHeight="1" x14ac:dyDescent="0.2">
      <c r="B219" s="74"/>
      <c r="C219" s="55"/>
    </row>
    <row r="220" spans="2:3" ht="12.75" customHeight="1" x14ac:dyDescent="0.2">
      <c r="B220" s="74"/>
      <c r="C220" s="55"/>
    </row>
    <row r="221" spans="2:3" ht="12.75" customHeight="1" x14ac:dyDescent="0.2">
      <c r="B221" s="74"/>
      <c r="C221" s="55"/>
    </row>
    <row r="222" spans="2:3" ht="12.75" customHeight="1" x14ac:dyDescent="0.2">
      <c r="B222" s="74"/>
      <c r="C222" s="55"/>
    </row>
    <row r="223" spans="2:3" ht="12.75" customHeight="1" x14ac:dyDescent="0.2">
      <c r="B223" s="74"/>
      <c r="C223" s="55"/>
    </row>
    <row r="224" spans="2:3" ht="12.75" customHeight="1" x14ac:dyDescent="0.2">
      <c r="B224" s="74"/>
      <c r="C224" s="55"/>
    </row>
    <row r="225" spans="2:3" ht="12.75" customHeight="1" x14ac:dyDescent="0.2">
      <c r="B225" s="74"/>
      <c r="C225" s="55"/>
    </row>
    <row r="226" spans="2:3" ht="12.75" customHeight="1" x14ac:dyDescent="0.2">
      <c r="B226" s="74"/>
      <c r="C226" s="55"/>
    </row>
    <row r="227" spans="2:3" ht="12.75" customHeight="1" x14ac:dyDescent="0.2">
      <c r="B227" s="74"/>
      <c r="C227" s="55"/>
    </row>
    <row r="228" spans="2:3" ht="12.75" customHeight="1" x14ac:dyDescent="0.2">
      <c r="B228" s="74"/>
      <c r="C228" s="55"/>
    </row>
    <row r="229" spans="2:3" ht="12.75" customHeight="1" x14ac:dyDescent="0.2">
      <c r="B229" s="74"/>
      <c r="C229" s="55"/>
    </row>
    <row r="230" spans="2:3" ht="12.75" customHeight="1" x14ac:dyDescent="0.2">
      <c r="B230" s="74"/>
      <c r="C230" s="55"/>
    </row>
    <row r="231" spans="2:3" ht="12.75" customHeight="1" x14ac:dyDescent="0.2">
      <c r="B231" s="74"/>
      <c r="C231" s="55"/>
    </row>
    <row r="232" spans="2:3" ht="12.75" customHeight="1" x14ac:dyDescent="0.2">
      <c r="B232" s="74"/>
      <c r="C232" s="55"/>
    </row>
    <row r="233" spans="2:3" ht="12.75" customHeight="1" x14ac:dyDescent="0.2">
      <c r="B233" s="74"/>
      <c r="C233" s="55"/>
    </row>
    <row r="234" spans="2:3" ht="12.75" customHeight="1" x14ac:dyDescent="0.2">
      <c r="B234" s="74"/>
      <c r="C234" s="55"/>
    </row>
    <row r="235" spans="2:3" ht="12.75" customHeight="1" x14ac:dyDescent="0.2">
      <c r="B235" s="74"/>
      <c r="C235" s="55"/>
    </row>
    <row r="236" spans="2:3" ht="12.75" customHeight="1" x14ac:dyDescent="0.2">
      <c r="B236" s="74"/>
      <c r="C236" s="55"/>
    </row>
    <row r="237" spans="2:3" ht="12.75" customHeight="1" x14ac:dyDescent="0.2">
      <c r="B237" s="74"/>
      <c r="C237" s="55"/>
    </row>
    <row r="238" spans="2:3" ht="12.75" customHeight="1" x14ac:dyDescent="0.2">
      <c r="B238" s="74"/>
      <c r="C238" s="55"/>
    </row>
    <row r="239" spans="2:3" ht="12.75" customHeight="1" x14ac:dyDescent="0.2">
      <c r="B239" s="74"/>
      <c r="C239" s="55"/>
    </row>
    <row r="240" spans="2:3" ht="12.75" customHeight="1" x14ac:dyDescent="0.2">
      <c r="B240" s="74"/>
      <c r="C240" s="55"/>
    </row>
    <row r="241" spans="2:3" ht="12.75" customHeight="1" x14ac:dyDescent="0.2">
      <c r="B241" s="74"/>
      <c r="C241" s="55"/>
    </row>
    <row r="242" spans="2:3" ht="12.75" customHeight="1" x14ac:dyDescent="0.2">
      <c r="B242" s="74"/>
      <c r="C242" s="55"/>
    </row>
    <row r="243" spans="2:3" ht="12.75" customHeight="1" x14ac:dyDescent="0.2">
      <c r="B243" s="74"/>
      <c r="C243" s="55"/>
    </row>
    <row r="244" spans="2:3" ht="12.75" customHeight="1" x14ac:dyDescent="0.2">
      <c r="B244" s="74"/>
      <c r="C244" s="55"/>
    </row>
    <row r="245" spans="2:3" ht="12.75" customHeight="1" x14ac:dyDescent="0.2">
      <c r="B245" s="74"/>
      <c r="C245" s="55"/>
    </row>
    <row r="246" spans="2:3" ht="12.75" customHeight="1" x14ac:dyDescent="0.2">
      <c r="B246" s="74"/>
      <c r="C246" s="55"/>
    </row>
    <row r="247" spans="2:3" ht="12.75" customHeight="1" x14ac:dyDescent="0.2">
      <c r="B247" s="74"/>
      <c r="C247" s="55"/>
    </row>
    <row r="248" spans="2:3" ht="12.75" customHeight="1" x14ac:dyDescent="0.2">
      <c r="B248" s="74"/>
      <c r="C248" s="55"/>
    </row>
    <row r="249" spans="2:3" ht="12.75" customHeight="1" x14ac:dyDescent="0.2">
      <c r="B249" s="74"/>
      <c r="C249" s="55"/>
    </row>
    <row r="250" spans="2:3" ht="12.75" customHeight="1" x14ac:dyDescent="0.2">
      <c r="B250" s="74"/>
      <c r="C250" s="55"/>
    </row>
    <row r="251" spans="2:3" ht="12.75" customHeight="1" x14ac:dyDescent="0.2">
      <c r="B251" s="74"/>
      <c r="C251" s="55"/>
    </row>
    <row r="252" spans="2:3" ht="12.75" customHeight="1" x14ac:dyDescent="0.2">
      <c r="B252" s="74"/>
      <c r="C252" s="55"/>
    </row>
    <row r="253" spans="2:3" ht="12.75" customHeight="1" x14ac:dyDescent="0.2">
      <c r="B253" s="74"/>
      <c r="C253" s="55"/>
    </row>
    <row r="254" spans="2:3" ht="12.75" customHeight="1" x14ac:dyDescent="0.2">
      <c r="B254" s="74"/>
      <c r="C254" s="55"/>
    </row>
    <row r="255" spans="2:3" ht="12.75" customHeight="1" x14ac:dyDescent="0.2">
      <c r="B255" s="74"/>
      <c r="C255" s="55"/>
    </row>
    <row r="256" spans="2:3" ht="12.75" customHeight="1" x14ac:dyDescent="0.2">
      <c r="B256" s="74"/>
      <c r="C256" s="55"/>
    </row>
    <row r="257" spans="2:3" ht="12.75" customHeight="1" x14ac:dyDescent="0.2">
      <c r="B257" s="74"/>
      <c r="C257" s="55"/>
    </row>
    <row r="258" spans="2:3" ht="12.75" customHeight="1" x14ac:dyDescent="0.2">
      <c r="B258" s="74"/>
      <c r="C258" s="55"/>
    </row>
    <row r="259" spans="2:3" ht="12.75" customHeight="1" x14ac:dyDescent="0.2">
      <c r="B259" s="74"/>
      <c r="C259" s="55"/>
    </row>
    <row r="260" spans="2:3" ht="12.75" customHeight="1" x14ac:dyDescent="0.2">
      <c r="B260" s="74"/>
      <c r="C260" s="55"/>
    </row>
    <row r="261" spans="2:3" ht="12.75" customHeight="1" x14ac:dyDescent="0.2">
      <c r="B261" s="74"/>
      <c r="C261" s="55"/>
    </row>
    <row r="262" spans="2:3" ht="12.75" customHeight="1" x14ac:dyDescent="0.2">
      <c r="B262" s="74"/>
      <c r="C262" s="55"/>
    </row>
    <row r="263" spans="2:3" ht="12.75" customHeight="1" x14ac:dyDescent="0.2">
      <c r="B263" s="74"/>
      <c r="C263" s="55"/>
    </row>
    <row r="264" spans="2:3" ht="12.75" customHeight="1" x14ac:dyDescent="0.2">
      <c r="B264" s="74"/>
      <c r="C264" s="55"/>
    </row>
    <row r="265" spans="2:3" ht="12.75" customHeight="1" x14ac:dyDescent="0.2">
      <c r="B265" s="74"/>
      <c r="C265" s="55"/>
    </row>
    <row r="266" spans="2:3" ht="12.75" customHeight="1" x14ac:dyDescent="0.2">
      <c r="B266" s="74"/>
      <c r="C266" s="55"/>
    </row>
    <row r="267" spans="2:3" ht="12.75" customHeight="1" x14ac:dyDescent="0.2">
      <c r="B267" s="74"/>
      <c r="C267" s="55"/>
    </row>
    <row r="268" spans="2:3" ht="12.75" customHeight="1" x14ac:dyDescent="0.2">
      <c r="B268" s="74"/>
      <c r="C268" s="55"/>
    </row>
    <row r="269" spans="2:3" ht="12.75" customHeight="1" x14ac:dyDescent="0.2">
      <c r="B269" s="74"/>
      <c r="C269" s="55"/>
    </row>
    <row r="270" spans="2:3" ht="12.75" customHeight="1" x14ac:dyDescent="0.2">
      <c r="B270" s="74"/>
      <c r="C270" s="55"/>
    </row>
    <row r="271" spans="2:3" ht="12.75" customHeight="1" x14ac:dyDescent="0.2">
      <c r="B271" s="74"/>
      <c r="C271" s="55"/>
    </row>
    <row r="272" spans="2:3" ht="12.75" customHeight="1" x14ac:dyDescent="0.2">
      <c r="B272" s="74"/>
      <c r="C272" s="55"/>
    </row>
    <row r="273" spans="2:3" ht="12.75" customHeight="1" x14ac:dyDescent="0.2">
      <c r="B273" s="74"/>
      <c r="C273" s="55"/>
    </row>
    <row r="274" spans="2:3" ht="12.75" customHeight="1" x14ac:dyDescent="0.2">
      <c r="B274" s="74"/>
      <c r="C274" s="55"/>
    </row>
    <row r="275" spans="2:3" ht="12.75" customHeight="1" x14ac:dyDescent="0.2">
      <c r="B275" s="74"/>
      <c r="C275" s="55"/>
    </row>
    <row r="276" spans="2:3" ht="12.75" customHeight="1" x14ac:dyDescent="0.2">
      <c r="B276" s="74"/>
      <c r="C276" s="55"/>
    </row>
    <row r="277" spans="2:3" ht="12.75" customHeight="1" x14ac:dyDescent="0.2">
      <c r="B277" s="74"/>
      <c r="C277" s="55"/>
    </row>
    <row r="278" spans="2:3" ht="12.75" customHeight="1" x14ac:dyDescent="0.2">
      <c r="B278" s="74"/>
      <c r="C278" s="55"/>
    </row>
    <row r="279" spans="2:3" ht="12.75" customHeight="1" x14ac:dyDescent="0.2">
      <c r="B279" s="74"/>
      <c r="C279" s="55"/>
    </row>
    <row r="280" spans="2:3" ht="12.75" customHeight="1" x14ac:dyDescent="0.2">
      <c r="B280" s="74"/>
      <c r="C280" s="55"/>
    </row>
    <row r="281" spans="2:3" ht="12.75" customHeight="1" x14ac:dyDescent="0.2">
      <c r="B281" s="74"/>
      <c r="C281" s="55"/>
    </row>
    <row r="282" spans="2:3" ht="12.75" customHeight="1" x14ac:dyDescent="0.2">
      <c r="B282" s="74"/>
      <c r="C282" s="55"/>
    </row>
    <row r="283" spans="2:3" ht="12.75" customHeight="1" x14ac:dyDescent="0.2">
      <c r="B283" s="74"/>
      <c r="C283" s="55"/>
    </row>
    <row r="284" spans="2:3" ht="12.75" customHeight="1" x14ac:dyDescent="0.2">
      <c r="B284" s="74"/>
      <c r="C284" s="55"/>
    </row>
    <row r="285" spans="2:3" ht="12.75" customHeight="1" x14ac:dyDescent="0.2">
      <c r="B285" s="74"/>
      <c r="C285" s="55"/>
    </row>
    <row r="286" spans="2:3" ht="12.75" customHeight="1" x14ac:dyDescent="0.2">
      <c r="B286" s="74"/>
      <c r="C286" s="55"/>
    </row>
    <row r="287" spans="2:3" ht="12.75" customHeight="1" x14ac:dyDescent="0.2">
      <c r="B287" s="74"/>
      <c r="C287" s="55"/>
    </row>
    <row r="288" spans="2:3" ht="12.75" customHeight="1" x14ac:dyDescent="0.2">
      <c r="B288" s="74"/>
      <c r="C288" s="55"/>
    </row>
    <row r="289" spans="2:3" ht="12.75" customHeight="1" x14ac:dyDescent="0.2">
      <c r="B289" s="74"/>
      <c r="C289" s="55"/>
    </row>
    <row r="290" spans="2:3" ht="12.75" customHeight="1" x14ac:dyDescent="0.2">
      <c r="B290" s="74"/>
      <c r="C290" s="55"/>
    </row>
    <row r="291" spans="2:3" ht="12.75" customHeight="1" x14ac:dyDescent="0.2">
      <c r="B291" s="74"/>
      <c r="C291" s="55"/>
    </row>
    <row r="292" spans="2:3" ht="12.75" customHeight="1" x14ac:dyDescent="0.2">
      <c r="B292" s="74"/>
      <c r="C292" s="55"/>
    </row>
    <row r="293" spans="2:3" ht="12.75" customHeight="1" x14ac:dyDescent="0.2">
      <c r="B293" s="74"/>
      <c r="C293" s="55"/>
    </row>
    <row r="294" spans="2:3" ht="12.75" customHeight="1" x14ac:dyDescent="0.2">
      <c r="B294" s="74"/>
      <c r="C294" s="55"/>
    </row>
    <row r="295" spans="2:3" ht="12.75" customHeight="1" x14ac:dyDescent="0.2">
      <c r="B295" s="74"/>
      <c r="C295" s="55"/>
    </row>
    <row r="296" spans="2:3" ht="12.75" customHeight="1" x14ac:dyDescent="0.2">
      <c r="B296" s="74"/>
      <c r="C296" s="55"/>
    </row>
    <row r="297" spans="2:3" ht="12.75" customHeight="1" x14ac:dyDescent="0.2">
      <c r="B297" s="74"/>
      <c r="C297" s="55"/>
    </row>
    <row r="298" spans="2:3" ht="12.75" customHeight="1" x14ac:dyDescent="0.2">
      <c r="B298" s="74"/>
      <c r="C298" s="55"/>
    </row>
    <row r="299" spans="2:3" ht="12.75" customHeight="1" x14ac:dyDescent="0.2">
      <c r="B299" s="74"/>
      <c r="C299" s="55"/>
    </row>
    <row r="300" spans="2:3" ht="12.75" customHeight="1" x14ac:dyDescent="0.2">
      <c r="B300" s="74"/>
      <c r="C300" s="55"/>
    </row>
    <row r="301" spans="2:3" ht="12.75" customHeight="1" x14ac:dyDescent="0.2">
      <c r="B301" s="74"/>
      <c r="C301" s="55"/>
    </row>
    <row r="302" spans="2:3" ht="12.75" customHeight="1" x14ac:dyDescent="0.2">
      <c r="B302" s="74"/>
      <c r="C302" s="55"/>
    </row>
    <row r="303" spans="2:3" ht="12.75" customHeight="1" x14ac:dyDescent="0.2">
      <c r="B303" s="74"/>
      <c r="C303" s="55"/>
    </row>
    <row r="304" spans="2:3" ht="12.75" customHeight="1" x14ac:dyDescent="0.2">
      <c r="B304" s="74"/>
      <c r="C304" s="55"/>
    </row>
    <row r="305" spans="2:3" ht="12.75" customHeight="1" x14ac:dyDescent="0.2">
      <c r="B305" s="74"/>
      <c r="C305" s="55"/>
    </row>
    <row r="306" spans="2:3" ht="12.75" customHeight="1" x14ac:dyDescent="0.2">
      <c r="B306" s="74"/>
      <c r="C306" s="55"/>
    </row>
    <row r="307" spans="2:3" ht="12.75" customHeight="1" x14ac:dyDescent="0.2">
      <c r="B307" s="74"/>
      <c r="C307" s="55"/>
    </row>
    <row r="308" spans="2:3" ht="12.75" customHeight="1" x14ac:dyDescent="0.2">
      <c r="B308" s="74"/>
      <c r="C308" s="55"/>
    </row>
    <row r="309" spans="2:3" ht="12.75" customHeight="1" x14ac:dyDescent="0.2">
      <c r="B309" s="74"/>
      <c r="C309" s="55"/>
    </row>
    <row r="310" spans="2:3" ht="12.75" customHeight="1" x14ac:dyDescent="0.2">
      <c r="B310" s="74"/>
      <c r="C310" s="55"/>
    </row>
    <row r="311" spans="2:3" ht="12.75" customHeight="1" x14ac:dyDescent="0.2">
      <c r="B311" s="74"/>
      <c r="C311" s="55"/>
    </row>
    <row r="312" spans="2:3" ht="12.75" customHeight="1" x14ac:dyDescent="0.2">
      <c r="B312" s="74"/>
      <c r="C312" s="55"/>
    </row>
    <row r="313" spans="2:3" ht="12.75" customHeight="1" x14ac:dyDescent="0.2">
      <c r="B313" s="74"/>
      <c r="C313" s="55"/>
    </row>
    <row r="314" spans="2:3" ht="12.75" customHeight="1" x14ac:dyDescent="0.2">
      <c r="B314" s="74"/>
      <c r="C314" s="55"/>
    </row>
    <row r="315" spans="2:3" ht="12.75" customHeight="1" x14ac:dyDescent="0.2">
      <c r="B315" s="74"/>
      <c r="C315" s="55"/>
    </row>
    <row r="316" spans="2:3" ht="12.75" customHeight="1" x14ac:dyDescent="0.2">
      <c r="B316" s="74"/>
      <c r="C316" s="55"/>
    </row>
    <row r="317" spans="2:3" ht="12.75" customHeight="1" x14ac:dyDescent="0.2">
      <c r="B317" s="74"/>
      <c r="C317" s="55"/>
    </row>
    <row r="318" spans="2:3" ht="12.75" customHeight="1" x14ac:dyDescent="0.2">
      <c r="B318" s="74"/>
      <c r="C318" s="55"/>
    </row>
    <row r="319" spans="2:3" ht="12.75" customHeight="1" x14ac:dyDescent="0.2">
      <c r="B319" s="74"/>
      <c r="C319" s="55"/>
    </row>
    <row r="320" spans="2:3" ht="12.75" customHeight="1" x14ac:dyDescent="0.2">
      <c r="B320" s="74"/>
      <c r="C320" s="55"/>
    </row>
    <row r="321" spans="2:3" ht="12.75" customHeight="1" x14ac:dyDescent="0.2">
      <c r="B321" s="74"/>
      <c r="C321" s="55"/>
    </row>
    <row r="322" spans="2:3" ht="12.75" customHeight="1" x14ac:dyDescent="0.2">
      <c r="B322" s="74"/>
      <c r="C322" s="55"/>
    </row>
    <row r="323" spans="2:3" ht="12.75" customHeight="1" x14ac:dyDescent="0.2">
      <c r="B323" s="74"/>
      <c r="C323" s="55"/>
    </row>
    <row r="324" spans="2:3" ht="12.75" customHeight="1" x14ac:dyDescent="0.2">
      <c r="B324" s="74"/>
      <c r="C324" s="55"/>
    </row>
    <row r="325" spans="2:3" ht="12.75" customHeight="1" x14ac:dyDescent="0.2">
      <c r="B325" s="74"/>
      <c r="C325" s="55"/>
    </row>
    <row r="326" spans="2:3" ht="12.75" customHeight="1" x14ac:dyDescent="0.2">
      <c r="B326" s="74"/>
      <c r="C326" s="55"/>
    </row>
    <row r="327" spans="2:3" ht="12.75" customHeight="1" x14ac:dyDescent="0.2">
      <c r="B327" s="74"/>
      <c r="C327" s="55"/>
    </row>
    <row r="328" spans="2:3" ht="12.75" customHeight="1" x14ac:dyDescent="0.2">
      <c r="B328" s="74"/>
      <c r="C328" s="55"/>
    </row>
    <row r="329" spans="2:3" ht="12.75" customHeight="1" x14ac:dyDescent="0.2">
      <c r="B329" s="74"/>
      <c r="C329" s="55"/>
    </row>
    <row r="330" spans="2:3" ht="12.75" customHeight="1" x14ac:dyDescent="0.2">
      <c r="B330" s="74"/>
      <c r="C330" s="55"/>
    </row>
    <row r="331" spans="2:3" ht="12.75" customHeight="1" x14ac:dyDescent="0.2">
      <c r="B331" s="74"/>
      <c r="C331" s="55"/>
    </row>
    <row r="332" spans="2:3" ht="12.75" customHeight="1" x14ac:dyDescent="0.2">
      <c r="B332" s="74"/>
      <c r="C332" s="55"/>
    </row>
    <row r="333" spans="2:3" ht="12.75" customHeight="1" x14ac:dyDescent="0.2">
      <c r="B333" s="74"/>
      <c r="C333" s="55"/>
    </row>
    <row r="334" spans="2:3" ht="12.75" customHeight="1" x14ac:dyDescent="0.2">
      <c r="B334" s="74"/>
      <c r="C334" s="55"/>
    </row>
    <row r="335" spans="2:3" ht="12.75" customHeight="1" x14ac:dyDescent="0.2">
      <c r="B335" s="74"/>
      <c r="C335" s="55"/>
    </row>
    <row r="336" spans="2:3" ht="12.75" customHeight="1" x14ac:dyDescent="0.2">
      <c r="B336" s="74"/>
      <c r="C336" s="55"/>
    </row>
    <row r="337" spans="2:3" ht="12.75" customHeight="1" x14ac:dyDescent="0.2">
      <c r="B337" s="74"/>
      <c r="C337" s="55"/>
    </row>
    <row r="338" spans="2:3" ht="12.75" customHeight="1" x14ac:dyDescent="0.2">
      <c r="B338" s="74"/>
      <c r="C338" s="55"/>
    </row>
    <row r="339" spans="2:3" ht="12.75" customHeight="1" x14ac:dyDescent="0.2">
      <c r="B339" s="74"/>
      <c r="C339" s="55"/>
    </row>
    <row r="340" spans="2:3" ht="12.75" customHeight="1" x14ac:dyDescent="0.2">
      <c r="B340" s="74"/>
      <c r="C340" s="55"/>
    </row>
    <row r="341" spans="2:3" ht="12.75" customHeight="1" x14ac:dyDescent="0.2">
      <c r="B341" s="74"/>
      <c r="C341" s="55"/>
    </row>
    <row r="342" spans="2:3" ht="12.75" customHeight="1" x14ac:dyDescent="0.2">
      <c r="B342" s="74"/>
      <c r="C342" s="55"/>
    </row>
    <row r="343" spans="2:3" ht="12.75" customHeight="1" x14ac:dyDescent="0.2">
      <c r="B343" s="74"/>
      <c r="C343" s="55"/>
    </row>
    <row r="344" spans="2:3" ht="12.75" customHeight="1" x14ac:dyDescent="0.2">
      <c r="B344" s="74"/>
      <c r="C344" s="55"/>
    </row>
    <row r="345" spans="2:3" ht="12.75" customHeight="1" x14ac:dyDescent="0.2">
      <c r="B345" s="74"/>
      <c r="C345" s="55"/>
    </row>
    <row r="346" spans="2:3" ht="12.75" customHeight="1" x14ac:dyDescent="0.2">
      <c r="B346" s="74"/>
      <c r="C346" s="55"/>
    </row>
    <row r="347" spans="2:3" ht="12.75" customHeight="1" x14ac:dyDescent="0.2">
      <c r="B347" s="74"/>
      <c r="C347" s="55"/>
    </row>
    <row r="348" spans="2:3" ht="12.75" customHeight="1" x14ac:dyDescent="0.2">
      <c r="B348" s="74"/>
      <c r="C348" s="55"/>
    </row>
    <row r="349" spans="2:3" ht="12.75" customHeight="1" x14ac:dyDescent="0.2">
      <c r="B349" s="74"/>
      <c r="C349" s="55"/>
    </row>
    <row r="350" spans="2:3" ht="12.75" customHeight="1" x14ac:dyDescent="0.2">
      <c r="B350" s="74"/>
      <c r="C350" s="55"/>
    </row>
    <row r="351" spans="2:3" ht="12.75" customHeight="1" x14ac:dyDescent="0.2">
      <c r="B351" s="74"/>
      <c r="C351" s="55"/>
    </row>
    <row r="352" spans="2:3" ht="12.75" customHeight="1" x14ac:dyDescent="0.2">
      <c r="B352" s="74"/>
      <c r="C352" s="55"/>
    </row>
    <row r="353" spans="2:3" ht="12.75" customHeight="1" x14ac:dyDescent="0.2">
      <c r="B353" s="74"/>
      <c r="C353" s="55"/>
    </row>
    <row r="354" spans="2:3" ht="12.75" customHeight="1" x14ac:dyDescent="0.2">
      <c r="B354" s="74"/>
      <c r="C354" s="55"/>
    </row>
    <row r="355" spans="2:3" ht="12.75" customHeight="1" x14ac:dyDescent="0.2">
      <c r="B355" s="74"/>
      <c r="C355" s="55"/>
    </row>
    <row r="356" spans="2:3" ht="12.75" customHeight="1" x14ac:dyDescent="0.2">
      <c r="B356" s="74"/>
      <c r="C356" s="55"/>
    </row>
    <row r="357" spans="2:3" ht="12.75" customHeight="1" x14ac:dyDescent="0.2">
      <c r="B357" s="74"/>
      <c r="C357" s="55"/>
    </row>
    <row r="358" spans="2:3" ht="12.75" customHeight="1" x14ac:dyDescent="0.2">
      <c r="B358" s="74"/>
      <c r="C358" s="55"/>
    </row>
    <row r="359" spans="2:3" ht="12.75" customHeight="1" x14ac:dyDescent="0.2">
      <c r="B359" s="74"/>
      <c r="C359" s="55"/>
    </row>
    <row r="360" spans="2:3" ht="12.75" customHeight="1" x14ac:dyDescent="0.2">
      <c r="B360" s="74"/>
      <c r="C360" s="55"/>
    </row>
    <row r="361" spans="2:3" ht="12.75" customHeight="1" x14ac:dyDescent="0.2">
      <c r="B361" s="74"/>
      <c r="C361" s="55"/>
    </row>
    <row r="362" spans="2:3" ht="12.75" customHeight="1" x14ac:dyDescent="0.2">
      <c r="B362" s="74"/>
      <c r="C362" s="55"/>
    </row>
    <row r="363" spans="2:3" ht="12.75" customHeight="1" x14ac:dyDescent="0.2">
      <c r="B363" s="74"/>
      <c r="C363" s="55"/>
    </row>
    <row r="364" spans="2:3" ht="12.75" customHeight="1" x14ac:dyDescent="0.2">
      <c r="B364" s="74"/>
      <c r="C364" s="55"/>
    </row>
    <row r="365" spans="2:3" ht="12.75" customHeight="1" x14ac:dyDescent="0.2">
      <c r="B365" s="74"/>
      <c r="C365" s="55"/>
    </row>
    <row r="366" spans="2:3" ht="12.75" customHeight="1" x14ac:dyDescent="0.2">
      <c r="B366" s="74"/>
      <c r="C366" s="55"/>
    </row>
    <row r="367" spans="2:3" ht="12.75" customHeight="1" x14ac:dyDescent="0.2">
      <c r="B367" s="74"/>
      <c r="C367" s="55"/>
    </row>
    <row r="368" spans="2:3" ht="12.75" customHeight="1" x14ac:dyDescent="0.2">
      <c r="B368" s="74"/>
      <c r="C368" s="55"/>
    </row>
    <row r="369" spans="2:3" ht="12.75" customHeight="1" x14ac:dyDescent="0.2">
      <c r="B369" s="74"/>
      <c r="C369" s="55"/>
    </row>
    <row r="370" spans="2:3" ht="12.75" customHeight="1" x14ac:dyDescent="0.2">
      <c r="B370" s="74"/>
      <c r="C370" s="55"/>
    </row>
    <row r="371" spans="2:3" ht="12.75" customHeight="1" x14ac:dyDescent="0.2">
      <c r="B371" s="74"/>
      <c r="C371" s="55"/>
    </row>
    <row r="372" spans="2:3" ht="12.75" customHeight="1" x14ac:dyDescent="0.2">
      <c r="B372" s="74"/>
      <c r="C372" s="55"/>
    </row>
    <row r="373" spans="2:3" ht="12.75" customHeight="1" x14ac:dyDescent="0.2">
      <c r="B373" s="74"/>
      <c r="C373" s="55"/>
    </row>
    <row r="374" spans="2:3" ht="12.75" customHeight="1" x14ac:dyDescent="0.2">
      <c r="B374" s="74"/>
      <c r="C374" s="55"/>
    </row>
    <row r="375" spans="2:3" ht="12.75" customHeight="1" x14ac:dyDescent="0.2">
      <c r="B375" s="74"/>
      <c r="C375" s="55"/>
    </row>
    <row r="376" spans="2:3" ht="12.75" customHeight="1" x14ac:dyDescent="0.2">
      <c r="B376" s="74"/>
      <c r="C376" s="55"/>
    </row>
    <row r="377" spans="2:3" ht="12.75" customHeight="1" x14ac:dyDescent="0.2">
      <c r="B377" s="74"/>
      <c r="C377" s="55"/>
    </row>
    <row r="378" spans="2:3" ht="12.75" customHeight="1" x14ac:dyDescent="0.2">
      <c r="B378" s="74"/>
      <c r="C378" s="55"/>
    </row>
    <row r="379" spans="2:3" ht="12.75" customHeight="1" x14ac:dyDescent="0.2">
      <c r="B379" s="74"/>
      <c r="C379" s="55"/>
    </row>
    <row r="380" spans="2:3" ht="12.75" customHeight="1" x14ac:dyDescent="0.2">
      <c r="B380" s="74"/>
      <c r="C380" s="55"/>
    </row>
    <row r="381" spans="2:3" ht="12.75" customHeight="1" x14ac:dyDescent="0.2">
      <c r="B381" s="74"/>
      <c r="C381" s="55"/>
    </row>
    <row r="382" spans="2:3" ht="12.75" customHeight="1" x14ac:dyDescent="0.2">
      <c r="B382" s="74"/>
      <c r="C382" s="55"/>
    </row>
    <row r="383" spans="2:3" ht="12.75" customHeight="1" x14ac:dyDescent="0.2">
      <c r="B383" s="74"/>
      <c r="C383" s="55"/>
    </row>
    <row r="384" spans="2:3" ht="12.75" customHeight="1" x14ac:dyDescent="0.2">
      <c r="B384" s="74"/>
      <c r="C384" s="55"/>
    </row>
    <row r="385" spans="2:3" ht="12.75" customHeight="1" x14ac:dyDescent="0.2">
      <c r="B385" s="74"/>
      <c r="C385" s="55"/>
    </row>
    <row r="386" spans="2:3" ht="12.75" customHeight="1" x14ac:dyDescent="0.2">
      <c r="B386" s="74"/>
      <c r="C386" s="55"/>
    </row>
    <row r="387" spans="2:3" ht="12.75" customHeight="1" x14ac:dyDescent="0.2">
      <c r="B387" s="74"/>
      <c r="C387" s="55"/>
    </row>
    <row r="388" spans="2:3" ht="12.75" customHeight="1" x14ac:dyDescent="0.2">
      <c r="B388" s="74"/>
      <c r="C388" s="55"/>
    </row>
    <row r="389" spans="2:3" ht="12.75" customHeight="1" x14ac:dyDescent="0.2">
      <c r="B389" s="74"/>
      <c r="C389" s="55"/>
    </row>
    <row r="390" spans="2:3" ht="12.75" customHeight="1" x14ac:dyDescent="0.2">
      <c r="B390" s="74"/>
      <c r="C390" s="55"/>
    </row>
    <row r="391" spans="2:3" ht="12.75" customHeight="1" x14ac:dyDescent="0.2">
      <c r="B391" s="74"/>
      <c r="C391" s="55"/>
    </row>
    <row r="392" spans="2:3" ht="12.75" customHeight="1" x14ac:dyDescent="0.2">
      <c r="B392" s="74"/>
      <c r="C392" s="55"/>
    </row>
    <row r="393" spans="2:3" ht="12.75" customHeight="1" x14ac:dyDescent="0.2">
      <c r="B393" s="74"/>
      <c r="C393" s="55"/>
    </row>
    <row r="394" spans="2:3" ht="12.75" customHeight="1" x14ac:dyDescent="0.2">
      <c r="B394" s="74"/>
      <c r="C394" s="55"/>
    </row>
    <row r="395" spans="2:3" ht="12.75" customHeight="1" x14ac:dyDescent="0.2">
      <c r="B395" s="74"/>
      <c r="C395" s="55"/>
    </row>
    <row r="396" spans="2:3" ht="12.75" customHeight="1" x14ac:dyDescent="0.2">
      <c r="B396" s="74"/>
      <c r="C396" s="55"/>
    </row>
    <row r="397" spans="2:3" ht="12.75" customHeight="1" x14ac:dyDescent="0.2">
      <c r="B397" s="74"/>
      <c r="C397" s="55"/>
    </row>
    <row r="398" spans="2:3" ht="12.75" customHeight="1" x14ac:dyDescent="0.2">
      <c r="B398" s="74"/>
      <c r="C398" s="55"/>
    </row>
    <row r="399" spans="2:3" ht="12.75" customHeight="1" x14ac:dyDescent="0.2">
      <c r="B399" s="74"/>
      <c r="C399" s="55"/>
    </row>
    <row r="400" spans="2:3" ht="12.75" customHeight="1" x14ac:dyDescent="0.2">
      <c r="B400" s="74"/>
      <c r="C400" s="55"/>
    </row>
    <row r="401" spans="2:3" ht="12.75" customHeight="1" x14ac:dyDescent="0.2">
      <c r="B401" s="74"/>
      <c r="C401" s="55"/>
    </row>
    <row r="402" spans="2:3" ht="12.75" customHeight="1" x14ac:dyDescent="0.2">
      <c r="B402" s="74"/>
      <c r="C402" s="55"/>
    </row>
    <row r="403" spans="2:3" ht="12.75" customHeight="1" x14ac:dyDescent="0.2">
      <c r="B403" s="74"/>
      <c r="C403" s="55"/>
    </row>
    <row r="404" spans="2:3" ht="12.75" customHeight="1" x14ac:dyDescent="0.2">
      <c r="B404" s="74"/>
      <c r="C404" s="55"/>
    </row>
    <row r="405" spans="2:3" ht="12.75" customHeight="1" x14ac:dyDescent="0.2">
      <c r="B405" s="74"/>
      <c r="C405" s="55"/>
    </row>
    <row r="406" spans="2:3" ht="12.75" customHeight="1" x14ac:dyDescent="0.2">
      <c r="B406" s="74"/>
      <c r="C406" s="55"/>
    </row>
    <row r="407" spans="2:3" ht="12.75" customHeight="1" x14ac:dyDescent="0.2">
      <c r="B407" s="74"/>
      <c r="C407" s="55"/>
    </row>
    <row r="408" spans="2:3" ht="12.75" customHeight="1" x14ac:dyDescent="0.2">
      <c r="B408" s="74"/>
      <c r="C408" s="55"/>
    </row>
    <row r="409" spans="2:3" ht="12.75" customHeight="1" x14ac:dyDescent="0.2">
      <c r="B409" s="74"/>
      <c r="C409" s="55"/>
    </row>
    <row r="410" spans="2:3" ht="12.75" customHeight="1" x14ac:dyDescent="0.2">
      <c r="B410" s="74"/>
      <c r="C410" s="55"/>
    </row>
    <row r="411" spans="2:3" ht="12.75" customHeight="1" x14ac:dyDescent="0.2">
      <c r="B411" s="74"/>
      <c r="C411" s="55"/>
    </row>
    <row r="412" spans="2:3" ht="12.75" customHeight="1" x14ac:dyDescent="0.2">
      <c r="B412" s="74"/>
      <c r="C412" s="55"/>
    </row>
    <row r="413" spans="2:3" ht="12.75" customHeight="1" x14ac:dyDescent="0.2">
      <c r="B413" s="74"/>
      <c r="C413" s="55"/>
    </row>
    <row r="414" spans="2:3" ht="12.75" customHeight="1" x14ac:dyDescent="0.2">
      <c r="B414" s="74"/>
      <c r="C414" s="55"/>
    </row>
    <row r="415" spans="2:3" ht="12.75" customHeight="1" x14ac:dyDescent="0.2">
      <c r="B415" s="74"/>
      <c r="C415" s="55"/>
    </row>
    <row r="416" spans="2:3" ht="12.75" customHeight="1" x14ac:dyDescent="0.2">
      <c r="B416" s="74"/>
      <c r="C416" s="55"/>
    </row>
    <row r="417" spans="2:3" ht="12.75" customHeight="1" x14ac:dyDescent="0.2">
      <c r="B417" s="74"/>
      <c r="C417" s="55"/>
    </row>
    <row r="418" spans="2:3" ht="12.75" customHeight="1" x14ac:dyDescent="0.2">
      <c r="B418" s="74"/>
      <c r="C418" s="55"/>
    </row>
    <row r="419" spans="2:3" ht="12.75" customHeight="1" x14ac:dyDescent="0.2">
      <c r="B419" s="74"/>
      <c r="C419" s="55"/>
    </row>
    <row r="420" spans="2:3" ht="12.75" customHeight="1" x14ac:dyDescent="0.2">
      <c r="B420" s="74"/>
      <c r="C420" s="55"/>
    </row>
    <row r="421" spans="2:3" ht="12.75" customHeight="1" x14ac:dyDescent="0.2">
      <c r="B421" s="74"/>
      <c r="C421" s="55"/>
    </row>
    <row r="422" spans="2:3" ht="12.75" customHeight="1" x14ac:dyDescent="0.2">
      <c r="B422" s="74"/>
      <c r="C422" s="55"/>
    </row>
    <row r="423" spans="2:3" ht="12.75" customHeight="1" x14ac:dyDescent="0.2">
      <c r="B423" s="74"/>
      <c r="C423" s="55"/>
    </row>
    <row r="424" spans="2:3" ht="12.75" customHeight="1" x14ac:dyDescent="0.2">
      <c r="B424" s="74"/>
      <c r="C424" s="55"/>
    </row>
    <row r="425" spans="2:3" ht="12.75" customHeight="1" x14ac:dyDescent="0.2">
      <c r="B425" s="74"/>
      <c r="C425" s="55"/>
    </row>
    <row r="426" spans="2:3" ht="12.75" customHeight="1" x14ac:dyDescent="0.2">
      <c r="B426" s="74"/>
      <c r="C426" s="55"/>
    </row>
    <row r="427" spans="2:3" ht="12.75" customHeight="1" x14ac:dyDescent="0.2">
      <c r="B427" s="74"/>
      <c r="C427" s="55"/>
    </row>
    <row r="428" spans="2:3" ht="12.75" customHeight="1" x14ac:dyDescent="0.2">
      <c r="B428" s="74"/>
      <c r="C428" s="55"/>
    </row>
    <row r="429" spans="2:3" ht="12.75" customHeight="1" x14ac:dyDescent="0.2">
      <c r="B429" s="74"/>
      <c r="C429" s="55"/>
    </row>
    <row r="430" spans="2:3" ht="12.75" customHeight="1" x14ac:dyDescent="0.2">
      <c r="B430" s="74"/>
      <c r="C430" s="55"/>
    </row>
    <row r="431" spans="2:3" ht="12.75" customHeight="1" x14ac:dyDescent="0.2">
      <c r="B431" s="74"/>
      <c r="C431" s="55"/>
    </row>
    <row r="432" spans="2:3" ht="12.75" customHeight="1" x14ac:dyDescent="0.2">
      <c r="B432" s="74"/>
      <c r="C432" s="55"/>
    </row>
    <row r="433" spans="2:3" ht="12.75" customHeight="1" x14ac:dyDescent="0.2">
      <c r="B433" s="74"/>
      <c r="C433" s="55"/>
    </row>
    <row r="434" spans="2:3" ht="12.75" customHeight="1" x14ac:dyDescent="0.2">
      <c r="B434" s="74"/>
      <c r="C434" s="55"/>
    </row>
    <row r="435" spans="2:3" ht="12.75" customHeight="1" x14ac:dyDescent="0.2">
      <c r="B435" s="74"/>
      <c r="C435" s="55"/>
    </row>
    <row r="436" spans="2:3" ht="12.75" customHeight="1" x14ac:dyDescent="0.2">
      <c r="B436" s="74"/>
      <c r="C436" s="55"/>
    </row>
    <row r="437" spans="2:3" ht="12.75" customHeight="1" x14ac:dyDescent="0.2">
      <c r="B437" s="74"/>
      <c r="C437" s="55"/>
    </row>
    <row r="438" spans="2:3" ht="12.75" customHeight="1" x14ac:dyDescent="0.2">
      <c r="B438" s="74"/>
      <c r="C438" s="55"/>
    </row>
    <row r="439" spans="2:3" ht="12.75" customHeight="1" x14ac:dyDescent="0.2">
      <c r="B439" s="74"/>
      <c r="C439" s="55"/>
    </row>
    <row r="440" spans="2:3" ht="12.75" customHeight="1" x14ac:dyDescent="0.2">
      <c r="B440" s="74"/>
      <c r="C440" s="55"/>
    </row>
    <row r="441" spans="2:3" ht="12.75" customHeight="1" x14ac:dyDescent="0.2">
      <c r="B441" s="74"/>
      <c r="C441" s="55"/>
    </row>
    <row r="442" spans="2:3" ht="12.75" customHeight="1" x14ac:dyDescent="0.2">
      <c r="B442" s="74"/>
      <c r="C442" s="55"/>
    </row>
    <row r="443" spans="2:3" ht="12.75" customHeight="1" x14ac:dyDescent="0.2">
      <c r="B443" s="74"/>
      <c r="C443" s="55"/>
    </row>
    <row r="444" spans="2:3" ht="12.75" customHeight="1" x14ac:dyDescent="0.2">
      <c r="B444" s="74"/>
      <c r="C444" s="55"/>
    </row>
    <row r="445" spans="2:3" ht="12.75" customHeight="1" x14ac:dyDescent="0.2">
      <c r="B445" s="74"/>
      <c r="C445" s="55"/>
    </row>
    <row r="446" spans="2:3" ht="12.75" customHeight="1" x14ac:dyDescent="0.2">
      <c r="B446" s="74"/>
      <c r="C446" s="55"/>
    </row>
    <row r="447" spans="2:3" ht="12.75" customHeight="1" x14ac:dyDescent="0.2">
      <c r="B447" s="74"/>
      <c r="C447" s="55"/>
    </row>
    <row r="448" spans="2:3" ht="12.75" customHeight="1" x14ac:dyDescent="0.2">
      <c r="B448" s="74"/>
      <c r="C448" s="55"/>
    </row>
    <row r="449" spans="2:3" ht="12.75" customHeight="1" x14ac:dyDescent="0.2">
      <c r="B449" s="74"/>
      <c r="C449" s="55"/>
    </row>
    <row r="450" spans="2:3" ht="12.75" customHeight="1" x14ac:dyDescent="0.2">
      <c r="B450" s="74"/>
      <c r="C450" s="55"/>
    </row>
    <row r="451" spans="2:3" ht="12.75" customHeight="1" x14ac:dyDescent="0.2">
      <c r="B451" s="74"/>
      <c r="C451" s="55"/>
    </row>
    <row r="452" spans="2:3" ht="12.75" customHeight="1" x14ac:dyDescent="0.2">
      <c r="B452" s="74"/>
      <c r="C452" s="55"/>
    </row>
    <row r="453" spans="2:3" ht="12.75" customHeight="1" x14ac:dyDescent="0.2">
      <c r="B453" s="74"/>
      <c r="C453" s="55"/>
    </row>
    <row r="454" spans="2:3" ht="12.75" customHeight="1" x14ac:dyDescent="0.2">
      <c r="B454" s="74"/>
      <c r="C454" s="55"/>
    </row>
    <row r="455" spans="2:3" ht="12.75" customHeight="1" x14ac:dyDescent="0.2">
      <c r="B455" s="74"/>
      <c r="C455" s="55"/>
    </row>
    <row r="456" spans="2:3" ht="12.75" customHeight="1" x14ac:dyDescent="0.2">
      <c r="B456" s="74"/>
      <c r="C456" s="55"/>
    </row>
    <row r="457" spans="2:3" ht="12.75" customHeight="1" x14ac:dyDescent="0.2">
      <c r="B457" s="74"/>
      <c r="C457" s="55"/>
    </row>
    <row r="458" spans="2:3" ht="12.75" customHeight="1" x14ac:dyDescent="0.2">
      <c r="B458" s="74"/>
      <c r="C458" s="55"/>
    </row>
    <row r="459" spans="2:3" ht="12.75" customHeight="1" x14ac:dyDescent="0.2">
      <c r="B459" s="74"/>
      <c r="C459" s="55"/>
    </row>
    <row r="460" spans="2:3" ht="12.75" customHeight="1" x14ac:dyDescent="0.2">
      <c r="B460" s="74"/>
      <c r="C460" s="55"/>
    </row>
    <row r="461" spans="2:3" ht="12.75" customHeight="1" x14ac:dyDescent="0.2">
      <c r="B461" s="74"/>
      <c r="C461" s="55"/>
    </row>
    <row r="462" spans="2:3" ht="12.75" customHeight="1" x14ac:dyDescent="0.2">
      <c r="B462" s="74"/>
      <c r="C462" s="55"/>
    </row>
    <row r="463" spans="2:3" ht="12.75" customHeight="1" x14ac:dyDescent="0.2">
      <c r="B463" s="74"/>
      <c r="C463" s="55"/>
    </row>
    <row r="464" spans="2:3" ht="12.75" customHeight="1" x14ac:dyDescent="0.2">
      <c r="B464" s="74"/>
      <c r="C464" s="55"/>
    </row>
    <row r="465" spans="2:3" ht="12.75" customHeight="1" x14ac:dyDescent="0.2">
      <c r="B465" s="74"/>
      <c r="C465" s="55"/>
    </row>
    <row r="466" spans="2:3" ht="12.75" customHeight="1" x14ac:dyDescent="0.2">
      <c r="B466" s="74"/>
      <c r="C466" s="55"/>
    </row>
    <row r="467" spans="2:3" ht="12.75" customHeight="1" x14ac:dyDescent="0.2">
      <c r="B467" s="74"/>
      <c r="C467" s="55"/>
    </row>
    <row r="468" spans="2:3" ht="12.75" customHeight="1" x14ac:dyDescent="0.2">
      <c r="B468" s="74"/>
      <c r="C468" s="55"/>
    </row>
    <row r="469" spans="2:3" ht="12.75" customHeight="1" x14ac:dyDescent="0.2">
      <c r="B469" s="74"/>
      <c r="C469" s="55"/>
    </row>
    <row r="470" spans="2:3" ht="12.75" customHeight="1" x14ac:dyDescent="0.2">
      <c r="B470" s="74"/>
      <c r="C470" s="55"/>
    </row>
    <row r="471" spans="2:3" ht="12.75" customHeight="1" x14ac:dyDescent="0.2">
      <c r="B471" s="74"/>
      <c r="C471" s="55"/>
    </row>
    <row r="472" spans="2:3" ht="12.75" customHeight="1" x14ac:dyDescent="0.2">
      <c r="B472" s="74"/>
      <c r="C472" s="55"/>
    </row>
    <row r="473" spans="2:3" ht="12.75" customHeight="1" x14ac:dyDescent="0.2">
      <c r="B473" s="74"/>
      <c r="C473" s="55"/>
    </row>
    <row r="474" spans="2:3" ht="12.75" customHeight="1" x14ac:dyDescent="0.2">
      <c r="B474" s="74"/>
      <c r="C474" s="55"/>
    </row>
    <row r="475" spans="2:3" ht="12.75" customHeight="1" x14ac:dyDescent="0.2">
      <c r="B475" s="74"/>
      <c r="C475" s="55"/>
    </row>
    <row r="476" spans="2:3" ht="12.75" customHeight="1" x14ac:dyDescent="0.2">
      <c r="B476" s="74"/>
      <c r="C476" s="55"/>
    </row>
    <row r="477" spans="2:3" ht="12.75" customHeight="1" x14ac:dyDescent="0.2">
      <c r="B477" s="74"/>
      <c r="C477" s="55"/>
    </row>
    <row r="478" spans="2:3" ht="12.75" customHeight="1" x14ac:dyDescent="0.2">
      <c r="B478" s="74"/>
      <c r="C478" s="55"/>
    </row>
    <row r="479" spans="2:3" ht="12.75" customHeight="1" x14ac:dyDescent="0.2">
      <c r="B479" s="74"/>
      <c r="C479" s="55"/>
    </row>
    <row r="480" spans="2:3" ht="12.75" customHeight="1" x14ac:dyDescent="0.2">
      <c r="B480" s="74"/>
      <c r="C480" s="55"/>
    </row>
    <row r="481" spans="2:3" ht="12.75" customHeight="1" x14ac:dyDescent="0.2">
      <c r="B481" s="74"/>
      <c r="C481" s="55"/>
    </row>
    <row r="482" spans="2:3" ht="12.75" customHeight="1" x14ac:dyDescent="0.2">
      <c r="B482" s="74"/>
      <c r="C482" s="55"/>
    </row>
    <row r="483" spans="2:3" ht="12.75" customHeight="1" x14ac:dyDescent="0.2">
      <c r="B483" s="74"/>
      <c r="C483" s="55"/>
    </row>
    <row r="484" spans="2:3" ht="12.75" customHeight="1" x14ac:dyDescent="0.2">
      <c r="B484" s="74"/>
      <c r="C484" s="55"/>
    </row>
    <row r="485" spans="2:3" ht="12.75" customHeight="1" x14ac:dyDescent="0.2">
      <c r="B485" s="74"/>
      <c r="C485" s="55"/>
    </row>
    <row r="486" spans="2:3" ht="12.75" customHeight="1" x14ac:dyDescent="0.2">
      <c r="B486" s="74"/>
      <c r="C486" s="55"/>
    </row>
    <row r="487" spans="2:3" ht="12.75" customHeight="1" x14ac:dyDescent="0.2">
      <c r="B487" s="74"/>
      <c r="C487" s="55"/>
    </row>
    <row r="488" spans="2:3" ht="12.75" customHeight="1" x14ac:dyDescent="0.2">
      <c r="B488" s="74"/>
      <c r="C488" s="55"/>
    </row>
    <row r="489" spans="2:3" ht="12.75" customHeight="1" x14ac:dyDescent="0.2">
      <c r="B489" s="74"/>
      <c r="C489" s="55"/>
    </row>
    <row r="490" spans="2:3" ht="12.75" customHeight="1" x14ac:dyDescent="0.2">
      <c r="B490" s="74"/>
      <c r="C490" s="55"/>
    </row>
    <row r="491" spans="2:3" ht="12.75" customHeight="1" x14ac:dyDescent="0.2">
      <c r="B491" s="74"/>
      <c r="C491" s="55"/>
    </row>
    <row r="492" spans="2:3" ht="12.75" customHeight="1" x14ac:dyDescent="0.2">
      <c r="B492" s="74"/>
      <c r="C492" s="55"/>
    </row>
    <row r="493" spans="2:3" ht="12.75" customHeight="1" x14ac:dyDescent="0.2">
      <c r="B493" s="74"/>
      <c r="C493" s="55"/>
    </row>
    <row r="494" spans="2:3" ht="12.75" customHeight="1" x14ac:dyDescent="0.2">
      <c r="B494" s="74"/>
      <c r="C494" s="55"/>
    </row>
    <row r="495" spans="2:3" ht="12.75" customHeight="1" x14ac:dyDescent="0.2">
      <c r="B495" s="74"/>
      <c r="C495" s="55"/>
    </row>
    <row r="496" spans="2:3" ht="12.75" customHeight="1" x14ac:dyDescent="0.2">
      <c r="B496" s="74"/>
      <c r="C496" s="55"/>
    </row>
    <row r="497" spans="2:3" ht="12.75" customHeight="1" x14ac:dyDescent="0.2">
      <c r="B497" s="74"/>
      <c r="C497" s="55"/>
    </row>
    <row r="498" spans="2:3" ht="12.75" customHeight="1" x14ac:dyDescent="0.2">
      <c r="B498" s="74"/>
      <c r="C498" s="55"/>
    </row>
    <row r="499" spans="2:3" ht="12.75" customHeight="1" x14ac:dyDescent="0.2">
      <c r="B499" s="74"/>
      <c r="C499" s="55"/>
    </row>
    <row r="500" spans="2:3" ht="12.75" customHeight="1" x14ac:dyDescent="0.2">
      <c r="B500" s="74"/>
      <c r="C500" s="55"/>
    </row>
    <row r="501" spans="2:3" ht="12.75" customHeight="1" x14ac:dyDescent="0.2">
      <c r="B501" s="74"/>
      <c r="C501" s="55"/>
    </row>
    <row r="502" spans="2:3" ht="12.75" customHeight="1" x14ac:dyDescent="0.2">
      <c r="B502" s="74"/>
      <c r="C502" s="55"/>
    </row>
    <row r="503" spans="2:3" ht="12.75" customHeight="1" x14ac:dyDescent="0.2">
      <c r="B503" s="74"/>
      <c r="C503" s="55"/>
    </row>
    <row r="504" spans="2:3" ht="12.75" customHeight="1" x14ac:dyDescent="0.2">
      <c r="B504" s="74"/>
      <c r="C504" s="55"/>
    </row>
    <row r="505" spans="2:3" ht="12.75" customHeight="1" x14ac:dyDescent="0.2">
      <c r="B505" s="74"/>
      <c r="C505" s="55"/>
    </row>
    <row r="506" spans="2:3" ht="12.75" customHeight="1" x14ac:dyDescent="0.2">
      <c r="B506" s="74"/>
      <c r="C506" s="55"/>
    </row>
    <row r="507" spans="2:3" ht="12.75" customHeight="1" x14ac:dyDescent="0.2">
      <c r="B507" s="74"/>
      <c r="C507" s="55"/>
    </row>
    <row r="508" spans="2:3" ht="12.75" customHeight="1" x14ac:dyDescent="0.2">
      <c r="B508" s="74"/>
      <c r="C508" s="55"/>
    </row>
    <row r="509" spans="2:3" ht="12.75" customHeight="1" x14ac:dyDescent="0.2">
      <c r="B509" s="74"/>
      <c r="C509" s="55"/>
    </row>
    <row r="510" spans="2:3" ht="12.75" customHeight="1" x14ac:dyDescent="0.2">
      <c r="B510" s="74"/>
      <c r="C510" s="55"/>
    </row>
    <row r="511" spans="2:3" ht="12.75" customHeight="1" x14ac:dyDescent="0.2">
      <c r="B511" s="74"/>
      <c r="C511" s="55"/>
    </row>
    <row r="512" spans="2:3" ht="12.75" customHeight="1" x14ac:dyDescent="0.2">
      <c r="B512" s="74"/>
      <c r="C512" s="55"/>
    </row>
    <row r="513" spans="2:3" ht="12.75" customHeight="1" x14ac:dyDescent="0.2">
      <c r="B513" s="74"/>
      <c r="C513" s="55"/>
    </row>
    <row r="514" spans="2:3" ht="12.75" customHeight="1" x14ac:dyDescent="0.2">
      <c r="B514" s="74"/>
      <c r="C514" s="55"/>
    </row>
    <row r="515" spans="2:3" ht="12.75" customHeight="1" x14ac:dyDescent="0.2">
      <c r="B515" s="74"/>
      <c r="C515" s="55"/>
    </row>
    <row r="516" spans="2:3" ht="12.75" customHeight="1" x14ac:dyDescent="0.2">
      <c r="B516" s="74"/>
      <c r="C516" s="55"/>
    </row>
    <row r="517" spans="2:3" ht="12.75" customHeight="1" x14ac:dyDescent="0.2">
      <c r="B517" s="74"/>
      <c r="C517" s="55"/>
    </row>
    <row r="518" spans="2:3" ht="12.75" customHeight="1" x14ac:dyDescent="0.2">
      <c r="B518" s="74"/>
      <c r="C518" s="55"/>
    </row>
    <row r="519" spans="2:3" ht="12.75" customHeight="1" x14ac:dyDescent="0.2">
      <c r="B519" s="74"/>
      <c r="C519" s="55"/>
    </row>
    <row r="520" spans="2:3" ht="12.75" customHeight="1" x14ac:dyDescent="0.2">
      <c r="B520" s="74"/>
      <c r="C520" s="55"/>
    </row>
    <row r="521" spans="2:3" ht="12.75" customHeight="1" x14ac:dyDescent="0.2">
      <c r="B521" s="74"/>
      <c r="C521" s="55"/>
    </row>
    <row r="522" spans="2:3" ht="12.75" customHeight="1" x14ac:dyDescent="0.2">
      <c r="B522" s="74"/>
      <c r="C522" s="55"/>
    </row>
    <row r="523" spans="2:3" ht="12.75" customHeight="1" x14ac:dyDescent="0.2">
      <c r="B523" s="74"/>
      <c r="C523" s="55"/>
    </row>
    <row r="524" spans="2:3" ht="12.75" customHeight="1" x14ac:dyDescent="0.2">
      <c r="B524" s="74"/>
      <c r="C524" s="55"/>
    </row>
    <row r="525" spans="2:3" ht="12.75" customHeight="1" x14ac:dyDescent="0.2">
      <c r="B525" s="74"/>
      <c r="C525" s="55"/>
    </row>
    <row r="526" spans="2:3" ht="12.75" customHeight="1" x14ac:dyDescent="0.2">
      <c r="B526" s="74"/>
      <c r="C526" s="55"/>
    </row>
    <row r="527" spans="2:3" ht="12.75" customHeight="1" x14ac:dyDescent="0.2">
      <c r="B527" s="74"/>
      <c r="C527" s="55"/>
    </row>
    <row r="528" spans="2:3" ht="12.75" customHeight="1" x14ac:dyDescent="0.2">
      <c r="B528" s="74"/>
      <c r="C528" s="55"/>
    </row>
    <row r="529" spans="2:3" ht="12.75" customHeight="1" x14ac:dyDescent="0.2">
      <c r="B529" s="74"/>
      <c r="C529" s="55"/>
    </row>
    <row r="530" spans="2:3" ht="12.75" customHeight="1" x14ac:dyDescent="0.2">
      <c r="B530" s="74"/>
      <c r="C530" s="55"/>
    </row>
    <row r="531" spans="2:3" ht="12.75" customHeight="1" x14ac:dyDescent="0.2">
      <c r="B531" s="74"/>
      <c r="C531" s="55"/>
    </row>
    <row r="532" spans="2:3" ht="12.75" customHeight="1" x14ac:dyDescent="0.2">
      <c r="B532" s="74"/>
      <c r="C532" s="55"/>
    </row>
    <row r="533" spans="2:3" ht="12.75" customHeight="1" x14ac:dyDescent="0.2">
      <c r="B533" s="74"/>
      <c r="C533" s="55"/>
    </row>
    <row r="534" spans="2:3" ht="12.75" customHeight="1" x14ac:dyDescent="0.2">
      <c r="B534" s="74"/>
      <c r="C534" s="55"/>
    </row>
    <row r="535" spans="2:3" ht="12.75" customHeight="1" x14ac:dyDescent="0.2">
      <c r="B535" s="74"/>
      <c r="C535" s="55"/>
    </row>
    <row r="536" spans="2:3" ht="12.75" customHeight="1" x14ac:dyDescent="0.2">
      <c r="B536" s="74"/>
      <c r="C536" s="55"/>
    </row>
    <row r="537" spans="2:3" ht="12.75" customHeight="1" x14ac:dyDescent="0.2">
      <c r="B537" s="74"/>
      <c r="C537" s="55"/>
    </row>
    <row r="538" spans="2:3" ht="12.75" customHeight="1" x14ac:dyDescent="0.2">
      <c r="B538" s="74"/>
      <c r="C538" s="55"/>
    </row>
    <row r="539" spans="2:3" ht="12.75" customHeight="1" x14ac:dyDescent="0.2">
      <c r="B539" s="74"/>
      <c r="C539" s="55"/>
    </row>
    <row r="540" spans="2:3" ht="12.75" customHeight="1" x14ac:dyDescent="0.2">
      <c r="B540" s="74"/>
      <c r="C540" s="55"/>
    </row>
    <row r="541" spans="2:3" ht="12.75" customHeight="1" x14ac:dyDescent="0.2">
      <c r="B541" s="74"/>
      <c r="C541" s="55"/>
    </row>
    <row r="542" spans="2:3" ht="12.75" customHeight="1" x14ac:dyDescent="0.2">
      <c r="B542" s="74"/>
      <c r="C542" s="55"/>
    </row>
    <row r="543" spans="2:3" ht="12.75" customHeight="1" x14ac:dyDescent="0.2">
      <c r="B543" s="74"/>
      <c r="C543" s="55"/>
    </row>
    <row r="544" spans="2:3" ht="12.75" customHeight="1" x14ac:dyDescent="0.2">
      <c r="B544" s="74"/>
      <c r="C544" s="55"/>
    </row>
    <row r="545" spans="2:3" ht="12.75" customHeight="1" x14ac:dyDescent="0.2">
      <c r="B545" s="74"/>
      <c r="C545" s="55"/>
    </row>
    <row r="546" spans="2:3" ht="12.75" customHeight="1" x14ac:dyDescent="0.2">
      <c r="B546" s="74"/>
      <c r="C546" s="55"/>
    </row>
    <row r="547" spans="2:3" ht="12.75" customHeight="1" x14ac:dyDescent="0.2">
      <c r="B547" s="74"/>
      <c r="C547" s="55"/>
    </row>
    <row r="548" spans="2:3" ht="12.75" customHeight="1" x14ac:dyDescent="0.2">
      <c r="B548" s="74"/>
      <c r="C548" s="55"/>
    </row>
    <row r="549" spans="2:3" ht="12.75" customHeight="1" x14ac:dyDescent="0.2">
      <c r="B549" s="74"/>
      <c r="C549" s="55"/>
    </row>
    <row r="550" spans="2:3" ht="12.75" customHeight="1" x14ac:dyDescent="0.2">
      <c r="B550" s="74"/>
      <c r="C550" s="55"/>
    </row>
    <row r="551" spans="2:3" ht="12.75" customHeight="1" x14ac:dyDescent="0.2">
      <c r="B551" s="74"/>
      <c r="C551" s="55"/>
    </row>
    <row r="552" spans="2:3" ht="12.75" customHeight="1" x14ac:dyDescent="0.2">
      <c r="B552" s="74"/>
      <c r="C552" s="55"/>
    </row>
    <row r="553" spans="2:3" ht="12.75" customHeight="1" x14ac:dyDescent="0.2">
      <c r="B553" s="74"/>
      <c r="C553" s="55"/>
    </row>
    <row r="554" spans="2:3" ht="12.75" customHeight="1" x14ac:dyDescent="0.2">
      <c r="B554" s="74"/>
      <c r="C554" s="55"/>
    </row>
    <row r="555" spans="2:3" ht="12.75" customHeight="1" x14ac:dyDescent="0.2">
      <c r="B555" s="74"/>
      <c r="C555" s="55"/>
    </row>
    <row r="556" spans="2:3" ht="12.75" customHeight="1" x14ac:dyDescent="0.2">
      <c r="B556" s="74"/>
      <c r="C556" s="55"/>
    </row>
    <row r="557" spans="2:3" ht="12.75" customHeight="1" x14ac:dyDescent="0.2">
      <c r="B557" s="74"/>
      <c r="C557" s="55"/>
    </row>
    <row r="558" spans="2:3" ht="12.75" customHeight="1" x14ac:dyDescent="0.2">
      <c r="B558" s="74"/>
      <c r="C558" s="55"/>
    </row>
    <row r="559" spans="2:3" ht="12.75" customHeight="1" x14ac:dyDescent="0.2">
      <c r="B559" s="74"/>
      <c r="C559" s="55"/>
    </row>
    <row r="560" spans="2:3" ht="12.75" customHeight="1" x14ac:dyDescent="0.2">
      <c r="B560" s="74"/>
      <c r="C560" s="55"/>
    </row>
    <row r="561" spans="2:3" ht="12.75" customHeight="1" x14ac:dyDescent="0.2">
      <c r="B561" s="74"/>
      <c r="C561" s="55"/>
    </row>
    <row r="562" spans="2:3" ht="12.75" customHeight="1" x14ac:dyDescent="0.2">
      <c r="B562" s="74"/>
      <c r="C562" s="55"/>
    </row>
    <row r="563" spans="2:3" ht="12.75" customHeight="1" x14ac:dyDescent="0.2">
      <c r="B563" s="74"/>
      <c r="C563" s="55"/>
    </row>
    <row r="564" spans="2:3" ht="12.75" customHeight="1" x14ac:dyDescent="0.2">
      <c r="B564" s="74"/>
      <c r="C564" s="55"/>
    </row>
    <row r="565" spans="2:3" ht="12.75" customHeight="1" x14ac:dyDescent="0.2">
      <c r="B565" s="74"/>
      <c r="C565" s="55"/>
    </row>
    <row r="566" spans="2:3" ht="12.75" customHeight="1" x14ac:dyDescent="0.2">
      <c r="B566" s="74"/>
      <c r="C566" s="55"/>
    </row>
    <row r="567" spans="2:3" ht="12.75" customHeight="1" x14ac:dyDescent="0.2">
      <c r="B567" s="74"/>
      <c r="C567" s="55"/>
    </row>
    <row r="568" spans="2:3" ht="12.75" customHeight="1" x14ac:dyDescent="0.2">
      <c r="B568" s="74"/>
      <c r="C568" s="55"/>
    </row>
    <row r="569" spans="2:3" ht="12.75" customHeight="1" x14ac:dyDescent="0.2">
      <c r="B569" s="74"/>
      <c r="C569" s="55"/>
    </row>
    <row r="570" spans="2:3" ht="12.75" customHeight="1" x14ac:dyDescent="0.2">
      <c r="B570" s="74"/>
      <c r="C570" s="55"/>
    </row>
    <row r="571" spans="2:3" ht="12.75" customHeight="1" x14ac:dyDescent="0.2">
      <c r="B571" s="74"/>
      <c r="C571" s="55"/>
    </row>
    <row r="572" spans="2:3" ht="12.75" customHeight="1" x14ac:dyDescent="0.2">
      <c r="B572" s="74"/>
      <c r="C572" s="55"/>
    </row>
    <row r="573" spans="2:3" ht="12.75" customHeight="1" x14ac:dyDescent="0.2">
      <c r="B573" s="74"/>
      <c r="C573" s="55"/>
    </row>
    <row r="574" spans="2:3" ht="12.75" customHeight="1" x14ac:dyDescent="0.2">
      <c r="B574" s="74"/>
      <c r="C574" s="55"/>
    </row>
    <row r="575" spans="2:3" ht="12.75" customHeight="1" x14ac:dyDescent="0.2">
      <c r="B575" s="74"/>
      <c r="C575" s="55"/>
    </row>
    <row r="576" spans="2:3" ht="12.75" customHeight="1" x14ac:dyDescent="0.2">
      <c r="B576" s="74"/>
      <c r="C576" s="55"/>
    </row>
    <row r="577" spans="2:3" ht="12.75" customHeight="1" x14ac:dyDescent="0.2">
      <c r="B577" s="74"/>
      <c r="C577" s="55"/>
    </row>
    <row r="578" spans="2:3" ht="12.75" customHeight="1" x14ac:dyDescent="0.2">
      <c r="B578" s="74"/>
      <c r="C578" s="55"/>
    </row>
    <row r="579" spans="2:3" ht="12.75" customHeight="1" x14ac:dyDescent="0.2">
      <c r="B579" s="74"/>
      <c r="C579" s="55"/>
    </row>
    <row r="580" spans="2:3" ht="12.75" customHeight="1" x14ac:dyDescent="0.2">
      <c r="B580" s="74"/>
      <c r="C580" s="55"/>
    </row>
    <row r="581" spans="2:3" ht="12.75" customHeight="1" x14ac:dyDescent="0.2">
      <c r="B581" s="74"/>
      <c r="C581" s="55"/>
    </row>
    <row r="582" spans="2:3" ht="12.75" customHeight="1" x14ac:dyDescent="0.2">
      <c r="B582" s="74"/>
      <c r="C582" s="55"/>
    </row>
    <row r="583" spans="2:3" ht="12.75" customHeight="1" x14ac:dyDescent="0.2">
      <c r="B583" s="74"/>
      <c r="C583" s="55"/>
    </row>
    <row r="584" spans="2:3" ht="12.75" customHeight="1" x14ac:dyDescent="0.2">
      <c r="B584" s="74"/>
      <c r="C584" s="55"/>
    </row>
    <row r="585" spans="2:3" ht="12.75" customHeight="1" x14ac:dyDescent="0.2">
      <c r="B585" s="74"/>
      <c r="C585" s="55"/>
    </row>
    <row r="586" spans="2:3" ht="12.75" customHeight="1" x14ac:dyDescent="0.2">
      <c r="B586" s="74"/>
      <c r="C586" s="55"/>
    </row>
    <row r="587" spans="2:3" ht="12.75" customHeight="1" x14ac:dyDescent="0.2">
      <c r="B587" s="74"/>
      <c r="C587" s="55"/>
    </row>
    <row r="588" spans="2:3" ht="12.75" customHeight="1" x14ac:dyDescent="0.2">
      <c r="B588" s="74"/>
      <c r="C588" s="55"/>
    </row>
    <row r="589" spans="2:3" ht="12.75" customHeight="1" x14ac:dyDescent="0.2">
      <c r="B589" s="74"/>
      <c r="C589" s="55"/>
    </row>
    <row r="590" spans="2:3" ht="12.75" customHeight="1" x14ac:dyDescent="0.2">
      <c r="B590" s="74"/>
      <c r="C590" s="55"/>
    </row>
    <row r="591" spans="2:3" ht="12.75" customHeight="1" x14ac:dyDescent="0.2">
      <c r="B591" s="74"/>
      <c r="C591" s="55"/>
    </row>
    <row r="592" spans="2:3" ht="12.75" customHeight="1" x14ac:dyDescent="0.2">
      <c r="B592" s="74"/>
      <c r="C592" s="55"/>
    </row>
    <row r="593" spans="2:3" ht="12.75" customHeight="1" x14ac:dyDescent="0.2">
      <c r="B593" s="74"/>
      <c r="C593" s="55"/>
    </row>
    <row r="594" spans="2:3" ht="12.75" customHeight="1" x14ac:dyDescent="0.2">
      <c r="B594" s="74"/>
      <c r="C594" s="55"/>
    </row>
    <row r="595" spans="2:3" ht="12.75" customHeight="1" x14ac:dyDescent="0.2">
      <c r="B595" s="74"/>
      <c r="C595" s="55"/>
    </row>
    <row r="596" spans="2:3" ht="12.75" customHeight="1" x14ac:dyDescent="0.2">
      <c r="B596" s="74"/>
      <c r="C596" s="55"/>
    </row>
    <row r="597" spans="2:3" ht="12.75" customHeight="1" x14ac:dyDescent="0.2">
      <c r="B597" s="74"/>
      <c r="C597" s="55"/>
    </row>
    <row r="598" spans="2:3" ht="12.75" customHeight="1" x14ac:dyDescent="0.2">
      <c r="B598" s="74"/>
      <c r="C598" s="55"/>
    </row>
    <row r="599" spans="2:3" ht="12.75" customHeight="1" x14ac:dyDescent="0.2">
      <c r="B599" s="74"/>
      <c r="C599" s="55"/>
    </row>
    <row r="600" spans="2:3" ht="12.75" customHeight="1" x14ac:dyDescent="0.2">
      <c r="B600" s="74"/>
      <c r="C600" s="55"/>
    </row>
    <row r="601" spans="2:3" ht="12.75" customHeight="1" x14ac:dyDescent="0.2">
      <c r="B601" s="74"/>
      <c r="C601" s="55"/>
    </row>
    <row r="602" spans="2:3" ht="12.75" customHeight="1" x14ac:dyDescent="0.2">
      <c r="B602" s="74"/>
      <c r="C602" s="55"/>
    </row>
    <row r="603" spans="2:3" ht="12.75" customHeight="1" x14ac:dyDescent="0.2">
      <c r="B603" s="74"/>
      <c r="C603" s="55"/>
    </row>
    <row r="604" spans="2:3" ht="12.75" customHeight="1" x14ac:dyDescent="0.2">
      <c r="B604" s="74"/>
      <c r="C604" s="55"/>
    </row>
    <row r="605" spans="2:3" ht="12.75" customHeight="1" x14ac:dyDescent="0.2">
      <c r="B605" s="74"/>
      <c r="C605" s="55"/>
    </row>
    <row r="606" spans="2:3" ht="12.75" customHeight="1" x14ac:dyDescent="0.2">
      <c r="B606" s="74"/>
      <c r="C606" s="55"/>
    </row>
    <row r="607" spans="2:3" ht="12.75" customHeight="1" x14ac:dyDescent="0.2">
      <c r="B607" s="74"/>
      <c r="C607" s="55"/>
    </row>
    <row r="608" spans="2:3" ht="12.75" customHeight="1" x14ac:dyDescent="0.2">
      <c r="B608" s="74"/>
      <c r="C608" s="55"/>
    </row>
    <row r="609" spans="2:3" ht="12.75" customHeight="1" x14ac:dyDescent="0.2">
      <c r="B609" s="74"/>
      <c r="C609" s="55"/>
    </row>
    <row r="610" spans="2:3" ht="12.75" customHeight="1" x14ac:dyDescent="0.2">
      <c r="B610" s="74"/>
      <c r="C610" s="55"/>
    </row>
    <row r="611" spans="2:3" ht="12.75" customHeight="1" x14ac:dyDescent="0.2">
      <c r="B611" s="74"/>
      <c r="C611" s="55"/>
    </row>
    <row r="612" spans="2:3" ht="12.75" customHeight="1" x14ac:dyDescent="0.2">
      <c r="B612" s="74"/>
      <c r="C612" s="55"/>
    </row>
    <row r="613" spans="2:3" ht="12.75" customHeight="1" x14ac:dyDescent="0.2">
      <c r="B613" s="74"/>
      <c r="C613" s="55"/>
    </row>
    <row r="614" spans="2:3" ht="12.75" customHeight="1" x14ac:dyDescent="0.2">
      <c r="B614" s="74"/>
      <c r="C614" s="55"/>
    </row>
    <row r="615" spans="2:3" ht="12.75" customHeight="1" x14ac:dyDescent="0.2">
      <c r="B615" s="74"/>
      <c r="C615" s="55"/>
    </row>
    <row r="616" spans="2:3" ht="12.75" customHeight="1" x14ac:dyDescent="0.2">
      <c r="B616" s="74"/>
      <c r="C616" s="55"/>
    </row>
    <row r="617" spans="2:3" ht="12.75" customHeight="1" x14ac:dyDescent="0.2">
      <c r="B617" s="74"/>
      <c r="C617" s="55"/>
    </row>
    <row r="618" spans="2:3" ht="12.75" customHeight="1" x14ac:dyDescent="0.2">
      <c r="B618" s="74"/>
      <c r="C618" s="55"/>
    </row>
    <row r="619" spans="2:3" ht="12.75" customHeight="1" x14ac:dyDescent="0.2">
      <c r="B619" s="74"/>
      <c r="C619" s="55"/>
    </row>
    <row r="620" spans="2:3" ht="12.75" customHeight="1" x14ac:dyDescent="0.2">
      <c r="B620" s="74"/>
      <c r="C620" s="55"/>
    </row>
    <row r="621" spans="2:3" ht="12.75" customHeight="1" x14ac:dyDescent="0.2">
      <c r="B621" s="74"/>
      <c r="C621" s="55"/>
    </row>
    <row r="622" spans="2:3" ht="12.75" customHeight="1" x14ac:dyDescent="0.2">
      <c r="B622" s="74"/>
      <c r="C622" s="55"/>
    </row>
    <row r="623" spans="2:3" ht="12.75" customHeight="1" x14ac:dyDescent="0.2">
      <c r="B623" s="74"/>
      <c r="C623" s="55"/>
    </row>
    <row r="624" spans="2:3" ht="12.75" customHeight="1" x14ac:dyDescent="0.2">
      <c r="B624" s="74"/>
      <c r="C624" s="55"/>
    </row>
    <row r="625" spans="2:3" ht="12.75" customHeight="1" x14ac:dyDescent="0.2">
      <c r="B625" s="74"/>
      <c r="C625" s="55"/>
    </row>
    <row r="626" spans="2:3" ht="12.75" customHeight="1" x14ac:dyDescent="0.2">
      <c r="B626" s="74"/>
      <c r="C626" s="55"/>
    </row>
    <row r="627" spans="2:3" ht="12.75" customHeight="1" x14ac:dyDescent="0.2">
      <c r="B627" s="74"/>
      <c r="C627" s="55"/>
    </row>
    <row r="628" spans="2:3" ht="12.75" customHeight="1" x14ac:dyDescent="0.2">
      <c r="B628" s="74"/>
      <c r="C628" s="55"/>
    </row>
    <row r="629" spans="2:3" ht="12.75" customHeight="1" x14ac:dyDescent="0.2">
      <c r="B629" s="74"/>
      <c r="C629" s="55"/>
    </row>
    <row r="630" spans="2:3" ht="12.75" customHeight="1" x14ac:dyDescent="0.2">
      <c r="B630" s="74"/>
      <c r="C630" s="55"/>
    </row>
    <row r="631" spans="2:3" ht="12.75" customHeight="1" x14ac:dyDescent="0.2">
      <c r="B631" s="74"/>
      <c r="C631" s="55"/>
    </row>
    <row r="632" spans="2:3" ht="12.75" customHeight="1" x14ac:dyDescent="0.2">
      <c r="B632" s="74"/>
      <c r="C632" s="55"/>
    </row>
    <row r="633" spans="2:3" ht="12.75" customHeight="1" x14ac:dyDescent="0.2">
      <c r="B633" s="74"/>
      <c r="C633" s="55"/>
    </row>
    <row r="634" spans="2:3" ht="12.75" customHeight="1" x14ac:dyDescent="0.2">
      <c r="B634" s="74"/>
      <c r="C634" s="55"/>
    </row>
    <row r="635" spans="2:3" ht="12.75" customHeight="1" x14ac:dyDescent="0.2">
      <c r="B635" s="74"/>
      <c r="C635" s="55"/>
    </row>
    <row r="636" spans="2:3" ht="12.75" customHeight="1" x14ac:dyDescent="0.2">
      <c r="B636" s="74"/>
      <c r="C636" s="55"/>
    </row>
    <row r="637" spans="2:3" ht="12.75" customHeight="1" x14ac:dyDescent="0.2">
      <c r="B637" s="74"/>
      <c r="C637" s="55"/>
    </row>
    <row r="638" spans="2:3" ht="12.75" customHeight="1" x14ac:dyDescent="0.2">
      <c r="B638" s="74"/>
      <c r="C638" s="55"/>
    </row>
    <row r="639" spans="2:3" ht="12.75" customHeight="1" x14ac:dyDescent="0.2">
      <c r="B639" s="74"/>
      <c r="C639" s="55"/>
    </row>
    <row r="640" spans="2:3" ht="12.75" customHeight="1" x14ac:dyDescent="0.2">
      <c r="B640" s="74"/>
      <c r="C640" s="55"/>
    </row>
    <row r="641" spans="2:3" ht="12.75" customHeight="1" x14ac:dyDescent="0.2">
      <c r="B641" s="74"/>
      <c r="C641" s="55"/>
    </row>
    <row r="642" spans="2:3" ht="12.75" customHeight="1" x14ac:dyDescent="0.2">
      <c r="B642" s="74"/>
      <c r="C642" s="55"/>
    </row>
    <row r="643" spans="2:3" ht="12.75" customHeight="1" x14ac:dyDescent="0.2">
      <c r="B643" s="74"/>
      <c r="C643" s="55"/>
    </row>
    <row r="644" spans="2:3" ht="12.75" customHeight="1" x14ac:dyDescent="0.2">
      <c r="B644" s="74"/>
      <c r="C644" s="55"/>
    </row>
    <row r="645" spans="2:3" ht="12.75" customHeight="1" x14ac:dyDescent="0.2">
      <c r="B645" s="74"/>
      <c r="C645" s="55"/>
    </row>
    <row r="646" spans="2:3" ht="12.75" customHeight="1" x14ac:dyDescent="0.2">
      <c r="B646" s="74"/>
      <c r="C646" s="55"/>
    </row>
    <row r="647" spans="2:3" ht="12.75" customHeight="1" x14ac:dyDescent="0.2">
      <c r="B647" s="74"/>
      <c r="C647" s="55"/>
    </row>
    <row r="648" spans="2:3" ht="12.75" customHeight="1" x14ac:dyDescent="0.2">
      <c r="B648" s="74"/>
      <c r="C648" s="55"/>
    </row>
    <row r="649" spans="2:3" ht="12.75" customHeight="1" x14ac:dyDescent="0.2">
      <c r="B649" s="74"/>
      <c r="C649" s="55"/>
    </row>
    <row r="650" spans="2:3" ht="12.75" customHeight="1" x14ac:dyDescent="0.2">
      <c r="B650" s="74"/>
      <c r="C650" s="55"/>
    </row>
    <row r="651" spans="2:3" ht="12.75" customHeight="1" x14ac:dyDescent="0.2">
      <c r="B651" s="74"/>
      <c r="C651" s="55"/>
    </row>
    <row r="652" spans="2:3" ht="12.75" customHeight="1" x14ac:dyDescent="0.2">
      <c r="B652" s="74"/>
      <c r="C652" s="55"/>
    </row>
    <row r="653" spans="2:3" ht="12.75" customHeight="1" x14ac:dyDescent="0.2">
      <c r="B653" s="74"/>
      <c r="C653" s="55"/>
    </row>
    <row r="654" spans="2:3" ht="12.75" customHeight="1" x14ac:dyDescent="0.2">
      <c r="B654" s="74"/>
      <c r="C654" s="55"/>
    </row>
    <row r="655" spans="2:3" ht="12.75" customHeight="1" x14ac:dyDescent="0.2">
      <c r="B655" s="74"/>
      <c r="C655" s="55"/>
    </row>
    <row r="656" spans="2:3" ht="12.75" customHeight="1" x14ac:dyDescent="0.2">
      <c r="B656" s="74"/>
      <c r="C656" s="55"/>
    </row>
    <row r="657" spans="2:3" ht="12.75" customHeight="1" x14ac:dyDescent="0.2">
      <c r="B657" s="74"/>
      <c r="C657" s="55"/>
    </row>
    <row r="658" spans="2:3" ht="12.75" customHeight="1" x14ac:dyDescent="0.2">
      <c r="B658" s="74"/>
      <c r="C658" s="55"/>
    </row>
    <row r="659" spans="2:3" ht="12.75" customHeight="1" x14ac:dyDescent="0.2">
      <c r="B659" s="74"/>
      <c r="C659" s="55"/>
    </row>
    <row r="660" spans="2:3" ht="12.75" customHeight="1" x14ac:dyDescent="0.2">
      <c r="B660" s="74"/>
      <c r="C660" s="55"/>
    </row>
    <row r="661" spans="2:3" ht="12.75" customHeight="1" x14ac:dyDescent="0.2">
      <c r="B661" s="74"/>
      <c r="C661" s="55"/>
    </row>
    <row r="662" spans="2:3" ht="12.75" customHeight="1" x14ac:dyDescent="0.2">
      <c r="B662" s="74"/>
      <c r="C662" s="55"/>
    </row>
    <row r="663" spans="2:3" ht="12.75" customHeight="1" x14ac:dyDescent="0.2">
      <c r="B663" s="74"/>
      <c r="C663" s="55"/>
    </row>
    <row r="664" spans="2:3" ht="12.75" customHeight="1" x14ac:dyDescent="0.2">
      <c r="B664" s="74"/>
      <c r="C664" s="55"/>
    </row>
    <row r="665" spans="2:3" ht="12.75" customHeight="1" x14ac:dyDescent="0.2">
      <c r="B665" s="74"/>
      <c r="C665" s="55"/>
    </row>
    <row r="666" spans="2:3" ht="12.75" customHeight="1" x14ac:dyDescent="0.2">
      <c r="B666" s="74"/>
      <c r="C666" s="55"/>
    </row>
    <row r="667" spans="2:3" ht="12.75" customHeight="1" x14ac:dyDescent="0.2">
      <c r="B667" s="74"/>
      <c r="C667" s="55"/>
    </row>
    <row r="668" spans="2:3" ht="12.75" customHeight="1" x14ac:dyDescent="0.2">
      <c r="B668" s="74"/>
      <c r="C668" s="55"/>
    </row>
    <row r="669" spans="2:3" ht="12.75" customHeight="1" x14ac:dyDescent="0.2">
      <c r="B669" s="74"/>
      <c r="C669" s="55"/>
    </row>
    <row r="670" spans="2:3" ht="12.75" customHeight="1" x14ac:dyDescent="0.2">
      <c r="B670" s="74"/>
      <c r="C670" s="55"/>
    </row>
    <row r="671" spans="2:3" ht="12.75" customHeight="1" x14ac:dyDescent="0.2">
      <c r="B671" s="74"/>
      <c r="C671" s="55"/>
    </row>
    <row r="672" spans="2:3" ht="12.75" customHeight="1" x14ac:dyDescent="0.2">
      <c r="B672" s="74"/>
      <c r="C672" s="55"/>
    </row>
    <row r="673" spans="2:3" ht="12.75" customHeight="1" x14ac:dyDescent="0.2">
      <c r="B673" s="74"/>
      <c r="C673" s="55"/>
    </row>
    <row r="674" spans="2:3" ht="12.75" customHeight="1" x14ac:dyDescent="0.2">
      <c r="B674" s="74"/>
      <c r="C674" s="55"/>
    </row>
    <row r="675" spans="2:3" ht="12.75" customHeight="1" x14ac:dyDescent="0.2">
      <c r="B675" s="74"/>
      <c r="C675" s="55"/>
    </row>
    <row r="676" spans="2:3" ht="12.75" customHeight="1" x14ac:dyDescent="0.2">
      <c r="B676" s="74"/>
      <c r="C676" s="55"/>
    </row>
    <row r="677" spans="2:3" ht="12.75" customHeight="1" x14ac:dyDescent="0.2">
      <c r="B677" s="74"/>
      <c r="C677" s="55"/>
    </row>
    <row r="678" spans="2:3" ht="12.75" customHeight="1" x14ac:dyDescent="0.2">
      <c r="B678" s="74"/>
      <c r="C678" s="55"/>
    </row>
    <row r="679" spans="2:3" ht="12.75" customHeight="1" x14ac:dyDescent="0.2">
      <c r="B679" s="74"/>
      <c r="C679" s="55"/>
    </row>
    <row r="680" spans="2:3" ht="12.75" customHeight="1" x14ac:dyDescent="0.2">
      <c r="B680" s="74"/>
      <c r="C680" s="55"/>
    </row>
    <row r="681" spans="2:3" ht="12.75" customHeight="1" x14ac:dyDescent="0.2">
      <c r="B681" s="74"/>
      <c r="C681" s="55"/>
    </row>
    <row r="682" spans="2:3" ht="12.75" customHeight="1" x14ac:dyDescent="0.2">
      <c r="B682" s="74"/>
      <c r="C682" s="55"/>
    </row>
    <row r="683" spans="2:3" ht="12.75" customHeight="1" x14ac:dyDescent="0.2">
      <c r="B683" s="74"/>
      <c r="C683" s="55"/>
    </row>
    <row r="684" spans="2:3" ht="12.75" customHeight="1" x14ac:dyDescent="0.2">
      <c r="B684" s="74"/>
      <c r="C684" s="55"/>
    </row>
    <row r="685" spans="2:3" ht="12.75" customHeight="1" x14ac:dyDescent="0.2">
      <c r="B685" s="74"/>
      <c r="C685" s="55"/>
    </row>
    <row r="686" spans="2:3" ht="12.75" customHeight="1" x14ac:dyDescent="0.2">
      <c r="B686" s="74"/>
      <c r="C686" s="55"/>
    </row>
    <row r="687" spans="2:3" ht="12.75" customHeight="1" x14ac:dyDescent="0.2">
      <c r="B687" s="74"/>
      <c r="C687" s="55"/>
    </row>
    <row r="688" spans="2:3" ht="12.75" customHeight="1" x14ac:dyDescent="0.2">
      <c r="B688" s="74"/>
      <c r="C688" s="55"/>
    </row>
    <row r="689" spans="2:3" ht="12.75" customHeight="1" x14ac:dyDescent="0.2">
      <c r="B689" s="74"/>
      <c r="C689" s="55"/>
    </row>
    <row r="690" spans="2:3" ht="12.75" customHeight="1" x14ac:dyDescent="0.2">
      <c r="B690" s="74"/>
      <c r="C690" s="55"/>
    </row>
    <row r="691" spans="2:3" ht="12.75" customHeight="1" x14ac:dyDescent="0.2">
      <c r="B691" s="74"/>
      <c r="C691" s="55"/>
    </row>
    <row r="692" spans="2:3" ht="12.75" customHeight="1" x14ac:dyDescent="0.2">
      <c r="B692" s="74"/>
      <c r="C692" s="55"/>
    </row>
    <row r="693" spans="2:3" ht="12.75" customHeight="1" x14ac:dyDescent="0.2">
      <c r="B693" s="74"/>
      <c r="C693" s="55"/>
    </row>
    <row r="694" spans="2:3" ht="12.75" customHeight="1" x14ac:dyDescent="0.2">
      <c r="B694" s="74"/>
      <c r="C694" s="55"/>
    </row>
    <row r="695" spans="2:3" ht="12.75" customHeight="1" x14ac:dyDescent="0.2">
      <c r="B695" s="74"/>
      <c r="C695" s="55"/>
    </row>
    <row r="696" spans="2:3" ht="12.75" customHeight="1" x14ac:dyDescent="0.2">
      <c r="B696" s="74"/>
      <c r="C696" s="55"/>
    </row>
    <row r="697" spans="2:3" ht="12.75" customHeight="1" x14ac:dyDescent="0.2">
      <c r="B697" s="74"/>
      <c r="C697" s="55"/>
    </row>
    <row r="698" spans="2:3" ht="12.75" customHeight="1" x14ac:dyDescent="0.2">
      <c r="B698" s="74"/>
      <c r="C698" s="55"/>
    </row>
    <row r="699" spans="2:3" ht="12.75" customHeight="1" x14ac:dyDescent="0.2">
      <c r="B699" s="74"/>
      <c r="C699" s="55"/>
    </row>
    <row r="700" spans="2:3" ht="12.75" customHeight="1" x14ac:dyDescent="0.2">
      <c r="B700" s="74"/>
      <c r="C700" s="55"/>
    </row>
    <row r="701" spans="2:3" ht="12.75" customHeight="1" x14ac:dyDescent="0.2">
      <c r="B701" s="74"/>
      <c r="C701" s="55"/>
    </row>
    <row r="702" spans="2:3" ht="12.75" customHeight="1" x14ac:dyDescent="0.2">
      <c r="B702" s="74"/>
      <c r="C702" s="55"/>
    </row>
    <row r="703" spans="2:3" ht="12.75" customHeight="1" x14ac:dyDescent="0.2">
      <c r="B703" s="74"/>
      <c r="C703" s="55"/>
    </row>
    <row r="704" spans="2:3" ht="12.75" customHeight="1" x14ac:dyDescent="0.2">
      <c r="B704" s="74"/>
      <c r="C704" s="55"/>
    </row>
    <row r="705" spans="2:3" ht="12.75" customHeight="1" x14ac:dyDescent="0.2">
      <c r="B705" s="74"/>
      <c r="C705" s="55"/>
    </row>
    <row r="706" spans="2:3" ht="12.75" customHeight="1" x14ac:dyDescent="0.2">
      <c r="B706" s="74"/>
      <c r="C706" s="55"/>
    </row>
    <row r="707" spans="2:3" ht="12.75" customHeight="1" x14ac:dyDescent="0.2">
      <c r="B707" s="74"/>
      <c r="C707" s="55"/>
    </row>
    <row r="708" spans="2:3" ht="12.75" customHeight="1" x14ac:dyDescent="0.2">
      <c r="B708" s="74"/>
      <c r="C708" s="55"/>
    </row>
    <row r="709" spans="2:3" ht="12.75" customHeight="1" x14ac:dyDescent="0.2">
      <c r="B709" s="74"/>
      <c r="C709" s="55"/>
    </row>
    <row r="710" spans="2:3" ht="12.75" customHeight="1" x14ac:dyDescent="0.2">
      <c r="B710" s="74"/>
      <c r="C710" s="55"/>
    </row>
    <row r="711" spans="2:3" ht="12.75" customHeight="1" x14ac:dyDescent="0.2">
      <c r="B711" s="74"/>
      <c r="C711" s="55"/>
    </row>
    <row r="712" spans="2:3" ht="12.75" customHeight="1" x14ac:dyDescent="0.2">
      <c r="B712" s="74"/>
      <c r="C712" s="55"/>
    </row>
    <row r="713" spans="2:3" ht="12.75" customHeight="1" x14ac:dyDescent="0.2">
      <c r="B713" s="74"/>
      <c r="C713" s="55"/>
    </row>
    <row r="714" spans="2:3" ht="12.75" customHeight="1" x14ac:dyDescent="0.2">
      <c r="B714" s="74"/>
      <c r="C714" s="55"/>
    </row>
    <row r="715" spans="2:3" ht="12.75" customHeight="1" x14ac:dyDescent="0.2">
      <c r="B715" s="74"/>
      <c r="C715" s="55"/>
    </row>
    <row r="716" spans="2:3" ht="12.75" customHeight="1" x14ac:dyDescent="0.2">
      <c r="B716" s="74"/>
      <c r="C716" s="55"/>
    </row>
    <row r="717" spans="2:3" ht="12.75" customHeight="1" x14ac:dyDescent="0.2">
      <c r="B717" s="74"/>
      <c r="C717" s="55"/>
    </row>
    <row r="718" spans="2:3" ht="12.75" customHeight="1" x14ac:dyDescent="0.2">
      <c r="B718" s="74"/>
      <c r="C718" s="55"/>
    </row>
    <row r="719" spans="2:3" ht="12.75" customHeight="1" x14ac:dyDescent="0.2">
      <c r="B719" s="74"/>
      <c r="C719" s="55"/>
    </row>
    <row r="720" spans="2:3" ht="12.75" customHeight="1" x14ac:dyDescent="0.2">
      <c r="B720" s="74"/>
      <c r="C720" s="55"/>
    </row>
    <row r="721" spans="2:3" ht="12.75" customHeight="1" x14ac:dyDescent="0.2">
      <c r="B721" s="74"/>
      <c r="C721" s="55"/>
    </row>
    <row r="722" spans="2:3" ht="12.75" customHeight="1" x14ac:dyDescent="0.2">
      <c r="B722" s="74"/>
      <c r="C722" s="55"/>
    </row>
    <row r="723" spans="2:3" ht="12.75" customHeight="1" x14ac:dyDescent="0.2">
      <c r="B723" s="74"/>
      <c r="C723" s="55"/>
    </row>
    <row r="724" spans="2:3" ht="12.75" customHeight="1" x14ac:dyDescent="0.2">
      <c r="B724" s="74"/>
      <c r="C724" s="55"/>
    </row>
    <row r="725" spans="2:3" ht="12.75" customHeight="1" x14ac:dyDescent="0.2">
      <c r="B725" s="74"/>
      <c r="C725" s="55"/>
    </row>
    <row r="726" spans="2:3" ht="12.75" customHeight="1" x14ac:dyDescent="0.2">
      <c r="B726" s="74"/>
      <c r="C726" s="55"/>
    </row>
    <row r="727" spans="2:3" ht="12.75" customHeight="1" x14ac:dyDescent="0.2">
      <c r="B727" s="74"/>
      <c r="C727" s="55"/>
    </row>
    <row r="728" spans="2:3" ht="12.75" customHeight="1" x14ac:dyDescent="0.2">
      <c r="B728" s="74"/>
      <c r="C728" s="55"/>
    </row>
    <row r="729" spans="2:3" ht="12.75" customHeight="1" x14ac:dyDescent="0.2">
      <c r="B729" s="74"/>
      <c r="C729" s="55"/>
    </row>
    <row r="730" spans="2:3" ht="12.75" customHeight="1" x14ac:dyDescent="0.2">
      <c r="B730" s="74"/>
      <c r="C730" s="55"/>
    </row>
    <row r="731" spans="2:3" ht="12.75" customHeight="1" x14ac:dyDescent="0.2">
      <c r="B731" s="74"/>
      <c r="C731" s="55"/>
    </row>
    <row r="732" spans="2:3" ht="12.75" customHeight="1" x14ac:dyDescent="0.2">
      <c r="B732" s="74"/>
      <c r="C732" s="55"/>
    </row>
    <row r="733" spans="2:3" ht="12.75" customHeight="1" x14ac:dyDescent="0.2">
      <c r="B733" s="74"/>
      <c r="C733" s="55"/>
    </row>
    <row r="734" spans="2:3" ht="12.75" customHeight="1" x14ac:dyDescent="0.2">
      <c r="B734" s="74"/>
      <c r="C734" s="55"/>
    </row>
    <row r="735" spans="2:3" ht="12.75" customHeight="1" x14ac:dyDescent="0.2">
      <c r="B735" s="74"/>
      <c r="C735" s="55"/>
    </row>
    <row r="736" spans="2:3" ht="12.75" customHeight="1" x14ac:dyDescent="0.2">
      <c r="B736" s="74"/>
      <c r="C736" s="55"/>
    </row>
    <row r="737" spans="2:3" ht="12.75" customHeight="1" x14ac:dyDescent="0.2">
      <c r="B737" s="74"/>
      <c r="C737" s="55"/>
    </row>
    <row r="738" spans="2:3" ht="12.75" customHeight="1" x14ac:dyDescent="0.2">
      <c r="B738" s="74"/>
      <c r="C738" s="55"/>
    </row>
    <row r="739" spans="2:3" ht="12.75" customHeight="1" x14ac:dyDescent="0.2">
      <c r="B739" s="74"/>
      <c r="C739" s="55"/>
    </row>
    <row r="740" spans="2:3" ht="12.75" customHeight="1" x14ac:dyDescent="0.2">
      <c r="B740" s="74"/>
      <c r="C740" s="55"/>
    </row>
    <row r="741" spans="2:3" ht="12.75" customHeight="1" x14ac:dyDescent="0.2">
      <c r="B741" s="74"/>
      <c r="C741" s="55"/>
    </row>
    <row r="742" spans="2:3" ht="12.75" customHeight="1" x14ac:dyDescent="0.2">
      <c r="B742" s="74"/>
      <c r="C742" s="55"/>
    </row>
    <row r="743" spans="2:3" ht="12.75" customHeight="1" x14ac:dyDescent="0.2">
      <c r="B743" s="74"/>
      <c r="C743" s="55"/>
    </row>
    <row r="744" spans="2:3" ht="12.75" customHeight="1" x14ac:dyDescent="0.2">
      <c r="B744" s="74"/>
      <c r="C744" s="55"/>
    </row>
    <row r="745" spans="2:3" ht="12.75" customHeight="1" x14ac:dyDescent="0.2">
      <c r="B745" s="74"/>
      <c r="C745" s="55"/>
    </row>
    <row r="746" spans="2:3" ht="12.75" customHeight="1" x14ac:dyDescent="0.2">
      <c r="B746" s="74"/>
      <c r="C746" s="55"/>
    </row>
    <row r="747" spans="2:3" ht="12.75" customHeight="1" x14ac:dyDescent="0.2">
      <c r="B747" s="74"/>
      <c r="C747" s="55"/>
    </row>
    <row r="748" spans="2:3" ht="12.75" customHeight="1" x14ac:dyDescent="0.2">
      <c r="B748" s="74"/>
      <c r="C748" s="55"/>
    </row>
    <row r="749" spans="2:3" ht="12.75" customHeight="1" x14ac:dyDescent="0.2">
      <c r="B749" s="74"/>
      <c r="C749" s="55"/>
    </row>
    <row r="750" spans="2:3" ht="12.75" customHeight="1" x14ac:dyDescent="0.2">
      <c r="B750" s="74"/>
      <c r="C750" s="55"/>
    </row>
    <row r="751" spans="2:3" ht="12.75" customHeight="1" x14ac:dyDescent="0.2">
      <c r="B751" s="74"/>
      <c r="C751" s="55"/>
    </row>
    <row r="752" spans="2:3" ht="12.75" customHeight="1" x14ac:dyDescent="0.2">
      <c r="B752" s="74"/>
      <c r="C752" s="55"/>
    </row>
    <row r="753" spans="2:3" ht="12.75" customHeight="1" x14ac:dyDescent="0.2">
      <c r="B753" s="74"/>
      <c r="C753" s="55"/>
    </row>
    <row r="754" spans="2:3" ht="12.75" customHeight="1" x14ac:dyDescent="0.2">
      <c r="B754" s="74"/>
      <c r="C754" s="55"/>
    </row>
    <row r="755" spans="2:3" ht="12.75" customHeight="1" x14ac:dyDescent="0.2">
      <c r="B755" s="74"/>
      <c r="C755" s="55"/>
    </row>
    <row r="756" spans="2:3" ht="12.75" customHeight="1" x14ac:dyDescent="0.2">
      <c r="B756" s="74"/>
      <c r="C756" s="55"/>
    </row>
    <row r="757" spans="2:3" ht="12.75" customHeight="1" x14ac:dyDescent="0.2">
      <c r="B757" s="74"/>
      <c r="C757" s="55"/>
    </row>
    <row r="758" spans="2:3" ht="12.75" customHeight="1" x14ac:dyDescent="0.2">
      <c r="B758" s="74"/>
      <c r="C758" s="55"/>
    </row>
    <row r="759" spans="2:3" ht="12.75" customHeight="1" x14ac:dyDescent="0.2">
      <c r="B759" s="74"/>
      <c r="C759" s="55"/>
    </row>
    <row r="760" spans="2:3" ht="12.75" customHeight="1" x14ac:dyDescent="0.2">
      <c r="B760" s="74"/>
      <c r="C760" s="55"/>
    </row>
    <row r="761" spans="2:3" ht="12.75" customHeight="1" x14ac:dyDescent="0.2">
      <c r="B761" s="74"/>
      <c r="C761" s="55"/>
    </row>
    <row r="762" spans="2:3" ht="12.75" customHeight="1" x14ac:dyDescent="0.2">
      <c r="B762" s="74"/>
      <c r="C762" s="55"/>
    </row>
    <row r="763" spans="2:3" ht="12.75" customHeight="1" x14ac:dyDescent="0.2">
      <c r="B763" s="74"/>
      <c r="C763" s="55"/>
    </row>
    <row r="764" spans="2:3" ht="12.75" customHeight="1" x14ac:dyDescent="0.2">
      <c r="B764" s="74"/>
      <c r="C764" s="55"/>
    </row>
    <row r="765" spans="2:3" ht="12.75" customHeight="1" x14ac:dyDescent="0.2">
      <c r="B765" s="74"/>
      <c r="C765" s="55"/>
    </row>
    <row r="766" spans="2:3" ht="12.75" customHeight="1" x14ac:dyDescent="0.2">
      <c r="B766" s="74"/>
      <c r="C766" s="55"/>
    </row>
    <row r="767" spans="2:3" ht="12.75" customHeight="1" x14ac:dyDescent="0.2">
      <c r="B767" s="74"/>
      <c r="C767" s="55"/>
    </row>
    <row r="768" spans="2:3" ht="12.75" customHeight="1" x14ac:dyDescent="0.2">
      <c r="B768" s="74"/>
      <c r="C768" s="55"/>
    </row>
    <row r="769" spans="2:3" ht="12.75" customHeight="1" x14ac:dyDescent="0.2">
      <c r="B769" s="74"/>
      <c r="C769" s="55"/>
    </row>
    <row r="770" spans="2:3" ht="12.75" customHeight="1" x14ac:dyDescent="0.2">
      <c r="B770" s="74"/>
      <c r="C770" s="55"/>
    </row>
    <row r="771" spans="2:3" ht="12.75" customHeight="1" x14ac:dyDescent="0.2">
      <c r="B771" s="74"/>
      <c r="C771" s="55"/>
    </row>
    <row r="772" spans="2:3" ht="12.75" customHeight="1" x14ac:dyDescent="0.2">
      <c r="B772" s="74"/>
      <c r="C772" s="55"/>
    </row>
    <row r="773" spans="2:3" ht="12.75" customHeight="1" x14ac:dyDescent="0.2">
      <c r="B773" s="74"/>
      <c r="C773" s="55"/>
    </row>
    <row r="774" spans="2:3" ht="12.75" customHeight="1" x14ac:dyDescent="0.2">
      <c r="B774" s="74"/>
      <c r="C774" s="55"/>
    </row>
    <row r="775" spans="2:3" ht="12.75" customHeight="1" x14ac:dyDescent="0.2">
      <c r="B775" s="74"/>
      <c r="C775" s="55"/>
    </row>
    <row r="776" spans="2:3" ht="12.75" customHeight="1" x14ac:dyDescent="0.2">
      <c r="B776" s="74"/>
      <c r="C776" s="55"/>
    </row>
    <row r="777" spans="2:3" ht="12.75" customHeight="1" x14ac:dyDescent="0.2">
      <c r="B777" s="74"/>
      <c r="C777" s="55"/>
    </row>
    <row r="778" spans="2:3" ht="12.75" customHeight="1" x14ac:dyDescent="0.2">
      <c r="B778" s="74"/>
      <c r="C778" s="55"/>
    </row>
    <row r="779" spans="2:3" ht="12.75" customHeight="1" x14ac:dyDescent="0.2">
      <c r="B779" s="74"/>
      <c r="C779" s="55"/>
    </row>
    <row r="780" spans="2:3" ht="12.75" customHeight="1" x14ac:dyDescent="0.2">
      <c r="B780" s="74"/>
      <c r="C780" s="55"/>
    </row>
    <row r="781" spans="2:3" ht="12.75" customHeight="1" x14ac:dyDescent="0.2">
      <c r="B781" s="74"/>
      <c r="C781" s="55"/>
    </row>
    <row r="782" spans="2:3" ht="12.75" customHeight="1" x14ac:dyDescent="0.2">
      <c r="B782" s="74"/>
      <c r="C782" s="55"/>
    </row>
    <row r="783" spans="2:3" ht="12.75" customHeight="1" x14ac:dyDescent="0.2">
      <c r="B783" s="74"/>
      <c r="C783" s="55"/>
    </row>
    <row r="784" spans="2:3" ht="12.75" customHeight="1" x14ac:dyDescent="0.2">
      <c r="B784" s="74"/>
      <c r="C784" s="55"/>
    </row>
    <row r="785" spans="2:3" ht="12.75" customHeight="1" x14ac:dyDescent="0.2">
      <c r="B785" s="74"/>
      <c r="C785" s="55"/>
    </row>
    <row r="786" spans="2:3" ht="12.75" customHeight="1" x14ac:dyDescent="0.2">
      <c r="B786" s="74"/>
      <c r="C786" s="55"/>
    </row>
    <row r="787" spans="2:3" ht="12.75" customHeight="1" x14ac:dyDescent="0.2">
      <c r="B787" s="74"/>
      <c r="C787" s="55"/>
    </row>
    <row r="788" spans="2:3" ht="12.75" customHeight="1" x14ac:dyDescent="0.2">
      <c r="B788" s="74"/>
      <c r="C788" s="55"/>
    </row>
    <row r="789" spans="2:3" ht="12.75" customHeight="1" x14ac:dyDescent="0.2">
      <c r="B789" s="74"/>
      <c r="C789" s="55"/>
    </row>
    <row r="790" spans="2:3" ht="12.75" customHeight="1" x14ac:dyDescent="0.2">
      <c r="B790" s="74"/>
      <c r="C790" s="55"/>
    </row>
    <row r="791" spans="2:3" ht="12.75" customHeight="1" x14ac:dyDescent="0.2">
      <c r="B791" s="74"/>
      <c r="C791" s="55"/>
    </row>
    <row r="792" spans="2:3" ht="12.75" customHeight="1" x14ac:dyDescent="0.2">
      <c r="B792" s="74"/>
      <c r="C792" s="55"/>
    </row>
    <row r="793" spans="2:3" ht="12.75" customHeight="1" x14ac:dyDescent="0.2">
      <c r="B793" s="74"/>
      <c r="C793" s="55"/>
    </row>
    <row r="794" spans="2:3" ht="12.75" customHeight="1" x14ac:dyDescent="0.2">
      <c r="B794" s="74"/>
      <c r="C794" s="55"/>
    </row>
    <row r="795" spans="2:3" ht="12.75" customHeight="1" x14ac:dyDescent="0.2">
      <c r="B795" s="74"/>
      <c r="C795" s="55"/>
    </row>
    <row r="796" spans="2:3" ht="12.75" customHeight="1" x14ac:dyDescent="0.2">
      <c r="B796" s="74"/>
      <c r="C796" s="55"/>
    </row>
    <row r="797" spans="2:3" ht="12.75" customHeight="1" x14ac:dyDescent="0.2">
      <c r="B797" s="74"/>
      <c r="C797" s="55"/>
    </row>
    <row r="798" spans="2:3" ht="12.75" customHeight="1" x14ac:dyDescent="0.2">
      <c r="B798" s="74"/>
      <c r="C798" s="55"/>
    </row>
    <row r="799" spans="2:3" ht="12.75" customHeight="1" x14ac:dyDescent="0.2">
      <c r="B799" s="74"/>
      <c r="C799" s="55"/>
    </row>
    <row r="800" spans="2:3" ht="12.75" customHeight="1" x14ac:dyDescent="0.2">
      <c r="B800" s="74"/>
      <c r="C800" s="55"/>
    </row>
    <row r="801" spans="2:3" ht="12.75" customHeight="1" x14ac:dyDescent="0.2">
      <c r="B801" s="74"/>
      <c r="C801" s="55"/>
    </row>
    <row r="802" spans="2:3" ht="12.75" customHeight="1" x14ac:dyDescent="0.2">
      <c r="B802" s="74"/>
      <c r="C802" s="55"/>
    </row>
    <row r="803" spans="2:3" ht="12.75" customHeight="1" x14ac:dyDescent="0.2">
      <c r="B803" s="74"/>
      <c r="C803" s="55"/>
    </row>
    <row r="804" spans="2:3" ht="12.75" customHeight="1" x14ac:dyDescent="0.2">
      <c r="B804" s="74"/>
      <c r="C804" s="55"/>
    </row>
    <row r="805" spans="2:3" ht="12.75" customHeight="1" x14ac:dyDescent="0.2">
      <c r="B805" s="74"/>
      <c r="C805" s="55"/>
    </row>
    <row r="806" spans="2:3" ht="12.75" customHeight="1" x14ac:dyDescent="0.2">
      <c r="B806" s="74"/>
      <c r="C806" s="55"/>
    </row>
    <row r="807" spans="2:3" ht="12.75" customHeight="1" x14ac:dyDescent="0.2">
      <c r="B807" s="74"/>
      <c r="C807" s="55"/>
    </row>
    <row r="808" spans="2:3" ht="12.75" customHeight="1" x14ac:dyDescent="0.2">
      <c r="B808" s="74"/>
      <c r="C808" s="55"/>
    </row>
    <row r="809" spans="2:3" ht="12.75" customHeight="1" x14ac:dyDescent="0.2">
      <c r="B809" s="74"/>
      <c r="C809" s="55"/>
    </row>
    <row r="810" spans="2:3" ht="12.75" customHeight="1" x14ac:dyDescent="0.2">
      <c r="B810" s="74"/>
      <c r="C810" s="55"/>
    </row>
    <row r="811" spans="2:3" ht="12.75" customHeight="1" x14ac:dyDescent="0.2">
      <c r="B811" s="74"/>
      <c r="C811" s="55"/>
    </row>
    <row r="812" spans="2:3" ht="12.75" customHeight="1" x14ac:dyDescent="0.2">
      <c r="B812" s="74"/>
      <c r="C812" s="55"/>
    </row>
    <row r="813" spans="2:3" ht="12.75" customHeight="1" x14ac:dyDescent="0.2">
      <c r="B813" s="74"/>
      <c r="C813" s="55"/>
    </row>
    <row r="814" spans="2:3" ht="12.75" customHeight="1" x14ac:dyDescent="0.2">
      <c r="B814" s="74"/>
      <c r="C814" s="55"/>
    </row>
    <row r="815" spans="2:3" ht="12.75" customHeight="1" x14ac:dyDescent="0.2">
      <c r="B815" s="74"/>
      <c r="C815" s="55"/>
    </row>
    <row r="816" spans="2:3" ht="12.75" customHeight="1" x14ac:dyDescent="0.2">
      <c r="B816" s="74"/>
      <c r="C816" s="55"/>
    </row>
    <row r="817" spans="2:3" ht="12.75" customHeight="1" x14ac:dyDescent="0.2">
      <c r="B817" s="74"/>
      <c r="C817" s="55"/>
    </row>
    <row r="818" spans="2:3" ht="12.75" customHeight="1" x14ac:dyDescent="0.2">
      <c r="B818" s="74"/>
      <c r="C818" s="55"/>
    </row>
    <row r="819" spans="2:3" ht="12.75" customHeight="1" x14ac:dyDescent="0.2">
      <c r="B819" s="74"/>
      <c r="C819" s="55"/>
    </row>
    <row r="820" spans="2:3" ht="12.75" customHeight="1" x14ac:dyDescent="0.2">
      <c r="B820" s="74"/>
      <c r="C820" s="55"/>
    </row>
    <row r="821" spans="2:3" ht="12.75" customHeight="1" x14ac:dyDescent="0.2">
      <c r="B821" s="74"/>
      <c r="C821" s="55"/>
    </row>
    <row r="822" spans="2:3" ht="12.75" customHeight="1" x14ac:dyDescent="0.2">
      <c r="B822" s="74"/>
      <c r="C822" s="55"/>
    </row>
    <row r="823" spans="2:3" ht="12.75" customHeight="1" x14ac:dyDescent="0.2">
      <c r="B823" s="74"/>
      <c r="C823" s="55"/>
    </row>
    <row r="824" spans="2:3" ht="12.75" customHeight="1" x14ac:dyDescent="0.2">
      <c r="B824" s="74"/>
      <c r="C824" s="55"/>
    </row>
    <row r="825" spans="2:3" ht="12.75" customHeight="1" x14ac:dyDescent="0.2">
      <c r="B825" s="74"/>
      <c r="C825" s="55"/>
    </row>
    <row r="826" spans="2:3" ht="12.75" customHeight="1" x14ac:dyDescent="0.2">
      <c r="B826" s="74"/>
      <c r="C826" s="55"/>
    </row>
    <row r="827" spans="2:3" ht="12.75" customHeight="1" x14ac:dyDescent="0.2">
      <c r="B827" s="74"/>
      <c r="C827" s="55"/>
    </row>
    <row r="828" spans="2:3" ht="12.75" customHeight="1" x14ac:dyDescent="0.2">
      <c r="B828" s="74"/>
      <c r="C828" s="55"/>
    </row>
    <row r="829" spans="2:3" ht="12.75" customHeight="1" x14ac:dyDescent="0.2">
      <c r="B829" s="74"/>
      <c r="C829" s="55"/>
    </row>
    <row r="830" spans="2:3" ht="12.75" customHeight="1" x14ac:dyDescent="0.2">
      <c r="B830" s="74"/>
      <c r="C830" s="55"/>
    </row>
    <row r="831" spans="2:3" ht="12.75" customHeight="1" x14ac:dyDescent="0.2">
      <c r="B831" s="74"/>
      <c r="C831" s="55"/>
    </row>
    <row r="832" spans="2:3" ht="12.75" customHeight="1" x14ac:dyDescent="0.2">
      <c r="B832" s="74"/>
      <c r="C832" s="55"/>
    </row>
    <row r="833" spans="2:3" ht="12.75" customHeight="1" x14ac:dyDescent="0.2">
      <c r="B833" s="74"/>
      <c r="C833" s="55"/>
    </row>
    <row r="834" spans="2:3" ht="12.75" customHeight="1" x14ac:dyDescent="0.2">
      <c r="B834" s="74"/>
      <c r="C834" s="55"/>
    </row>
    <row r="835" spans="2:3" ht="12.75" customHeight="1" x14ac:dyDescent="0.2">
      <c r="B835" s="74"/>
      <c r="C835" s="55"/>
    </row>
    <row r="836" spans="2:3" ht="12.75" customHeight="1" x14ac:dyDescent="0.2">
      <c r="B836" s="74"/>
      <c r="C836" s="55"/>
    </row>
    <row r="837" spans="2:3" ht="12.75" customHeight="1" x14ac:dyDescent="0.2">
      <c r="B837" s="74"/>
      <c r="C837" s="55"/>
    </row>
    <row r="838" spans="2:3" ht="12.75" customHeight="1" x14ac:dyDescent="0.2">
      <c r="B838" s="74"/>
      <c r="C838" s="55"/>
    </row>
    <row r="839" spans="2:3" ht="12.75" customHeight="1" x14ac:dyDescent="0.2">
      <c r="B839" s="74"/>
      <c r="C839" s="55"/>
    </row>
    <row r="840" spans="2:3" ht="12.75" customHeight="1" x14ac:dyDescent="0.2">
      <c r="B840" s="74"/>
      <c r="C840" s="55"/>
    </row>
    <row r="841" spans="2:3" ht="12.75" customHeight="1" x14ac:dyDescent="0.2">
      <c r="B841" s="74"/>
      <c r="C841" s="55"/>
    </row>
    <row r="842" spans="2:3" ht="12.75" customHeight="1" x14ac:dyDescent="0.2">
      <c r="B842" s="74"/>
      <c r="C842" s="55"/>
    </row>
    <row r="843" spans="2:3" ht="12.75" customHeight="1" x14ac:dyDescent="0.2">
      <c r="B843" s="74"/>
      <c r="C843" s="55"/>
    </row>
    <row r="844" spans="2:3" ht="12.75" customHeight="1" x14ac:dyDescent="0.2">
      <c r="B844" s="74"/>
      <c r="C844" s="55"/>
    </row>
    <row r="845" spans="2:3" ht="12.75" customHeight="1" x14ac:dyDescent="0.2">
      <c r="B845" s="74"/>
      <c r="C845" s="55"/>
    </row>
    <row r="846" spans="2:3" ht="12.75" customHeight="1" x14ac:dyDescent="0.2">
      <c r="B846" s="74"/>
      <c r="C846" s="55"/>
    </row>
    <row r="847" spans="2:3" ht="12.75" customHeight="1" x14ac:dyDescent="0.2">
      <c r="B847" s="74"/>
      <c r="C847" s="55"/>
    </row>
    <row r="848" spans="2:3" ht="12.75" customHeight="1" x14ac:dyDescent="0.2">
      <c r="B848" s="74"/>
      <c r="C848" s="55"/>
    </row>
    <row r="849" spans="2:3" ht="12.75" customHeight="1" x14ac:dyDescent="0.2">
      <c r="B849" s="74"/>
      <c r="C849" s="55"/>
    </row>
    <row r="850" spans="2:3" ht="12.75" customHeight="1" x14ac:dyDescent="0.2">
      <c r="B850" s="74"/>
      <c r="C850" s="55"/>
    </row>
    <row r="851" spans="2:3" ht="12.75" customHeight="1" x14ac:dyDescent="0.2">
      <c r="B851" s="74"/>
      <c r="C851" s="55"/>
    </row>
    <row r="852" spans="2:3" ht="12.75" customHeight="1" x14ac:dyDescent="0.2">
      <c r="B852" s="74"/>
      <c r="C852" s="55"/>
    </row>
    <row r="853" spans="2:3" ht="12.75" customHeight="1" x14ac:dyDescent="0.2">
      <c r="B853" s="74"/>
      <c r="C853" s="55"/>
    </row>
    <row r="854" spans="2:3" ht="12.75" customHeight="1" x14ac:dyDescent="0.2">
      <c r="B854" s="74"/>
      <c r="C854" s="55"/>
    </row>
    <row r="855" spans="2:3" ht="12.75" customHeight="1" x14ac:dyDescent="0.2">
      <c r="B855" s="74"/>
      <c r="C855" s="55"/>
    </row>
    <row r="856" spans="2:3" ht="12.75" customHeight="1" x14ac:dyDescent="0.2">
      <c r="B856" s="74"/>
      <c r="C856" s="55"/>
    </row>
    <row r="857" spans="2:3" ht="12.75" customHeight="1" x14ac:dyDescent="0.2">
      <c r="B857" s="74"/>
      <c r="C857" s="55"/>
    </row>
    <row r="858" spans="2:3" ht="12.75" customHeight="1" x14ac:dyDescent="0.2">
      <c r="B858" s="74"/>
      <c r="C858" s="55"/>
    </row>
    <row r="859" spans="2:3" ht="12.75" customHeight="1" x14ac:dyDescent="0.2">
      <c r="B859" s="74"/>
      <c r="C859" s="55"/>
    </row>
    <row r="860" spans="2:3" ht="12.75" customHeight="1" x14ac:dyDescent="0.2">
      <c r="B860" s="74"/>
      <c r="C860" s="55"/>
    </row>
    <row r="861" spans="2:3" ht="12.75" customHeight="1" x14ac:dyDescent="0.2">
      <c r="B861" s="74"/>
      <c r="C861" s="55"/>
    </row>
    <row r="862" spans="2:3" ht="12.75" customHeight="1" x14ac:dyDescent="0.2">
      <c r="B862" s="74"/>
      <c r="C862" s="55"/>
    </row>
    <row r="863" spans="2:3" ht="12.75" customHeight="1" x14ac:dyDescent="0.2">
      <c r="B863" s="74"/>
      <c r="C863" s="55"/>
    </row>
    <row r="864" spans="2:3" ht="12.75" customHeight="1" x14ac:dyDescent="0.2">
      <c r="B864" s="74"/>
      <c r="C864" s="55"/>
    </row>
    <row r="865" spans="2:3" ht="12.75" customHeight="1" x14ac:dyDescent="0.2">
      <c r="B865" s="74"/>
      <c r="C865" s="55"/>
    </row>
    <row r="866" spans="2:3" ht="12.75" customHeight="1" x14ac:dyDescent="0.2">
      <c r="B866" s="74"/>
      <c r="C866" s="55"/>
    </row>
    <row r="867" spans="2:3" ht="12.75" customHeight="1" x14ac:dyDescent="0.2">
      <c r="B867" s="74"/>
      <c r="C867" s="55"/>
    </row>
    <row r="868" spans="2:3" ht="12.75" customHeight="1" x14ac:dyDescent="0.2">
      <c r="B868" s="74"/>
      <c r="C868" s="55"/>
    </row>
    <row r="869" spans="2:3" ht="12.75" customHeight="1" x14ac:dyDescent="0.2">
      <c r="B869" s="74"/>
      <c r="C869" s="55"/>
    </row>
    <row r="870" spans="2:3" ht="12.75" customHeight="1" x14ac:dyDescent="0.2">
      <c r="B870" s="74"/>
      <c r="C870" s="55"/>
    </row>
    <row r="871" spans="2:3" ht="12.75" customHeight="1" x14ac:dyDescent="0.2">
      <c r="B871" s="74"/>
      <c r="C871" s="55"/>
    </row>
    <row r="872" spans="2:3" ht="12.75" customHeight="1" x14ac:dyDescent="0.2">
      <c r="B872" s="74"/>
      <c r="C872" s="55"/>
    </row>
    <row r="873" spans="2:3" ht="12.75" customHeight="1" x14ac:dyDescent="0.2">
      <c r="B873" s="74"/>
      <c r="C873" s="55"/>
    </row>
    <row r="874" spans="2:3" ht="12.75" customHeight="1" x14ac:dyDescent="0.2">
      <c r="B874" s="74"/>
      <c r="C874" s="55"/>
    </row>
    <row r="875" spans="2:3" ht="12.75" customHeight="1" x14ac:dyDescent="0.2">
      <c r="B875" s="74"/>
      <c r="C875" s="55"/>
    </row>
    <row r="876" spans="2:3" ht="12.75" customHeight="1" x14ac:dyDescent="0.2">
      <c r="B876" s="74"/>
      <c r="C876" s="55"/>
    </row>
    <row r="877" spans="2:3" ht="12.75" customHeight="1" x14ac:dyDescent="0.2">
      <c r="B877" s="74"/>
      <c r="C877" s="55"/>
    </row>
    <row r="878" spans="2:3" ht="12.75" customHeight="1" x14ac:dyDescent="0.2">
      <c r="B878" s="74"/>
      <c r="C878" s="55"/>
    </row>
    <row r="879" spans="2:3" ht="12.75" customHeight="1" x14ac:dyDescent="0.2">
      <c r="B879" s="74"/>
      <c r="C879" s="55"/>
    </row>
    <row r="880" spans="2:3" ht="12.75" customHeight="1" x14ac:dyDescent="0.2">
      <c r="B880" s="74"/>
      <c r="C880" s="55"/>
    </row>
    <row r="881" spans="2:3" ht="12.75" customHeight="1" x14ac:dyDescent="0.2">
      <c r="B881" s="74"/>
      <c r="C881" s="55"/>
    </row>
    <row r="882" spans="2:3" ht="12.75" customHeight="1" x14ac:dyDescent="0.2">
      <c r="B882" s="74"/>
      <c r="C882" s="55"/>
    </row>
    <row r="883" spans="2:3" ht="12.75" customHeight="1" x14ac:dyDescent="0.2">
      <c r="B883" s="74"/>
      <c r="C883" s="55"/>
    </row>
    <row r="884" spans="2:3" ht="12.75" customHeight="1" x14ac:dyDescent="0.2">
      <c r="B884" s="74"/>
      <c r="C884" s="55"/>
    </row>
    <row r="885" spans="2:3" ht="12.75" customHeight="1" x14ac:dyDescent="0.2">
      <c r="B885" s="74"/>
      <c r="C885" s="55"/>
    </row>
    <row r="886" spans="2:3" ht="12.75" customHeight="1" x14ac:dyDescent="0.2">
      <c r="B886" s="74"/>
      <c r="C886" s="55"/>
    </row>
    <row r="887" spans="2:3" ht="12.75" customHeight="1" x14ac:dyDescent="0.2">
      <c r="B887" s="74"/>
      <c r="C887" s="55"/>
    </row>
    <row r="888" spans="2:3" ht="12.75" customHeight="1" x14ac:dyDescent="0.2">
      <c r="B888" s="74"/>
      <c r="C888" s="55"/>
    </row>
    <row r="889" spans="2:3" ht="12.75" customHeight="1" x14ac:dyDescent="0.2">
      <c r="B889" s="74"/>
      <c r="C889" s="55"/>
    </row>
    <row r="890" spans="2:3" ht="12.75" customHeight="1" x14ac:dyDescent="0.2">
      <c r="B890" s="74"/>
      <c r="C890" s="55"/>
    </row>
    <row r="891" spans="2:3" ht="12.75" customHeight="1" x14ac:dyDescent="0.2">
      <c r="B891" s="74"/>
      <c r="C891" s="55"/>
    </row>
    <row r="892" spans="2:3" ht="12.75" customHeight="1" x14ac:dyDescent="0.2">
      <c r="B892" s="74"/>
      <c r="C892" s="55"/>
    </row>
    <row r="893" spans="2:3" ht="12.75" customHeight="1" x14ac:dyDescent="0.2">
      <c r="B893" s="74"/>
      <c r="C893" s="55"/>
    </row>
    <row r="894" spans="2:3" ht="12.75" customHeight="1" x14ac:dyDescent="0.2">
      <c r="B894" s="74"/>
      <c r="C894" s="55"/>
    </row>
    <row r="895" spans="2:3" ht="12.75" customHeight="1" x14ac:dyDescent="0.2">
      <c r="B895" s="74"/>
      <c r="C895" s="55"/>
    </row>
    <row r="896" spans="2:3" ht="12.75" customHeight="1" x14ac:dyDescent="0.2">
      <c r="B896" s="74"/>
      <c r="C896" s="55"/>
    </row>
    <row r="897" spans="2:3" ht="12.75" customHeight="1" x14ac:dyDescent="0.2">
      <c r="B897" s="74"/>
      <c r="C897" s="55"/>
    </row>
    <row r="898" spans="2:3" ht="12.75" customHeight="1" x14ac:dyDescent="0.2">
      <c r="B898" s="74"/>
      <c r="C898" s="55"/>
    </row>
    <row r="899" spans="2:3" ht="12.75" customHeight="1" x14ac:dyDescent="0.2">
      <c r="B899" s="74"/>
      <c r="C899" s="55"/>
    </row>
    <row r="900" spans="2:3" ht="12.75" customHeight="1" x14ac:dyDescent="0.2">
      <c r="B900" s="74"/>
      <c r="C900" s="55"/>
    </row>
    <row r="901" spans="2:3" ht="12.75" customHeight="1" x14ac:dyDescent="0.2">
      <c r="B901" s="74"/>
      <c r="C901" s="55"/>
    </row>
    <row r="902" spans="2:3" ht="12.75" customHeight="1" x14ac:dyDescent="0.2">
      <c r="B902" s="74"/>
      <c r="C902" s="55"/>
    </row>
    <row r="903" spans="2:3" ht="12.75" customHeight="1" x14ac:dyDescent="0.2">
      <c r="B903" s="74"/>
      <c r="C903" s="55"/>
    </row>
    <row r="904" spans="2:3" ht="12.75" customHeight="1" x14ac:dyDescent="0.2">
      <c r="B904" s="74"/>
      <c r="C904" s="55"/>
    </row>
    <row r="905" spans="2:3" ht="12.75" customHeight="1" x14ac:dyDescent="0.2">
      <c r="B905" s="74"/>
      <c r="C905" s="55"/>
    </row>
    <row r="906" spans="2:3" ht="12.75" customHeight="1" x14ac:dyDescent="0.2">
      <c r="B906" s="74"/>
      <c r="C906" s="55"/>
    </row>
    <row r="907" spans="2:3" ht="12.75" customHeight="1" x14ac:dyDescent="0.2">
      <c r="B907" s="74"/>
      <c r="C907" s="55"/>
    </row>
    <row r="908" spans="2:3" ht="12.75" customHeight="1" x14ac:dyDescent="0.2">
      <c r="B908" s="74"/>
      <c r="C908" s="55"/>
    </row>
    <row r="909" spans="2:3" ht="12.75" customHeight="1" x14ac:dyDescent="0.2">
      <c r="B909" s="74"/>
      <c r="C909" s="55"/>
    </row>
    <row r="910" spans="2:3" ht="12.75" customHeight="1" x14ac:dyDescent="0.2">
      <c r="B910" s="74"/>
      <c r="C910" s="55"/>
    </row>
    <row r="911" spans="2:3" ht="12.75" customHeight="1" x14ac:dyDescent="0.2">
      <c r="B911" s="74"/>
      <c r="C911" s="55"/>
    </row>
    <row r="912" spans="2:3" ht="12.75" customHeight="1" x14ac:dyDescent="0.2">
      <c r="B912" s="74"/>
      <c r="C912" s="55"/>
    </row>
    <row r="913" spans="2:3" ht="12.75" customHeight="1" x14ac:dyDescent="0.2">
      <c r="B913" s="74"/>
      <c r="C913" s="55"/>
    </row>
    <row r="914" spans="2:3" ht="12.75" customHeight="1" x14ac:dyDescent="0.2">
      <c r="B914" s="74"/>
      <c r="C914" s="55"/>
    </row>
    <row r="915" spans="2:3" ht="12.75" customHeight="1" x14ac:dyDescent="0.2">
      <c r="B915" s="74"/>
      <c r="C915" s="55"/>
    </row>
    <row r="916" spans="2:3" ht="12.75" customHeight="1" x14ac:dyDescent="0.2">
      <c r="B916" s="74"/>
      <c r="C916" s="55"/>
    </row>
    <row r="917" spans="2:3" ht="12.75" customHeight="1" x14ac:dyDescent="0.2">
      <c r="B917" s="74"/>
      <c r="C917" s="55"/>
    </row>
    <row r="918" spans="2:3" ht="12.75" customHeight="1" x14ac:dyDescent="0.2">
      <c r="B918" s="74"/>
      <c r="C918" s="55"/>
    </row>
    <row r="919" spans="2:3" ht="12.75" customHeight="1" x14ac:dyDescent="0.2">
      <c r="B919" s="74"/>
      <c r="C919" s="55"/>
    </row>
    <row r="920" spans="2:3" ht="12.75" customHeight="1" x14ac:dyDescent="0.2">
      <c r="B920" s="74"/>
      <c r="C920" s="55"/>
    </row>
    <row r="921" spans="2:3" ht="12.75" customHeight="1" x14ac:dyDescent="0.2">
      <c r="B921" s="74"/>
      <c r="C921" s="55"/>
    </row>
    <row r="922" spans="2:3" ht="12.75" customHeight="1" x14ac:dyDescent="0.2">
      <c r="B922" s="74"/>
      <c r="C922" s="55"/>
    </row>
    <row r="923" spans="2:3" ht="12.75" customHeight="1" x14ac:dyDescent="0.2">
      <c r="B923" s="74"/>
      <c r="C923" s="55"/>
    </row>
    <row r="924" spans="2:3" ht="12.75" customHeight="1" x14ac:dyDescent="0.2">
      <c r="B924" s="74"/>
      <c r="C924" s="55"/>
    </row>
    <row r="925" spans="2:3" ht="12.75" customHeight="1" x14ac:dyDescent="0.2">
      <c r="B925" s="74"/>
      <c r="C925" s="55"/>
    </row>
    <row r="926" spans="2:3" ht="12.75" customHeight="1" x14ac:dyDescent="0.2">
      <c r="B926" s="74"/>
      <c r="C926" s="55"/>
    </row>
    <row r="927" spans="2:3" ht="12.75" customHeight="1" x14ac:dyDescent="0.2">
      <c r="B927" s="74"/>
      <c r="C927" s="55"/>
    </row>
    <row r="928" spans="2:3" ht="12.75" customHeight="1" x14ac:dyDescent="0.2">
      <c r="B928" s="74"/>
      <c r="C928" s="55"/>
    </row>
    <row r="929" spans="2:3" ht="12.75" customHeight="1" x14ac:dyDescent="0.2">
      <c r="B929" s="74"/>
      <c r="C929" s="55"/>
    </row>
    <row r="930" spans="2:3" ht="12.75" customHeight="1" x14ac:dyDescent="0.2">
      <c r="B930" s="74"/>
      <c r="C930" s="55"/>
    </row>
    <row r="931" spans="2:3" ht="12.75" customHeight="1" x14ac:dyDescent="0.2">
      <c r="B931" s="74"/>
      <c r="C931" s="55"/>
    </row>
    <row r="932" spans="2:3" ht="12.75" customHeight="1" x14ac:dyDescent="0.2">
      <c r="B932" s="74"/>
      <c r="C932" s="55"/>
    </row>
    <row r="933" spans="2:3" ht="12.75" customHeight="1" x14ac:dyDescent="0.2">
      <c r="B933" s="74"/>
      <c r="C933" s="55"/>
    </row>
    <row r="934" spans="2:3" ht="12.75" customHeight="1" x14ac:dyDescent="0.2">
      <c r="B934" s="74"/>
      <c r="C934" s="55"/>
    </row>
    <row r="935" spans="2:3" ht="12.75" customHeight="1" x14ac:dyDescent="0.2">
      <c r="B935" s="74"/>
      <c r="C935" s="55"/>
    </row>
    <row r="936" spans="2:3" ht="12.75" customHeight="1" x14ac:dyDescent="0.2">
      <c r="B936" s="74"/>
      <c r="C936" s="55"/>
    </row>
    <row r="937" spans="2:3" ht="12.75" customHeight="1" x14ac:dyDescent="0.2">
      <c r="B937" s="74"/>
      <c r="C937" s="55"/>
    </row>
    <row r="938" spans="2:3" ht="12.75" customHeight="1" x14ac:dyDescent="0.2">
      <c r="B938" s="74"/>
      <c r="C938" s="55"/>
    </row>
    <row r="939" spans="2:3" ht="12.75" customHeight="1" x14ac:dyDescent="0.2">
      <c r="B939" s="74"/>
      <c r="C939" s="55"/>
    </row>
    <row r="940" spans="2:3" ht="12.75" customHeight="1" x14ac:dyDescent="0.2">
      <c r="B940" s="74"/>
      <c r="C940" s="55"/>
    </row>
    <row r="941" spans="2:3" ht="12.75" customHeight="1" x14ac:dyDescent="0.2">
      <c r="B941" s="74"/>
      <c r="C941" s="55"/>
    </row>
    <row r="942" spans="2:3" ht="12.75" customHeight="1" x14ac:dyDescent="0.2">
      <c r="B942" s="74"/>
      <c r="C942" s="55"/>
    </row>
    <row r="943" spans="2:3" ht="12.75" customHeight="1" x14ac:dyDescent="0.2">
      <c r="B943" s="74"/>
      <c r="C943" s="55"/>
    </row>
    <row r="944" spans="2:3" ht="12.75" customHeight="1" x14ac:dyDescent="0.2">
      <c r="B944" s="74"/>
      <c r="C944" s="55"/>
    </row>
    <row r="945" spans="2:3" ht="12.75" customHeight="1" x14ac:dyDescent="0.2">
      <c r="B945" s="74"/>
      <c r="C945" s="55"/>
    </row>
    <row r="946" spans="2:3" ht="12.75" customHeight="1" x14ac:dyDescent="0.2">
      <c r="B946" s="74"/>
      <c r="C946" s="55"/>
    </row>
    <row r="947" spans="2:3" ht="12.75" customHeight="1" x14ac:dyDescent="0.2">
      <c r="B947" s="74"/>
      <c r="C947" s="55"/>
    </row>
    <row r="948" spans="2:3" ht="12.75" customHeight="1" x14ac:dyDescent="0.2">
      <c r="B948" s="74"/>
      <c r="C948" s="55"/>
    </row>
    <row r="949" spans="2:3" ht="12.75" customHeight="1" x14ac:dyDescent="0.2">
      <c r="B949" s="74"/>
      <c r="C949" s="55"/>
    </row>
    <row r="950" spans="2:3" ht="12.75" customHeight="1" x14ac:dyDescent="0.2">
      <c r="B950" s="74"/>
      <c r="C950" s="55"/>
    </row>
    <row r="951" spans="2:3" ht="12.75" customHeight="1" x14ac:dyDescent="0.2">
      <c r="B951" s="74"/>
      <c r="C951" s="55"/>
    </row>
    <row r="952" spans="2:3" ht="12.75" customHeight="1" x14ac:dyDescent="0.2">
      <c r="B952" s="74"/>
      <c r="C952" s="55"/>
    </row>
    <row r="953" spans="2:3" ht="12.75" customHeight="1" x14ac:dyDescent="0.2">
      <c r="B953" s="74"/>
      <c r="C953" s="55"/>
    </row>
    <row r="954" spans="2:3" ht="12.75" customHeight="1" x14ac:dyDescent="0.2">
      <c r="B954" s="74"/>
      <c r="C954" s="55"/>
    </row>
    <row r="955" spans="2:3" ht="12.75" customHeight="1" x14ac:dyDescent="0.2">
      <c r="B955" s="74"/>
      <c r="C955" s="55"/>
    </row>
    <row r="956" spans="2:3" ht="12.75" customHeight="1" x14ac:dyDescent="0.2">
      <c r="B956" s="74"/>
      <c r="C956" s="55"/>
    </row>
    <row r="957" spans="2:3" ht="12.75" customHeight="1" x14ac:dyDescent="0.2">
      <c r="B957" s="74"/>
      <c r="C957" s="55"/>
    </row>
    <row r="958" spans="2:3" ht="12.75" customHeight="1" x14ac:dyDescent="0.2">
      <c r="B958" s="74"/>
      <c r="C958" s="55"/>
    </row>
    <row r="959" spans="2:3" ht="12.75" customHeight="1" x14ac:dyDescent="0.2">
      <c r="B959" s="74"/>
      <c r="C959" s="55"/>
    </row>
    <row r="960" spans="2:3" ht="12.75" customHeight="1" x14ac:dyDescent="0.2">
      <c r="B960" s="74"/>
      <c r="C960" s="55"/>
    </row>
    <row r="961" spans="2:3" ht="12.75" customHeight="1" x14ac:dyDescent="0.2">
      <c r="B961" s="74"/>
      <c r="C961" s="55"/>
    </row>
    <row r="962" spans="2:3" ht="12.75" customHeight="1" x14ac:dyDescent="0.2">
      <c r="B962" s="74"/>
      <c r="C962" s="55"/>
    </row>
    <row r="963" spans="2:3" ht="12.75" customHeight="1" x14ac:dyDescent="0.2">
      <c r="B963" s="74"/>
      <c r="C963" s="55"/>
    </row>
    <row r="964" spans="2:3" ht="12.75" customHeight="1" x14ac:dyDescent="0.2">
      <c r="B964" s="74"/>
      <c r="C964" s="55"/>
    </row>
    <row r="965" spans="2:3" ht="12.75" customHeight="1" x14ac:dyDescent="0.2">
      <c r="B965" s="74"/>
      <c r="C965" s="55"/>
    </row>
    <row r="966" spans="2:3" ht="12.75" customHeight="1" x14ac:dyDescent="0.2">
      <c r="B966" s="74"/>
      <c r="C966" s="55"/>
    </row>
    <row r="967" spans="2:3" ht="12.75" customHeight="1" x14ac:dyDescent="0.2">
      <c r="B967" s="74"/>
      <c r="C967" s="55"/>
    </row>
    <row r="968" spans="2:3" ht="12.75" customHeight="1" x14ac:dyDescent="0.2">
      <c r="B968" s="74"/>
      <c r="C968" s="55"/>
    </row>
    <row r="969" spans="2:3" ht="12.75" customHeight="1" x14ac:dyDescent="0.2">
      <c r="B969" s="74"/>
      <c r="C969" s="55"/>
    </row>
    <row r="970" spans="2:3" ht="12.75" customHeight="1" x14ac:dyDescent="0.2">
      <c r="B970" s="74"/>
      <c r="C970" s="55"/>
    </row>
    <row r="971" spans="2:3" ht="12.75" customHeight="1" x14ac:dyDescent="0.2">
      <c r="B971" s="74"/>
      <c r="C971" s="55"/>
    </row>
    <row r="972" spans="2:3" ht="12.75" customHeight="1" x14ac:dyDescent="0.2">
      <c r="B972" s="74"/>
      <c r="C972" s="55"/>
    </row>
    <row r="973" spans="2:3" ht="12.75" customHeight="1" x14ac:dyDescent="0.2">
      <c r="B973" s="74"/>
      <c r="C973" s="55"/>
    </row>
    <row r="974" spans="2:3" ht="12.75" customHeight="1" x14ac:dyDescent="0.2">
      <c r="B974" s="74"/>
      <c r="C974" s="55"/>
    </row>
    <row r="975" spans="2:3" ht="12.75" customHeight="1" x14ac:dyDescent="0.2">
      <c r="B975" s="74"/>
      <c r="C975" s="55"/>
    </row>
    <row r="976" spans="2:3" ht="12.75" customHeight="1" x14ac:dyDescent="0.2">
      <c r="B976" s="74"/>
      <c r="C976" s="55"/>
    </row>
    <row r="977" spans="2:3" ht="12.75" customHeight="1" x14ac:dyDescent="0.2">
      <c r="B977" s="74"/>
      <c r="C977" s="55"/>
    </row>
    <row r="978" spans="2:3" ht="12.75" customHeight="1" x14ac:dyDescent="0.2">
      <c r="B978" s="74"/>
      <c r="C978" s="55"/>
    </row>
    <row r="979" spans="2:3" ht="12.75" customHeight="1" x14ac:dyDescent="0.2">
      <c r="B979" s="74"/>
      <c r="C979" s="55"/>
    </row>
    <row r="980" spans="2:3" ht="12.75" customHeight="1" x14ac:dyDescent="0.2">
      <c r="B980" s="74"/>
      <c r="C980" s="55"/>
    </row>
    <row r="981" spans="2:3" ht="12.75" customHeight="1" x14ac:dyDescent="0.2">
      <c r="B981" s="74"/>
      <c r="C981" s="55"/>
    </row>
    <row r="982" spans="2:3" ht="12.75" customHeight="1" x14ac:dyDescent="0.2">
      <c r="B982" s="74"/>
      <c r="C982" s="55"/>
    </row>
    <row r="983" spans="2:3" ht="12.75" customHeight="1" x14ac:dyDescent="0.2">
      <c r="B983" s="74"/>
      <c r="C983" s="55"/>
    </row>
    <row r="984" spans="2:3" ht="12.75" customHeight="1" x14ac:dyDescent="0.2">
      <c r="B984" s="74"/>
      <c r="C984" s="55"/>
    </row>
    <row r="985" spans="2:3" ht="12.75" customHeight="1" x14ac:dyDescent="0.2">
      <c r="B985" s="74"/>
      <c r="C985" s="55"/>
    </row>
    <row r="986" spans="2:3" ht="12.75" customHeight="1" x14ac:dyDescent="0.2">
      <c r="B986" s="74"/>
      <c r="C986" s="55"/>
    </row>
    <row r="987" spans="2:3" ht="12.75" customHeight="1" x14ac:dyDescent="0.2">
      <c r="B987" s="74"/>
      <c r="C987" s="55"/>
    </row>
    <row r="988" spans="2:3" ht="12.75" customHeight="1" x14ac:dyDescent="0.2">
      <c r="B988" s="74"/>
      <c r="C988" s="55"/>
    </row>
    <row r="989" spans="2:3" ht="12.75" customHeight="1" x14ac:dyDescent="0.2">
      <c r="B989" s="74"/>
      <c r="C989" s="55"/>
    </row>
    <row r="990" spans="2:3" ht="12.75" customHeight="1" x14ac:dyDescent="0.2">
      <c r="B990" s="74"/>
      <c r="C990" s="55"/>
    </row>
    <row r="991" spans="2:3" ht="12.75" customHeight="1" x14ac:dyDescent="0.2">
      <c r="B991" s="74"/>
      <c r="C991" s="55"/>
    </row>
    <row r="992" spans="2:3" ht="12.75" customHeight="1" x14ac:dyDescent="0.2">
      <c r="B992" s="74"/>
      <c r="C992" s="55"/>
    </row>
    <row r="993" spans="2:3" ht="12.75" customHeight="1" x14ac:dyDescent="0.2">
      <c r="B993" s="74"/>
      <c r="C993" s="55"/>
    </row>
    <row r="994" spans="2:3" ht="12.75" customHeight="1" x14ac:dyDescent="0.2">
      <c r="B994" s="74"/>
      <c r="C994" s="55"/>
    </row>
    <row r="995" spans="2:3" ht="12.75" customHeight="1" x14ac:dyDescent="0.2">
      <c r="B995" s="74"/>
      <c r="C995" s="55"/>
    </row>
    <row r="996" spans="2:3" ht="12.75" customHeight="1" x14ac:dyDescent="0.2">
      <c r="B996" s="74"/>
      <c r="C996" s="55"/>
    </row>
    <row r="997" spans="2:3" ht="12.75" customHeight="1" x14ac:dyDescent="0.2">
      <c r="B997" s="74"/>
      <c r="C997" s="55"/>
    </row>
    <row r="998" spans="2:3" ht="12.75" customHeight="1" x14ac:dyDescent="0.2">
      <c r="B998" s="74"/>
      <c r="C998" s="55"/>
    </row>
    <row r="999" spans="2:3" ht="12.75" customHeight="1" x14ac:dyDescent="0.2">
      <c r="B999" s="74"/>
      <c r="C999" s="55"/>
    </row>
    <row r="1000" spans="2:3" ht="12.75" customHeight="1" x14ac:dyDescent="0.2">
      <c r="B1000" s="74"/>
      <c r="C1000" s="55"/>
    </row>
    <row r="1001" spans="2:3" ht="12.75" customHeight="1" x14ac:dyDescent="0.2">
      <c r="B1001" s="74"/>
      <c r="C1001" s="55"/>
    </row>
    <row r="1002" spans="2:3" ht="12.75" customHeight="1" x14ac:dyDescent="0.2">
      <c r="B1002" s="74"/>
      <c r="C1002" s="55"/>
    </row>
    <row r="1003" spans="2:3" ht="12.75" customHeight="1" x14ac:dyDescent="0.2">
      <c r="B1003" s="74"/>
      <c r="C1003" s="55"/>
    </row>
    <row r="1004" spans="2:3" ht="12.75" customHeight="1" x14ac:dyDescent="0.2">
      <c r="B1004" s="74"/>
      <c r="C1004" s="55"/>
    </row>
    <row r="1005" spans="2:3" ht="12.75" customHeight="1" x14ac:dyDescent="0.2">
      <c r="B1005" s="74"/>
      <c r="C1005" s="55"/>
    </row>
    <row r="1006" spans="2:3" ht="12.75" customHeight="1" x14ac:dyDescent="0.2">
      <c r="B1006" s="74"/>
      <c r="C1006" s="55"/>
    </row>
    <row r="1007" spans="2:3" ht="12.75" customHeight="1" x14ac:dyDescent="0.2">
      <c r="B1007" s="74"/>
      <c r="C1007" s="55"/>
    </row>
    <row r="1008" spans="2:3" ht="12.75" customHeight="1" x14ac:dyDescent="0.2">
      <c r="B1008" s="74"/>
      <c r="C1008" s="55"/>
    </row>
    <row r="1009" spans="2:3" ht="12.75" customHeight="1" x14ac:dyDescent="0.2">
      <c r="B1009" s="74"/>
      <c r="C1009" s="55"/>
    </row>
    <row r="1010" spans="2:3" ht="12.75" customHeight="1" x14ac:dyDescent="0.2">
      <c r="B1010" s="74"/>
      <c r="C1010" s="55"/>
    </row>
    <row r="1011" spans="2:3" ht="12.75" customHeight="1" x14ac:dyDescent="0.2">
      <c r="B1011" s="74"/>
      <c r="C1011" s="55"/>
    </row>
    <row r="1012" spans="2:3" ht="12.75" customHeight="1" x14ac:dyDescent="0.2">
      <c r="B1012" s="74"/>
      <c r="C1012" s="55"/>
    </row>
    <row r="1013" spans="2:3" ht="12.75" customHeight="1" x14ac:dyDescent="0.2">
      <c r="B1013" s="74"/>
      <c r="C1013" s="55"/>
    </row>
    <row r="1014" spans="2:3" ht="12.75" customHeight="1" x14ac:dyDescent="0.2">
      <c r="B1014" s="74"/>
      <c r="C1014" s="55"/>
    </row>
  </sheetData>
  <mergeCells count="4">
    <mergeCell ref="G4:G6"/>
    <mergeCell ref="J4:M6"/>
    <mergeCell ref="E5:E6"/>
    <mergeCell ref="F5:F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AADB"/>
  </sheetPr>
  <dimension ref="A1:AM1009"/>
  <sheetViews>
    <sheetView showGridLines="0" tabSelected="1" topLeftCell="A7" zoomScale="130" zoomScaleNormal="130" workbookViewId="0">
      <selection activeCell="E19" sqref="E19"/>
    </sheetView>
  </sheetViews>
  <sheetFormatPr defaultColWidth="14.42578125" defaultRowHeight="15" customHeight="1" x14ac:dyDescent="0.2"/>
  <cols>
    <col min="1" max="1" width="5.42578125" customWidth="1"/>
    <col min="2" max="2" width="11.42578125" customWidth="1"/>
    <col min="3" max="3" width="11.42578125" hidden="1" customWidth="1"/>
    <col min="4" max="4" width="42.5703125" customWidth="1"/>
    <col min="5" max="5" width="15" customWidth="1"/>
    <col min="6" max="6" width="13.28515625" customWidth="1"/>
    <col min="7" max="7" width="12.5703125" customWidth="1"/>
    <col min="8" max="9" width="11.5703125" customWidth="1"/>
    <col min="10" max="19" width="3.7109375" customWidth="1"/>
    <col min="20" max="31" width="3.85546875" customWidth="1"/>
    <col min="32" max="39" width="8.7109375" customWidth="1"/>
  </cols>
  <sheetData>
    <row r="1" spans="2:31" ht="12.75" customHeight="1" x14ac:dyDescent="0.2">
      <c r="B1" s="74"/>
      <c r="C1" s="55"/>
    </row>
    <row r="2" spans="2:31" ht="12.75" customHeight="1" x14ac:dyDescent="0.2">
      <c r="B2" s="74"/>
      <c r="C2" s="55"/>
    </row>
    <row r="3" spans="2:31" ht="12.75" customHeight="1" x14ac:dyDescent="0.2">
      <c r="B3" s="74"/>
      <c r="C3" s="55"/>
    </row>
    <row r="4" spans="2:31" ht="12.75" customHeight="1" x14ac:dyDescent="0.2">
      <c r="B4" s="74"/>
      <c r="C4" s="55"/>
      <c r="G4" s="225" t="s">
        <v>132</v>
      </c>
      <c r="J4" s="204" t="s">
        <v>192</v>
      </c>
      <c r="K4" s="202"/>
      <c r="L4" s="202"/>
      <c r="M4" s="202"/>
    </row>
    <row r="5" spans="2:31" ht="18" customHeight="1" x14ac:dyDescent="0.2">
      <c r="B5" s="171" t="s">
        <v>134</v>
      </c>
      <c r="C5" s="171"/>
      <c r="D5" s="171"/>
      <c r="E5" s="226" t="s">
        <v>135</v>
      </c>
      <c r="F5" s="226" t="s">
        <v>136</v>
      </c>
      <c r="G5" s="202"/>
      <c r="J5" s="202"/>
      <c r="K5" s="202"/>
      <c r="L5" s="202"/>
      <c r="M5" s="202"/>
      <c r="N5" s="138"/>
    </row>
    <row r="6" spans="2:31" ht="12.75" customHeight="1" x14ac:dyDescent="0.2">
      <c r="B6" s="76"/>
      <c r="C6" s="55"/>
      <c r="E6" s="203"/>
      <c r="F6" s="203"/>
      <c r="G6" s="203"/>
      <c r="I6" s="55" t="s">
        <v>193</v>
      </c>
      <c r="J6" s="203"/>
      <c r="K6" s="203"/>
      <c r="L6" s="203"/>
      <c r="M6" s="203"/>
      <c r="N6" s="138"/>
    </row>
    <row r="7" spans="2:31" ht="34.5" customHeight="1" x14ac:dyDescent="0.2">
      <c r="B7" s="9" t="s">
        <v>140</v>
      </c>
      <c r="C7" s="9" t="s">
        <v>141</v>
      </c>
      <c r="D7" s="9" t="s">
        <v>92</v>
      </c>
      <c r="E7" s="9" t="s">
        <v>15</v>
      </c>
      <c r="F7" s="9" t="s">
        <v>9</v>
      </c>
      <c r="G7" s="16" t="s">
        <v>194</v>
      </c>
      <c r="H7" s="16" t="s">
        <v>143</v>
      </c>
      <c r="I7" s="16" t="s">
        <v>144</v>
      </c>
      <c r="J7" s="84" t="s">
        <v>147</v>
      </c>
      <c r="K7" s="84" t="s">
        <v>148</v>
      </c>
      <c r="L7" s="84" t="s">
        <v>149</v>
      </c>
      <c r="M7" s="84" t="s">
        <v>150</v>
      </c>
      <c r="N7" s="84" t="s">
        <v>151</v>
      </c>
      <c r="O7" s="84" t="s">
        <v>152</v>
      </c>
      <c r="P7" s="84" t="s">
        <v>153</v>
      </c>
      <c r="Q7" s="84" t="s">
        <v>154</v>
      </c>
      <c r="R7" s="84" t="s">
        <v>155</v>
      </c>
      <c r="S7" s="84" t="s">
        <v>156</v>
      </c>
      <c r="T7" s="84" t="s">
        <v>157</v>
      </c>
      <c r="U7" s="84" t="s">
        <v>158</v>
      </c>
      <c r="V7" s="84" t="s">
        <v>159</v>
      </c>
      <c r="W7" s="84" t="s">
        <v>206</v>
      </c>
      <c r="X7" s="84" t="s">
        <v>207</v>
      </c>
      <c r="Y7" s="84" t="s">
        <v>208</v>
      </c>
      <c r="Z7" s="84" t="s">
        <v>209</v>
      </c>
      <c r="AA7" s="84" t="s">
        <v>210</v>
      </c>
      <c r="AB7" s="84" t="s">
        <v>211</v>
      </c>
      <c r="AC7" s="84" t="s">
        <v>212</v>
      </c>
      <c r="AD7" s="84" t="s">
        <v>213</v>
      </c>
      <c r="AE7" s="84" t="s">
        <v>214</v>
      </c>
    </row>
    <row r="8" spans="2:31" ht="12.75" customHeight="1" x14ac:dyDescent="0.2">
      <c r="B8" s="142">
        <v>4.0999999999999996</v>
      </c>
      <c r="C8" s="88"/>
      <c r="D8" s="24" t="s">
        <v>160</v>
      </c>
      <c r="E8" s="24" t="s">
        <v>161</v>
      </c>
      <c r="F8" s="24" t="s">
        <v>23</v>
      </c>
      <c r="G8" s="88">
        <v>4</v>
      </c>
      <c r="H8" s="92">
        <f t="shared" ref="H8:H24" si="0">SUM(J8:AE8)</f>
        <v>4</v>
      </c>
      <c r="I8" s="92">
        <f t="shared" ref="I8:I44" si="1">G8-H8</f>
        <v>0</v>
      </c>
      <c r="J8" s="88">
        <v>4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</row>
    <row r="9" spans="2:31" ht="12.75" customHeight="1" x14ac:dyDescent="0.2">
      <c r="B9" s="143">
        <v>4.2</v>
      </c>
      <c r="C9" s="88"/>
      <c r="D9" s="24" t="s">
        <v>164</v>
      </c>
      <c r="E9" s="24" t="s">
        <v>198</v>
      </c>
      <c r="F9" s="24" t="s">
        <v>23</v>
      </c>
      <c r="G9" s="88">
        <v>7</v>
      </c>
      <c r="H9" s="92">
        <f t="shared" si="0"/>
        <v>7</v>
      </c>
      <c r="I9" s="92">
        <f t="shared" si="1"/>
        <v>0</v>
      </c>
      <c r="J9" s="88">
        <v>4</v>
      </c>
      <c r="K9" s="88">
        <v>3</v>
      </c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</row>
    <row r="10" spans="2:31" ht="12.75" customHeight="1" x14ac:dyDescent="0.2">
      <c r="B10" s="143">
        <v>4.3</v>
      </c>
      <c r="C10" s="88"/>
      <c r="D10" s="95" t="s">
        <v>169</v>
      </c>
      <c r="E10" s="24" t="s">
        <v>177</v>
      </c>
      <c r="F10" s="24" t="s">
        <v>23</v>
      </c>
      <c r="G10" s="88">
        <v>4</v>
      </c>
      <c r="H10" s="92">
        <f t="shared" si="0"/>
        <v>4</v>
      </c>
      <c r="I10" s="92">
        <f t="shared" si="1"/>
        <v>0</v>
      </c>
      <c r="J10" s="88"/>
      <c r="K10" s="88">
        <v>4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</row>
    <row r="11" spans="2:31" ht="12.75" customHeight="1" x14ac:dyDescent="0.2">
      <c r="B11" s="143">
        <v>4.4000000000000004</v>
      </c>
      <c r="C11" s="88"/>
      <c r="D11" s="24" t="s">
        <v>226</v>
      </c>
      <c r="E11" s="24" t="s">
        <v>172</v>
      </c>
      <c r="F11" s="24" t="s">
        <v>23</v>
      </c>
      <c r="G11" s="88">
        <v>5</v>
      </c>
      <c r="H11" s="92">
        <f t="shared" si="0"/>
        <v>5</v>
      </c>
      <c r="I11" s="92">
        <f t="shared" si="1"/>
        <v>0</v>
      </c>
      <c r="J11" s="88"/>
      <c r="K11" s="88">
        <v>5</v>
      </c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</row>
    <row r="12" spans="2:31" ht="12.75" customHeight="1" x14ac:dyDescent="0.2">
      <c r="B12" s="143">
        <v>4.5</v>
      </c>
      <c r="C12" s="88"/>
      <c r="D12" s="1" t="s">
        <v>227</v>
      </c>
      <c r="E12" s="24" t="s">
        <v>172</v>
      </c>
      <c r="F12" s="24" t="s">
        <v>23</v>
      </c>
      <c r="G12" s="88">
        <v>10</v>
      </c>
      <c r="H12" s="92">
        <f t="shared" si="0"/>
        <v>13</v>
      </c>
      <c r="I12" s="92">
        <f t="shared" si="1"/>
        <v>-3</v>
      </c>
      <c r="J12" s="88"/>
      <c r="K12" s="88">
        <v>2</v>
      </c>
      <c r="L12" s="88">
        <v>3</v>
      </c>
      <c r="M12" s="88">
        <v>4</v>
      </c>
      <c r="N12" s="88">
        <v>4</v>
      </c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</row>
    <row r="13" spans="2:31" ht="12.75" customHeight="1" x14ac:dyDescent="0.2">
      <c r="B13" s="143">
        <v>4.7</v>
      </c>
      <c r="C13" s="88"/>
      <c r="D13" s="24" t="s">
        <v>229</v>
      </c>
      <c r="E13" s="24" t="s">
        <v>198</v>
      </c>
      <c r="F13" s="24" t="s">
        <v>23</v>
      </c>
      <c r="G13" s="88">
        <v>25</v>
      </c>
      <c r="H13" s="92">
        <f t="shared" si="0"/>
        <v>31</v>
      </c>
      <c r="I13" s="92">
        <f t="shared" si="1"/>
        <v>-6</v>
      </c>
      <c r="J13" s="88"/>
      <c r="K13" s="88">
        <v>1</v>
      </c>
      <c r="L13" s="88">
        <v>6</v>
      </c>
      <c r="M13" s="88">
        <v>4</v>
      </c>
      <c r="N13" s="88">
        <v>4</v>
      </c>
      <c r="O13" s="88">
        <v>6</v>
      </c>
      <c r="P13" s="88">
        <v>6</v>
      </c>
      <c r="Q13" s="88">
        <v>4</v>
      </c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</row>
    <row r="14" spans="2:31" ht="12.75" customHeight="1" x14ac:dyDescent="0.2">
      <c r="B14" s="143">
        <v>4.8</v>
      </c>
      <c r="C14" s="88"/>
      <c r="D14" s="24" t="s">
        <v>230</v>
      </c>
      <c r="E14" s="24" t="s">
        <v>220</v>
      </c>
      <c r="F14" s="24" t="s">
        <v>23</v>
      </c>
      <c r="G14" s="88">
        <v>10</v>
      </c>
      <c r="H14" s="92">
        <f t="shared" si="0"/>
        <v>13</v>
      </c>
      <c r="I14" s="92">
        <f t="shared" si="1"/>
        <v>-3</v>
      </c>
      <c r="J14" s="88"/>
      <c r="K14" s="88"/>
      <c r="L14" s="88"/>
      <c r="M14" s="88"/>
      <c r="N14" s="88">
        <v>2</v>
      </c>
      <c r="O14" s="88">
        <v>4</v>
      </c>
      <c r="P14" s="88">
        <v>6</v>
      </c>
      <c r="Q14" s="88">
        <v>1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</row>
    <row r="15" spans="2:31" s="174" customFormat="1" ht="12.75" customHeight="1" x14ac:dyDescent="0.2">
      <c r="B15" s="165">
        <v>4.9000000000000004</v>
      </c>
      <c r="C15" s="88"/>
      <c r="D15" s="24" t="s">
        <v>295</v>
      </c>
      <c r="E15" s="24" t="s">
        <v>220</v>
      </c>
      <c r="F15" s="24" t="s">
        <v>23</v>
      </c>
      <c r="G15" s="88">
        <v>8</v>
      </c>
      <c r="H15" s="92">
        <f t="shared" si="0"/>
        <v>8</v>
      </c>
      <c r="I15" s="92">
        <f t="shared" si="1"/>
        <v>0</v>
      </c>
      <c r="J15" s="88"/>
      <c r="K15" s="88"/>
      <c r="L15" s="88"/>
      <c r="M15" s="88"/>
      <c r="N15" s="88"/>
      <c r="O15" s="88"/>
      <c r="P15" s="88"/>
      <c r="Q15" s="88"/>
      <c r="R15" s="88">
        <v>4</v>
      </c>
      <c r="S15" s="88">
        <v>4</v>
      </c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</row>
    <row r="16" spans="2:31" ht="12.75" customHeight="1" x14ac:dyDescent="0.2">
      <c r="B16" s="144">
        <v>4.0999999999999996</v>
      </c>
      <c r="C16" s="88"/>
      <c r="D16" s="24" t="s">
        <v>231</v>
      </c>
      <c r="E16" s="24" t="s">
        <v>198</v>
      </c>
      <c r="F16" s="24" t="s">
        <v>88</v>
      </c>
      <c r="G16" s="88">
        <v>25</v>
      </c>
      <c r="H16" s="92">
        <f t="shared" si="0"/>
        <v>0</v>
      </c>
      <c r="I16" s="92">
        <f t="shared" si="1"/>
        <v>25</v>
      </c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</row>
    <row r="17" spans="2:31" ht="12.75" customHeight="1" x14ac:dyDescent="0.2">
      <c r="B17" s="144">
        <v>4.1100000000000003</v>
      </c>
      <c r="C17" s="88"/>
      <c r="D17" s="24" t="s">
        <v>232</v>
      </c>
      <c r="E17" s="24" t="s">
        <v>220</v>
      </c>
      <c r="F17" s="24" t="s">
        <v>23</v>
      </c>
      <c r="G17" s="88">
        <v>10</v>
      </c>
      <c r="H17" s="92">
        <f t="shared" si="0"/>
        <v>12</v>
      </c>
      <c r="I17" s="92">
        <f t="shared" si="1"/>
        <v>-2</v>
      </c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>
        <v>2</v>
      </c>
      <c r="U17" s="88">
        <v>4</v>
      </c>
      <c r="V17" s="88">
        <v>4</v>
      </c>
      <c r="W17" s="88">
        <v>2</v>
      </c>
      <c r="X17" s="88"/>
      <c r="Y17" s="88"/>
      <c r="Z17" s="88"/>
      <c r="AA17" s="88"/>
      <c r="AB17" s="88"/>
      <c r="AC17" s="88"/>
      <c r="AD17" s="88"/>
      <c r="AE17" s="88"/>
    </row>
    <row r="18" spans="2:31" ht="12.75" customHeight="1" x14ac:dyDescent="0.2">
      <c r="B18" s="143">
        <v>4.12</v>
      </c>
      <c r="C18" s="88"/>
      <c r="D18" s="24" t="s">
        <v>233</v>
      </c>
      <c r="E18" s="24" t="s">
        <v>198</v>
      </c>
      <c r="F18" s="24" t="s">
        <v>23</v>
      </c>
      <c r="G18" s="88">
        <v>25</v>
      </c>
      <c r="H18" s="92">
        <f t="shared" si="0"/>
        <v>24</v>
      </c>
      <c r="I18" s="92">
        <f t="shared" si="1"/>
        <v>1</v>
      </c>
      <c r="J18" s="88"/>
      <c r="K18" s="88"/>
      <c r="L18" s="88"/>
      <c r="M18" s="88"/>
      <c r="N18" s="88"/>
      <c r="O18" s="88"/>
      <c r="P18" s="88">
        <v>4</v>
      </c>
      <c r="Q18" s="88">
        <v>4</v>
      </c>
      <c r="R18" s="88">
        <v>4</v>
      </c>
      <c r="S18" s="88">
        <v>4</v>
      </c>
      <c r="T18" s="88">
        <v>4</v>
      </c>
      <c r="U18" s="88">
        <v>4</v>
      </c>
      <c r="V18" s="88"/>
      <c r="W18" s="88"/>
      <c r="X18" s="88"/>
      <c r="Y18" s="88"/>
      <c r="Z18" s="88"/>
      <c r="AA18" s="88"/>
      <c r="AB18" s="88"/>
      <c r="AC18" s="88"/>
      <c r="AD18" s="88"/>
      <c r="AE18" s="88"/>
    </row>
    <row r="19" spans="2:31" ht="12.75" customHeight="1" x14ac:dyDescent="0.2">
      <c r="B19" s="143">
        <v>4.13</v>
      </c>
      <c r="C19" s="88"/>
      <c r="D19" s="24" t="s">
        <v>284</v>
      </c>
      <c r="E19" s="24" t="s">
        <v>220</v>
      </c>
      <c r="F19" s="24" t="s">
        <v>23</v>
      </c>
      <c r="G19" s="88">
        <v>10</v>
      </c>
      <c r="H19" s="92">
        <f t="shared" si="0"/>
        <v>9</v>
      </c>
      <c r="I19" s="92">
        <f t="shared" si="1"/>
        <v>1</v>
      </c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>
        <v>3</v>
      </c>
      <c r="U19" s="88">
        <v>3</v>
      </c>
      <c r="V19" s="88">
        <v>3</v>
      </c>
      <c r="W19" s="88"/>
      <c r="X19" s="88"/>
      <c r="Y19" s="88"/>
      <c r="Z19" s="88"/>
      <c r="AA19" s="88"/>
      <c r="AB19" s="88"/>
      <c r="AC19" s="88"/>
      <c r="AD19" s="88"/>
      <c r="AE19" s="88"/>
    </row>
    <row r="20" spans="2:31" ht="12.75" customHeight="1" x14ac:dyDescent="0.2">
      <c r="B20" s="143">
        <v>4.1399999999999997</v>
      </c>
      <c r="C20" s="88"/>
      <c r="D20" s="173" t="s">
        <v>285</v>
      </c>
      <c r="E20" s="24" t="s">
        <v>198</v>
      </c>
      <c r="F20" s="24" t="s">
        <v>23</v>
      </c>
      <c r="G20" s="88">
        <v>20</v>
      </c>
      <c r="H20" s="92">
        <f t="shared" si="0"/>
        <v>20</v>
      </c>
      <c r="I20" s="92">
        <f t="shared" si="1"/>
        <v>0</v>
      </c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>
        <v>4</v>
      </c>
      <c r="W20" s="88">
        <v>4</v>
      </c>
      <c r="X20" s="88">
        <v>4</v>
      </c>
      <c r="Y20" s="88">
        <v>2</v>
      </c>
      <c r="Z20" s="88">
        <v>4</v>
      </c>
      <c r="AA20" s="88">
        <v>2</v>
      </c>
      <c r="AB20" s="88"/>
      <c r="AC20" s="88"/>
      <c r="AD20" s="88"/>
      <c r="AE20" s="88"/>
    </row>
    <row r="21" spans="2:31" ht="12.75" customHeight="1" x14ac:dyDescent="0.2">
      <c r="B21" s="143">
        <v>4.1500000000000004</v>
      </c>
      <c r="C21" s="88"/>
      <c r="D21" s="140" t="s">
        <v>234</v>
      </c>
      <c r="E21" s="24" t="s">
        <v>180</v>
      </c>
      <c r="F21" s="24" t="s">
        <v>23</v>
      </c>
      <c r="G21" s="88">
        <v>15</v>
      </c>
      <c r="H21" s="92">
        <f t="shared" si="0"/>
        <v>15</v>
      </c>
      <c r="I21" s="92">
        <f t="shared" si="1"/>
        <v>0</v>
      </c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>
        <v>4</v>
      </c>
      <c r="Z21" s="88">
        <v>4</v>
      </c>
      <c r="AA21" s="88">
        <v>4</v>
      </c>
      <c r="AB21" s="88">
        <v>3</v>
      </c>
      <c r="AC21" s="88"/>
      <c r="AD21" s="88"/>
      <c r="AE21" s="88"/>
    </row>
    <row r="22" spans="2:31" ht="12.75" customHeight="1" x14ac:dyDescent="0.2">
      <c r="B22" s="143">
        <v>4.16</v>
      </c>
      <c r="C22" s="88"/>
      <c r="D22" s="24" t="s">
        <v>181</v>
      </c>
      <c r="E22" s="118" t="s">
        <v>170</v>
      </c>
      <c r="F22" s="24" t="s">
        <v>23</v>
      </c>
      <c r="G22" s="88">
        <v>20</v>
      </c>
      <c r="H22" s="92">
        <f t="shared" si="0"/>
        <v>22</v>
      </c>
      <c r="I22" s="92">
        <f t="shared" si="1"/>
        <v>-2</v>
      </c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>
        <v>4</v>
      </c>
      <c r="Y22" s="88">
        <v>2</v>
      </c>
      <c r="Z22" s="88">
        <v>4</v>
      </c>
      <c r="AA22" s="88">
        <v>4</v>
      </c>
      <c r="AB22" s="88">
        <v>4</v>
      </c>
      <c r="AC22" s="88">
        <v>4</v>
      </c>
      <c r="AD22" s="88"/>
      <c r="AE22" s="88"/>
    </row>
    <row r="23" spans="2:31" ht="12.75" customHeight="1" x14ac:dyDescent="0.2">
      <c r="B23" s="143">
        <v>4.17</v>
      </c>
      <c r="C23" s="88"/>
      <c r="D23" s="24" t="s">
        <v>204</v>
      </c>
      <c r="E23" s="118" t="s">
        <v>161</v>
      </c>
      <c r="F23" s="24" t="s">
        <v>23</v>
      </c>
      <c r="G23" s="88">
        <v>6</v>
      </c>
      <c r="H23" s="92">
        <f t="shared" si="0"/>
        <v>5</v>
      </c>
      <c r="I23" s="92">
        <f t="shared" si="1"/>
        <v>1</v>
      </c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>
        <v>5</v>
      </c>
      <c r="AE23" s="88"/>
    </row>
    <row r="24" spans="2:31" ht="12.75" customHeight="1" x14ac:dyDescent="0.2">
      <c r="B24" s="143">
        <v>4.18</v>
      </c>
      <c r="C24" s="88"/>
      <c r="D24" s="24" t="s">
        <v>205</v>
      </c>
      <c r="E24" s="118" t="s">
        <v>161</v>
      </c>
      <c r="F24" s="24" t="s">
        <v>23</v>
      </c>
      <c r="G24" s="88">
        <v>3</v>
      </c>
      <c r="H24" s="92">
        <f t="shared" si="0"/>
        <v>3</v>
      </c>
      <c r="I24" s="92">
        <f t="shared" si="1"/>
        <v>0</v>
      </c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>
        <v>3</v>
      </c>
    </row>
    <row r="25" spans="2:31" ht="12.75" customHeight="1" x14ac:dyDescent="0.2">
      <c r="B25" s="143"/>
      <c r="C25" s="88"/>
      <c r="D25" s="24"/>
      <c r="E25" s="24"/>
      <c r="F25" s="24"/>
      <c r="G25" s="88"/>
      <c r="H25" s="92">
        <f t="shared" ref="H25:H44" si="2">SUM(J25:S25)</f>
        <v>0</v>
      </c>
      <c r="I25" s="92">
        <f t="shared" si="1"/>
        <v>0</v>
      </c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</row>
    <row r="26" spans="2:31" ht="12.75" customHeight="1" x14ac:dyDescent="0.2">
      <c r="B26" s="117"/>
      <c r="C26" s="88"/>
      <c r="D26" s="24"/>
      <c r="E26" s="24"/>
      <c r="F26" s="24"/>
      <c r="G26" s="88"/>
      <c r="H26" s="92">
        <f t="shared" si="2"/>
        <v>0</v>
      </c>
      <c r="I26" s="92">
        <f t="shared" si="1"/>
        <v>0</v>
      </c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</row>
    <row r="27" spans="2:31" ht="12.75" customHeight="1" x14ac:dyDescent="0.2">
      <c r="B27" s="117"/>
      <c r="C27" s="88"/>
      <c r="D27" s="24"/>
      <c r="E27" s="24"/>
      <c r="F27" s="24"/>
      <c r="G27" s="88"/>
      <c r="H27" s="92">
        <f t="shared" si="2"/>
        <v>0</v>
      </c>
      <c r="I27" s="92">
        <f t="shared" si="1"/>
        <v>0</v>
      </c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</row>
    <row r="28" spans="2:31" ht="12.75" customHeight="1" x14ac:dyDescent="0.2">
      <c r="B28" s="117"/>
      <c r="C28" s="88"/>
      <c r="D28" s="24"/>
      <c r="E28" s="24"/>
      <c r="F28" s="24"/>
      <c r="G28" s="88"/>
      <c r="H28" s="92">
        <f t="shared" si="2"/>
        <v>0</v>
      </c>
      <c r="I28" s="92">
        <f t="shared" si="1"/>
        <v>0</v>
      </c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</row>
    <row r="29" spans="2:31" ht="12.75" customHeight="1" x14ac:dyDescent="0.2">
      <c r="B29" s="117"/>
      <c r="C29" s="88"/>
      <c r="D29" s="24"/>
      <c r="E29" s="24"/>
      <c r="F29" s="24"/>
      <c r="G29" s="88"/>
      <c r="H29" s="92">
        <f t="shared" si="2"/>
        <v>0</v>
      </c>
      <c r="I29" s="92">
        <f t="shared" si="1"/>
        <v>0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</row>
    <row r="30" spans="2:31" ht="12.75" customHeight="1" x14ac:dyDescent="0.2">
      <c r="B30" s="117"/>
      <c r="C30" s="88"/>
      <c r="D30" s="24"/>
      <c r="E30" s="24"/>
      <c r="F30" s="24"/>
      <c r="G30" s="88"/>
      <c r="H30" s="92">
        <f t="shared" si="2"/>
        <v>0</v>
      </c>
      <c r="I30" s="92">
        <f t="shared" si="1"/>
        <v>0</v>
      </c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</row>
    <row r="31" spans="2:31" ht="12.75" customHeight="1" x14ac:dyDescent="0.2">
      <c r="B31" s="117"/>
      <c r="C31" s="88"/>
      <c r="D31" s="24"/>
      <c r="E31" s="24"/>
      <c r="F31" s="24"/>
      <c r="G31" s="88"/>
      <c r="H31" s="92">
        <f t="shared" si="2"/>
        <v>0</v>
      </c>
      <c r="I31" s="92">
        <f t="shared" si="1"/>
        <v>0</v>
      </c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</row>
    <row r="32" spans="2:31" ht="12.75" customHeight="1" x14ac:dyDescent="0.2">
      <c r="B32" s="117"/>
      <c r="C32" s="88"/>
      <c r="D32" s="24"/>
      <c r="E32" s="24"/>
      <c r="F32" s="24"/>
      <c r="G32" s="88"/>
      <c r="H32" s="92">
        <f t="shared" si="2"/>
        <v>0</v>
      </c>
      <c r="I32" s="92">
        <f t="shared" si="1"/>
        <v>0</v>
      </c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</row>
    <row r="33" spans="1:39" ht="12.75" customHeight="1" x14ac:dyDescent="0.2">
      <c r="B33" s="117"/>
      <c r="C33" s="88"/>
      <c r="D33" s="24"/>
      <c r="E33" s="24"/>
      <c r="F33" s="24"/>
      <c r="G33" s="88"/>
      <c r="H33" s="92">
        <f t="shared" si="2"/>
        <v>0</v>
      </c>
      <c r="I33" s="92">
        <f t="shared" si="1"/>
        <v>0</v>
      </c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</row>
    <row r="34" spans="1:39" ht="12.75" customHeight="1" x14ac:dyDescent="0.2">
      <c r="B34" s="117"/>
      <c r="C34" s="88"/>
      <c r="D34" s="24"/>
      <c r="E34" s="24"/>
      <c r="F34" s="24"/>
      <c r="G34" s="88"/>
      <c r="H34" s="92">
        <f t="shared" si="2"/>
        <v>0</v>
      </c>
      <c r="I34" s="92">
        <f t="shared" si="1"/>
        <v>0</v>
      </c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</row>
    <row r="35" spans="1:39" ht="12.75" customHeight="1" x14ac:dyDescent="0.2">
      <c r="B35" s="117"/>
      <c r="C35" s="88"/>
      <c r="D35" s="24"/>
      <c r="E35" s="24"/>
      <c r="F35" s="24"/>
      <c r="G35" s="88"/>
      <c r="H35" s="92">
        <f t="shared" si="2"/>
        <v>0</v>
      </c>
      <c r="I35" s="92">
        <f t="shared" si="1"/>
        <v>0</v>
      </c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</row>
    <row r="36" spans="1:39" ht="12.75" customHeight="1" x14ac:dyDescent="0.2">
      <c r="B36" s="117"/>
      <c r="C36" s="88"/>
      <c r="D36" s="24"/>
      <c r="E36" s="24"/>
      <c r="F36" s="24"/>
      <c r="G36" s="88"/>
      <c r="H36" s="92">
        <f t="shared" si="2"/>
        <v>0</v>
      </c>
      <c r="I36" s="92">
        <f t="shared" si="1"/>
        <v>0</v>
      </c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</row>
    <row r="37" spans="1:39" ht="12.75" customHeight="1" x14ac:dyDescent="0.2">
      <c r="B37" s="117"/>
      <c r="C37" s="88"/>
      <c r="D37" s="24"/>
      <c r="E37" s="24"/>
      <c r="F37" s="24"/>
      <c r="G37" s="88"/>
      <c r="H37" s="92">
        <f t="shared" si="2"/>
        <v>0</v>
      </c>
      <c r="I37" s="92">
        <f t="shared" si="1"/>
        <v>0</v>
      </c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</row>
    <row r="38" spans="1:39" ht="12.75" customHeight="1" x14ac:dyDescent="0.2">
      <c r="B38" s="117"/>
      <c r="C38" s="88"/>
      <c r="D38" s="24"/>
      <c r="E38" s="24"/>
      <c r="F38" s="24"/>
      <c r="G38" s="88"/>
      <c r="H38" s="92">
        <f t="shared" si="2"/>
        <v>0</v>
      </c>
      <c r="I38" s="92">
        <f t="shared" si="1"/>
        <v>0</v>
      </c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</row>
    <row r="39" spans="1:39" ht="12.75" customHeight="1" x14ac:dyDescent="0.2">
      <c r="B39" s="117"/>
      <c r="C39" s="88"/>
      <c r="D39" s="24"/>
      <c r="E39" s="24"/>
      <c r="F39" s="24"/>
      <c r="G39" s="88"/>
      <c r="H39" s="92">
        <f t="shared" si="2"/>
        <v>0</v>
      </c>
      <c r="I39" s="92">
        <f t="shared" si="1"/>
        <v>0</v>
      </c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</row>
    <row r="40" spans="1:39" ht="12.75" customHeight="1" x14ac:dyDescent="0.2">
      <c r="B40" s="117"/>
      <c r="C40" s="88"/>
      <c r="D40" s="24"/>
      <c r="E40" s="24"/>
      <c r="F40" s="24"/>
      <c r="G40" s="88"/>
      <c r="H40" s="92">
        <f t="shared" si="2"/>
        <v>0</v>
      </c>
      <c r="I40" s="92">
        <f t="shared" si="1"/>
        <v>0</v>
      </c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</row>
    <row r="41" spans="1:39" ht="12.75" customHeight="1" x14ac:dyDescent="0.2">
      <c r="B41" s="117"/>
      <c r="C41" s="88"/>
      <c r="D41" s="24"/>
      <c r="E41" s="24"/>
      <c r="F41" s="24"/>
      <c r="G41" s="88"/>
      <c r="H41" s="92">
        <f t="shared" si="2"/>
        <v>0</v>
      </c>
      <c r="I41" s="92">
        <f t="shared" si="1"/>
        <v>0</v>
      </c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</row>
    <row r="42" spans="1:39" ht="12.75" customHeight="1" x14ac:dyDescent="0.2">
      <c r="B42" s="117"/>
      <c r="C42" s="88"/>
      <c r="D42" s="24"/>
      <c r="E42" s="24"/>
      <c r="F42" s="24"/>
      <c r="G42" s="88"/>
      <c r="H42" s="92">
        <f t="shared" si="2"/>
        <v>0</v>
      </c>
      <c r="I42" s="92">
        <f t="shared" si="1"/>
        <v>0</v>
      </c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</row>
    <row r="43" spans="1:39" ht="12.75" customHeight="1" x14ac:dyDescent="0.2">
      <c r="B43" s="117"/>
      <c r="C43" s="88"/>
      <c r="D43" s="24"/>
      <c r="E43" s="24"/>
      <c r="F43" s="24"/>
      <c r="G43" s="88"/>
      <c r="H43" s="92">
        <f t="shared" si="2"/>
        <v>0</v>
      </c>
      <c r="I43" s="92">
        <f t="shared" si="1"/>
        <v>0</v>
      </c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</row>
    <row r="44" spans="1:39" ht="12.75" customHeight="1" x14ac:dyDescent="0.2">
      <c r="B44" s="117"/>
      <c r="C44" s="88"/>
      <c r="D44" s="24"/>
      <c r="E44" s="24"/>
      <c r="F44" s="24"/>
      <c r="G44" s="88"/>
      <c r="H44" s="92">
        <f t="shared" si="2"/>
        <v>0</v>
      </c>
      <c r="I44" s="92">
        <f t="shared" si="1"/>
        <v>0</v>
      </c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</row>
    <row r="45" spans="1:39" ht="12.75" customHeight="1" x14ac:dyDescent="0.2">
      <c r="B45" s="120"/>
      <c r="C45" s="121"/>
      <c r="D45" s="122"/>
      <c r="E45" s="122"/>
      <c r="F45" s="123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</row>
    <row r="46" spans="1:39" ht="12.75" customHeight="1" x14ac:dyDescent="0.2">
      <c r="B46" s="125"/>
      <c r="C46" s="126"/>
      <c r="D46" s="127"/>
      <c r="E46" s="127"/>
      <c r="F46" s="128" t="s">
        <v>184</v>
      </c>
      <c r="G46" s="129">
        <f t="shared" ref="G46:AE46" si="3">SUBTOTAL(9,G7:G43)</f>
        <v>207</v>
      </c>
      <c r="H46" s="129">
        <f t="shared" si="3"/>
        <v>195</v>
      </c>
      <c r="I46" s="129">
        <f t="shared" si="3"/>
        <v>12</v>
      </c>
      <c r="J46" s="129">
        <f t="shared" si="3"/>
        <v>8</v>
      </c>
      <c r="K46" s="129">
        <f t="shared" si="3"/>
        <v>15</v>
      </c>
      <c r="L46" s="129">
        <f t="shared" si="3"/>
        <v>9</v>
      </c>
      <c r="M46" s="129">
        <f t="shared" si="3"/>
        <v>8</v>
      </c>
      <c r="N46" s="129">
        <f t="shared" si="3"/>
        <v>10</v>
      </c>
      <c r="O46" s="129">
        <f t="shared" si="3"/>
        <v>10</v>
      </c>
      <c r="P46" s="129">
        <f t="shared" si="3"/>
        <v>16</v>
      </c>
      <c r="Q46" s="129">
        <f t="shared" si="3"/>
        <v>9</v>
      </c>
      <c r="R46" s="129">
        <f t="shared" si="3"/>
        <v>8</v>
      </c>
      <c r="S46" s="129">
        <f t="shared" si="3"/>
        <v>8</v>
      </c>
      <c r="T46" s="129">
        <f t="shared" si="3"/>
        <v>9</v>
      </c>
      <c r="U46" s="129">
        <f t="shared" si="3"/>
        <v>11</v>
      </c>
      <c r="V46" s="129">
        <f t="shared" si="3"/>
        <v>11</v>
      </c>
      <c r="W46" s="129">
        <f t="shared" si="3"/>
        <v>6</v>
      </c>
      <c r="X46" s="129">
        <f t="shared" si="3"/>
        <v>8</v>
      </c>
      <c r="Y46" s="129">
        <f t="shared" si="3"/>
        <v>8</v>
      </c>
      <c r="Z46" s="129">
        <f t="shared" si="3"/>
        <v>12</v>
      </c>
      <c r="AA46" s="129">
        <f t="shared" si="3"/>
        <v>10</v>
      </c>
      <c r="AB46" s="129">
        <f t="shared" si="3"/>
        <v>7</v>
      </c>
      <c r="AC46" s="129">
        <f t="shared" si="3"/>
        <v>4</v>
      </c>
      <c r="AD46" s="129">
        <f t="shared" si="3"/>
        <v>5</v>
      </c>
      <c r="AE46" s="129">
        <f t="shared" si="3"/>
        <v>3</v>
      </c>
    </row>
    <row r="47" spans="1:39" ht="12.75" customHeight="1" x14ac:dyDescent="0.2">
      <c r="A47" s="1"/>
      <c r="B47" s="125"/>
      <c r="C47" s="126"/>
      <c r="D47" s="127"/>
      <c r="E47" s="127"/>
      <c r="F47" s="128" t="s">
        <v>185</v>
      </c>
      <c r="G47" s="129"/>
      <c r="H47" s="129"/>
      <c r="I47" s="129"/>
      <c r="J47" s="129">
        <f>G46-D48</f>
        <v>197.59090909090909</v>
      </c>
      <c r="K47" s="129">
        <f t="shared" ref="K47:AE47" si="4">J47-$D48</f>
        <v>188.18181818181819</v>
      </c>
      <c r="L47" s="129">
        <f t="shared" si="4"/>
        <v>178.77272727272728</v>
      </c>
      <c r="M47" s="129">
        <f t="shared" si="4"/>
        <v>169.36363636363637</v>
      </c>
      <c r="N47" s="129">
        <f t="shared" si="4"/>
        <v>159.95454545454547</v>
      </c>
      <c r="O47" s="129">
        <f t="shared" si="4"/>
        <v>150.54545454545456</v>
      </c>
      <c r="P47" s="129">
        <f t="shared" si="4"/>
        <v>141.13636363636365</v>
      </c>
      <c r="Q47" s="129">
        <f t="shared" si="4"/>
        <v>131.72727272727275</v>
      </c>
      <c r="R47" s="129">
        <f t="shared" si="4"/>
        <v>122.31818181818184</v>
      </c>
      <c r="S47" s="129">
        <f t="shared" si="4"/>
        <v>112.90909090909093</v>
      </c>
      <c r="T47" s="129">
        <f t="shared" si="4"/>
        <v>103.50000000000003</v>
      </c>
      <c r="U47" s="129">
        <f t="shared" si="4"/>
        <v>94.090909090909122</v>
      </c>
      <c r="V47" s="129">
        <f t="shared" si="4"/>
        <v>84.681818181818215</v>
      </c>
      <c r="W47" s="129">
        <f t="shared" si="4"/>
        <v>75.272727272727309</v>
      </c>
      <c r="X47" s="129">
        <f t="shared" si="4"/>
        <v>65.863636363636402</v>
      </c>
      <c r="Y47" s="129">
        <f t="shared" si="4"/>
        <v>56.454545454545496</v>
      </c>
      <c r="Z47" s="129">
        <f t="shared" si="4"/>
        <v>47.045454545454589</v>
      </c>
      <c r="AA47" s="129">
        <f t="shared" si="4"/>
        <v>37.636363636363683</v>
      </c>
      <c r="AB47" s="129">
        <f t="shared" si="4"/>
        <v>28.227272727272776</v>
      </c>
      <c r="AC47" s="129">
        <f t="shared" si="4"/>
        <v>18.81818181818187</v>
      </c>
      <c r="AD47" s="129">
        <f t="shared" si="4"/>
        <v>9.4090909090909616</v>
      </c>
      <c r="AE47" s="129">
        <f t="shared" si="4"/>
        <v>5.3290705182007514E-14</v>
      </c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B48" s="125"/>
      <c r="C48" s="133" t="s">
        <v>186</v>
      </c>
      <c r="D48" s="145">
        <f>G46/22</f>
        <v>9.4090909090909083</v>
      </c>
      <c r="E48" s="127"/>
      <c r="F48" s="128" t="s">
        <v>187</v>
      </c>
      <c r="G48" s="129"/>
      <c r="H48" s="129"/>
      <c r="I48" s="129"/>
      <c r="J48" s="129">
        <f>G46-J46</f>
        <v>199</v>
      </c>
      <c r="K48" s="129">
        <f t="shared" ref="K48:AE48" si="5">J48-K46</f>
        <v>184</v>
      </c>
      <c r="L48" s="129">
        <f t="shared" si="5"/>
        <v>175</v>
      </c>
      <c r="M48" s="129">
        <f t="shared" si="5"/>
        <v>167</v>
      </c>
      <c r="N48" s="129">
        <f t="shared" si="5"/>
        <v>157</v>
      </c>
      <c r="O48" s="129">
        <f t="shared" si="5"/>
        <v>147</v>
      </c>
      <c r="P48" s="129">
        <f t="shared" si="5"/>
        <v>131</v>
      </c>
      <c r="Q48" s="129">
        <f t="shared" si="5"/>
        <v>122</v>
      </c>
      <c r="R48" s="129">
        <f t="shared" si="5"/>
        <v>114</v>
      </c>
      <c r="S48" s="129">
        <f t="shared" si="5"/>
        <v>106</v>
      </c>
      <c r="T48" s="129">
        <f t="shared" si="5"/>
        <v>97</v>
      </c>
      <c r="U48" s="129">
        <f t="shared" si="5"/>
        <v>86</v>
      </c>
      <c r="V48" s="129">
        <f t="shared" si="5"/>
        <v>75</v>
      </c>
      <c r="W48" s="129">
        <f t="shared" si="5"/>
        <v>69</v>
      </c>
      <c r="X48" s="129">
        <f t="shared" si="5"/>
        <v>61</v>
      </c>
      <c r="Y48" s="129">
        <f t="shared" si="5"/>
        <v>53</v>
      </c>
      <c r="Z48" s="129">
        <f t="shared" si="5"/>
        <v>41</v>
      </c>
      <c r="AA48" s="129">
        <f t="shared" si="5"/>
        <v>31</v>
      </c>
      <c r="AB48" s="129">
        <f t="shared" si="5"/>
        <v>24</v>
      </c>
      <c r="AC48" s="129">
        <f t="shared" si="5"/>
        <v>20</v>
      </c>
      <c r="AD48" s="129">
        <f t="shared" si="5"/>
        <v>15</v>
      </c>
      <c r="AE48" s="129">
        <f t="shared" si="5"/>
        <v>12</v>
      </c>
    </row>
    <row r="49" spans="2:31" ht="12.75" customHeight="1" x14ac:dyDescent="0.2">
      <c r="B49" s="125"/>
      <c r="C49" s="126"/>
      <c r="D49" s="127"/>
      <c r="E49" s="127"/>
      <c r="F49" s="128" t="s">
        <v>188</v>
      </c>
      <c r="G49" s="129"/>
      <c r="H49" s="129"/>
      <c r="I49" s="129"/>
      <c r="J49" s="129">
        <f>J46</f>
        <v>8</v>
      </c>
      <c r="K49" s="129">
        <f t="shared" ref="K49:AE49" si="6">J49+K46</f>
        <v>23</v>
      </c>
      <c r="L49" s="129">
        <f t="shared" si="6"/>
        <v>32</v>
      </c>
      <c r="M49" s="129">
        <f t="shared" si="6"/>
        <v>40</v>
      </c>
      <c r="N49" s="129">
        <f t="shared" si="6"/>
        <v>50</v>
      </c>
      <c r="O49" s="129">
        <f t="shared" si="6"/>
        <v>60</v>
      </c>
      <c r="P49" s="129">
        <f t="shared" si="6"/>
        <v>76</v>
      </c>
      <c r="Q49" s="129">
        <f t="shared" si="6"/>
        <v>85</v>
      </c>
      <c r="R49" s="129">
        <f t="shared" si="6"/>
        <v>93</v>
      </c>
      <c r="S49" s="129">
        <f t="shared" si="6"/>
        <v>101</v>
      </c>
      <c r="T49" s="129">
        <f t="shared" si="6"/>
        <v>110</v>
      </c>
      <c r="U49" s="129">
        <f t="shared" si="6"/>
        <v>121</v>
      </c>
      <c r="V49" s="129">
        <f t="shared" si="6"/>
        <v>132</v>
      </c>
      <c r="W49" s="129">
        <f t="shared" si="6"/>
        <v>138</v>
      </c>
      <c r="X49" s="129">
        <f t="shared" si="6"/>
        <v>146</v>
      </c>
      <c r="Y49" s="129">
        <f t="shared" si="6"/>
        <v>154</v>
      </c>
      <c r="Z49" s="129">
        <f t="shared" si="6"/>
        <v>166</v>
      </c>
      <c r="AA49" s="129">
        <f t="shared" si="6"/>
        <v>176</v>
      </c>
      <c r="AB49" s="129">
        <f t="shared" si="6"/>
        <v>183</v>
      </c>
      <c r="AC49" s="129">
        <f t="shared" si="6"/>
        <v>187</v>
      </c>
      <c r="AD49" s="129">
        <f t="shared" si="6"/>
        <v>192</v>
      </c>
      <c r="AE49" s="129">
        <f t="shared" si="6"/>
        <v>195</v>
      </c>
    </row>
    <row r="50" spans="2:31" ht="12.75" customHeight="1" x14ac:dyDescent="0.2">
      <c r="B50" s="125"/>
      <c r="C50" s="126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</row>
    <row r="51" spans="2:31" ht="12.75" customHeight="1" x14ac:dyDescent="0.2">
      <c r="B51" s="74"/>
      <c r="C51" s="55"/>
    </row>
    <row r="52" spans="2:31" ht="12.75" customHeight="1" x14ac:dyDescent="0.2">
      <c r="B52" s="74"/>
      <c r="C52" s="55"/>
    </row>
    <row r="53" spans="2:31" ht="12.75" customHeight="1" x14ac:dyDescent="0.2">
      <c r="B53" s="74"/>
      <c r="C53" s="55"/>
    </row>
    <row r="54" spans="2:31" ht="12.75" customHeight="1" x14ac:dyDescent="0.2">
      <c r="B54" s="74"/>
      <c r="C54" s="55"/>
    </row>
    <row r="55" spans="2:31" ht="12.75" customHeight="1" x14ac:dyDescent="0.2">
      <c r="B55" s="74"/>
      <c r="C55" s="55"/>
    </row>
    <row r="56" spans="2:31" ht="12.75" customHeight="1" x14ac:dyDescent="0.2">
      <c r="B56" s="74"/>
      <c r="C56" s="55"/>
    </row>
    <row r="57" spans="2:31" ht="12.75" customHeight="1" x14ac:dyDescent="0.2">
      <c r="B57" s="74"/>
      <c r="C57" s="55"/>
    </row>
    <row r="58" spans="2:31" ht="12.75" customHeight="1" x14ac:dyDescent="0.2">
      <c r="B58" s="74"/>
      <c r="C58" s="55"/>
    </row>
    <row r="59" spans="2:31" ht="12.75" customHeight="1" x14ac:dyDescent="0.2">
      <c r="B59" s="74"/>
      <c r="C59" s="55"/>
    </row>
    <row r="60" spans="2:31" ht="12.75" customHeight="1" x14ac:dyDescent="0.2">
      <c r="B60" s="74"/>
      <c r="C60" s="55"/>
    </row>
    <row r="61" spans="2:31" ht="12.75" customHeight="1" x14ac:dyDescent="0.2">
      <c r="B61" s="74"/>
      <c r="C61" s="55"/>
    </row>
    <row r="62" spans="2:31" ht="12.75" customHeight="1" x14ac:dyDescent="0.2">
      <c r="B62" s="74"/>
      <c r="C62" s="55"/>
    </row>
    <row r="63" spans="2:31" ht="12.75" customHeight="1" x14ac:dyDescent="0.2">
      <c r="B63" s="74"/>
      <c r="C63" s="55"/>
    </row>
    <row r="64" spans="2:31" ht="12.75" customHeight="1" x14ac:dyDescent="0.2">
      <c r="B64" s="74"/>
      <c r="C64" s="55"/>
    </row>
    <row r="65" spans="2:3" ht="12.75" customHeight="1" x14ac:dyDescent="0.2">
      <c r="B65" s="74"/>
      <c r="C65" s="55"/>
    </row>
    <row r="66" spans="2:3" ht="12.75" customHeight="1" x14ac:dyDescent="0.2">
      <c r="B66" s="74"/>
      <c r="C66" s="55"/>
    </row>
    <row r="67" spans="2:3" ht="12.75" customHeight="1" x14ac:dyDescent="0.2">
      <c r="B67" s="74"/>
      <c r="C67" s="55"/>
    </row>
    <row r="68" spans="2:3" ht="12.75" customHeight="1" x14ac:dyDescent="0.2">
      <c r="B68" s="74"/>
      <c r="C68" s="55"/>
    </row>
    <row r="69" spans="2:3" ht="12.75" customHeight="1" x14ac:dyDescent="0.2">
      <c r="B69" s="74"/>
      <c r="C69" s="55"/>
    </row>
    <row r="70" spans="2:3" ht="12.75" customHeight="1" x14ac:dyDescent="0.2">
      <c r="B70" s="74"/>
      <c r="C70" s="55"/>
    </row>
    <row r="71" spans="2:3" ht="12.75" customHeight="1" x14ac:dyDescent="0.2">
      <c r="B71" s="74"/>
      <c r="C71" s="55"/>
    </row>
    <row r="72" spans="2:3" ht="12.75" customHeight="1" x14ac:dyDescent="0.2">
      <c r="B72" s="74"/>
      <c r="C72" s="55"/>
    </row>
    <row r="73" spans="2:3" ht="12.75" customHeight="1" x14ac:dyDescent="0.2">
      <c r="B73" s="74"/>
      <c r="C73" s="55"/>
    </row>
    <row r="74" spans="2:3" ht="12.75" customHeight="1" x14ac:dyDescent="0.2">
      <c r="B74" s="74"/>
      <c r="C74" s="55"/>
    </row>
    <row r="75" spans="2:3" ht="12.75" customHeight="1" x14ac:dyDescent="0.2">
      <c r="B75" s="74"/>
      <c r="C75" s="55"/>
    </row>
    <row r="76" spans="2:3" ht="12.75" customHeight="1" x14ac:dyDescent="0.2">
      <c r="B76" s="74"/>
      <c r="C76" s="55"/>
    </row>
    <row r="77" spans="2:3" ht="12.75" customHeight="1" x14ac:dyDescent="0.2">
      <c r="B77" s="74"/>
      <c r="C77" s="55"/>
    </row>
    <row r="78" spans="2:3" ht="12.75" customHeight="1" x14ac:dyDescent="0.2">
      <c r="B78" s="74"/>
      <c r="C78" s="55"/>
    </row>
    <row r="79" spans="2:3" ht="12.75" customHeight="1" x14ac:dyDescent="0.2">
      <c r="B79" s="74"/>
      <c r="C79" s="55"/>
    </row>
    <row r="80" spans="2:3" ht="12.75" customHeight="1" x14ac:dyDescent="0.2">
      <c r="B80" s="74"/>
      <c r="C80" s="55"/>
    </row>
    <row r="81" spans="2:3" ht="12.75" customHeight="1" x14ac:dyDescent="0.2">
      <c r="B81" s="74"/>
      <c r="C81" s="55"/>
    </row>
    <row r="82" spans="2:3" ht="12.75" customHeight="1" x14ac:dyDescent="0.2">
      <c r="B82" s="74"/>
      <c r="C82" s="55"/>
    </row>
    <row r="83" spans="2:3" ht="12.75" customHeight="1" x14ac:dyDescent="0.2">
      <c r="B83" s="74"/>
      <c r="C83" s="55"/>
    </row>
    <row r="84" spans="2:3" ht="12.75" customHeight="1" x14ac:dyDescent="0.2">
      <c r="B84" s="74"/>
      <c r="C84" s="55"/>
    </row>
    <row r="85" spans="2:3" ht="12.75" customHeight="1" x14ac:dyDescent="0.2">
      <c r="B85" s="74"/>
      <c r="C85" s="55"/>
    </row>
    <row r="86" spans="2:3" ht="12.75" customHeight="1" x14ac:dyDescent="0.2">
      <c r="B86" s="74"/>
      <c r="C86" s="55"/>
    </row>
    <row r="87" spans="2:3" ht="12.75" customHeight="1" x14ac:dyDescent="0.2">
      <c r="B87" s="74"/>
      <c r="C87" s="55"/>
    </row>
    <row r="88" spans="2:3" ht="12.75" customHeight="1" x14ac:dyDescent="0.2">
      <c r="B88" s="74"/>
      <c r="C88" s="55"/>
    </row>
    <row r="89" spans="2:3" ht="12.75" customHeight="1" x14ac:dyDescent="0.2">
      <c r="B89" s="74"/>
      <c r="C89" s="55"/>
    </row>
    <row r="90" spans="2:3" ht="12.75" customHeight="1" x14ac:dyDescent="0.2">
      <c r="B90" s="74"/>
      <c r="C90" s="55"/>
    </row>
    <row r="91" spans="2:3" ht="12.75" customHeight="1" x14ac:dyDescent="0.2">
      <c r="B91" s="74"/>
      <c r="C91" s="55"/>
    </row>
    <row r="92" spans="2:3" ht="12.75" customHeight="1" x14ac:dyDescent="0.2">
      <c r="B92" s="74"/>
      <c r="C92" s="55"/>
    </row>
    <row r="93" spans="2:3" ht="12.75" customHeight="1" x14ac:dyDescent="0.2">
      <c r="B93" s="74"/>
      <c r="C93" s="55"/>
    </row>
    <row r="94" spans="2:3" ht="12.75" customHeight="1" x14ac:dyDescent="0.2">
      <c r="B94" s="74"/>
      <c r="C94" s="55"/>
    </row>
    <row r="95" spans="2:3" ht="12.75" customHeight="1" x14ac:dyDescent="0.2">
      <c r="B95" s="74"/>
      <c r="C95" s="55"/>
    </row>
    <row r="96" spans="2:3" ht="12.75" customHeight="1" x14ac:dyDescent="0.2">
      <c r="B96" s="74"/>
      <c r="C96" s="55"/>
    </row>
    <row r="97" spans="2:3" ht="12.75" customHeight="1" x14ac:dyDescent="0.2">
      <c r="B97" s="74"/>
      <c r="C97" s="55"/>
    </row>
    <row r="98" spans="2:3" ht="12.75" customHeight="1" x14ac:dyDescent="0.2">
      <c r="B98" s="74"/>
      <c r="C98" s="55"/>
    </row>
    <row r="99" spans="2:3" ht="12.75" customHeight="1" x14ac:dyDescent="0.2">
      <c r="B99" s="74"/>
      <c r="C99" s="55"/>
    </row>
    <row r="100" spans="2:3" ht="12.75" customHeight="1" x14ac:dyDescent="0.2">
      <c r="B100" s="74"/>
      <c r="C100" s="55"/>
    </row>
    <row r="101" spans="2:3" ht="12.75" customHeight="1" x14ac:dyDescent="0.2">
      <c r="B101" s="74"/>
      <c r="C101" s="55"/>
    </row>
    <row r="102" spans="2:3" ht="12.75" customHeight="1" x14ac:dyDescent="0.2">
      <c r="B102" s="74"/>
      <c r="C102" s="55"/>
    </row>
    <row r="103" spans="2:3" ht="12.75" customHeight="1" x14ac:dyDescent="0.2">
      <c r="B103" s="74"/>
      <c r="C103" s="55"/>
    </row>
    <row r="104" spans="2:3" ht="12.75" customHeight="1" x14ac:dyDescent="0.2">
      <c r="B104" s="74"/>
      <c r="C104" s="55"/>
    </row>
    <row r="105" spans="2:3" ht="12.75" customHeight="1" x14ac:dyDescent="0.2">
      <c r="B105" s="74"/>
      <c r="C105" s="55"/>
    </row>
    <row r="106" spans="2:3" ht="12.75" customHeight="1" x14ac:dyDescent="0.2">
      <c r="B106" s="74"/>
      <c r="C106" s="55"/>
    </row>
    <row r="107" spans="2:3" ht="12.75" customHeight="1" x14ac:dyDescent="0.2">
      <c r="B107" s="74"/>
      <c r="C107" s="55"/>
    </row>
    <row r="108" spans="2:3" ht="12.75" customHeight="1" x14ac:dyDescent="0.2">
      <c r="B108" s="74"/>
      <c r="C108" s="55"/>
    </row>
    <row r="109" spans="2:3" ht="12.75" customHeight="1" x14ac:dyDescent="0.2">
      <c r="B109" s="74"/>
      <c r="C109" s="55"/>
    </row>
    <row r="110" spans="2:3" ht="12.75" customHeight="1" x14ac:dyDescent="0.2">
      <c r="B110" s="74"/>
      <c r="C110" s="55"/>
    </row>
    <row r="111" spans="2:3" ht="12.75" customHeight="1" x14ac:dyDescent="0.2">
      <c r="B111" s="74"/>
      <c r="C111" s="55"/>
    </row>
    <row r="112" spans="2:3" ht="12.75" customHeight="1" x14ac:dyDescent="0.2">
      <c r="B112" s="74"/>
      <c r="C112" s="55"/>
    </row>
    <row r="113" spans="2:3" ht="12.75" customHeight="1" x14ac:dyDescent="0.2">
      <c r="B113" s="74"/>
      <c r="C113" s="55"/>
    </row>
    <row r="114" spans="2:3" ht="12.75" customHeight="1" x14ac:dyDescent="0.2">
      <c r="B114" s="74"/>
      <c r="C114" s="55"/>
    </row>
    <row r="115" spans="2:3" ht="12.75" customHeight="1" x14ac:dyDescent="0.2">
      <c r="B115" s="74"/>
      <c r="C115" s="55"/>
    </row>
    <row r="116" spans="2:3" ht="12.75" customHeight="1" x14ac:dyDescent="0.2">
      <c r="B116" s="74"/>
      <c r="C116" s="55"/>
    </row>
    <row r="117" spans="2:3" ht="12.75" customHeight="1" x14ac:dyDescent="0.2">
      <c r="B117" s="74"/>
      <c r="C117" s="55"/>
    </row>
    <row r="118" spans="2:3" ht="12.75" customHeight="1" x14ac:dyDescent="0.2">
      <c r="B118" s="74"/>
      <c r="C118" s="55"/>
    </row>
    <row r="119" spans="2:3" ht="12.75" customHeight="1" x14ac:dyDescent="0.2">
      <c r="B119" s="74"/>
      <c r="C119" s="55"/>
    </row>
    <row r="120" spans="2:3" ht="12.75" customHeight="1" x14ac:dyDescent="0.2">
      <c r="B120" s="74"/>
      <c r="C120" s="55"/>
    </row>
    <row r="121" spans="2:3" ht="12.75" customHeight="1" x14ac:dyDescent="0.2">
      <c r="B121" s="74"/>
      <c r="C121" s="55"/>
    </row>
    <row r="122" spans="2:3" ht="12.75" customHeight="1" x14ac:dyDescent="0.2">
      <c r="B122" s="74"/>
      <c r="C122" s="55"/>
    </row>
    <row r="123" spans="2:3" ht="12.75" customHeight="1" x14ac:dyDescent="0.2">
      <c r="B123" s="74"/>
      <c r="C123" s="55"/>
    </row>
    <row r="124" spans="2:3" ht="12.75" customHeight="1" x14ac:dyDescent="0.2">
      <c r="B124" s="74"/>
      <c r="C124" s="55"/>
    </row>
    <row r="125" spans="2:3" ht="12.75" customHeight="1" x14ac:dyDescent="0.2">
      <c r="B125" s="74"/>
      <c r="C125" s="55"/>
    </row>
    <row r="126" spans="2:3" ht="12.75" customHeight="1" x14ac:dyDescent="0.2">
      <c r="B126" s="74"/>
      <c r="C126" s="55"/>
    </row>
    <row r="127" spans="2:3" ht="12.75" customHeight="1" x14ac:dyDescent="0.2">
      <c r="B127" s="74"/>
      <c r="C127" s="55"/>
    </row>
    <row r="128" spans="2:3" ht="12.75" customHeight="1" x14ac:dyDescent="0.2">
      <c r="B128" s="74"/>
      <c r="C128" s="55"/>
    </row>
    <row r="129" spans="2:3" ht="12.75" customHeight="1" x14ac:dyDescent="0.2">
      <c r="B129" s="74"/>
      <c r="C129" s="55"/>
    </row>
    <row r="130" spans="2:3" ht="12.75" customHeight="1" x14ac:dyDescent="0.2">
      <c r="B130" s="74"/>
      <c r="C130" s="55"/>
    </row>
    <row r="131" spans="2:3" ht="12.75" customHeight="1" x14ac:dyDescent="0.2">
      <c r="B131" s="74"/>
      <c r="C131" s="55"/>
    </row>
    <row r="132" spans="2:3" ht="12.75" customHeight="1" x14ac:dyDescent="0.2">
      <c r="B132" s="74"/>
      <c r="C132" s="55"/>
    </row>
    <row r="133" spans="2:3" ht="12.75" customHeight="1" x14ac:dyDescent="0.2">
      <c r="B133" s="74"/>
      <c r="C133" s="55"/>
    </row>
    <row r="134" spans="2:3" ht="12.75" customHeight="1" x14ac:dyDescent="0.2">
      <c r="B134" s="74"/>
      <c r="C134" s="55"/>
    </row>
    <row r="135" spans="2:3" ht="12.75" customHeight="1" x14ac:dyDescent="0.2">
      <c r="B135" s="74"/>
      <c r="C135" s="55"/>
    </row>
    <row r="136" spans="2:3" ht="12.75" customHeight="1" x14ac:dyDescent="0.2">
      <c r="B136" s="74"/>
      <c r="C136" s="55"/>
    </row>
    <row r="137" spans="2:3" ht="12.75" customHeight="1" x14ac:dyDescent="0.2">
      <c r="B137" s="74"/>
      <c r="C137" s="55"/>
    </row>
    <row r="138" spans="2:3" ht="12.75" customHeight="1" x14ac:dyDescent="0.2">
      <c r="B138" s="74"/>
      <c r="C138" s="55"/>
    </row>
    <row r="139" spans="2:3" ht="12.75" customHeight="1" x14ac:dyDescent="0.2">
      <c r="B139" s="74"/>
      <c r="C139" s="55"/>
    </row>
    <row r="140" spans="2:3" ht="12.75" customHeight="1" x14ac:dyDescent="0.2">
      <c r="B140" s="74"/>
      <c r="C140" s="55"/>
    </row>
    <row r="141" spans="2:3" ht="12.75" customHeight="1" x14ac:dyDescent="0.2">
      <c r="B141" s="74"/>
      <c r="C141" s="55"/>
    </row>
    <row r="142" spans="2:3" ht="12.75" customHeight="1" x14ac:dyDescent="0.2">
      <c r="B142" s="74"/>
      <c r="C142" s="55"/>
    </row>
    <row r="143" spans="2:3" ht="12.75" customHeight="1" x14ac:dyDescent="0.2">
      <c r="B143" s="74"/>
      <c r="C143" s="55"/>
    </row>
    <row r="144" spans="2:3" ht="12.75" customHeight="1" x14ac:dyDescent="0.2">
      <c r="B144" s="74"/>
      <c r="C144" s="55"/>
    </row>
    <row r="145" spans="2:3" ht="12.75" customHeight="1" x14ac:dyDescent="0.2">
      <c r="B145" s="74"/>
      <c r="C145" s="55"/>
    </row>
    <row r="146" spans="2:3" ht="12.75" customHeight="1" x14ac:dyDescent="0.2">
      <c r="B146" s="74"/>
      <c r="C146" s="55"/>
    </row>
    <row r="147" spans="2:3" ht="12.75" customHeight="1" x14ac:dyDescent="0.2">
      <c r="B147" s="74"/>
      <c r="C147" s="55"/>
    </row>
    <row r="148" spans="2:3" ht="12.75" customHeight="1" x14ac:dyDescent="0.2">
      <c r="B148" s="74"/>
      <c r="C148" s="55"/>
    </row>
    <row r="149" spans="2:3" ht="12.75" customHeight="1" x14ac:dyDescent="0.2">
      <c r="B149" s="74"/>
      <c r="C149" s="55"/>
    </row>
    <row r="150" spans="2:3" ht="12.75" customHeight="1" x14ac:dyDescent="0.2">
      <c r="B150" s="74"/>
      <c r="C150" s="55"/>
    </row>
    <row r="151" spans="2:3" ht="12.75" customHeight="1" x14ac:dyDescent="0.2">
      <c r="B151" s="74"/>
      <c r="C151" s="55"/>
    </row>
    <row r="152" spans="2:3" ht="12.75" customHeight="1" x14ac:dyDescent="0.2">
      <c r="B152" s="74"/>
      <c r="C152" s="55"/>
    </row>
    <row r="153" spans="2:3" ht="12.75" customHeight="1" x14ac:dyDescent="0.2">
      <c r="B153" s="74"/>
      <c r="C153" s="55"/>
    </row>
    <row r="154" spans="2:3" ht="12.75" customHeight="1" x14ac:dyDescent="0.2">
      <c r="B154" s="74"/>
      <c r="C154" s="55"/>
    </row>
    <row r="155" spans="2:3" ht="12.75" customHeight="1" x14ac:dyDescent="0.2">
      <c r="B155" s="74"/>
      <c r="C155" s="55"/>
    </row>
    <row r="156" spans="2:3" ht="12.75" customHeight="1" x14ac:dyDescent="0.2">
      <c r="B156" s="74"/>
      <c r="C156" s="55"/>
    </row>
    <row r="157" spans="2:3" ht="12.75" customHeight="1" x14ac:dyDescent="0.2">
      <c r="B157" s="74"/>
      <c r="C157" s="55"/>
    </row>
    <row r="158" spans="2:3" ht="12.75" customHeight="1" x14ac:dyDescent="0.2">
      <c r="B158" s="74"/>
      <c r="C158" s="55"/>
    </row>
    <row r="159" spans="2:3" ht="12.75" customHeight="1" x14ac:dyDescent="0.2">
      <c r="B159" s="74"/>
      <c r="C159" s="55"/>
    </row>
    <row r="160" spans="2:3" ht="12.75" customHeight="1" x14ac:dyDescent="0.2">
      <c r="B160" s="74"/>
      <c r="C160" s="55"/>
    </row>
    <row r="161" spans="2:3" ht="12.75" customHeight="1" x14ac:dyDescent="0.2">
      <c r="B161" s="74"/>
      <c r="C161" s="55"/>
    </row>
    <row r="162" spans="2:3" ht="12.75" customHeight="1" x14ac:dyDescent="0.2">
      <c r="B162" s="74"/>
      <c r="C162" s="55"/>
    </row>
    <row r="163" spans="2:3" ht="12.75" customHeight="1" x14ac:dyDescent="0.2">
      <c r="B163" s="74"/>
      <c r="C163" s="55"/>
    </row>
    <row r="164" spans="2:3" ht="12.75" customHeight="1" x14ac:dyDescent="0.2">
      <c r="B164" s="74"/>
      <c r="C164" s="55"/>
    </row>
    <row r="165" spans="2:3" ht="12.75" customHeight="1" x14ac:dyDescent="0.2">
      <c r="B165" s="74"/>
      <c r="C165" s="55"/>
    </row>
    <row r="166" spans="2:3" ht="12.75" customHeight="1" x14ac:dyDescent="0.2">
      <c r="B166" s="74"/>
      <c r="C166" s="55"/>
    </row>
    <row r="167" spans="2:3" ht="12.75" customHeight="1" x14ac:dyDescent="0.2">
      <c r="B167" s="74"/>
      <c r="C167" s="55"/>
    </row>
    <row r="168" spans="2:3" ht="12.75" customHeight="1" x14ac:dyDescent="0.2">
      <c r="B168" s="74"/>
      <c r="C168" s="55"/>
    </row>
    <row r="169" spans="2:3" ht="12.75" customHeight="1" x14ac:dyDescent="0.2">
      <c r="B169" s="74"/>
      <c r="C169" s="55"/>
    </row>
    <row r="170" spans="2:3" ht="12.75" customHeight="1" x14ac:dyDescent="0.2">
      <c r="B170" s="74"/>
      <c r="C170" s="55"/>
    </row>
    <row r="171" spans="2:3" ht="12.75" customHeight="1" x14ac:dyDescent="0.2">
      <c r="B171" s="74"/>
      <c r="C171" s="55"/>
    </row>
    <row r="172" spans="2:3" ht="12.75" customHeight="1" x14ac:dyDescent="0.2">
      <c r="B172" s="74"/>
      <c r="C172" s="55"/>
    </row>
    <row r="173" spans="2:3" ht="12.75" customHeight="1" x14ac:dyDescent="0.2">
      <c r="B173" s="74"/>
      <c r="C173" s="55"/>
    </row>
    <row r="174" spans="2:3" ht="12.75" customHeight="1" x14ac:dyDescent="0.2">
      <c r="B174" s="74"/>
      <c r="C174" s="55"/>
    </row>
    <row r="175" spans="2:3" ht="12.75" customHeight="1" x14ac:dyDescent="0.2">
      <c r="B175" s="74"/>
      <c r="C175" s="55"/>
    </row>
    <row r="176" spans="2:3" ht="12.75" customHeight="1" x14ac:dyDescent="0.2">
      <c r="B176" s="74"/>
      <c r="C176" s="55"/>
    </row>
    <row r="177" spans="2:3" ht="12.75" customHeight="1" x14ac:dyDescent="0.2">
      <c r="B177" s="74"/>
      <c r="C177" s="55"/>
    </row>
    <row r="178" spans="2:3" ht="12.75" customHeight="1" x14ac:dyDescent="0.2">
      <c r="B178" s="74"/>
      <c r="C178" s="55"/>
    </row>
    <row r="179" spans="2:3" ht="12.75" customHeight="1" x14ac:dyDescent="0.2">
      <c r="B179" s="74"/>
      <c r="C179" s="55"/>
    </row>
    <row r="180" spans="2:3" ht="12.75" customHeight="1" x14ac:dyDescent="0.2">
      <c r="B180" s="74"/>
      <c r="C180" s="55"/>
    </row>
    <row r="181" spans="2:3" ht="12.75" customHeight="1" x14ac:dyDescent="0.2">
      <c r="B181" s="74"/>
      <c r="C181" s="55"/>
    </row>
    <row r="182" spans="2:3" ht="12.75" customHeight="1" x14ac:dyDescent="0.2">
      <c r="B182" s="74"/>
      <c r="C182" s="55"/>
    </row>
    <row r="183" spans="2:3" ht="12.75" customHeight="1" x14ac:dyDescent="0.2">
      <c r="B183" s="74"/>
      <c r="C183" s="55"/>
    </row>
    <row r="184" spans="2:3" ht="12.75" customHeight="1" x14ac:dyDescent="0.2">
      <c r="B184" s="74"/>
      <c r="C184" s="55"/>
    </row>
    <row r="185" spans="2:3" ht="12.75" customHeight="1" x14ac:dyDescent="0.2">
      <c r="B185" s="74"/>
      <c r="C185" s="55"/>
    </row>
    <row r="186" spans="2:3" ht="12.75" customHeight="1" x14ac:dyDescent="0.2">
      <c r="B186" s="74"/>
      <c r="C186" s="55"/>
    </row>
    <row r="187" spans="2:3" ht="12.75" customHeight="1" x14ac:dyDescent="0.2">
      <c r="B187" s="74"/>
      <c r="C187" s="55"/>
    </row>
    <row r="188" spans="2:3" ht="12.75" customHeight="1" x14ac:dyDescent="0.2">
      <c r="B188" s="74"/>
      <c r="C188" s="55"/>
    </row>
    <row r="189" spans="2:3" ht="12.75" customHeight="1" x14ac:dyDescent="0.2">
      <c r="B189" s="74"/>
      <c r="C189" s="55"/>
    </row>
    <row r="190" spans="2:3" ht="12.75" customHeight="1" x14ac:dyDescent="0.2">
      <c r="B190" s="74"/>
      <c r="C190" s="55"/>
    </row>
    <row r="191" spans="2:3" ht="12.75" customHeight="1" x14ac:dyDescent="0.2">
      <c r="B191" s="74"/>
      <c r="C191" s="55"/>
    </row>
    <row r="192" spans="2:3" ht="12.75" customHeight="1" x14ac:dyDescent="0.2">
      <c r="B192" s="74"/>
      <c r="C192" s="55"/>
    </row>
    <row r="193" spans="2:3" ht="12.75" customHeight="1" x14ac:dyDescent="0.2">
      <c r="B193" s="74"/>
      <c r="C193" s="55"/>
    </row>
    <row r="194" spans="2:3" ht="12.75" customHeight="1" x14ac:dyDescent="0.2">
      <c r="B194" s="74"/>
      <c r="C194" s="55"/>
    </row>
    <row r="195" spans="2:3" ht="12.75" customHeight="1" x14ac:dyDescent="0.2">
      <c r="B195" s="74"/>
      <c r="C195" s="55"/>
    </row>
    <row r="196" spans="2:3" ht="12.75" customHeight="1" x14ac:dyDescent="0.2">
      <c r="B196" s="74"/>
      <c r="C196" s="55"/>
    </row>
    <row r="197" spans="2:3" ht="12.75" customHeight="1" x14ac:dyDescent="0.2">
      <c r="B197" s="74"/>
      <c r="C197" s="55"/>
    </row>
    <row r="198" spans="2:3" ht="12.75" customHeight="1" x14ac:dyDescent="0.2">
      <c r="B198" s="74"/>
      <c r="C198" s="55"/>
    </row>
    <row r="199" spans="2:3" ht="12.75" customHeight="1" x14ac:dyDescent="0.2">
      <c r="B199" s="74"/>
      <c r="C199" s="55"/>
    </row>
    <row r="200" spans="2:3" ht="12.75" customHeight="1" x14ac:dyDescent="0.2">
      <c r="B200" s="74"/>
      <c r="C200" s="55"/>
    </row>
    <row r="201" spans="2:3" ht="12.75" customHeight="1" x14ac:dyDescent="0.2">
      <c r="B201" s="74"/>
      <c r="C201" s="55"/>
    </row>
    <row r="202" spans="2:3" ht="12.75" customHeight="1" x14ac:dyDescent="0.2">
      <c r="B202" s="74"/>
      <c r="C202" s="55"/>
    </row>
    <row r="203" spans="2:3" ht="12.75" customHeight="1" x14ac:dyDescent="0.2">
      <c r="B203" s="74"/>
      <c r="C203" s="55"/>
    </row>
    <row r="204" spans="2:3" ht="12.75" customHeight="1" x14ac:dyDescent="0.2">
      <c r="B204" s="74"/>
      <c r="C204" s="55"/>
    </row>
    <row r="205" spans="2:3" ht="12.75" customHeight="1" x14ac:dyDescent="0.2">
      <c r="B205" s="74"/>
      <c r="C205" s="55"/>
    </row>
    <row r="206" spans="2:3" ht="12.75" customHeight="1" x14ac:dyDescent="0.2">
      <c r="B206" s="74"/>
      <c r="C206" s="55"/>
    </row>
    <row r="207" spans="2:3" ht="12.75" customHeight="1" x14ac:dyDescent="0.2">
      <c r="B207" s="74"/>
      <c r="C207" s="55"/>
    </row>
    <row r="208" spans="2:3" ht="12.75" customHeight="1" x14ac:dyDescent="0.2">
      <c r="B208" s="74"/>
      <c r="C208" s="55"/>
    </row>
    <row r="209" spans="2:3" ht="12.75" customHeight="1" x14ac:dyDescent="0.2">
      <c r="B209" s="74"/>
      <c r="C209" s="55"/>
    </row>
    <row r="210" spans="2:3" ht="12.75" customHeight="1" x14ac:dyDescent="0.2">
      <c r="B210" s="74"/>
      <c r="C210" s="55"/>
    </row>
    <row r="211" spans="2:3" ht="12.75" customHeight="1" x14ac:dyDescent="0.2">
      <c r="B211" s="74"/>
      <c r="C211" s="55"/>
    </row>
    <row r="212" spans="2:3" ht="12.75" customHeight="1" x14ac:dyDescent="0.2">
      <c r="B212" s="74"/>
      <c r="C212" s="55"/>
    </row>
    <row r="213" spans="2:3" ht="12.75" customHeight="1" x14ac:dyDescent="0.2">
      <c r="B213" s="74"/>
      <c r="C213" s="55"/>
    </row>
    <row r="214" spans="2:3" ht="12.75" customHeight="1" x14ac:dyDescent="0.2">
      <c r="B214" s="74"/>
      <c r="C214" s="55"/>
    </row>
    <row r="215" spans="2:3" ht="12.75" customHeight="1" x14ac:dyDescent="0.2">
      <c r="B215" s="74"/>
      <c r="C215" s="55"/>
    </row>
    <row r="216" spans="2:3" ht="12.75" customHeight="1" x14ac:dyDescent="0.2">
      <c r="B216" s="74"/>
      <c r="C216" s="55"/>
    </row>
    <row r="217" spans="2:3" ht="12.75" customHeight="1" x14ac:dyDescent="0.2">
      <c r="B217" s="74"/>
      <c r="C217" s="55"/>
    </row>
    <row r="218" spans="2:3" ht="12.75" customHeight="1" x14ac:dyDescent="0.2">
      <c r="B218" s="74"/>
      <c r="C218" s="55"/>
    </row>
    <row r="219" spans="2:3" ht="12.75" customHeight="1" x14ac:dyDescent="0.2">
      <c r="B219" s="74"/>
      <c r="C219" s="55"/>
    </row>
    <row r="220" spans="2:3" ht="12.75" customHeight="1" x14ac:dyDescent="0.2">
      <c r="B220" s="74"/>
      <c r="C220" s="55"/>
    </row>
    <row r="221" spans="2:3" ht="12.75" customHeight="1" x14ac:dyDescent="0.2">
      <c r="B221" s="74"/>
      <c r="C221" s="55"/>
    </row>
    <row r="222" spans="2:3" ht="12.75" customHeight="1" x14ac:dyDescent="0.2">
      <c r="B222" s="74"/>
      <c r="C222" s="55"/>
    </row>
    <row r="223" spans="2:3" ht="12.75" customHeight="1" x14ac:dyDescent="0.2">
      <c r="B223" s="74"/>
      <c r="C223" s="55"/>
    </row>
    <row r="224" spans="2:3" ht="12.75" customHeight="1" x14ac:dyDescent="0.2">
      <c r="B224" s="74"/>
      <c r="C224" s="55"/>
    </row>
    <row r="225" spans="2:3" ht="12.75" customHeight="1" x14ac:dyDescent="0.2">
      <c r="B225" s="74"/>
      <c r="C225" s="55"/>
    </row>
    <row r="226" spans="2:3" ht="12.75" customHeight="1" x14ac:dyDescent="0.2">
      <c r="B226" s="74"/>
      <c r="C226" s="55"/>
    </row>
    <row r="227" spans="2:3" ht="12.75" customHeight="1" x14ac:dyDescent="0.2">
      <c r="B227" s="74"/>
      <c r="C227" s="55"/>
    </row>
    <row r="228" spans="2:3" ht="12.75" customHeight="1" x14ac:dyDescent="0.2">
      <c r="B228" s="74"/>
      <c r="C228" s="55"/>
    </row>
    <row r="229" spans="2:3" ht="12.75" customHeight="1" x14ac:dyDescent="0.2">
      <c r="B229" s="74"/>
      <c r="C229" s="55"/>
    </row>
    <row r="230" spans="2:3" ht="12.75" customHeight="1" x14ac:dyDescent="0.2">
      <c r="B230" s="74"/>
      <c r="C230" s="55"/>
    </row>
    <row r="231" spans="2:3" ht="12.75" customHeight="1" x14ac:dyDescent="0.2">
      <c r="B231" s="74"/>
      <c r="C231" s="55"/>
    </row>
    <row r="232" spans="2:3" ht="12.75" customHeight="1" x14ac:dyDescent="0.2">
      <c r="B232" s="74"/>
      <c r="C232" s="55"/>
    </row>
    <row r="233" spans="2:3" ht="12.75" customHeight="1" x14ac:dyDescent="0.2">
      <c r="B233" s="74"/>
      <c r="C233" s="55"/>
    </row>
    <row r="234" spans="2:3" ht="12.75" customHeight="1" x14ac:dyDescent="0.2">
      <c r="B234" s="74"/>
      <c r="C234" s="55"/>
    </row>
    <row r="235" spans="2:3" ht="12.75" customHeight="1" x14ac:dyDescent="0.2">
      <c r="B235" s="74"/>
      <c r="C235" s="55"/>
    </row>
    <row r="236" spans="2:3" ht="12.75" customHeight="1" x14ac:dyDescent="0.2">
      <c r="B236" s="74"/>
      <c r="C236" s="55"/>
    </row>
    <row r="237" spans="2:3" ht="12.75" customHeight="1" x14ac:dyDescent="0.2">
      <c r="B237" s="74"/>
      <c r="C237" s="55"/>
    </row>
    <row r="238" spans="2:3" ht="12.75" customHeight="1" x14ac:dyDescent="0.2">
      <c r="B238" s="74"/>
      <c r="C238" s="55"/>
    </row>
    <row r="239" spans="2:3" ht="12.75" customHeight="1" x14ac:dyDescent="0.2">
      <c r="B239" s="74"/>
      <c r="C239" s="55"/>
    </row>
    <row r="240" spans="2:3" ht="12.75" customHeight="1" x14ac:dyDescent="0.2">
      <c r="B240" s="74"/>
      <c r="C240" s="55"/>
    </row>
    <row r="241" spans="2:3" ht="12.75" customHeight="1" x14ac:dyDescent="0.2">
      <c r="B241" s="74"/>
      <c r="C241" s="55"/>
    </row>
    <row r="242" spans="2:3" ht="12.75" customHeight="1" x14ac:dyDescent="0.2">
      <c r="B242" s="74"/>
      <c r="C242" s="55"/>
    </row>
    <row r="243" spans="2:3" ht="12.75" customHeight="1" x14ac:dyDescent="0.2">
      <c r="B243" s="74"/>
      <c r="C243" s="55"/>
    </row>
    <row r="244" spans="2:3" ht="12.75" customHeight="1" x14ac:dyDescent="0.2">
      <c r="B244" s="74"/>
      <c r="C244" s="55"/>
    </row>
    <row r="245" spans="2:3" ht="12.75" customHeight="1" x14ac:dyDescent="0.2">
      <c r="B245" s="74"/>
      <c r="C245" s="55"/>
    </row>
    <row r="246" spans="2:3" ht="12.75" customHeight="1" x14ac:dyDescent="0.2">
      <c r="B246" s="74"/>
      <c r="C246" s="55"/>
    </row>
    <row r="247" spans="2:3" ht="12.75" customHeight="1" x14ac:dyDescent="0.2">
      <c r="B247" s="74"/>
      <c r="C247" s="55"/>
    </row>
    <row r="248" spans="2:3" ht="12.75" customHeight="1" x14ac:dyDescent="0.2">
      <c r="B248" s="74"/>
      <c r="C248" s="55"/>
    </row>
    <row r="249" spans="2:3" ht="12.75" customHeight="1" x14ac:dyDescent="0.2">
      <c r="B249" s="74"/>
      <c r="C249" s="55"/>
    </row>
    <row r="250" spans="2:3" ht="12.75" customHeight="1" x14ac:dyDescent="0.2">
      <c r="B250" s="74"/>
      <c r="C250" s="55"/>
    </row>
    <row r="251" spans="2:3" ht="12.75" customHeight="1" x14ac:dyDescent="0.2">
      <c r="B251" s="74"/>
      <c r="C251" s="55"/>
    </row>
    <row r="252" spans="2:3" ht="12.75" customHeight="1" x14ac:dyDescent="0.2">
      <c r="B252" s="74"/>
      <c r="C252" s="55"/>
    </row>
    <row r="253" spans="2:3" ht="12.75" customHeight="1" x14ac:dyDescent="0.2">
      <c r="B253" s="74"/>
      <c r="C253" s="55"/>
    </row>
    <row r="254" spans="2:3" ht="12.75" customHeight="1" x14ac:dyDescent="0.2">
      <c r="B254" s="74"/>
      <c r="C254" s="55"/>
    </row>
    <row r="255" spans="2:3" ht="12.75" customHeight="1" x14ac:dyDescent="0.2">
      <c r="B255" s="74"/>
      <c r="C255" s="55"/>
    </row>
    <row r="256" spans="2:3" ht="12.75" customHeight="1" x14ac:dyDescent="0.2">
      <c r="B256" s="74"/>
      <c r="C256" s="55"/>
    </row>
    <row r="257" spans="2:3" ht="12.75" customHeight="1" x14ac:dyDescent="0.2">
      <c r="B257" s="74"/>
      <c r="C257" s="55"/>
    </row>
    <row r="258" spans="2:3" ht="12.75" customHeight="1" x14ac:dyDescent="0.2">
      <c r="B258" s="74"/>
      <c r="C258" s="55"/>
    </row>
    <row r="259" spans="2:3" ht="12.75" customHeight="1" x14ac:dyDescent="0.2">
      <c r="B259" s="74"/>
      <c r="C259" s="55"/>
    </row>
    <row r="260" spans="2:3" ht="12.75" customHeight="1" x14ac:dyDescent="0.2">
      <c r="B260" s="74"/>
      <c r="C260" s="55"/>
    </row>
    <row r="261" spans="2:3" ht="12.75" customHeight="1" x14ac:dyDescent="0.2">
      <c r="B261" s="74"/>
      <c r="C261" s="55"/>
    </row>
    <row r="262" spans="2:3" ht="12.75" customHeight="1" x14ac:dyDescent="0.2">
      <c r="B262" s="74"/>
      <c r="C262" s="55"/>
    </row>
    <row r="263" spans="2:3" ht="12.75" customHeight="1" x14ac:dyDescent="0.2">
      <c r="B263" s="74"/>
      <c r="C263" s="55"/>
    </row>
    <row r="264" spans="2:3" ht="12.75" customHeight="1" x14ac:dyDescent="0.2">
      <c r="B264" s="74"/>
      <c r="C264" s="55"/>
    </row>
    <row r="265" spans="2:3" ht="12.75" customHeight="1" x14ac:dyDescent="0.2">
      <c r="B265" s="74"/>
      <c r="C265" s="55"/>
    </row>
    <row r="266" spans="2:3" ht="12.75" customHeight="1" x14ac:dyDescent="0.2">
      <c r="B266" s="74"/>
      <c r="C266" s="55"/>
    </row>
    <row r="267" spans="2:3" ht="12.75" customHeight="1" x14ac:dyDescent="0.2">
      <c r="B267" s="74"/>
      <c r="C267" s="55"/>
    </row>
    <row r="268" spans="2:3" ht="12.75" customHeight="1" x14ac:dyDescent="0.2">
      <c r="B268" s="74"/>
      <c r="C268" s="55"/>
    </row>
    <row r="269" spans="2:3" ht="12.75" customHeight="1" x14ac:dyDescent="0.2">
      <c r="B269" s="74"/>
      <c r="C269" s="55"/>
    </row>
    <row r="270" spans="2:3" ht="12.75" customHeight="1" x14ac:dyDescent="0.2">
      <c r="B270" s="74"/>
      <c r="C270" s="55"/>
    </row>
    <row r="271" spans="2:3" ht="12.75" customHeight="1" x14ac:dyDescent="0.2">
      <c r="B271" s="74"/>
      <c r="C271" s="55"/>
    </row>
    <row r="272" spans="2:3" ht="12.75" customHeight="1" x14ac:dyDescent="0.2">
      <c r="B272" s="74"/>
      <c r="C272" s="55"/>
    </row>
    <row r="273" spans="2:3" ht="12.75" customHeight="1" x14ac:dyDescent="0.2">
      <c r="B273" s="74"/>
      <c r="C273" s="55"/>
    </row>
    <row r="274" spans="2:3" ht="12.75" customHeight="1" x14ac:dyDescent="0.2">
      <c r="B274" s="74"/>
      <c r="C274" s="55"/>
    </row>
    <row r="275" spans="2:3" ht="12.75" customHeight="1" x14ac:dyDescent="0.2">
      <c r="B275" s="74"/>
      <c r="C275" s="55"/>
    </row>
    <row r="276" spans="2:3" ht="12.75" customHeight="1" x14ac:dyDescent="0.2">
      <c r="B276" s="74"/>
      <c r="C276" s="55"/>
    </row>
    <row r="277" spans="2:3" ht="12.75" customHeight="1" x14ac:dyDescent="0.2">
      <c r="B277" s="74"/>
      <c r="C277" s="55"/>
    </row>
    <row r="278" spans="2:3" ht="12.75" customHeight="1" x14ac:dyDescent="0.2">
      <c r="B278" s="74"/>
      <c r="C278" s="55"/>
    </row>
    <row r="279" spans="2:3" ht="12.75" customHeight="1" x14ac:dyDescent="0.2">
      <c r="B279" s="74"/>
      <c r="C279" s="55"/>
    </row>
    <row r="280" spans="2:3" ht="12.75" customHeight="1" x14ac:dyDescent="0.2">
      <c r="B280" s="74"/>
      <c r="C280" s="55"/>
    </row>
    <row r="281" spans="2:3" ht="12.75" customHeight="1" x14ac:dyDescent="0.2">
      <c r="B281" s="74"/>
      <c r="C281" s="55"/>
    </row>
    <row r="282" spans="2:3" ht="12.75" customHeight="1" x14ac:dyDescent="0.2">
      <c r="B282" s="74"/>
      <c r="C282" s="55"/>
    </row>
    <row r="283" spans="2:3" ht="12.75" customHeight="1" x14ac:dyDescent="0.2">
      <c r="B283" s="74"/>
      <c r="C283" s="55"/>
    </row>
    <row r="284" spans="2:3" ht="12.75" customHeight="1" x14ac:dyDescent="0.2">
      <c r="B284" s="74"/>
      <c r="C284" s="55"/>
    </row>
    <row r="285" spans="2:3" ht="12.75" customHeight="1" x14ac:dyDescent="0.2">
      <c r="B285" s="74"/>
      <c r="C285" s="55"/>
    </row>
    <row r="286" spans="2:3" ht="12.75" customHeight="1" x14ac:dyDescent="0.2">
      <c r="B286" s="74"/>
      <c r="C286" s="55"/>
    </row>
    <row r="287" spans="2:3" ht="12.75" customHeight="1" x14ac:dyDescent="0.2">
      <c r="B287" s="74"/>
      <c r="C287" s="55"/>
    </row>
    <row r="288" spans="2:3" ht="12.75" customHeight="1" x14ac:dyDescent="0.2">
      <c r="B288" s="74"/>
      <c r="C288" s="55"/>
    </row>
    <row r="289" spans="2:3" ht="12.75" customHeight="1" x14ac:dyDescent="0.2">
      <c r="B289" s="74"/>
      <c r="C289" s="55"/>
    </row>
    <row r="290" spans="2:3" ht="12.75" customHeight="1" x14ac:dyDescent="0.2">
      <c r="B290" s="74"/>
      <c r="C290" s="55"/>
    </row>
    <row r="291" spans="2:3" ht="12.75" customHeight="1" x14ac:dyDescent="0.2">
      <c r="B291" s="74"/>
      <c r="C291" s="55"/>
    </row>
    <row r="292" spans="2:3" ht="12.75" customHeight="1" x14ac:dyDescent="0.2">
      <c r="B292" s="74"/>
      <c r="C292" s="55"/>
    </row>
    <row r="293" spans="2:3" ht="12.75" customHeight="1" x14ac:dyDescent="0.2">
      <c r="B293" s="74"/>
      <c r="C293" s="55"/>
    </row>
    <row r="294" spans="2:3" ht="12.75" customHeight="1" x14ac:dyDescent="0.2">
      <c r="B294" s="74"/>
      <c r="C294" s="55"/>
    </row>
    <row r="295" spans="2:3" ht="12.75" customHeight="1" x14ac:dyDescent="0.2">
      <c r="B295" s="74"/>
      <c r="C295" s="55"/>
    </row>
    <row r="296" spans="2:3" ht="12.75" customHeight="1" x14ac:dyDescent="0.2">
      <c r="B296" s="74"/>
      <c r="C296" s="55"/>
    </row>
    <row r="297" spans="2:3" ht="12.75" customHeight="1" x14ac:dyDescent="0.2">
      <c r="B297" s="74"/>
      <c r="C297" s="55"/>
    </row>
    <row r="298" spans="2:3" ht="12.75" customHeight="1" x14ac:dyDescent="0.2">
      <c r="B298" s="74"/>
      <c r="C298" s="55"/>
    </row>
    <row r="299" spans="2:3" ht="12.75" customHeight="1" x14ac:dyDescent="0.2">
      <c r="B299" s="74"/>
      <c r="C299" s="55"/>
    </row>
    <row r="300" spans="2:3" ht="12.75" customHeight="1" x14ac:dyDescent="0.2">
      <c r="B300" s="74"/>
      <c r="C300" s="55"/>
    </row>
    <row r="301" spans="2:3" ht="12.75" customHeight="1" x14ac:dyDescent="0.2">
      <c r="B301" s="74"/>
      <c r="C301" s="55"/>
    </row>
    <row r="302" spans="2:3" ht="12.75" customHeight="1" x14ac:dyDescent="0.2">
      <c r="B302" s="74"/>
      <c r="C302" s="55"/>
    </row>
    <row r="303" spans="2:3" ht="12.75" customHeight="1" x14ac:dyDescent="0.2">
      <c r="B303" s="74"/>
      <c r="C303" s="55"/>
    </row>
    <row r="304" spans="2:3" ht="12.75" customHeight="1" x14ac:dyDescent="0.2">
      <c r="B304" s="74"/>
      <c r="C304" s="55"/>
    </row>
    <row r="305" spans="2:3" ht="12.75" customHeight="1" x14ac:dyDescent="0.2">
      <c r="B305" s="74"/>
      <c r="C305" s="55"/>
    </row>
    <row r="306" spans="2:3" ht="12.75" customHeight="1" x14ac:dyDescent="0.2">
      <c r="B306" s="74"/>
      <c r="C306" s="55"/>
    </row>
    <row r="307" spans="2:3" ht="12.75" customHeight="1" x14ac:dyDescent="0.2">
      <c r="B307" s="74"/>
      <c r="C307" s="55"/>
    </row>
    <row r="308" spans="2:3" ht="12.75" customHeight="1" x14ac:dyDescent="0.2">
      <c r="B308" s="74"/>
      <c r="C308" s="55"/>
    </row>
    <row r="309" spans="2:3" ht="12.75" customHeight="1" x14ac:dyDescent="0.2">
      <c r="B309" s="74"/>
      <c r="C309" s="55"/>
    </row>
    <row r="310" spans="2:3" ht="12.75" customHeight="1" x14ac:dyDescent="0.2">
      <c r="B310" s="74"/>
      <c r="C310" s="55"/>
    </row>
    <row r="311" spans="2:3" ht="12.75" customHeight="1" x14ac:dyDescent="0.2">
      <c r="B311" s="74"/>
      <c r="C311" s="55"/>
    </row>
    <row r="312" spans="2:3" ht="12.75" customHeight="1" x14ac:dyDescent="0.2">
      <c r="B312" s="74"/>
      <c r="C312" s="55"/>
    </row>
    <row r="313" spans="2:3" ht="12.75" customHeight="1" x14ac:dyDescent="0.2">
      <c r="B313" s="74"/>
      <c r="C313" s="55"/>
    </row>
    <row r="314" spans="2:3" ht="12.75" customHeight="1" x14ac:dyDescent="0.2">
      <c r="B314" s="74"/>
      <c r="C314" s="55"/>
    </row>
    <row r="315" spans="2:3" ht="12.75" customHeight="1" x14ac:dyDescent="0.2">
      <c r="B315" s="74"/>
      <c r="C315" s="55"/>
    </row>
    <row r="316" spans="2:3" ht="12.75" customHeight="1" x14ac:dyDescent="0.2">
      <c r="B316" s="74"/>
      <c r="C316" s="55"/>
    </row>
    <row r="317" spans="2:3" ht="12.75" customHeight="1" x14ac:dyDescent="0.2">
      <c r="B317" s="74"/>
      <c r="C317" s="55"/>
    </row>
    <row r="318" spans="2:3" ht="12.75" customHeight="1" x14ac:dyDescent="0.2">
      <c r="B318" s="74"/>
      <c r="C318" s="55"/>
    </row>
    <row r="319" spans="2:3" ht="12.75" customHeight="1" x14ac:dyDescent="0.2">
      <c r="B319" s="74"/>
      <c r="C319" s="55"/>
    </row>
    <row r="320" spans="2:3" ht="12.75" customHeight="1" x14ac:dyDescent="0.2">
      <c r="B320" s="74"/>
      <c r="C320" s="55"/>
    </row>
    <row r="321" spans="2:3" ht="12.75" customHeight="1" x14ac:dyDescent="0.2">
      <c r="B321" s="74"/>
      <c r="C321" s="55"/>
    </row>
    <row r="322" spans="2:3" ht="12.75" customHeight="1" x14ac:dyDescent="0.2">
      <c r="B322" s="74"/>
      <c r="C322" s="55"/>
    </row>
    <row r="323" spans="2:3" ht="12.75" customHeight="1" x14ac:dyDescent="0.2">
      <c r="B323" s="74"/>
      <c r="C323" s="55"/>
    </row>
    <row r="324" spans="2:3" ht="12.75" customHeight="1" x14ac:dyDescent="0.2">
      <c r="B324" s="74"/>
      <c r="C324" s="55"/>
    </row>
    <row r="325" spans="2:3" ht="12.75" customHeight="1" x14ac:dyDescent="0.2">
      <c r="B325" s="74"/>
      <c r="C325" s="55"/>
    </row>
    <row r="326" spans="2:3" ht="12.75" customHeight="1" x14ac:dyDescent="0.2">
      <c r="B326" s="74"/>
      <c r="C326" s="55"/>
    </row>
    <row r="327" spans="2:3" ht="12.75" customHeight="1" x14ac:dyDescent="0.2">
      <c r="B327" s="74"/>
      <c r="C327" s="55"/>
    </row>
    <row r="328" spans="2:3" ht="12.75" customHeight="1" x14ac:dyDescent="0.2">
      <c r="B328" s="74"/>
      <c r="C328" s="55"/>
    </row>
    <row r="329" spans="2:3" ht="12.75" customHeight="1" x14ac:dyDescent="0.2">
      <c r="B329" s="74"/>
      <c r="C329" s="55"/>
    </row>
    <row r="330" spans="2:3" ht="12.75" customHeight="1" x14ac:dyDescent="0.2">
      <c r="B330" s="74"/>
      <c r="C330" s="55"/>
    </row>
    <row r="331" spans="2:3" ht="12.75" customHeight="1" x14ac:dyDescent="0.2">
      <c r="B331" s="74"/>
      <c r="C331" s="55"/>
    </row>
    <row r="332" spans="2:3" ht="12.75" customHeight="1" x14ac:dyDescent="0.2">
      <c r="B332" s="74"/>
      <c r="C332" s="55"/>
    </row>
    <row r="333" spans="2:3" ht="12.75" customHeight="1" x14ac:dyDescent="0.2">
      <c r="B333" s="74"/>
      <c r="C333" s="55"/>
    </row>
    <row r="334" spans="2:3" ht="12.75" customHeight="1" x14ac:dyDescent="0.2">
      <c r="B334" s="74"/>
      <c r="C334" s="55"/>
    </row>
    <row r="335" spans="2:3" ht="12.75" customHeight="1" x14ac:dyDescent="0.2">
      <c r="B335" s="74"/>
      <c r="C335" s="55"/>
    </row>
    <row r="336" spans="2:3" ht="12.75" customHeight="1" x14ac:dyDescent="0.2">
      <c r="B336" s="74"/>
      <c r="C336" s="55"/>
    </row>
    <row r="337" spans="2:3" ht="12.75" customHeight="1" x14ac:dyDescent="0.2">
      <c r="B337" s="74"/>
      <c r="C337" s="55"/>
    </row>
    <row r="338" spans="2:3" ht="12.75" customHeight="1" x14ac:dyDescent="0.2">
      <c r="B338" s="74"/>
      <c r="C338" s="55"/>
    </row>
    <row r="339" spans="2:3" ht="12.75" customHeight="1" x14ac:dyDescent="0.2">
      <c r="B339" s="74"/>
      <c r="C339" s="55"/>
    </row>
    <row r="340" spans="2:3" ht="12.75" customHeight="1" x14ac:dyDescent="0.2">
      <c r="B340" s="74"/>
      <c r="C340" s="55"/>
    </row>
    <row r="341" spans="2:3" ht="12.75" customHeight="1" x14ac:dyDescent="0.2">
      <c r="B341" s="74"/>
      <c r="C341" s="55"/>
    </row>
    <row r="342" spans="2:3" ht="12.75" customHeight="1" x14ac:dyDescent="0.2">
      <c r="B342" s="74"/>
      <c r="C342" s="55"/>
    </row>
    <row r="343" spans="2:3" ht="12.75" customHeight="1" x14ac:dyDescent="0.2">
      <c r="B343" s="74"/>
      <c r="C343" s="55"/>
    </row>
    <row r="344" spans="2:3" ht="12.75" customHeight="1" x14ac:dyDescent="0.2">
      <c r="B344" s="74"/>
      <c r="C344" s="55"/>
    </row>
    <row r="345" spans="2:3" ht="12.75" customHeight="1" x14ac:dyDescent="0.2">
      <c r="B345" s="74"/>
      <c r="C345" s="55"/>
    </row>
    <row r="346" spans="2:3" ht="12.75" customHeight="1" x14ac:dyDescent="0.2">
      <c r="B346" s="74"/>
      <c r="C346" s="55"/>
    </row>
    <row r="347" spans="2:3" ht="12.75" customHeight="1" x14ac:dyDescent="0.2">
      <c r="B347" s="74"/>
      <c r="C347" s="55"/>
    </row>
    <row r="348" spans="2:3" ht="12.75" customHeight="1" x14ac:dyDescent="0.2">
      <c r="B348" s="74"/>
      <c r="C348" s="55"/>
    </row>
    <row r="349" spans="2:3" ht="12.75" customHeight="1" x14ac:dyDescent="0.2">
      <c r="B349" s="74"/>
      <c r="C349" s="55"/>
    </row>
    <row r="350" spans="2:3" ht="12.75" customHeight="1" x14ac:dyDescent="0.2">
      <c r="B350" s="74"/>
      <c r="C350" s="55"/>
    </row>
    <row r="351" spans="2:3" ht="12.75" customHeight="1" x14ac:dyDescent="0.2">
      <c r="B351" s="74"/>
      <c r="C351" s="55"/>
    </row>
    <row r="352" spans="2:3" ht="12.75" customHeight="1" x14ac:dyDescent="0.2">
      <c r="B352" s="74"/>
      <c r="C352" s="55"/>
    </row>
    <row r="353" spans="2:3" ht="12.75" customHeight="1" x14ac:dyDescent="0.2">
      <c r="B353" s="74"/>
      <c r="C353" s="55"/>
    </row>
    <row r="354" spans="2:3" ht="12.75" customHeight="1" x14ac:dyDescent="0.2">
      <c r="B354" s="74"/>
      <c r="C354" s="55"/>
    </row>
    <row r="355" spans="2:3" ht="12.75" customHeight="1" x14ac:dyDescent="0.2">
      <c r="B355" s="74"/>
      <c r="C355" s="55"/>
    </row>
    <row r="356" spans="2:3" ht="12.75" customHeight="1" x14ac:dyDescent="0.2">
      <c r="B356" s="74"/>
      <c r="C356" s="55"/>
    </row>
    <row r="357" spans="2:3" ht="12.75" customHeight="1" x14ac:dyDescent="0.2">
      <c r="B357" s="74"/>
      <c r="C357" s="55"/>
    </row>
    <row r="358" spans="2:3" ht="12.75" customHeight="1" x14ac:dyDescent="0.2">
      <c r="B358" s="74"/>
      <c r="C358" s="55"/>
    </row>
    <row r="359" spans="2:3" ht="12.75" customHeight="1" x14ac:dyDescent="0.2">
      <c r="B359" s="74"/>
      <c r="C359" s="55"/>
    </row>
    <row r="360" spans="2:3" ht="12.75" customHeight="1" x14ac:dyDescent="0.2">
      <c r="B360" s="74"/>
      <c r="C360" s="55"/>
    </row>
    <row r="361" spans="2:3" ht="12.75" customHeight="1" x14ac:dyDescent="0.2">
      <c r="B361" s="74"/>
      <c r="C361" s="55"/>
    </row>
    <row r="362" spans="2:3" ht="12.75" customHeight="1" x14ac:dyDescent="0.2">
      <c r="B362" s="74"/>
      <c r="C362" s="55"/>
    </row>
    <row r="363" spans="2:3" ht="12.75" customHeight="1" x14ac:dyDescent="0.2">
      <c r="B363" s="74"/>
      <c r="C363" s="55"/>
    </row>
    <row r="364" spans="2:3" ht="12.75" customHeight="1" x14ac:dyDescent="0.2">
      <c r="B364" s="74"/>
      <c r="C364" s="55"/>
    </row>
    <row r="365" spans="2:3" ht="12.75" customHeight="1" x14ac:dyDescent="0.2">
      <c r="B365" s="74"/>
      <c r="C365" s="55"/>
    </row>
    <row r="366" spans="2:3" ht="12.75" customHeight="1" x14ac:dyDescent="0.2">
      <c r="B366" s="74"/>
      <c r="C366" s="55"/>
    </row>
    <row r="367" spans="2:3" ht="12.75" customHeight="1" x14ac:dyDescent="0.2">
      <c r="B367" s="74"/>
      <c r="C367" s="55"/>
    </row>
    <row r="368" spans="2:3" ht="12.75" customHeight="1" x14ac:dyDescent="0.2">
      <c r="B368" s="74"/>
      <c r="C368" s="55"/>
    </row>
    <row r="369" spans="2:3" ht="12.75" customHeight="1" x14ac:dyDescent="0.2">
      <c r="B369" s="74"/>
      <c r="C369" s="55"/>
    </row>
    <row r="370" spans="2:3" ht="12.75" customHeight="1" x14ac:dyDescent="0.2">
      <c r="B370" s="74"/>
      <c r="C370" s="55"/>
    </row>
    <row r="371" spans="2:3" ht="12.75" customHeight="1" x14ac:dyDescent="0.2">
      <c r="B371" s="74"/>
      <c r="C371" s="55"/>
    </row>
    <row r="372" spans="2:3" ht="12.75" customHeight="1" x14ac:dyDescent="0.2">
      <c r="B372" s="74"/>
      <c r="C372" s="55"/>
    </row>
    <row r="373" spans="2:3" ht="12.75" customHeight="1" x14ac:dyDescent="0.2">
      <c r="B373" s="74"/>
      <c r="C373" s="55"/>
    </row>
    <row r="374" spans="2:3" ht="12.75" customHeight="1" x14ac:dyDescent="0.2">
      <c r="B374" s="74"/>
      <c r="C374" s="55"/>
    </row>
    <row r="375" spans="2:3" ht="12.75" customHeight="1" x14ac:dyDescent="0.2">
      <c r="B375" s="74"/>
      <c r="C375" s="55"/>
    </row>
    <row r="376" spans="2:3" ht="12.75" customHeight="1" x14ac:dyDescent="0.2">
      <c r="B376" s="74"/>
      <c r="C376" s="55"/>
    </row>
    <row r="377" spans="2:3" ht="12.75" customHeight="1" x14ac:dyDescent="0.2">
      <c r="B377" s="74"/>
      <c r="C377" s="55"/>
    </row>
    <row r="378" spans="2:3" ht="12.75" customHeight="1" x14ac:dyDescent="0.2">
      <c r="B378" s="74"/>
      <c r="C378" s="55"/>
    </row>
    <row r="379" spans="2:3" ht="12.75" customHeight="1" x14ac:dyDescent="0.2">
      <c r="B379" s="74"/>
      <c r="C379" s="55"/>
    </row>
    <row r="380" spans="2:3" ht="12.75" customHeight="1" x14ac:dyDescent="0.2">
      <c r="B380" s="74"/>
      <c r="C380" s="55"/>
    </row>
    <row r="381" spans="2:3" ht="12.75" customHeight="1" x14ac:dyDescent="0.2">
      <c r="B381" s="74"/>
      <c r="C381" s="55"/>
    </row>
    <row r="382" spans="2:3" ht="12.75" customHeight="1" x14ac:dyDescent="0.2">
      <c r="B382" s="74"/>
      <c r="C382" s="55"/>
    </row>
    <row r="383" spans="2:3" ht="12.75" customHeight="1" x14ac:dyDescent="0.2">
      <c r="B383" s="74"/>
      <c r="C383" s="55"/>
    </row>
    <row r="384" spans="2:3" ht="12.75" customHeight="1" x14ac:dyDescent="0.2">
      <c r="B384" s="74"/>
      <c r="C384" s="55"/>
    </row>
    <row r="385" spans="2:3" ht="12.75" customHeight="1" x14ac:dyDescent="0.2">
      <c r="B385" s="74"/>
      <c r="C385" s="55"/>
    </row>
    <row r="386" spans="2:3" ht="12.75" customHeight="1" x14ac:dyDescent="0.2">
      <c r="B386" s="74"/>
      <c r="C386" s="55"/>
    </row>
    <row r="387" spans="2:3" ht="12.75" customHeight="1" x14ac:dyDescent="0.2">
      <c r="B387" s="74"/>
      <c r="C387" s="55"/>
    </row>
    <row r="388" spans="2:3" ht="12.75" customHeight="1" x14ac:dyDescent="0.2">
      <c r="B388" s="74"/>
      <c r="C388" s="55"/>
    </row>
    <row r="389" spans="2:3" ht="12.75" customHeight="1" x14ac:dyDescent="0.2">
      <c r="B389" s="74"/>
      <c r="C389" s="55"/>
    </row>
    <row r="390" spans="2:3" ht="12.75" customHeight="1" x14ac:dyDescent="0.2">
      <c r="B390" s="74"/>
      <c r="C390" s="55"/>
    </row>
    <row r="391" spans="2:3" ht="12.75" customHeight="1" x14ac:dyDescent="0.2">
      <c r="B391" s="74"/>
      <c r="C391" s="55"/>
    </row>
    <row r="392" spans="2:3" ht="12.75" customHeight="1" x14ac:dyDescent="0.2">
      <c r="B392" s="74"/>
      <c r="C392" s="55"/>
    </row>
    <row r="393" spans="2:3" ht="12.75" customHeight="1" x14ac:dyDescent="0.2">
      <c r="B393" s="74"/>
      <c r="C393" s="55"/>
    </row>
    <row r="394" spans="2:3" ht="12.75" customHeight="1" x14ac:dyDescent="0.2">
      <c r="B394" s="74"/>
      <c r="C394" s="55"/>
    </row>
    <row r="395" spans="2:3" ht="12.75" customHeight="1" x14ac:dyDescent="0.2">
      <c r="B395" s="74"/>
      <c r="C395" s="55"/>
    </row>
    <row r="396" spans="2:3" ht="12.75" customHeight="1" x14ac:dyDescent="0.2">
      <c r="B396" s="74"/>
      <c r="C396" s="55"/>
    </row>
    <row r="397" spans="2:3" ht="12.75" customHeight="1" x14ac:dyDescent="0.2">
      <c r="B397" s="74"/>
      <c r="C397" s="55"/>
    </row>
    <row r="398" spans="2:3" ht="12.75" customHeight="1" x14ac:dyDescent="0.2">
      <c r="B398" s="74"/>
      <c r="C398" s="55"/>
    </row>
    <row r="399" spans="2:3" ht="12.75" customHeight="1" x14ac:dyDescent="0.2">
      <c r="B399" s="74"/>
      <c r="C399" s="55"/>
    </row>
    <row r="400" spans="2:3" ht="12.75" customHeight="1" x14ac:dyDescent="0.2">
      <c r="B400" s="74"/>
      <c r="C400" s="55"/>
    </row>
    <row r="401" spans="2:3" ht="12.75" customHeight="1" x14ac:dyDescent="0.2">
      <c r="B401" s="74"/>
      <c r="C401" s="55"/>
    </row>
    <row r="402" spans="2:3" ht="12.75" customHeight="1" x14ac:dyDescent="0.2">
      <c r="B402" s="74"/>
      <c r="C402" s="55"/>
    </row>
    <row r="403" spans="2:3" ht="12.75" customHeight="1" x14ac:dyDescent="0.2">
      <c r="B403" s="74"/>
      <c r="C403" s="55"/>
    </row>
    <row r="404" spans="2:3" ht="12.75" customHeight="1" x14ac:dyDescent="0.2">
      <c r="B404" s="74"/>
      <c r="C404" s="55"/>
    </row>
    <row r="405" spans="2:3" ht="12.75" customHeight="1" x14ac:dyDescent="0.2">
      <c r="B405" s="74"/>
      <c r="C405" s="55"/>
    </row>
    <row r="406" spans="2:3" ht="12.75" customHeight="1" x14ac:dyDescent="0.2">
      <c r="B406" s="74"/>
      <c r="C406" s="55"/>
    </row>
    <row r="407" spans="2:3" ht="12.75" customHeight="1" x14ac:dyDescent="0.2">
      <c r="B407" s="74"/>
      <c r="C407" s="55"/>
    </row>
    <row r="408" spans="2:3" ht="12.75" customHeight="1" x14ac:dyDescent="0.2">
      <c r="B408" s="74"/>
      <c r="C408" s="55"/>
    </row>
    <row r="409" spans="2:3" ht="12.75" customHeight="1" x14ac:dyDescent="0.2">
      <c r="B409" s="74"/>
      <c r="C409" s="55"/>
    </row>
    <row r="410" spans="2:3" ht="12.75" customHeight="1" x14ac:dyDescent="0.2">
      <c r="B410" s="74"/>
      <c r="C410" s="55"/>
    </row>
    <row r="411" spans="2:3" ht="12.75" customHeight="1" x14ac:dyDescent="0.2">
      <c r="B411" s="74"/>
      <c r="C411" s="55"/>
    </row>
    <row r="412" spans="2:3" ht="12.75" customHeight="1" x14ac:dyDescent="0.2">
      <c r="B412" s="74"/>
      <c r="C412" s="55"/>
    </row>
    <row r="413" spans="2:3" ht="12.75" customHeight="1" x14ac:dyDescent="0.2">
      <c r="B413" s="74"/>
      <c r="C413" s="55"/>
    </row>
    <row r="414" spans="2:3" ht="12.75" customHeight="1" x14ac:dyDescent="0.2">
      <c r="B414" s="74"/>
      <c r="C414" s="55"/>
    </row>
    <row r="415" spans="2:3" ht="12.75" customHeight="1" x14ac:dyDescent="0.2">
      <c r="B415" s="74"/>
      <c r="C415" s="55"/>
    </row>
    <row r="416" spans="2:3" ht="12.75" customHeight="1" x14ac:dyDescent="0.2">
      <c r="B416" s="74"/>
      <c r="C416" s="55"/>
    </row>
    <row r="417" spans="2:3" ht="12.75" customHeight="1" x14ac:dyDescent="0.2">
      <c r="B417" s="74"/>
      <c r="C417" s="55"/>
    </row>
    <row r="418" spans="2:3" ht="12.75" customHeight="1" x14ac:dyDescent="0.2">
      <c r="B418" s="74"/>
      <c r="C418" s="55"/>
    </row>
    <row r="419" spans="2:3" ht="12.75" customHeight="1" x14ac:dyDescent="0.2">
      <c r="B419" s="74"/>
      <c r="C419" s="55"/>
    </row>
    <row r="420" spans="2:3" ht="12.75" customHeight="1" x14ac:dyDescent="0.2">
      <c r="B420" s="74"/>
      <c r="C420" s="55"/>
    </row>
    <row r="421" spans="2:3" ht="12.75" customHeight="1" x14ac:dyDescent="0.2">
      <c r="B421" s="74"/>
      <c r="C421" s="55"/>
    </row>
    <row r="422" spans="2:3" ht="12.75" customHeight="1" x14ac:dyDescent="0.2">
      <c r="B422" s="74"/>
      <c r="C422" s="55"/>
    </row>
    <row r="423" spans="2:3" ht="12.75" customHeight="1" x14ac:dyDescent="0.2">
      <c r="B423" s="74"/>
      <c r="C423" s="55"/>
    </row>
    <row r="424" spans="2:3" ht="12.75" customHeight="1" x14ac:dyDescent="0.2">
      <c r="B424" s="74"/>
      <c r="C424" s="55"/>
    </row>
    <row r="425" spans="2:3" ht="12.75" customHeight="1" x14ac:dyDescent="0.2">
      <c r="B425" s="74"/>
      <c r="C425" s="55"/>
    </row>
    <row r="426" spans="2:3" ht="12.75" customHeight="1" x14ac:dyDescent="0.2">
      <c r="B426" s="74"/>
      <c r="C426" s="55"/>
    </row>
    <row r="427" spans="2:3" ht="12.75" customHeight="1" x14ac:dyDescent="0.2">
      <c r="B427" s="74"/>
      <c r="C427" s="55"/>
    </row>
    <row r="428" spans="2:3" ht="12.75" customHeight="1" x14ac:dyDescent="0.2">
      <c r="B428" s="74"/>
      <c r="C428" s="55"/>
    </row>
    <row r="429" spans="2:3" ht="12.75" customHeight="1" x14ac:dyDescent="0.2">
      <c r="B429" s="74"/>
      <c r="C429" s="55"/>
    </row>
    <row r="430" spans="2:3" ht="12.75" customHeight="1" x14ac:dyDescent="0.2">
      <c r="B430" s="74"/>
      <c r="C430" s="55"/>
    </row>
    <row r="431" spans="2:3" ht="12.75" customHeight="1" x14ac:dyDescent="0.2">
      <c r="B431" s="74"/>
      <c r="C431" s="55"/>
    </row>
    <row r="432" spans="2:3" ht="12.75" customHeight="1" x14ac:dyDescent="0.2">
      <c r="B432" s="74"/>
      <c r="C432" s="55"/>
    </row>
    <row r="433" spans="2:3" ht="12.75" customHeight="1" x14ac:dyDescent="0.2">
      <c r="B433" s="74"/>
      <c r="C433" s="55"/>
    </row>
    <row r="434" spans="2:3" ht="12.75" customHeight="1" x14ac:dyDescent="0.2">
      <c r="B434" s="74"/>
      <c r="C434" s="55"/>
    </row>
    <row r="435" spans="2:3" ht="12.75" customHeight="1" x14ac:dyDescent="0.2">
      <c r="B435" s="74"/>
      <c r="C435" s="55"/>
    </row>
    <row r="436" spans="2:3" ht="12.75" customHeight="1" x14ac:dyDescent="0.2">
      <c r="B436" s="74"/>
      <c r="C436" s="55"/>
    </row>
    <row r="437" spans="2:3" ht="12.75" customHeight="1" x14ac:dyDescent="0.2">
      <c r="B437" s="74"/>
      <c r="C437" s="55"/>
    </row>
    <row r="438" spans="2:3" ht="12.75" customHeight="1" x14ac:dyDescent="0.2">
      <c r="B438" s="74"/>
      <c r="C438" s="55"/>
    </row>
    <row r="439" spans="2:3" ht="12.75" customHeight="1" x14ac:dyDescent="0.2">
      <c r="B439" s="74"/>
      <c r="C439" s="55"/>
    </row>
    <row r="440" spans="2:3" ht="12.75" customHeight="1" x14ac:dyDescent="0.2">
      <c r="B440" s="74"/>
      <c r="C440" s="55"/>
    </row>
    <row r="441" spans="2:3" ht="12.75" customHeight="1" x14ac:dyDescent="0.2">
      <c r="B441" s="74"/>
      <c r="C441" s="55"/>
    </row>
    <row r="442" spans="2:3" ht="12.75" customHeight="1" x14ac:dyDescent="0.2">
      <c r="B442" s="74"/>
      <c r="C442" s="55"/>
    </row>
    <row r="443" spans="2:3" ht="12.75" customHeight="1" x14ac:dyDescent="0.2">
      <c r="B443" s="74"/>
      <c r="C443" s="55"/>
    </row>
    <row r="444" spans="2:3" ht="12.75" customHeight="1" x14ac:dyDescent="0.2">
      <c r="B444" s="74"/>
      <c r="C444" s="55"/>
    </row>
    <row r="445" spans="2:3" ht="12.75" customHeight="1" x14ac:dyDescent="0.2">
      <c r="B445" s="74"/>
      <c r="C445" s="55"/>
    </row>
    <row r="446" spans="2:3" ht="12.75" customHeight="1" x14ac:dyDescent="0.2">
      <c r="B446" s="74"/>
      <c r="C446" s="55"/>
    </row>
    <row r="447" spans="2:3" ht="12.75" customHeight="1" x14ac:dyDescent="0.2">
      <c r="B447" s="74"/>
      <c r="C447" s="55"/>
    </row>
    <row r="448" spans="2:3" ht="12.75" customHeight="1" x14ac:dyDescent="0.2">
      <c r="B448" s="74"/>
      <c r="C448" s="55"/>
    </row>
    <row r="449" spans="2:3" ht="12.75" customHeight="1" x14ac:dyDescent="0.2">
      <c r="B449" s="74"/>
      <c r="C449" s="55"/>
    </row>
    <row r="450" spans="2:3" ht="12.75" customHeight="1" x14ac:dyDescent="0.2">
      <c r="B450" s="74"/>
      <c r="C450" s="55"/>
    </row>
    <row r="451" spans="2:3" ht="12.75" customHeight="1" x14ac:dyDescent="0.2">
      <c r="B451" s="74"/>
      <c r="C451" s="55"/>
    </row>
    <row r="452" spans="2:3" ht="12.75" customHeight="1" x14ac:dyDescent="0.2">
      <c r="B452" s="74"/>
      <c r="C452" s="55"/>
    </row>
    <row r="453" spans="2:3" ht="12.75" customHeight="1" x14ac:dyDescent="0.2">
      <c r="B453" s="74"/>
      <c r="C453" s="55"/>
    </row>
    <row r="454" spans="2:3" ht="12.75" customHeight="1" x14ac:dyDescent="0.2">
      <c r="B454" s="74"/>
      <c r="C454" s="55"/>
    </row>
    <row r="455" spans="2:3" ht="12.75" customHeight="1" x14ac:dyDescent="0.2">
      <c r="B455" s="74"/>
      <c r="C455" s="55"/>
    </row>
    <row r="456" spans="2:3" ht="12.75" customHeight="1" x14ac:dyDescent="0.2">
      <c r="B456" s="74"/>
      <c r="C456" s="55"/>
    </row>
    <row r="457" spans="2:3" ht="12.75" customHeight="1" x14ac:dyDescent="0.2">
      <c r="B457" s="74"/>
      <c r="C457" s="55"/>
    </row>
    <row r="458" spans="2:3" ht="12.75" customHeight="1" x14ac:dyDescent="0.2">
      <c r="B458" s="74"/>
      <c r="C458" s="55"/>
    </row>
    <row r="459" spans="2:3" ht="12.75" customHeight="1" x14ac:dyDescent="0.2">
      <c r="B459" s="74"/>
      <c r="C459" s="55"/>
    </row>
    <row r="460" spans="2:3" ht="12.75" customHeight="1" x14ac:dyDescent="0.2">
      <c r="B460" s="74"/>
      <c r="C460" s="55"/>
    </row>
    <row r="461" spans="2:3" ht="12.75" customHeight="1" x14ac:dyDescent="0.2">
      <c r="B461" s="74"/>
      <c r="C461" s="55"/>
    </row>
    <row r="462" spans="2:3" ht="12.75" customHeight="1" x14ac:dyDescent="0.2">
      <c r="B462" s="74"/>
      <c r="C462" s="55"/>
    </row>
    <row r="463" spans="2:3" ht="12.75" customHeight="1" x14ac:dyDescent="0.2">
      <c r="B463" s="74"/>
      <c r="C463" s="55"/>
    </row>
    <row r="464" spans="2:3" ht="12.75" customHeight="1" x14ac:dyDescent="0.2">
      <c r="B464" s="74"/>
      <c r="C464" s="55"/>
    </row>
    <row r="465" spans="2:3" ht="12.75" customHeight="1" x14ac:dyDescent="0.2">
      <c r="B465" s="74"/>
      <c r="C465" s="55"/>
    </row>
    <row r="466" spans="2:3" ht="12.75" customHeight="1" x14ac:dyDescent="0.2">
      <c r="B466" s="74"/>
      <c r="C466" s="55"/>
    </row>
    <row r="467" spans="2:3" ht="12.75" customHeight="1" x14ac:dyDescent="0.2">
      <c r="B467" s="74"/>
      <c r="C467" s="55"/>
    </row>
    <row r="468" spans="2:3" ht="12.75" customHeight="1" x14ac:dyDescent="0.2">
      <c r="B468" s="74"/>
      <c r="C468" s="55"/>
    </row>
    <row r="469" spans="2:3" ht="12.75" customHeight="1" x14ac:dyDescent="0.2">
      <c r="B469" s="74"/>
      <c r="C469" s="55"/>
    </row>
    <row r="470" spans="2:3" ht="12.75" customHeight="1" x14ac:dyDescent="0.2">
      <c r="B470" s="74"/>
      <c r="C470" s="55"/>
    </row>
    <row r="471" spans="2:3" ht="12.75" customHeight="1" x14ac:dyDescent="0.2">
      <c r="B471" s="74"/>
      <c r="C471" s="55"/>
    </row>
    <row r="472" spans="2:3" ht="12.75" customHeight="1" x14ac:dyDescent="0.2">
      <c r="B472" s="74"/>
      <c r="C472" s="55"/>
    </row>
    <row r="473" spans="2:3" ht="12.75" customHeight="1" x14ac:dyDescent="0.2">
      <c r="B473" s="74"/>
      <c r="C473" s="55"/>
    </row>
    <row r="474" spans="2:3" ht="12.75" customHeight="1" x14ac:dyDescent="0.2">
      <c r="B474" s="74"/>
      <c r="C474" s="55"/>
    </row>
    <row r="475" spans="2:3" ht="12.75" customHeight="1" x14ac:dyDescent="0.2">
      <c r="B475" s="74"/>
      <c r="C475" s="55"/>
    </row>
    <row r="476" spans="2:3" ht="12.75" customHeight="1" x14ac:dyDescent="0.2">
      <c r="B476" s="74"/>
      <c r="C476" s="55"/>
    </row>
    <row r="477" spans="2:3" ht="12.75" customHeight="1" x14ac:dyDescent="0.2">
      <c r="B477" s="74"/>
      <c r="C477" s="55"/>
    </row>
    <row r="478" spans="2:3" ht="12.75" customHeight="1" x14ac:dyDescent="0.2">
      <c r="B478" s="74"/>
      <c r="C478" s="55"/>
    </row>
    <row r="479" spans="2:3" ht="12.75" customHeight="1" x14ac:dyDescent="0.2">
      <c r="B479" s="74"/>
      <c r="C479" s="55"/>
    </row>
    <row r="480" spans="2:3" ht="12.75" customHeight="1" x14ac:dyDescent="0.2">
      <c r="B480" s="74"/>
      <c r="C480" s="55"/>
    </row>
    <row r="481" spans="2:3" ht="12.75" customHeight="1" x14ac:dyDescent="0.2">
      <c r="B481" s="74"/>
      <c r="C481" s="55"/>
    </row>
    <row r="482" spans="2:3" ht="12.75" customHeight="1" x14ac:dyDescent="0.2">
      <c r="B482" s="74"/>
      <c r="C482" s="55"/>
    </row>
    <row r="483" spans="2:3" ht="12.75" customHeight="1" x14ac:dyDescent="0.2">
      <c r="B483" s="74"/>
      <c r="C483" s="55"/>
    </row>
    <row r="484" spans="2:3" ht="12.75" customHeight="1" x14ac:dyDescent="0.2">
      <c r="B484" s="74"/>
      <c r="C484" s="55"/>
    </row>
    <row r="485" spans="2:3" ht="12.75" customHeight="1" x14ac:dyDescent="0.2">
      <c r="B485" s="74"/>
      <c r="C485" s="55"/>
    </row>
    <row r="486" spans="2:3" ht="12.75" customHeight="1" x14ac:dyDescent="0.2">
      <c r="B486" s="74"/>
      <c r="C486" s="55"/>
    </row>
    <row r="487" spans="2:3" ht="12.75" customHeight="1" x14ac:dyDescent="0.2">
      <c r="B487" s="74"/>
      <c r="C487" s="55"/>
    </row>
    <row r="488" spans="2:3" ht="12.75" customHeight="1" x14ac:dyDescent="0.2">
      <c r="B488" s="74"/>
      <c r="C488" s="55"/>
    </row>
    <row r="489" spans="2:3" ht="12.75" customHeight="1" x14ac:dyDescent="0.2">
      <c r="B489" s="74"/>
      <c r="C489" s="55"/>
    </row>
    <row r="490" spans="2:3" ht="12.75" customHeight="1" x14ac:dyDescent="0.2">
      <c r="B490" s="74"/>
      <c r="C490" s="55"/>
    </row>
    <row r="491" spans="2:3" ht="12.75" customHeight="1" x14ac:dyDescent="0.2">
      <c r="B491" s="74"/>
      <c r="C491" s="55"/>
    </row>
    <row r="492" spans="2:3" ht="12.75" customHeight="1" x14ac:dyDescent="0.2">
      <c r="B492" s="74"/>
      <c r="C492" s="55"/>
    </row>
    <row r="493" spans="2:3" ht="12.75" customHeight="1" x14ac:dyDescent="0.2">
      <c r="B493" s="74"/>
      <c r="C493" s="55"/>
    </row>
    <row r="494" spans="2:3" ht="12.75" customHeight="1" x14ac:dyDescent="0.2">
      <c r="B494" s="74"/>
      <c r="C494" s="55"/>
    </row>
    <row r="495" spans="2:3" ht="12.75" customHeight="1" x14ac:dyDescent="0.2">
      <c r="B495" s="74"/>
      <c r="C495" s="55"/>
    </row>
    <row r="496" spans="2:3" ht="12.75" customHeight="1" x14ac:dyDescent="0.2">
      <c r="B496" s="74"/>
      <c r="C496" s="55"/>
    </row>
    <row r="497" spans="2:3" ht="12.75" customHeight="1" x14ac:dyDescent="0.2">
      <c r="B497" s="74"/>
      <c r="C497" s="55"/>
    </row>
    <row r="498" spans="2:3" ht="12.75" customHeight="1" x14ac:dyDescent="0.2">
      <c r="B498" s="74"/>
      <c r="C498" s="55"/>
    </row>
    <row r="499" spans="2:3" ht="12.75" customHeight="1" x14ac:dyDescent="0.2">
      <c r="B499" s="74"/>
      <c r="C499" s="55"/>
    </row>
    <row r="500" spans="2:3" ht="12.75" customHeight="1" x14ac:dyDescent="0.2">
      <c r="B500" s="74"/>
      <c r="C500" s="55"/>
    </row>
    <row r="501" spans="2:3" ht="12.75" customHeight="1" x14ac:dyDescent="0.2">
      <c r="B501" s="74"/>
      <c r="C501" s="55"/>
    </row>
    <row r="502" spans="2:3" ht="12.75" customHeight="1" x14ac:dyDescent="0.2">
      <c r="B502" s="74"/>
      <c r="C502" s="55"/>
    </row>
    <row r="503" spans="2:3" ht="12.75" customHeight="1" x14ac:dyDescent="0.2">
      <c r="B503" s="74"/>
      <c r="C503" s="55"/>
    </row>
    <row r="504" spans="2:3" ht="12.75" customHeight="1" x14ac:dyDescent="0.2">
      <c r="B504" s="74"/>
      <c r="C504" s="55"/>
    </row>
    <row r="505" spans="2:3" ht="12.75" customHeight="1" x14ac:dyDescent="0.2">
      <c r="B505" s="74"/>
      <c r="C505" s="55"/>
    </row>
    <row r="506" spans="2:3" ht="12.75" customHeight="1" x14ac:dyDescent="0.2">
      <c r="B506" s="74"/>
      <c r="C506" s="55"/>
    </row>
    <row r="507" spans="2:3" ht="12.75" customHeight="1" x14ac:dyDescent="0.2">
      <c r="B507" s="74"/>
      <c r="C507" s="55"/>
    </row>
    <row r="508" spans="2:3" ht="12.75" customHeight="1" x14ac:dyDescent="0.2">
      <c r="B508" s="74"/>
      <c r="C508" s="55"/>
    </row>
    <row r="509" spans="2:3" ht="12.75" customHeight="1" x14ac:dyDescent="0.2">
      <c r="B509" s="74"/>
      <c r="C509" s="55"/>
    </row>
    <row r="510" spans="2:3" ht="12.75" customHeight="1" x14ac:dyDescent="0.2">
      <c r="B510" s="74"/>
      <c r="C510" s="55"/>
    </row>
    <row r="511" spans="2:3" ht="12.75" customHeight="1" x14ac:dyDescent="0.2">
      <c r="B511" s="74"/>
      <c r="C511" s="55"/>
    </row>
    <row r="512" spans="2:3" ht="12.75" customHeight="1" x14ac:dyDescent="0.2">
      <c r="B512" s="74"/>
      <c r="C512" s="55"/>
    </row>
    <row r="513" spans="2:3" ht="12.75" customHeight="1" x14ac:dyDescent="0.2">
      <c r="B513" s="74"/>
      <c r="C513" s="55"/>
    </row>
    <row r="514" spans="2:3" ht="12.75" customHeight="1" x14ac:dyDescent="0.2">
      <c r="B514" s="74"/>
      <c r="C514" s="55"/>
    </row>
    <row r="515" spans="2:3" ht="12.75" customHeight="1" x14ac:dyDescent="0.2">
      <c r="B515" s="74"/>
      <c r="C515" s="55"/>
    </row>
    <row r="516" spans="2:3" ht="12.75" customHeight="1" x14ac:dyDescent="0.2">
      <c r="B516" s="74"/>
      <c r="C516" s="55"/>
    </row>
    <row r="517" spans="2:3" ht="12.75" customHeight="1" x14ac:dyDescent="0.2">
      <c r="B517" s="74"/>
      <c r="C517" s="55"/>
    </row>
    <row r="518" spans="2:3" ht="12.75" customHeight="1" x14ac:dyDescent="0.2">
      <c r="B518" s="74"/>
      <c r="C518" s="55"/>
    </row>
    <row r="519" spans="2:3" ht="12.75" customHeight="1" x14ac:dyDescent="0.2">
      <c r="B519" s="74"/>
      <c r="C519" s="55"/>
    </row>
    <row r="520" spans="2:3" ht="12.75" customHeight="1" x14ac:dyDescent="0.2">
      <c r="B520" s="74"/>
      <c r="C520" s="55"/>
    </row>
    <row r="521" spans="2:3" ht="12.75" customHeight="1" x14ac:dyDescent="0.2">
      <c r="B521" s="74"/>
      <c r="C521" s="55"/>
    </row>
    <row r="522" spans="2:3" ht="12.75" customHeight="1" x14ac:dyDescent="0.2">
      <c r="B522" s="74"/>
      <c r="C522" s="55"/>
    </row>
    <row r="523" spans="2:3" ht="12.75" customHeight="1" x14ac:dyDescent="0.2">
      <c r="B523" s="74"/>
      <c r="C523" s="55"/>
    </row>
    <row r="524" spans="2:3" ht="12.75" customHeight="1" x14ac:dyDescent="0.2">
      <c r="B524" s="74"/>
      <c r="C524" s="55"/>
    </row>
    <row r="525" spans="2:3" ht="12.75" customHeight="1" x14ac:dyDescent="0.2">
      <c r="B525" s="74"/>
      <c r="C525" s="55"/>
    </row>
    <row r="526" spans="2:3" ht="12.75" customHeight="1" x14ac:dyDescent="0.2">
      <c r="B526" s="74"/>
      <c r="C526" s="55"/>
    </row>
    <row r="527" spans="2:3" ht="12.75" customHeight="1" x14ac:dyDescent="0.2">
      <c r="B527" s="74"/>
      <c r="C527" s="55"/>
    </row>
    <row r="528" spans="2:3" ht="12.75" customHeight="1" x14ac:dyDescent="0.2">
      <c r="B528" s="74"/>
      <c r="C528" s="55"/>
    </row>
    <row r="529" spans="2:3" ht="12.75" customHeight="1" x14ac:dyDescent="0.2">
      <c r="B529" s="74"/>
      <c r="C529" s="55"/>
    </row>
    <row r="530" spans="2:3" ht="12.75" customHeight="1" x14ac:dyDescent="0.2">
      <c r="B530" s="74"/>
      <c r="C530" s="55"/>
    </row>
    <row r="531" spans="2:3" ht="12.75" customHeight="1" x14ac:dyDescent="0.2">
      <c r="B531" s="74"/>
      <c r="C531" s="55"/>
    </row>
    <row r="532" spans="2:3" ht="12.75" customHeight="1" x14ac:dyDescent="0.2">
      <c r="B532" s="74"/>
      <c r="C532" s="55"/>
    </row>
    <row r="533" spans="2:3" ht="12.75" customHeight="1" x14ac:dyDescent="0.2">
      <c r="B533" s="74"/>
      <c r="C533" s="55"/>
    </row>
    <row r="534" spans="2:3" ht="12.75" customHeight="1" x14ac:dyDescent="0.2">
      <c r="B534" s="74"/>
      <c r="C534" s="55"/>
    </row>
    <row r="535" spans="2:3" ht="12.75" customHeight="1" x14ac:dyDescent="0.2">
      <c r="B535" s="74"/>
      <c r="C535" s="55"/>
    </row>
    <row r="536" spans="2:3" ht="12.75" customHeight="1" x14ac:dyDescent="0.2">
      <c r="B536" s="74"/>
      <c r="C536" s="55"/>
    </row>
    <row r="537" spans="2:3" ht="12.75" customHeight="1" x14ac:dyDescent="0.2">
      <c r="B537" s="74"/>
      <c r="C537" s="55"/>
    </row>
    <row r="538" spans="2:3" ht="12.75" customHeight="1" x14ac:dyDescent="0.2">
      <c r="B538" s="74"/>
      <c r="C538" s="55"/>
    </row>
    <row r="539" spans="2:3" ht="12.75" customHeight="1" x14ac:dyDescent="0.2">
      <c r="B539" s="74"/>
      <c r="C539" s="55"/>
    </row>
    <row r="540" spans="2:3" ht="12.75" customHeight="1" x14ac:dyDescent="0.2">
      <c r="B540" s="74"/>
      <c r="C540" s="55"/>
    </row>
    <row r="541" spans="2:3" ht="12.75" customHeight="1" x14ac:dyDescent="0.2">
      <c r="B541" s="74"/>
      <c r="C541" s="55"/>
    </row>
    <row r="542" spans="2:3" ht="12.75" customHeight="1" x14ac:dyDescent="0.2">
      <c r="B542" s="74"/>
      <c r="C542" s="55"/>
    </row>
    <row r="543" spans="2:3" ht="12.75" customHeight="1" x14ac:dyDescent="0.2">
      <c r="B543" s="74"/>
      <c r="C543" s="55"/>
    </row>
    <row r="544" spans="2:3" ht="12.75" customHeight="1" x14ac:dyDescent="0.2">
      <c r="B544" s="74"/>
      <c r="C544" s="55"/>
    </row>
    <row r="545" spans="2:3" ht="12.75" customHeight="1" x14ac:dyDescent="0.2">
      <c r="B545" s="74"/>
      <c r="C545" s="55"/>
    </row>
    <row r="546" spans="2:3" ht="12.75" customHeight="1" x14ac:dyDescent="0.2">
      <c r="B546" s="74"/>
      <c r="C546" s="55"/>
    </row>
    <row r="547" spans="2:3" ht="12.75" customHeight="1" x14ac:dyDescent="0.2">
      <c r="B547" s="74"/>
      <c r="C547" s="55"/>
    </row>
    <row r="548" spans="2:3" ht="12.75" customHeight="1" x14ac:dyDescent="0.2">
      <c r="B548" s="74"/>
      <c r="C548" s="55"/>
    </row>
    <row r="549" spans="2:3" ht="12.75" customHeight="1" x14ac:dyDescent="0.2">
      <c r="B549" s="74"/>
      <c r="C549" s="55"/>
    </row>
    <row r="550" spans="2:3" ht="12.75" customHeight="1" x14ac:dyDescent="0.2">
      <c r="B550" s="74"/>
      <c r="C550" s="55"/>
    </row>
    <row r="551" spans="2:3" ht="12.75" customHeight="1" x14ac:dyDescent="0.2">
      <c r="B551" s="74"/>
      <c r="C551" s="55"/>
    </row>
    <row r="552" spans="2:3" ht="12.75" customHeight="1" x14ac:dyDescent="0.2">
      <c r="B552" s="74"/>
      <c r="C552" s="55"/>
    </row>
    <row r="553" spans="2:3" ht="12.75" customHeight="1" x14ac:dyDescent="0.2">
      <c r="B553" s="74"/>
      <c r="C553" s="55"/>
    </row>
    <row r="554" spans="2:3" ht="12.75" customHeight="1" x14ac:dyDescent="0.2">
      <c r="B554" s="74"/>
      <c r="C554" s="55"/>
    </row>
    <row r="555" spans="2:3" ht="12.75" customHeight="1" x14ac:dyDescent="0.2">
      <c r="B555" s="74"/>
      <c r="C555" s="55"/>
    </row>
    <row r="556" spans="2:3" ht="12.75" customHeight="1" x14ac:dyDescent="0.2">
      <c r="B556" s="74"/>
      <c r="C556" s="55"/>
    </row>
    <row r="557" spans="2:3" ht="12.75" customHeight="1" x14ac:dyDescent="0.2">
      <c r="B557" s="74"/>
      <c r="C557" s="55"/>
    </row>
    <row r="558" spans="2:3" ht="12.75" customHeight="1" x14ac:dyDescent="0.2">
      <c r="B558" s="74"/>
      <c r="C558" s="55"/>
    </row>
    <row r="559" spans="2:3" ht="12.75" customHeight="1" x14ac:dyDescent="0.2">
      <c r="B559" s="74"/>
      <c r="C559" s="55"/>
    </row>
    <row r="560" spans="2:3" ht="12.75" customHeight="1" x14ac:dyDescent="0.2">
      <c r="B560" s="74"/>
      <c r="C560" s="55"/>
    </row>
    <row r="561" spans="2:3" ht="12.75" customHeight="1" x14ac:dyDescent="0.2">
      <c r="B561" s="74"/>
      <c r="C561" s="55"/>
    </row>
    <row r="562" spans="2:3" ht="12.75" customHeight="1" x14ac:dyDescent="0.2">
      <c r="B562" s="74"/>
      <c r="C562" s="55"/>
    </row>
    <row r="563" spans="2:3" ht="12.75" customHeight="1" x14ac:dyDescent="0.2">
      <c r="B563" s="74"/>
      <c r="C563" s="55"/>
    </row>
    <row r="564" spans="2:3" ht="12.75" customHeight="1" x14ac:dyDescent="0.2">
      <c r="B564" s="74"/>
      <c r="C564" s="55"/>
    </row>
    <row r="565" spans="2:3" ht="12.75" customHeight="1" x14ac:dyDescent="0.2">
      <c r="B565" s="74"/>
      <c r="C565" s="55"/>
    </row>
    <row r="566" spans="2:3" ht="12.75" customHeight="1" x14ac:dyDescent="0.2">
      <c r="B566" s="74"/>
      <c r="C566" s="55"/>
    </row>
    <row r="567" spans="2:3" ht="12.75" customHeight="1" x14ac:dyDescent="0.2">
      <c r="B567" s="74"/>
      <c r="C567" s="55"/>
    </row>
    <row r="568" spans="2:3" ht="12.75" customHeight="1" x14ac:dyDescent="0.2">
      <c r="B568" s="74"/>
      <c r="C568" s="55"/>
    </row>
    <row r="569" spans="2:3" ht="12.75" customHeight="1" x14ac:dyDescent="0.2">
      <c r="B569" s="74"/>
      <c r="C569" s="55"/>
    </row>
    <row r="570" spans="2:3" ht="12.75" customHeight="1" x14ac:dyDescent="0.2">
      <c r="B570" s="74"/>
      <c r="C570" s="55"/>
    </row>
    <row r="571" spans="2:3" ht="12.75" customHeight="1" x14ac:dyDescent="0.2">
      <c r="B571" s="74"/>
      <c r="C571" s="55"/>
    </row>
    <row r="572" spans="2:3" ht="12.75" customHeight="1" x14ac:dyDescent="0.2">
      <c r="B572" s="74"/>
      <c r="C572" s="55"/>
    </row>
    <row r="573" spans="2:3" ht="12.75" customHeight="1" x14ac:dyDescent="0.2">
      <c r="B573" s="74"/>
      <c r="C573" s="55"/>
    </row>
    <row r="574" spans="2:3" ht="12.75" customHeight="1" x14ac:dyDescent="0.2">
      <c r="B574" s="74"/>
      <c r="C574" s="55"/>
    </row>
    <row r="575" spans="2:3" ht="12.75" customHeight="1" x14ac:dyDescent="0.2">
      <c r="B575" s="74"/>
      <c r="C575" s="55"/>
    </row>
    <row r="576" spans="2:3" ht="12.75" customHeight="1" x14ac:dyDescent="0.2">
      <c r="B576" s="74"/>
      <c r="C576" s="55"/>
    </row>
    <row r="577" spans="2:3" ht="12.75" customHeight="1" x14ac:dyDescent="0.2">
      <c r="B577" s="74"/>
      <c r="C577" s="55"/>
    </row>
    <row r="578" spans="2:3" ht="12.75" customHeight="1" x14ac:dyDescent="0.2">
      <c r="B578" s="74"/>
      <c r="C578" s="55"/>
    </row>
    <row r="579" spans="2:3" ht="12.75" customHeight="1" x14ac:dyDescent="0.2">
      <c r="B579" s="74"/>
      <c r="C579" s="55"/>
    </row>
    <row r="580" spans="2:3" ht="12.75" customHeight="1" x14ac:dyDescent="0.2">
      <c r="B580" s="74"/>
      <c r="C580" s="55"/>
    </row>
    <row r="581" spans="2:3" ht="12.75" customHeight="1" x14ac:dyDescent="0.2">
      <c r="B581" s="74"/>
      <c r="C581" s="55"/>
    </row>
    <row r="582" spans="2:3" ht="12.75" customHeight="1" x14ac:dyDescent="0.2">
      <c r="B582" s="74"/>
      <c r="C582" s="55"/>
    </row>
    <row r="583" spans="2:3" ht="12.75" customHeight="1" x14ac:dyDescent="0.2">
      <c r="B583" s="74"/>
      <c r="C583" s="55"/>
    </row>
    <row r="584" spans="2:3" ht="12.75" customHeight="1" x14ac:dyDescent="0.2">
      <c r="B584" s="74"/>
      <c r="C584" s="55"/>
    </row>
    <row r="585" spans="2:3" ht="12.75" customHeight="1" x14ac:dyDescent="0.2">
      <c r="B585" s="74"/>
      <c r="C585" s="55"/>
    </row>
    <row r="586" spans="2:3" ht="12.75" customHeight="1" x14ac:dyDescent="0.2">
      <c r="B586" s="74"/>
      <c r="C586" s="55"/>
    </row>
    <row r="587" spans="2:3" ht="12.75" customHeight="1" x14ac:dyDescent="0.2">
      <c r="B587" s="74"/>
      <c r="C587" s="55"/>
    </row>
    <row r="588" spans="2:3" ht="12.75" customHeight="1" x14ac:dyDescent="0.2">
      <c r="B588" s="74"/>
      <c r="C588" s="55"/>
    </row>
    <row r="589" spans="2:3" ht="12.75" customHeight="1" x14ac:dyDescent="0.2">
      <c r="B589" s="74"/>
      <c r="C589" s="55"/>
    </row>
    <row r="590" spans="2:3" ht="12.75" customHeight="1" x14ac:dyDescent="0.2">
      <c r="B590" s="74"/>
      <c r="C590" s="55"/>
    </row>
    <row r="591" spans="2:3" ht="12.75" customHeight="1" x14ac:dyDescent="0.2">
      <c r="B591" s="74"/>
      <c r="C591" s="55"/>
    </row>
    <row r="592" spans="2:3" ht="12.75" customHeight="1" x14ac:dyDescent="0.2">
      <c r="B592" s="74"/>
      <c r="C592" s="55"/>
    </row>
    <row r="593" spans="2:3" ht="12.75" customHeight="1" x14ac:dyDescent="0.2">
      <c r="B593" s="74"/>
      <c r="C593" s="55"/>
    </row>
    <row r="594" spans="2:3" ht="12.75" customHeight="1" x14ac:dyDescent="0.2">
      <c r="B594" s="74"/>
      <c r="C594" s="55"/>
    </row>
    <row r="595" spans="2:3" ht="12.75" customHeight="1" x14ac:dyDescent="0.2">
      <c r="B595" s="74"/>
      <c r="C595" s="55"/>
    </row>
    <row r="596" spans="2:3" ht="12.75" customHeight="1" x14ac:dyDescent="0.2">
      <c r="B596" s="74"/>
      <c r="C596" s="55"/>
    </row>
    <row r="597" spans="2:3" ht="12.75" customHeight="1" x14ac:dyDescent="0.2">
      <c r="B597" s="74"/>
      <c r="C597" s="55"/>
    </row>
    <row r="598" spans="2:3" ht="12.75" customHeight="1" x14ac:dyDescent="0.2">
      <c r="B598" s="74"/>
      <c r="C598" s="55"/>
    </row>
    <row r="599" spans="2:3" ht="12.75" customHeight="1" x14ac:dyDescent="0.2">
      <c r="B599" s="74"/>
      <c r="C599" s="55"/>
    </row>
    <row r="600" spans="2:3" ht="12.75" customHeight="1" x14ac:dyDescent="0.2">
      <c r="B600" s="74"/>
      <c r="C600" s="55"/>
    </row>
    <row r="601" spans="2:3" ht="12.75" customHeight="1" x14ac:dyDescent="0.2">
      <c r="B601" s="74"/>
      <c r="C601" s="55"/>
    </row>
    <row r="602" spans="2:3" ht="12.75" customHeight="1" x14ac:dyDescent="0.2">
      <c r="B602" s="74"/>
      <c r="C602" s="55"/>
    </row>
    <row r="603" spans="2:3" ht="12.75" customHeight="1" x14ac:dyDescent="0.2">
      <c r="B603" s="74"/>
      <c r="C603" s="55"/>
    </row>
    <row r="604" spans="2:3" ht="12.75" customHeight="1" x14ac:dyDescent="0.2">
      <c r="B604" s="74"/>
      <c r="C604" s="55"/>
    </row>
    <row r="605" spans="2:3" ht="12.75" customHeight="1" x14ac:dyDescent="0.2">
      <c r="B605" s="74"/>
      <c r="C605" s="55"/>
    </row>
    <row r="606" spans="2:3" ht="12.75" customHeight="1" x14ac:dyDescent="0.2">
      <c r="B606" s="74"/>
      <c r="C606" s="55"/>
    </row>
    <row r="607" spans="2:3" ht="12.75" customHeight="1" x14ac:dyDescent="0.2">
      <c r="B607" s="74"/>
      <c r="C607" s="55"/>
    </row>
    <row r="608" spans="2:3" ht="12.75" customHeight="1" x14ac:dyDescent="0.2">
      <c r="B608" s="74"/>
      <c r="C608" s="55"/>
    </row>
    <row r="609" spans="2:3" ht="12.75" customHeight="1" x14ac:dyDescent="0.2">
      <c r="B609" s="74"/>
      <c r="C609" s="55"/>
    </row>
    <row r="610" spans="2:3" ht="12.75" customHeight="1" x14ac:dyDescent="0.2">
      <c r="B610" s="74"/>
      <c r="C610" s="55"/>
    </row>
    <row r="611" spans="2:3" ht="12.75" customHeight="1" x14ac:dyDescent="0.2">
      <c r="B611" s="74"/>
      <c r="C611" s="55"/>
    </row>
    <row r="612" spans="2:3" ht="12.75" customHeight="1" x14ac:dyDescent="0.2">
      <c r="B612" s="74"/>
      <c r="C612" s="55"/>
    </row>
    <row r="613" spans="2:3" ht="12.75" customHeight="1" x14ac:dyDescent="0.2">
      <c r="B613" s="74"/>
      <c r="C613" s="55"/>
    </row>
    <row r="614" spans="2:3" ht="12.75" customHeight="1" x14ac:dyDescent="0.2">
      <c r="B614" s="74"/>
      <c r="C614" s="55"/>
    </row>
    <row r="615" spans="2:3" ht="12.75" customHeight="1" x14ac:dyDescent="0.2">
      <c r="B615" s="74"/>
      <c r="C615" s="55"/>
    </row>
    <row r="616" spans="2:3" ht="12.75" customHeight="1" x14ac:dyDescent="0.2">
      <c r="B616" s="74"/>
      <c r="C616" s="55"/>
    </row>
    <row r="617" spans="2:3" ht="12.75" customHeight="1" x14ac:dyDescent="0.2">
      <c r="B617" s="74"/>
      <c r="C617" s="55"/>
    </row>
    <row r="618" spans="2:3" ht="12.75" customHeight="1" x14ac:dyDescent="0.2">
      <c r="B618" s="74"/>
      <c r="C618" s="55"/>
    </row>
    <row r="619" spans="2:3" ht="12.75" customHeight="1" x14ac:dyDescent="0.2">
      <c r="B619" s="74"/>
      <c r="C619" s="55"/>
    </row>
    <row r="620" spans="2:3" ht="12.75" customHeight="1" x14ac:dyDescent="0.2">
      <c r="B620" s="74"/>
      <c r="C620" s="55"/>
    </row>
    <row r="621" spans="2:3" ht="12.75" customHeight="1" x14ac:dyDescent="0.2">
      <c r="B621" s="74"/>
      <c r="C621" s="55"/>
    </row>
    <row r="622" spans="2:3" ht="12.75" customHeight="1" x14ac:dyDescent="0.2">
      <c r="B622" s="74"/>
      <c r="C622" s="55"/>
    </row>
    <row r="623" spans="2:3" ht="12.75" customHeight="1" x14ac:dyDescent="0.2">
      <c r="B623" s="74"/>
      <c r="C623" s="55"/>
    </row>
    <row r="624" spans="2:3" ht="12.75" customHeight="1" x14ac:dyDescent="0.2">
      <c r="B624" s="74"/>
      <c r="C624" s="55"/>
    </row>
    <row r="625" spans="2:3" ht="12.75" customHeight="1" x14ac:dyDescent="0.2">
      <c r="B625" s="74"/>
      <c r="C625" s="55"/>
    </row>
    <row r="626" spans="2:3" ht="12.75" customHeight="1" x14ac:dyDescent="0.2">
      <c r="B626" s="74"/>
      <c r="C626" s="55"/>
    </row>
    <row r="627" spans="2:3" ht="12.75" customHeight="1" x14ac:dyDescent="0.2">
      <c r="B627" s="74"/>
      <c r="C627" s="55"/>
    </row>
    <row r="628" spans="2:3" ht="12.75" customHeight="1" x14ac:dyDescent="0.2">
      <c r="B628" s="74"/>
      <c r="C628" s="55"/>
    </row>
    <row r="629" spans="2:3" ht="12.75" customHeight="1" x14ac:dyDescent="0.2">
      <c r="B629" s="74"/>
      <c r="C629" s="55"/>
    </row>
    <row r="630" spans="2:3" ht="12.75" customHeight="1" x14ac:dyDescent="0.2">
      <c r="B630" s="74"/>
      <c r="C630" s="55"/>
    </row>
    <row r="631" spans="2:3" ht="12.75" customHeight="1" x14ac:dyDescent="0.2">
      <c r="B631" s="74"/>
      <c r="C631" s="55"/>
    </row>
    <row r="632" spans="2:3" ht="12.75" customHeight="1" x14ac:dyDescent="0.2">
      <c r="B632" s="74"/>
      <c r="C632" s="55"/>
    </row>
    <row r="633" spans="2:3" ht="12.75" customHeight="1" x14ac:dyDescent="0.2">
      <c r="B633" s="74"/>
      <c r="C633" s="55"/>
    </row>
    <row r="634" spans="2:3" ht="12.75" customHeight="1" x14ac:dyDescent="0.2">
      <c r="B634" s="74"/>
      <c r="C634" s="55"/>
    </row>
    <row r="635" spans="2:3" ht="12.75" customHeight="1" x14ac:dyDescent="0.2">
      <c r="B635" s="74"/>
      <c r="C635" s="55"/>
    </row>
    <row r="636" spans="2:3" ht="12.75" customHeight="1" x14ac:dyDescent="0.2">
      <c r="B636" s="74"/>
      <c r="C636" s="55"/>
    </row>
    <row r="637" spans="2:3" ht="12.75" customHeight="1" x14ac:dyDescent="0.2">
      <c r="B637" s="74"/>
      <c r="C637" s="55"/>
    </row>
    <row r="638" spans="2:3" ht="12.75" customHeight="1" x14ac:dyDescent="0.2">
      <c r="B638" s="74"/>
      <c r="C638" s="55"/>
    </row>
    <row r="639" spans="2:3" ht="12.75" customHeight="1" x14ac:dyDescent="0.2">
      <c r="B639" s="74"/>
      <c r="C639" s="55"/>
    </row>
    <row r="640" spans="2:3" ht="12.75" customHeight="1" x14ac:dyDescent="0.2">
      <c r="B640" s="74"/>
      <c r="C640" s="55"/>
    </row>
    <row r="641" spans="2:3" ht="12.75" customHeight="1" x14ac:dyDescent="0.2">
      <c r="B641" s="74"/>
      <c r="C641" s="55"/>
    </row>
    <row r="642" spans="2:3" ht="12.75" customHeight="1" x14ac:dyDescent="0.2">
      <c r="B642" s="74"/>
      <c r="C642" s="55"/>
    </row>
    <row r="643" spans="2:3" ht="12.75" customHeight="1" x14ac:dyDescent="0.2">
      <c r="B643" s="74"/>
      <c r="C643" s="55"/>
    </row>
    <row r="644" spans="2:3" ht="12.75" customHeight="1" x14ac:dyDescent="0.2">
      <c r="B644" s="74"/>
      <c r="C644" s="55"/>
    </row>
    <row r="645" spans="2:3" ht="12.75" customHeight="1" x14ac:dyDescent="0.2">
      <c r="B645" s="74"/>
      <c r="C645" s="55"/>
    </row>
    <row r="646" spans="2:3" ht="12.75" customHeight="1" x14ac:dyDescent="0.2">
      <c r="B646" s="74"/>
      <c r="C646" s="55"/>
    </row>
    <row r="647" spans="2:3" ht="12.75" customHeight="1" x14ac:dyDescent="0.2">
      <c r="B647" s="74"/>
      <c r="C647" s="55"/>
    </row>
    <row r="648" spans="2:3" ht="12.75" customHeight="1" x14ac:dyDescent="0.2">
      <c r="B648" s="74"/>
      <c r="C648" s="55"/>
    </row>
    <row r="649" spans="2:3" ht="12.75" customHeight="1" x14ac:dyDescent="0.2">
      <c r="B649" s="74"/>
      <c r="C649" s="55"/>
    </row>
    <row r="650" spans="2:3" ht="12.75" customHeight="1" x14ac:dyDescent="0.2">
      <c r="B650" s="74"/>
      <c r="C650" s="55"/>
    </row>
    <row r="651" spans="2:3" ht="12.75" customHeight="1" x14ac:dyDescent="0.2">
      <c r="B651" s="74"/>
      <c r="C651" s="55"/>
    </row>
    <row r="652" spans="2:3" ht="12.75" customHeight="1" x14ac:dyDescent="0.2">
      <c r="B652" s="74"/>
      <c r="C652" s="55"/>
    </row>
    <row r="653" spans="2:3" ht="12.75" customHeight="1" x14ac:dyDescent="0.2">
      <c r="B653" s="74"/>
      <c r="C653" s="55"/>
    </row>
    <row r="654" spans="2:3" ht="12.75" customHeight="1" x14ac:dyDescent="0.2">
      <c r="B654" s="74"/>
      <c r="C654" s="55"/>
    </row>
    <row r="655" spans="2:3" ht="12.75" customHeight="1" x14ac:dyDescent="0.2">
      <c r="B655" s="74"/>
      <c r="C655" s="55"/>
    </row>
    <row r="656" spans="2:3" ht="12.75" customHeight="1" x14ac:dyDescent="0.2">
      <c r="B656" s="74"/>
      <c r="C656" s="55"/>
    </row>
    <row r="657" spans="2:3" ht="12.75" customHeight="1" x14ac:dyDescent="0.2">
      <c r="B657" s="74"/>
      <c r="C657" s="55"/>
    </row>
    <row r="658" spans="2:3" ht="12.75" customHeight="1" x14ac:dyDescent="0.2">
      <c r="B658" s="74"/>
      <c r="C658" s="55"/>
    </row>
    <row r="659" spans="2:3" ht="12.75" customHeight="1" x14ac:dyDescent="0.2">
      <c r="B659" s="74"/>
      <c r="C659" s="55"/>
    </row>
    <row r="660" spans="2:3" ht="12.75" customHeight="1" x14ac:dyDescent="0.2">
      <c r="B660" s="74"/>
      <c r="C660" s="55"/>
    </row>
    <row r="661" spans="2:3" ht="12.75" customHeight="1" x14ac:dyDescent="0.2">
      <c r="B661" s="74"/>
      <c r="C661" s="55"/>
    </row>
    <row r="662" spans="2:3" ht="12.75" customHeight="1" x14ac:dyDescent="0.2">
      <c r="B662" s="74"/>
      <c r="C662" s="55"/>
    </row>
    <row r="663" spans="2:3" ht="12.75" customHeight="1" x14ac:dyDescent="0.2">
      <c r="B663" s="74"/>
      <c r="C663" s="55"/>
    </row>
    <row r="664" spans="2:3" ht="12.75" customHeight="1" x14ac:dyDescent="0.2">
      <c r="B664" s="74"/>
      <c r="C664" s="55"/>
    </row>
    <row r="665" spans="2:3" ht="12.75" customHeight="1" x14ac:dyDescent="0.2">
      <c r="B665" s="74"/>
      <c r="C665" s="55"/>
    </row>
    <row r="666" spans="2:3" ht="12.75" customHeight="1" x14ac:dyDescent="0.2">
      <c r="B666" s="74"/>
      <c r="C666" s="55"/>
    </row>
    <row r="667" spans="2:3" ht="12.75" customHeight="1" x14ac:dyDescent="0.2">
      <c r="B667" s="74"/>
      <c r="C667" s="55"/>
    </row>
    <row r="668" spans="2:3" ht="12.75" customHeight="1" x14ac:dyDescent="0.2">
      <c r="B668" s="74"/>
      <c r="C668" s="55"/>
    </row>
    <row r="669" spans="2:3" ht="12.75" customHeight="1" x14ac:dyDescent="0.2">
      <c r="B669" s="74"/>
      <c r="C669" s="55"/>
    </row>
    <row r="670" spans="2:3" ht="12.75" customHeight="1" x14ac:dyDescent="0.2">
      <c r="B670" s="74"/>
      <c r="C670" s="55"/>
    </row>
    <row r="671" spans="2:3" ht="12.75" customHeight="1" x14ac:dyDescent="0.2">
      <c r="B671" s="74"/>
      <c r="C671" s="55"/>
    </row>
    <row r="672" spans="2:3" ht="12.75" customHeight="1" x14ac:dyDescent="0.2">
      <c r="B672" s="74"/>
      <c r="C672" s="55"/>
    </row>
    <row r="673" spans="2:3" ht="12.75" customHeight="1" x14ac:dyDescent="0.2">
      <c r="B673" s="74"/>
      <c r="C673" s="55"/>
    </row>
    <row r="674" spans="2:3" ht="12.75" customHeight="1" x14ac:dyDescent="0.2">
      <c r="B674" s="74"/>
      <c r="C674" s="55"/>
    </row>
    <row r="675" spans="2:3" ht="12.75" customHeight="1" x14ac:dyDescent="0.2">
      <c r="B675" s="74"/>
      <c r="C675" s="55"/>
    </row>
    <row r="676" spans="2:3" ht="12.75" customHeight="1" x14ac:dyDescent="0.2">
      <c r="B676" s="74"/>
      <c r="C676" s="55"/>
    </row>
    <row r="677" spans="2:3" ht="12.75" customHeight="1" x14ac:dyDescent="0.2">
      <c r="B677" s="74"/>
      <c r="C677" s="55"/>
    </row>
    <row r="678" spans="2:3" ht="12.75" customHeight="1" x14ac:dyDescent="0.2">
      <c r="B678" s="74"/>
      <c r="C678" s="55"/>
    </row>
    <row r="679" spans="2:3" ht="12.75" customHeight="1" x14ac:dyDescent="0.2">
      <c r="B679" s="74"/>
      <c r="C679" s="55"/>
    </row>
    <row r="680" spans="2:3" ht="12.75" customHeight="1" x14ac:dyDescent="0.2">
      <c r="B680" s="74"/>
      <c r="C680" s="55"/>
    </row>
    <row r="681" spans="2:3" ht="12.75" customHeight="1" x14ac:dyDescent="0.2">
      <c r="B681" s="74"/>
      <c r="C681" s="55"/>
    </row>
    <row r="682" spans="2:3" ht="12.75" customHeight="1" x14ac:dyDescent="0.2">
      <c r="B682" s="74"/>
      <c r="C682" s="55"/>
    </row>
    <row r="683" spans="2:3" ht="12.75" customHeight="1" x14ac:dyDescent="0.2">
      <c r="B683" s="74"/>
      <c r="C683" s="55"/>
    </row>
    <row r="684" spans="2:3" ht="12.75" customHeight="1" x14ac:dyDescent="0.2">
      <c r="B684" s="74"/>
      <c r="C684" s="55"/>
    </row>
    <row r="685" spans="2:3" ht="12.75" customHeight="1" x14ac:dyDescent="0.2">
      <c r="B685" s="74"/>
      <c r="C685" s="55"/>
    </row>
    <row r="686" spans="2:3" ht="12.75" customHeight="1" x14ac:dyDescent="0.2">
      <c r="B686" s="74"/>
      <c r="C686" s="55"/>
    </row>
    <row r="687" spans="2:3" ht="12.75" customHeight="1" x14ac:dyDescent="0.2">
      <c r="B687" s="74"/>
      <c r="C687" s="55"/>
    </row>
    <row r="688" spans="2:3" ht="12.75" customHeight="1" x14ac:dyDescent="0.2">
      <c r="B688" s="74"/>
      <c r="C688" s="55"/>
    </row>
    <row r="689" spans="2:3" ht="12.75" customHeight="1" x14ac:dyDescent="0.2">
      <c r="B689" s="74"/>
      <c r="C689" s="55"/>
    </row>
    <row r="690" spans="2:3" ht="12.75" customHeight="1" x14ac:dyDescent="0.2">
      <c r="B690" s="74"/>
      <c r="C690" s="55"/>
    </row>
    <row r="691" spans="2:3" ht="12.75" customHeight="1" x14ac:dyDescent="0.2">
      <c r="B691" s="74"/>
      <c r="C691" s="55"/>
    </row>
    <row r="692" spans="2:3" ht="12.75" customHeight="1" x14ac:dyDescent="0.2">
      <c r="B692" s="74"/>
      <c r="C692" s="55"/>
    </row>
    <row r="693" spans="2:3" ht="12.75" customHeight="1" x14ac:dyDescent="0.2">
      <c r="B693" s="74"/>
      <c r="C693" s="55"/>
    </row>
    <row r="694" spans="2:3" ht="12.75" customHeight="1" x14ac:dyDescent="0.2">
      <c r="B694" s="74"/>
      <c r="C694" s="55"/>
    </row>
    <row r="695" spans="2:3" ht="12.75" customHeight="1" x14ac:dyDescent="0.2">
      <c r="B695" s="74"/>
      <c r="C695" s="55"/>
    </row>
    <row r="696" spans="2:3" ht="12.75" customHeight="1" x14ac:dyDescent="0.2">
      <c r="B696" s="74"/>
      <c r="C696" s="55"/>
    </row>
    <row r="697" spans="2:3" ht="12.75" customHeight="1" x14ac:dyDescent="0.2">
      <c r="B697" s="74"/>
      <c r="C697" s="55"/>
    </row>
    <row r="698" spans="2:3" ht="12.75" customHeight="1" x14ac:dyDescent="0.2">
      <c r="B698" s="74"/>
      <c r="C698" s="55"/>
    </row>
    <row r="699" spans="2:3" ht="12.75" customHeight="1" x14ac:dyDescent="0.2">
      <c r="B699" s="74"/>
      <c r="C699" s="55"/>
    </row>
    <row r="700" spans="2:3" ht="12.75" customHeight="1" x14ac:dyDescent="0.2">
      <c r="B700" s="74"/>
      <c r="C700" s="55"/>
    </row>
    <row r="701" spans="2:3" ht="12.75" customHeight="1" x14ac:dyDescent="0.2">
      <c r="B701" s="74"/>
      <c r="C701" s="55"/>
    </row>
    <row r="702" spans="2:3" ht="12.75" customHeight="1" x14ac:dyDescent="0.2">
      <c r="B702" s="74"/>
      <c r="C702" s="55"/>
    </row>
    <row r="703" spans="2:3" ht="12.75" customHeight="1" x14ac:dyDescent="0.2">
      <c r="B703" s="74"/>
      <c r="C703" s="55"/>
    </row>
    <row r="704" spans="2:3" ht="12.75" customHeight="1" x14ac:dyDescent="0.2">
      <c r="B704" s="74"/>
      <c r="C704" s="55"/>
    </row>
    <row r="705" spans="2:3" ht="12.75" customHeight="1" x14ac:dyDescent="0.2">
      <c r="B705" s="74"/>
      <c r="C705" s="55"/>
    </row>
    <row r="706" spans="2:3" ht="12.75" customHeight="1" x14ac:dyDescent="0.2">
      <c r="B706" s="74"/>
      <c r="C706" s="55"/>
    </row>
    <row r="707" spans="2:3" ht="12.75" customHeight="1" x14ac:dyDescent="0.2">
      <c r="B707" s="74"/>
      <c r="C707" s="55"/>
    </row>
    <row r="708" spans="2:3" ht="12.75" customHeight="1" x14ac:dyDescent="0.2">
      <c r="B708" s="74"/>
      <c r="C708" s="55"/>
    </row>
    <row r="709" spans="2:3" ht="12.75" customHeight="1" x14ac:dyDescent="0.2">
      <c r="B709" s="74"/>
      <c r="C709" s="55"/>
    </row>
    <row r="710" spans="2:3" ht="12.75" customHeight="1" x14ac:dyDescent="0.2">
      <c r="B710" s="74"/>
      <c r="C710" s="55"/>
    </row>
    <row r="711" spans="2:3" ht="12.75" customHeight="1" x14ac:dyDescent="0.2">
      <c r="B711" s="74"/>
      <c r="C711" s="55"/>
    </row>
    <row r="712" spans="2:3" ht="12.75" customHeight="1" x14ac:dyDescent="0.2">
      <c r="B712" s="74"/>
      <c r="C712" s="55"/>
    </row>
    <row r="713" spans="2:3" ht="12.75" customHeight="1" x14ac:dyDescent="0.2">
      <c r="B713" s="74"/>
      <c r="C713" s="55"/>
    </row>
    <row r="714" spans="2:3" ht="12.75" customHeight="1" x14ac:dyDescent="0.2">
      <c r="B714" s="74"/>
      <c r="C714" s="55"/>
    </row>
    <row r="715" spans="2:3" ht="12.75" customHeight="1" x14ac:dyDescent="0.2">
      <c r="B715" s="74"/>
      <c r="C715" s="55"/>
    </row>
    <row r="716" spans="2:3" ht="12.75" customHeight="1" x14ac:dyDescent="0.2">
      <c r="B716" s="74"/>
      <c r="C716" s="55"/>
    </row>
    <row r="717" spans="2:3" ht="12.75" customHeight="1" x14ac:dyDescent="0.2">
      <c r="B717" s="74"/>
      <c r="C717" s="55"/>
    </row>
    <row r="718" spans="2:3" ht="12.75" customHeight="1" x14ac:dyDescent="0.2">
      <c r="B718" s="74"/>
      <c r="C718" s="55"/>
    </row>
    <row r="719" spans="2:3" ht="12.75" customHeight="1" x14ac:dyDescent="0.2">
      <c r="B719" s="74"/>
      <c r="C719" s="55"/>
    </row>
    <row r="720" spans="2:3" ht="12.75" customHeight="1" x14ac:dyDescent="0.2">
      <c r="B720" s="74"/>
      <c r="C720" s="55"/>
    </row>
    <row r="721" spans="2:3" ht="12.75" customHeight="1" x14ac:dyDescent="0.2">
      <c r="B721" s="74"/>
      <c r="C721" s="55"/>
    </row>
    <row r="722" spans="2:3" ht="12.75" customHeight="1" x14ac:dyDescent="0.2">
      <c r="B722" s="74"/>
      <c r="C722" s="55"/>
    </row>
    <row r="723" spans="2:3" ht="12.75" customHeight="1" x14ac:dyDescent="0.2">
      <c r="B723" s="74"/>
      <c r="C723" s="55"/>
    </row>
    <row r="724" spans="2:3" ht="12.75" customHeight="1" x14ac:dyDescent="0.2">
      <c r="B724" s="74"/>
      <c r="C724" s="55"/>
    </row>
    <row r="725" spans="2:3" ht="12.75" customHeight="1" x14ac:dyDescent="0.2">
      <c r="B725" s="74"/>
      <c r="C725" s="55"/>
    </row>
    <row r="726" spans="2:3" ht="12.75" customHeight="1" x14ac:dyDescent="0.2">
      <c r="B726" s="74"/>
      <c r="C726" s="55"/>
    </row>
    <row r="727" spans="2:3" ht="12.75" customHeight="1" x14ac:dyDescent="0.2">
      <c r="B727" s="74"/>
      <c r="C727" s="55"/>
    </row>
    <row r="728" spans="2:3" ht="12.75" customHeight="1" x14ac:dyDescent="0.2">
      <c r="B728" s="74"/>
      <c r="C728" s="55"/>
    </row>
    <row r="729" spans="2:3" ht="12.75" customHeight="1" x14ac:dyDescent="0.2">
      <c r="B729" s="74"/>
      <c r="C729" s="55"/>
    </row>
    <row r="730" spans="2:3" ht="12.75" customHeight="1" x14ac:dyDescent="0.2">
      <c r="B730" s="74"/>
      <c r="C730" s="55"/>
    </row>
    <row r="731" spans="2:3" ht="12.75" customHeight="1" x14ac:dyDescent="0.2">
      <c r="B731" s="74"/>
      <c r="C731" s="55"/>
    </row>
    <row r="732" spans="2:3" ht="12.75" customHeight="1" x14ac:dyDescent="0.2">
      <c r="B732" s="74"/>
      <c r="C732" s="55"/>
    </row>
    <row r="733" spans="2:3" ht="12.75" customHeight="1" x14ac:dyDescent="0.2">
      <c r="B733" s="74"/>
      <c r="C733" s="55"/>
    </row>
    <row r="734" spans="2:3" ht="12.75" customHeight="1" x14ac:dyDescent="0.2">
      <c r="B734" s="74"/>
      <c r="C734" s="55"/>
    </row>
    <row r="735" spans="2:3" ht="12.75" customHeight="1" x14ac:dyDescent="0.2">
      <c r="B735" s="74"/>
      <c r="C735" s="55"/>
    </row>
    <row r="736" spans="2:3" ht="12.75" customHeight="1" x14ac:dyDescent="0.2">
      <c r="B736" s="74"/>
      <c r="C736" s="55"/>
    </row>
    <row r="737" spans="2:3" ht="12.75" customHeight="1" x14ac:dyDescent="0.2">
      <c r="B737" s="74"/>
      <c r="C737" s="55"/>
    </row>
    <row r="738" spans="2:3" ht="12.75" customHeight="1" x14ac:dyDescent="0.2">
      <c r="B738" s="74"/>
      <c r="C738" s="55"/>
    </row>
    <row r="739" spans="2:3" ht="12.75" customHeight="1" x14ac:dyDescent="0.2">
      <c r="B739" s="74"/>
      <c r="C739" s="55"/>
    </row>
    <row r="740" spans="2:3" ht="12.75" customHeight="1" x14ac:dyDescent="0.2">
      <c r="B740" s="74"/>
      <c r="C740" s="55"/>
    </row>
    <row r="741" spans="2:3" ht="12.75" customHeight="1" x14ac:dyDescent="0.2">
      <c r="B741" s="74"/>
      <c r="C741" s="55"/>
    </row>
    <row r="742" spans="2:3" ht="12.75" customHeight="1" x14ac:dyDescent="0.2">
      <c r="B742" s="74"/>
      <c r="C742" s="55"/>
    </row>
    <row r="743" spans="2:3" ht="12.75" customHeight="1" x14ac:dyDescent="0.2">
      <c r="B743" s="74"/>
      <c r="C743" s="55"/>
    </row>
    <row r="744" spans="2:3" ht="12.75" customHeight="1" x14ac:dyDescent="0.2">
      <c r="B744" s="74"/>
      <c r="C744" s="55"/>
    </row>
    <row r="745" spans="2:3" ht="12.75" customHeight="1" x14ac:dyDescent="0.2">
      <c r="B745" s="74"/>
      <c r="C745" s="55"/>
    </row>
    <row r="746" spans="2:3" ht="12.75" customHeight="1" x14ac:dyDescent="0.2">
      <c r="B746" s="74"/>
      <c r="C746" s="55"/>
    </row>
    <row r="747" spans="2:3" ht="12.75" customHeight="1" x14ac:dyDescent="0.2">
      <c r="B747" s="74"/>
      <c r="C747" s="55"/>
    </row>
    <row r="748" spans="2:3" ht="12.75" customHeight="1" x14ac:dyDescent="0.2">
      <c r="B748" s="74"/>
      <c r="C748" s="55"/>
    </row>
    <row r="749" spans="2:3" ht="12.75" customHeight="1" x14ac:dyDescent="0.2">
      <c r="B749" s="74"/>
      <c r="C749" s="55"/>
    </row>
    <row r="750" spans="2:3" ht="12.75" customHeight="1" x14ac:dyDescent="0.2">
      <c r="B750" s="74"/>
      <c r="C750" s="55"/>
    </row>
    <row r="751" spans="2:3" ht="12.75" customHeight="1" x14ac:dyDescent="0.2">
      <c r="B751" s="74"/>
      <c r="C751" s="55"/>
    </row>
    <row r="752" spans="2:3" ht="12.75" customHeight="1" x14ac:dyDescent="0.2">
      <c r="B752" s="74"/>
      <c r="C752" s="55"/>
    </row>
    <row r="753" spans="2:3" ht="12.75" customHeight="1" x14ac:dyDescent="0.2">
      <c r="B753" s="74"/>
      <c r="C753" s="55"/>
    </row>
    <row r="754" spans="2:3" ht="12.75" customHeight="1" x14ac:dyDescent="0.2">
      <c r="B754" s="74"/>
      <c r="C754" s="55"/>
    </row>
    <row r="755" spans="2:3" ht="12.75" customHeight="1" x14ac:dyDescent="0.2">
      <c r="B755" s="74"/>
      <c r="C755" s="55"/>
    </row>
    <row r="756" spans="2:3" ht="12.75" customHeight="1" x14ac:dyDescent="0.2">
      <c r="B756" s="74"/>
      <c r="C756" s="55"/>
    </row>
    <row r="757" spans="2:3" ht="12.75" customHeight="1" x14ac:dyDescent="0.2">
      <c r="B757" s="74"/>
      <c r="C757" s="55"/>
    </row>
    <row r="758" spans="2:3" ht="12.75" customHeight="1" x14ac:dyDescent="0.2">
      <c r="B758" s="74"/>
      <c r="C758" s="55"/>
    </row>
    <row r="759" spans="2:3" ht="12.75" customHeight="1" x14ac:dyDescent="0.2">
      <c r="B759" s="74"/>
      <c r="C759" s="55"/>
    </row>
    <row r="760" spans="2:3" ht="12.75" customHeight="1" x14ac:dyDescent="0.2">
      <c r="B760" s="74"/>
      <c r="C760" s="55"/>
    </row>
    <row r="761" spans="2:3" ht="12.75" customHeight="1" x14ac:dyDescent="0.2">
      <c r="B761" s="74"/>
      <c r="C761" s="55"/>
    </row>
    <row r="762" spans="2:3" ht="12.75" customHeight="1" x14ac:dyDescent="0.2">
      <c r="B762" s="74"/>
      <c r="C762" s="55"/>
    </row>
    <row r="763" spans="2:3" ht="12.75" customHeight="1" x14ac:dyDescent="0.2">
      <c r="B763" s="74"/>
      <c r="C763" s="55"/>
    </row>
    <row r="764" spans="2:3" ht="12.75" customHeight="1" x14ac:dyDescent="0.2">
      <c r="B764" s="74"/>
      <c r="C764" s="55"/>
    </row>
    <row r="765" spans="2:3" ht="12.75" customHeight="1" x14ac:dyDescent="0.2">
      <c r="B765" s="74"/>
      <c r="C765" s="55"/>
    </row>
    <row r="766" spans="2:3" ht="12.75" customHeight="1" x14ac:dyDescent="0.2">
      <c r="B766" s="74"/>
      <c r="C766" s="55"/>
    </row>
    <row r="767" spans="2:3" ht="12.75" customHeight="1" x14ac:dyDescent="0.2">
      <c r="B767" s="74"/>
      <c r="C767" s="55"/>
    </row>
    <row r="768" spans="2:3" ht="12.75" customHeight="1" x14ac:dyDescent="0.2">
      <c r="B768" s="74"/>
      <c r="C768" s="55"/>
    </row>
    <row r="769" spans="2:3" ht="12.75" customHeight="1" x14ac:dyDescent="0.2">
      <c r="B769" s="74"/>
      <c r="C769" s="55"/>
    </row>
    <row r="770" spans="2:3" ht="12.75" customHeight="1" x14ac:dyDescent="0.2">
      <c r="B770" s="74"/>
      <c r="C770" s="55"/>
    </row>
    <row r="771" spans="2:3" ht="12.75" customHeight="1" x14ac:dyDescent="0.2">
      <c r="B771" s="74"/>
      <c r="C771" s="55"/>
    </row>
    <row r="772" spans="2:3" ht="12.75" customHeight="1" x14ac:dyDescent="0.2">
      <c r="B772" s="74"/>
      <c r="C772" s="55"/>
    </row>
    <row r="773" spans="2:3" ht="12.75" customHeight="1" x14ac:dyDescent="0.2">
      <c r="B773" s="74"/>
      <c r="C773" s="55"/>
    </row>
    <row r="774" spans="2:3" ht="12.75" customHeight="1" x14ac:dyDescent="0.2">
      <c r="B774" s="74"/>
      <c r="C774" s="55"/>
    </row>
    <row r="775" spans="2:3" ht="12.75" customHeight="1" x14ac:dyDescent="0.2">
      <c r="B775" s="74"/>
      <c r="C775" s="55"/>
    </row>
    <row r="776" spans="2:3" ht="12.75" customHeight="1" x14ac:dyDescent="0.2">
      <c r="B776" s="74"/>
      <c r="C776" s="55"/>
    </row>
    <row r="777" spans="2:3" ht="12.75" customHeight="1" x14ac:dyDescent="0.2">
      <c r="B777" s="74"/>
      <c r="C777" s="55"/>
    </row>
    <row r="778" spans="2:3" ht="12.75" customHeight="1" x14ac:dyDescent="0.2">
      <c r="B778" s="74"/>
      <c r="C778" s="55"/>
    </row>
    <row r="779" spans="2:3" ht="12.75" customHeight="1" x14ac:dyDescent="0.2">
      <c r="B779" s="74"/>
      <c r="C779" s="55"/>
    </row>
    <row r="780" spans="2:3" ht="12.75" customHeight="1" x14ac:dyDescent="0.2">
      <c r="B780" s="74"/>
      <c r="C780" s="55"/>
    </row>
    <row r="781" spans="2:3" ht="12.75" customHeight="1" x14ac:dyDescent="0.2">
      <c r="B781" s="74"/>
      <c r="C781" s="55"/>
    </row>
    <row r="782" spans="2:3" ht="12.75" customHeight="1" x14ac:dyDescent="0.2">
      <c r="B782" s="74"/>
      <c r="C782" s="55"/>
    </row>
    <row r="783" spans="2:3" ht="12.75" customHeight="1" x14ac:dyDescent="0.2">
      <c r="B783" s="74"/>
      <c r="C783" s="55"/>
    </row>
    <row r="784" spans="2:3" ht="12.75" customHeight="1" x14ac:dyDescent="0.2">
      <c r="B784" s="74"/>
      <c r="C784" s="55"/>
    </row>
    <row r="785" spans="2:3" ht="12.75" customHeight="1" x14ac:dyDescent="0.2">
      <c r="B785" s="74"/>
      <c r="C785" s="55"/>
    </row>
    <row r="786" spans="2:3" ht="12.75" customHeight="1" x14ac:dyDescent="0.2">
      <c r="B786" s="74"/>
      <c r="C786" s="55"/>
    </row>
    <row r="787" spans="2:3" ht="12.75" customHeight="1" x14ac:dyDescent="0.2">
      <c r="B787" s="74"/>
      <c r="C787" s="55"/>
    </row>
    <row r="788" spans="2:3" ht="12.75" customHeight="1" x14ac:dyDescent="0.2">
      <c r="B788" s="74"/>
      <c r="C788" s="55"/>
    </row>
    <row r="789" spans="2:3" ht="12.75" customHeight="1" x14ac:dyDescent="0.2">
      <c r="B789" s="74"/>
      <c r="C789" s="55"/>
    </row>
    <row r="790" spans="2:3" ht="12.75" customHeight="1" x14ac:dyDescent="0.2">
      <c r="B790" s="74"/>
      <c r="C790" s="55"/>
    </row>
    <row r="791" spans="2:3" ht="12.75" customHeight="1" x14ac:dyDescent="0.2">
      <c r="B791" s="74"/>
      <c r="C791" s="55"/>
    </row>
    <row r="792" spans="2:3" ht="12.75" customHeight="1" x14ac:dyDescent="0.2">
      <c r="B792" s="74"/>
      <c r="C792" s="55"/>
    </row>
    <row r="793" spans="2:3" ht="12.75" customHeight="1" x14ac:dyDescent="0.2">
      <c r="B793" s="74"/>
      <c r="C793" s="55"/>
    </row>
    <row r="794" spans="2:3" ht="12.75" customHeight="1" x14ac:dyDescent="0.2">
      <c r="B794" s="74"/>
      <c r="C794" s="55"/>
    </row>
    <row r="795" spans="2:3" ht="12.75" customHeight="1" x14ac:dyDescent="0.2">
      <c r="B795" s="74"/>
      <c r="C795" s="55"/>
    </row>
    <row r="796" spans="2:3" ht="12.75" customHeight="1" x14ac:dyDescent="0.2">
      <c r="B796" s="74"/>
      <c r="C796" s="55"/>
    </row>
    <row r="797" spans="2:3" ht="12.75" customHeight="1" x14ac:dyDescent="0.2">
      <c r="B797" s="74"/>
      <c r="C797" s="55"/>
    </row>
    <row r="798" spans="2:3" ht="12.75" customHeight="1" x14ac:dyDescent="0.2">
      <c r="B798" s="74"/>
      <c r="C798" s="55"/>
    </row>
    <row r="799" spans="2:3" ht="12.75" customHeight="1" x14ac:dyDescent="0.2">
      <c r="B799" s="74"/>
      <c r="C799" s="55"/>
    </row>
    <row r="800" spans="2:3" ht="12.75" customHeight="1" x14ac:dyDescent="0.2">
      <c r="B800" s="74"/>
      <c r="C800" s="55"/>
    </row>
    <row r="801" spans="2:3" ht="12.75" customHeight="1" x14ac:dyDescent="0.2">
      <c r="B801" s="74"/>
      <c r="C801" s="55"/>
    </row>
    <row r="802" spans="2:3" ht="12.75" customHeight="1" x14ac:dyDescent="0.2">
      <c r="B802" s="74"/>
      <c r="C802" s="55"/>
    </row>
    <row r="803" spans="2:3" ht="12.75" customHeight="1" x14ac:dyDescent="0.2">
      <c r="B803" s="74"/>
      <c r="C803" s="55"/>
    </row>
    <row r="804" spans="2:3" ht="12.75" customHeight="1" x14ac:dyDescent="0.2">
      <c r="B804" s="74"/>
      <c r="C804" s="55"/>
    </row>
    <row r="805" spans="2:3" ht="12.75" customHeight="1" x14ac:dyDescent="0.2">
      <c r="B805" s="74"/>
      <c r="C805" s="55"/>
    </row>
    <row r="806" spans="2:3" ht="12.75" customHeight="1" x14ac:dyDescent="0.2">
      <c r="B806" s="74"/>
      <c r="C806" s="55"/>
    </row>
    <row r="807" spans="2:3" ht="12.75" customHeight="1" x14ac:dyDescent="0.2">
      <c r="B807" s="74"/>
      <c r="C807" s="55"/>
    </row>
    <row r="808" spans="2:3" ht="12.75" customHeight="1" x14ac:dyDescent="0.2">
      <c r="B808" s="74"/>
      <c r="C808" s="55"/>
    </row>
    <row r="809" spans="2:3" ht="12.75" customHeight="1" x14ac:dyDescent="0.2">
      <c r="B809" s="74"/>
      <c r="C809" s="55"/>
    </row>
    <row r="810" spans="2:3" ht="12.75" customHeight="1" x14ac:dyDescent="0.2">
      <c r="B810" s="74"/>
      <c r="C810" s="55"/>
    </row>
    <row r="811" spans="2:3" ht="12.75" customHeight="1" x14ac:dyDescent="0.2">
      <c r="B811" s="74"/>
      <c r="C811" s="55"/>
    </row>
    <row r="812" spans="2:3" ht="12.75" customHeight="1" x14ac:dyDescent="0.2">
      <c r="B812" s="74"/>
      <c r="C812" s="55"/>
    </row>
    <row r="813" spans="2:3" ht="12.75" customHeight="1" x14ac:dyDescent="0.2">
      <c r="B813" s="74"/>
      <c r="C813" s="55"/>
    </row>
    <row r="814" spans="2:3" ht="12.75" customHeight="1" x14ac:dyDescent="0.2">
      <c r="B814" s="74"/>
      <c r="C814" s="55"/>
    </row>
    <row r="815" spans="2:3" ht="12.75" customHeight="1" x14ac:dyDescent="0.2">
      <c r="B815" s="74"/>
      <c r="C815" s="55"/>
    </row>
    <row r="816" spans="2:3" ht="12.75" customHeight="1" x14ac:dyDescent="0.2">
      <c r="B816" s="74"/>
      <c r="C816" s="55"/>
    </row>
    <row r="817" spans="2:3" ht="12.75" customHeight="1" x14ac:dyDescent="0.2">
      <c r="B817" s="74"/>
      <c r="C817" s="55"/>
    </row>
    <row r="818" spans="2:3" ht="12.75" customHeight="1" x14ac:dyDescent="0.2">
      <c r="B818" s="74"/>
      <c r="C818" s="55"/>
    </row>
    <row r="819" spans="2:3" ht="12.75" customHeight="1" x14ac:dyDescent="0.2">
      <c r="B819" s="74"/>
      <c r="C819" s="55"/>
    </row>
    <row r="820" spans="2:3" ht="12.75" customHeight="1" x14ac:dyDescent="0.2">
      <c r="B820" s="74"/>
      <c r="C820" s="55"/>
    </row>
    <row r="821" spans="2:3" ht="12.75" customHeight="1" x14ac:dyDescent="0.2">
      <c r="B821" s="74"/>
      <c r="C821" s="55"/>
    </row>
    <row r="822" spans="2:3" ht="12.75" customHeight="1" x14ac:dyDescent="0.2">
      <c r="B822" s="74"/>
      <c r="C822" s="55"/>
    </row>
    <row r="823" spans="2:3" ht="12.75" customHeight="1" x14ac:dyDescent="0.2">
      <c r="B823" s="74"/>
      <c r="C823" s="55"/>
    </row>
    <row r="824" spans="2:3" ht="12.75" customHeight="1" x14ac:dyDescent="0.2">
      <c r="B824" s="74"/>
      <c r="C824" s="55"/>
    </row>
    <row r="825" spans="2:3" ht="12.75" customHeight="1" x14ac:dyDescent="0.2">
      <c r="B825" s="74"/>
      <c r="C825" s="55"/>
    </row>
    <row r="826" spans="2:3" ht="12.75" customHeight="1" x14ac:dyDescent="0.2">
      <c r="B826" s="74"/>
      <c r="C826" s="55"/>
    </row>
    <row r="827" spans="2:3" ht="12.75" customHeight="1" x14ac:dyDescent="0.2">
      <c r="B827" s="74"/>
      <c r="C827" s="55"/>
    </row>
    <row r="828" spans="2:3" ht="12.75" customHeight="1" x14ac:dyDescent="0.2">
      <c r="B828" s="74"/>
      <c r="C828" s="55"/>
    </row>
    <row r="829" spans="2:3" ht="12.75" customHeight="1" x14ac:dyDescent="0.2">
      <c r="B829" s="74"/>
      <c r="C829" s="55"/>
    </row>
    <row r="830" spans="2:3" ht="12.75" customHeight="1" x14ac:dyDescent="0.2">
      <c r="B830" s="74"/>
      <c r="C830" s="55"/>
    </row>
    <row r="831" spans="2:3" ht="12.75" customHeight="1" x14ac:dyDescent="0.2">
      <c r="B831" s="74"/>
      <c r="C831" s="55"/>
    </row>
    <row r="832" spans="2:3" ht="12.75" customHeight="1" x14ac:dyDescent="0.2">
      <c r="B832" s="74"/>
      <c r="C832" s="55"/>
    </row>
    <row r="833" spans="2:3" ht="12.75" customHeight="1" x14ac:dyDescent="0.2">
      <c r="B833" s="74"/>
      <c r="C833" s="55"/>
    </row>
    <row r="834" spans="2:3" ht="12.75" customHeight="1" x14ac:dyDescent="0.2">
      <c r="B834" s="74"/>
      <c r="C834" s="55"/>
    </row>
    <row r="835" spans="2:3" ht="12.75" customHeight="1" x14ac:dyDescent="0.2">
      <c r="B835" s="74"/>
      <c r="C835" s="55"/>
    </row>
    <row r="836" spans="2:3" ht="12.75" customHeight="1" x14ac:dyDescent="0.2">
      <c r="B836" s="74"/>
      <c r="C836" s="55"/>
    </row>
    <row r="837" spans="2:3" ht="12.75" customHeight="1" x14ac:dyDescent="0.2">
      <c r="B837" s="74"/>
      <c r="C837" s="55"/>
    </row>
    <row r="838" spans="2:3" ht="12.75" customHeight="1" x14ac:dyDescent="0.2">
      <c r="B838" s="74"/>
      <c r="C838" s="55"/>
    </row>
    <row r="839" spans="2:3" ht="12.75" customHeight="1" x14ac:dyDescent="0.2">
      <c r="B839" s="74"/>
      <c r="C839" s="55"/>
    </row>
    <row r="840" spans="2:3" ht="12.75" customHeight="1" x14ac:dyDescent="0.2">
      <c r="B840" s="74"/>
      <c r="C840" s="55"/>
    </row>
    <row r="841" spans="2:3" ht="12.75" customHeight="1" x14ac:dyDescent="0.2">
      <c r="B841" s="74"/>
      <c r="C841" s="55"/>
    </row>
    <row r="842" spans="2:3" ht="12.75" customHeight="1" x14ac:dyDescent="0.2">
      <c r="B842" s="74"/>
      <c r="C842" s="55"/>
    </row>
    <row r="843" spans="2:3" ht="12.75" customHeight="1" x14ac:dyDescent="0.2">
      <c r="B843" s="74"/>
      <c r="C843" s="55"/>
    </row>
    <row r="844" spans="2:3" ht="12.75" customHeight="1" x14ac:dyDescent="0.2">
      <c r="B844" s="74"/>
      <c r="C844" s="55"/>
    </row>
    <row r="845" spans="2:3" ht="12.75" customHeight="1" x14ac:dyDescent="0.2">
      <c r="B845" s="74"/>
      <c r="C845" s="55"/>
    </row>
    <row r="846" spans="2:3" ht="12.75" customHeight="1" x14ac:dyDescent="0.2">
      <c r="B846" s="74"/>
      <c r="C846" s="55"/>
    </row>
    <row r="847" spans="2:3" ht="12.75" customHeight="1" x14ac:dyDescent="0.2">
      <c r="B847" s="74"/>
      <c r="C847" s="55"/>
    </row>
    <row r="848" spans="2:3" ht="12.75" customHeight="1" x14ac:dyDescent="0.2">
      <c r="B848" s="74"/>
      <c r="C848" s="55"/>
    </row>
    <row r="849" spans="2:3" ht="12.75" customHeight="1" x14ac:dyDescent="0.2">
      <c r="B849" s="74"/>
      <c r="C849" s="55"/>
    </row>
    <row r="850" spans="2:3" ht="12.75" customHeight="1" x14ac:dyDescent="0.2">
      <c r="B850" s="74"/>
      <c r="C850" s="55"/>
    </row>
    <row r="851" spans="2:3" ht="12.75" customHeight="1" x14ac:dyDescent="0.2">
      <c r="B851" s="74"/>
      <c r="C851" s="55"/>
    </row>
    <row r="852" spans="2:3" ht="12.75" customHeight="1" x14ac:dyDescent="0.2">
      <c r="B852" s="74"/>
      <c r="C852" s="55"/>
    </row>
    <row r="853" spans="2:3" ht="12.75" customHeight="1" x14ac:dyDescent="0.2">
      <c r="B853" s="74"/>
      <c r="C853" s="55"/>
    </row>
    <row r="854" spans="2:3" ht="12.75" customHeight="1" x14ac:dyDescent="0.2">
      <c r="B854" s="74"/>
      <c r="C854" s="55"/>
    </row>
    <row r="855" spans="2:3" ht="12.75" customHeight="1" x14ac:dyDescent="0.2">
      <c r="B855" s="74"/>
      <c r="C855" s="55"/>
    </row>
    <row r="856" spans="2:3" ht="12.75" customHeight="1" x14ac:dyDescent="0.2">
      <c r="B856" s="74"/>
      <c r="C856" s="55"/>
    </row>
    <row r="857" spans="2:3" ht="12.75" customHeight="1" x14ac:dyDescent="0.2">
      <c r="B857" s="74"/>
      <c r="C857" s="55"/>
    </row>
    <row r="858" spans="2:3" ht="12.75" customHeight="1" x14ac:dyDescent="0.2">
      <c r="B858" s="74"/>
      <c r="C858" s="55"/>
    </row>
    <row r="859" spans="2:3" ht="12.75" customHeight="1" x14ac:dyDescent="0.2">
      <c r="B859" s="74"/>
      <c r="C859" s="55"/>
    </row>
    <row r="860" spans="2:3" ht="12.75" customHeight="1" x14ac:dyDescent="0.2">
      <c r="B860" s="74"/>
      <c r="C860" s="55"/>
    </row>
    <row r="861" spans="2:3" ht="12.75" customHeight="1" x14ac:dyDescent="0.2">
      <c r="B861" s="74"/>
      <c r="C861" s="55"/>
    </row>
    <row r="862" spans="2:3" ht="12.75" customHeight="1" x14ac:dyDescent="0.2">
      <c r="B862" s="74"/>
      <c r="C862" s="55"/>
    </row>
    <row r="863" spans="2:3" ht="12.75" customHeight="1" x14ac:dyDescent="0.2">
      <c r="B863" s="74"/>
      <c r="C863" s="55"/>
    </row>
    <row r="864" spans="2:3" ht="12.75" customHeight="1" x14ac:dyDescent="0.2">
      <c r="B864" s="74"/>
      <c r="C864" s="55"/>
    </row>
    <row r="865" spans="2:3" ht="12.75" customHeight="1" x14ac:dyDescent="0.2">
      <c r="B865" s="74"/>
      <c r="C865" s="55"/>
    </row>
    <row r="866" spans="2:3" ht="12.75" customHeight="1" x14ac:dyDescent="0.2">
      <c r="B866" s="74"/>
      <c r="C866" s="55"/>
    </row>
    <row r="867" spans="2:3" ht="12.75" customHeight="1" x14ac:dyDescent="0.2">
      <c r="B867" s="74"/>
      <c r="C867" s="55"/>
    </row>
    <row r="868" spans="2:3" ht="12.75" customHeight="1" x14ac:dyDescent="0.2">
      <c r="B868" s="74"/>
      <c r="C868" s="55"/>
    </row>
    <row r="869" spans="2:3" ht="12.75" customHeight="1" x14ac:dyDescent="0.2">
      <c r="B869" s="74"/>
      <c r="C869" s="55"/>
    </row>
    <row r="870" spans="2:3" ht="12.75" customHeight="1" x14ac:dyDescent="0.2">
      <c r="B870" s="74"/>
      <c r="C870" s="55"/>
    </row>
    <row r="871" spans="2:3" ht="12.75" customHeight="1" x14ac:dyDescent="0.2">
      <c r="B871" s="74"/>
      <c r="C871" s="55"/>
    </row>
    <row r="872" spans="2:3" ht="12.75" customHeight="1" x14ac:dyDescent="0.2">
      <c r="B872" s="74"/>
      <c r="C872" s="55"/>
    </row>
    <row r="873" spans="2:3" ht="12.75" customHeight="1" x14ac:dyDescent="0.2">
      <c r="B873" s="74"/>
      <c r="C873" s="55"/>
    </row>
    <row r="874" spans="2:3" ht="12.75" customHeight="1" x14ac:dyDescent="0.2">
      <c r="B874" s="74"/>
      <c r="C874" s="55"/>
    </row>
    <row r="875" spans="2:3" ht="12.75" customHeight="1" x14ac:dyDescent="0.2">
      <c r="B875" s="74"/>
      <c r="C875" s="55"/>
    </row>
    <row r="876" spans="2:3" ht="12.75" customHeight="1" x14ac:dyDescent="0.2">
      <c r="B876" s="74"/>
      <c r="C876" s="55"/>
    </row>
    <row r="877" spans="2:3" ht="12.75" customHeight="1" x14ac:dyDescent="0.2">
      <c r="B877" s="74"/>
      <c r="C877" s="55"/>
    </row>
    <row r="878" spans="2:3" ht="12.75" customHeight="1" x14ac:dyDescent="0.2">
      <c r="B878" s="74"/>
      <c r="C878" s="55"/>
    </row>
    <row r="879" spans="2:3" ht="12.75" customHeight="1" x14ac:dyDescent="0.2">
      <c r="B879" s="74"/>
      <c r="C879" s="55"/>
    </row>
    <row r="880" spans="2:3" ht="12.75" customHeight="1" x14ac:dyDescent="0.2">
      <c r="B880" s="74"/>
      <c r="C880" s="55"/>
    </row>
    <row r="881" spans="2:3" ht="12.75" customHeight="1" x14ac:dyDescent="0.2">
      <c r="B881" s="74"/>
      <c r="C881" s="55"/>
    </row>
    <row r="882" spans="2:3" ht="12.75" customHeight="1" x14ac:dyDescent="0.2">
      <c r="B882" s="74"/>
      <c r="C882" s="55"/>
    </row>
    <row r="883" spans="2:3" ht="12.75" customHeight="1" x14ac:dyDescent="0.2">
      <c r="B883" s="74"/>
      <c r="C883" s="55"/>
    </row>
    <row r="884" spans="2:3" ht="12.75" customHeight="1" x14ac:dyDescent="0.2">
      <c r="B884" s="74"/>
      <c r="C884" s="55"/>
    </row>
    <row r="885" spans="2:3" ht="12.75" customHeight="1" x14ac:dyDescent="0.2">
      <c r="B885" s="74"/>
      <c r="C885" s="55"/>
    </row>
    <row r="886" spans="2:3" ht="12.75" customHeight="1" x14ac:dyDescent="0.2">
      <c r="B886" s="74"/>
      <c r="C886" s="55"/>
    </row>
    <row r="887" spans="2:3" ht="12.75" customHeight="1" x14ac:dyDescent="0.2">
      <c r="B887" s="74"/>
      <c r="C887" s="55"/>
    </row>
    <row r="888" spans="2:3" ht="12.75" customHeight="1" x14ac:dyDescent="0.2">
      <c r="B888" s="74"/>
      <c r="C888" s="55"/>
    </row>
    <row r="889" spans="2:3" ht="12.75" customHeight="1" x14ac:dyDescent="0.2">
      <c r="B889" s="74"/>
      <c r="C889" s="55"/>
    </row>
    <row r="890" spans="2:3" ht="12.75" customHeight="1" x14ac:dyDescent="0.2">
      <c r="B890" s="74"/>
      <c r="C890" s="55"/>
    </row>
    <row r="891" spans="2:3" ht="12.75" customHeight="1" x14ac:dyDescent="0.2">
      <c r="B891" s="74"/>
      <c r="C891" s="55"/>
    </row>
    <row r="892" spans="2:3" ht="12.75" customHeight="1" x14ac:dyDescent="0.2">
      <c r="B892" s="74"/>
      <c r="C892" s="55"/>
    </row>
    <row r="893" spans="2:3" ht="12.75" customHeight="1" x14ac:dyDescent="0.2">
      <c r="B893" s="74"/>
      <c r="C893" s="55"/>
    </row>
    <row r="894" spans="2:3" ht="12.75" customHeight="1" x14ac:dyDescent="0.2">
      <c r="B894" s="74"/>
      <c r="C894" s="55"/>
    </row>
    <row r="895" spans="2:3" ht="12.75" customHeight="1" x14ac:dyDescent="0.2">
      <c r="B895" s="74"/>
      <c r="C895" s="55"/>
    </row>
    <row r="896" spans="2:3" ht="12.75" customHeight="1" x14ac:dyDescent="0.2">
      <c r="B896" s="74"/>
      <c r="C896" s="55"/>
    </row>
    <row r="897" spans="2:3" ht="12.75" customHeight="1" x14ac:dyDescent="0.2">
      <c r="B897" s="74"/>
      <c r="C897" s="55"/>
    </row>
    <row r="898" spans="2:3" ht="12.75" customHeight="1" x14ac:dyDescent="0.2">
      <c r="B898" s="74"/>
      <c r="C898" s="55"/>
    </row>
    <row r="899" spans="2:3" ht="12.75" customHeight="1" x14ac:dyDescent="0.2">
      <c r="B899" s="74"/>
      <c r="C899" s="55"/>
    </row>
    <row r="900" spans="2:3" ht="12.75" customHeight="1" x14ac:dyDescent="0.2">
      <c r="B900" s="74"/>
      <c r="C900" s="55"/>
    </row>
    <row r="901" spans="2:3" ht="12.75" customHeight="1" x14ac:dyDescent="0.2">
      <c r="B901" s="74"/>
      <c r="C901" s="55"/>
    </row>
    <row r="902" spans="2:3" ht="12.75" customHeight="1" x14ac:dyDescent="0.2">
      <c r="B902" s="74"/>
      <c r="C902" s="55"/>
    </row>
    <row r="903" spans="2:3" ht="12.75" customHeight="1" x14ac:dyDescent="0.2">
      <c r="B903" s="74"/>
      <c r="C903" s="55"/>
    </row>
    <row r="904" spans="2:3" ht="12.75" customHeight="1" x14ac:dyDescent="0.2">
      <c r="B904" s="74"/>
      <c r="C904" s="55"/>
    </row>
    <row r="905" spans="2:3" ht="12.75" customHeight="1" x14ac:dyDescent="0.2">
      <c r="B905" s="74"/>
      <c r="C905" s="55"/>
    </row>
    <row r="906" spans="2:3" ht="12.75" customHeight="1" x14ac:dyDescent="0.2">
      <c r="B906" s="74"/>
      <c r="C906" s="55"/>
    </row>
    <row r="907" spans="2:3" ht="12.75" customHeight="1" x14ac:dyDescent="0.2">
      <c r="B907" s="74"/>
      <c r="C907" s="55"/>
    </row>
    <row r="908" spans="2:3" ht="12.75" customHeight="1" x14ac:dyDescent="0.2">
      <c r="B908" s="74"/>
      <c r="C908" s="55"/>
    </row>
    <row r="909" spans="2:3" ht="12.75" customHeight="1" x14ac:dyDescent="0.2">
      <c r="B909" s="74"/>
      <c r="C909" s="55"/>
    </row>
    <row r="910" spans="2:3" ht="12.75" customHeight="1" x14ac:dyDescent="0.2">
      <c r="B910" s="74"/>
      <c r="C910" s="55"/>
    </row>
    <row r="911" spans="2:3" ht="12.75" customHeight="1" x14ac:dyDescent="0.2">
      <c r="B911" s="74"/>
      <c r="C911" s="55"/>
    </row>
    <row r="912" spans="2:3" ht="12.75" customHeight="1" x14ac:dyDescent="0.2">
      <c r="B912" s="74"/>
      <c r="C912" s="55"/>
    </row>
    <row r="913" spans="2:3" ht="12.75" customHeight="1" x14ac:dyDescent="0.2">
      <c r="B913" s="74"/>
      <c r="C913" s="55"/>
    </row>
    <row r="914" spans="2:3" ht="12.75" customHeight="1" x14ac:dyDescent="0.2">
      <c r="B914" s="74"/>
      <c r="C914" s="55"/>
    </row>
    <row r="915" spans="2:3" ht="12.75" customHeight="1" x14ac:dyDescent="0.2">
      <c r="B915" s="74"/>
      <c r="C915" s="55"/>
    </row>
    <row r="916" spans="2:3" ht="12.75" customHeight="1" x14ac:dyDescent="0.2">
      <c r="B916" s="74"/>
      <c r="C916" s="55"/>
    </row>
    <row r="917" spans="2:3" ht="12.75" customHeight="1" x14ac:dyDescent="0.2">
      <c r="B917" s="74"/>
      <c r="C917" s="55"/>
    </row>
    <row r="918" spans="2:3" ht="12.75" customHeight="1" x14ac:dyDescent="0.2">
      <c r="B918" s="74"/>
      <c r="C918" s="55"/>
    </row>
    <row r="919" spans="2:3" ht="12.75" customHeight="1" x14ac:dyDescent="0.2">
      <c r="B919" s="74"/>
      <c r="C919" s="55"/>
    </row>
    <row r="920" spans="2:3" ht="12.75" customHeight="1" x14ac:dyDescent="0.2">
      <c r="B920" s="74"/>
      <c r="C920" s="55"/>
    </row>
    <row r="921" spans="2:3" ht="12.75" customHeight="1" x14ac:dyDescent="0.2">
      <c r="B921" s="74"/>
      <c r="C921" s="55"/>
    </row>
    <row r="922" spans="2:3" ht="12.75" customHeight="1" x14ac:dyDescent="0.2">
      <c r="B922" s="74"/>
      <c r="C922" s="55"/>
    </row>
    <row r="923" spans="2:3" ht="12.75" customHeight="1" x14ac:dyDescent="0.2">
      <c r="B923" s="74"/>
      <c r="C923" s="55"/>
    </row>
    <row r="924" spans="2:3" ht="12.75" customHeight="1" x14ac:dyDescent="0.2">
      <c r="B924" s="74"/>
      <c r="C924" s="55"/>
    </row>
    <row r="925" spans="2:3" ht="12.75" customHeight="1" x14ac:dyDescent="0.2">
      <c r="B925" s="74"/>
      <c r="C925" s="55"/>
    </row>
    <row r="926" spans="2:3" ht="12.75" customHeight="1" x14ac:dyDescent="0.2">
      <c r="B926" s="74"/>
      <c r="C926" s="55"/>
    </row>
    <row r="927" spans="2:3" ht="12.75" customHeight="1" x14ac:dyDescent="0.2">
      <c r="B927" s="74"/>
      <c r="C927" s="55"/>
    </row>
    <row r="928" spans="2:3" ht="12.75" customHeight="1" x14ac:dyDescent="0.2">
      <c r="B928" s="74"/>
      <c r="C928" s="55"/>
    </row>
    <row r="929" spans="2:3" ht="12.75" customHeight="1" x14ac:dyDescent="0.2">
      <c r="B929" s="74"/>
      <c r="C929" s="55"/>
    </row>
    <row r="930" spans="2:3" ht="12.75" customHeight="1" x14ac:dyDescent="0.2">
      <c r="B930" s="74"/>
      <c r="C930" s="55"/>
    </row>
    <row r="931" spans="2:3" ht="12.75" customHeight="1" x14ac:dyDescent="0.2">
      <c r="B931" s="74"/>
      <c r="C931" s="55"/>
    </row>
    <row r="932" spans="2:3" ht="12.75" customHeight="1" x14ac:dyDescent="0.2">
      <c r="B932" s="74"/>
      <c r="C932" s="55"/>
    </row>
    <row r="933" spans="2:3" ht="12.75" customHeight="1" x14ac:dyDescent="0.2">
      <c r="B933" s="74"/>
      <c r="C933" s="55"/>
    </row>
    <row r="934" spans="2:3" ht="12.75" customHeight="1" x14ac:dyDescent="0.2">
      <c r="B934" s="74"/>
      <c r="C934" s="55"/>
    </row>
    <row r="935" spans="2:3" ht="12.75" customHeight="1" x14ac:dyDescent="0.2">
      <c r="B935" s="74"/>
      <c r="C935" s="55"/>
    </row>
    <row r="936" spans="2:3" ht="12.75" customHeight="1" x14ac:dyDescent="0.2">
      <c r="B936" s="74"/>
      <c r="C936" s="55"/>
    </row>
    <row r="937" spans="2:3" ht="12.75" customHeight="1" x14ac:dyDescent="0.2">
      <c r="B937" s="74"/>
      <c r="C937" s="55"/>
    </row>
    <row r="938" spans="2:3" ht="12.75" customHeight="1" x14ac:dyDescent="0.2">
      <c r="B938" s="74"/>
      <c r="C938" s="55"/>
    </row>
    <row r="939" spans="2:3" ht="12.75" customHeight="1" x14ac:dyDescent="0.2">
      <c r="B939" s="74"/>
      <c r="C939" s="55"/>
    </row>
    <row r="940" spans="2:3" ht="12.75" customHeight="1" x14ac:dyDescent="0.2">
      <c r="B940" s="74"/>
      <c r="C940" s="55"/>
    </row>
    <row r="941" spans="2:3" ht="12.75" customHeight="1" x14ac:dyDescent="0.2">
      <c r="B941" s="74"/>
      <c r="C941" s="55"/>
    </row>
    <row r="942" spans="2:3" ht="12.75" customHeight="1" x14ac:dyDescent="0.2">
      <c r="B942" s="74"/>
      <c r="C942" s="55"/>
    </row>
    <row r="943" spans="2:3" ht="12.75" customHeight="1" x14ac:dyDescent="0.2">
      <c r="B943" s="74"/>
      <c r="C943" s="55"/>
    </row>
    <row r="944" spans="2:3" ht="12.75" customHeight="1" x14ac:dyDescent="0.2">
      <c r="B944" s="74"/>
      <c r="C944" s="55"/>
    </row>
    <row r="945" spans="2:3" ht="12.75" customHeight="1" x14ac:dyDescent="0.2">
      <c r="B945" s="74"/>
      <c r="C945" s="55"/>
    </row>
    <row r="946" spans="2:3" ht="12.75" customHeight="1" x14ac:dyDescent="0.2">
      <c r="B946" s="74"/>
      <c r="C946" s="55"/>
    </row>
    <row r="947" spans="2:3" ht="12.75" customHeight="1" x14ac:dyDescent="0.2">
      <c r="B947" s="74"/>
      <c r="C947" s="55"/>
    </row>
    <row r="948" spans="2:3" ht="12.75" customHeight="1" x14ac:dyDescent="0.2">
      <c r="B948" s="74"/>
      <c r="C948" s="55"/>
    </row>
    <row r="949" spans="2:3" ht="12.75" customHeight="1" x14ac:dyDescent="0.2">
      <c r="B949" s="74"/>
      <c r="C949" s="55"/>
    </row>
    <row r="950" spans="2:3" ht="12.75" customHeight="1" x14ac:dyDescent="0.2">
      <c r="B950" s="74"/>
      <c r="C950" s="55"/>
    </row>
    <row r="951" spans="2:3" ht="12.75" customHeight="1" x14ac:dyDescent="0.2">
      <c r="B951" s="74"/>
      <c r="C951" s="55"/>
    </row>
    <row r="952" spans="2:3" ht="12.75" customHeight="1" x14ac:dyDescent="0.2">
      <c r="B952" s="74"/>
      <c r="C952" s="55"/>
    </row>
    <row r="953" spans="2:3" ht="12.75" customHeight="1" x14ac:dyDescent="0.2">
      <c r="B953" s="74"/>
      <c r="C953" s="55"/>
    </row>
    <row r="954" spans="2:3" ht="12.75" customHeight="1" x14ac:dyDescent="0.2">
      <c r="B954" s="74"/>
      <c r="C954" s="55"/>
    </row>
    <row r="955" spans="2:3" ht="12.75" customHeight="1" x14ac:dyDescent="0.2">
      <c r="B955" s="74"/>
      <c r="C955" s="55"/>
    </row>
    <row r="956" spans="2:3" ht="12.75" customHeight="1" x14ac:dyDescent="0.2">
      <c r="B956" s="74"/>
      <c r="C956" s="55"/>
    </row>
    <row r="957" spans="2:3" ht="12.75" customHeight="1" x14ac:dyDescent="0.2">
      <c r="B957" s="74"/>
      <c r="C957" s="55"/>
    </row>
    <row r="958" spans="2:3" ht="12.75" customHeight="1" x14ac:dyDescent="0.2">
      <c r="B958" s="74"/>
      <c r="C958" s="55"/>
    </row>
    <row r="959" spans="2:3" ht="12.75" customHeight="1" x14ac:dyDescent="0.2">
      <c r="B959" s="74"/>
      <c r="C959" s="55"/>
    </row>
    <row r="960" spans="2:3" ht="12.75" customHeight="1" x14ac:dyDescent="0.2">
      <c r="B960" s="74"/>
      <c r="C960" s="55"/>
    </row>
    <row r="961" spans="2:3" ht="12.75" customHeight="1" x14ac:dyDescent="0.2">
      <c r="B961" s="74"/>
      <c r="C961" s="55"/>
    </row>
    <row r="962" spans="2:3" ht="12.75" customHeight="1" x14ac:dyDescent="0.2">
      <c r="B962" s="74"/>
      <c r="C962" s="55"/>
    </row>
    <row r="963" spans="2:3" ht="12.75" customHeight="1" x14ac:dyDescent="0.2">
      <c r="B963" s="74"/>
      <c r="C963" s="55"/>
    </row>
    <row r="964" spans="2:3" ht="12.75" customHeight="1" x14ac:dyDescent="0.2">
      <c r="B964" s="74"/>
      <c r="C964" s="55"/>
    </row>
    <row r="965" spans="2:3" ht="12.75" customHeight="1" x14ac:dyDescent="0.2">
      <c r="B965" s="74"/>
      <c r="C965" s="55"/>
    </row>
    <row r="966" spans="2:3" ht="12.75" customHeight="1" x14ac:dyDescent="0.2">
      <c r="B966" s="74"/>
      <c r="C966" s="55"/>
    </row>
    <row r="967" spans="2:3" ht="12.75" customHeight="1" x14ac:dyDescent="0.2">
      <c r="B967" s="74"/>
      <c r="C967" s="55"/>
    </row>
    <row r="968" spans="2:3" ht="12.75" customHeight="1" x14ac:dyDescent="0.2">
      <c r="B968" s="74"/>
      <c r="C968" s="55"/>
    </row>
    <row r="969" spans="2:3" ht="12.75" customHeight="1" x14ac:dyDescent="0.2">
      <c r="B969" s="74"/>
      <c r="C969" s="55"/>
    </row>
    <row r="970" spans="2:3" ht="12.75" customHeight="1" x14ac:dyDescent="0.2">
      <c r="B970" s="74"/>
      <c r="C970" s="55"/>
    </row>
    <row r="971" spans="2:3" ht="12.75" customHeight="1" x14ac:dyDescent="0.2">
      <c r="B971" s="74"/>
      <c r="C971" s="55"/>
    </row>
    <row r="972" spans="2:3" ht="12.75" customHeight="1" x14ac:dyDescent="0.2">
      <c r="B972" s="74"/>
      <c r="C972" s="55"/>
    </row>
    <row r="973" spans="2:3" ht="12.75" customHeight="1" x14ac:dyDescent="0.2">
      <c r="B973" s="74"/>
      <c r="C973" s="55"/>
    </row>
    <row r="974" spans="2:3" ht="12.75" customHeight="1" x14ac:dyDescent="0.2">
      <c r="B974" s="74"/>
      <c r="C974" s="55"/>
    </row>
    <row r="975" spans="2:3" ht="12.75" customHeight="1" x14ac:dyDescent="0.2">
      <c r="B975" s="74"/>
      <c r="C975" s="55"/>
    </row>
    <row r="976" spans="2:3" ht="12.75" customHeight="1" x14ac:dyDescent="0.2">
      <c r="B976" s="74"/>
      <c r="C976" s="55"/>
    </row>
    <row r="977" spans="2:3" ht="12.75" customHeight="1" x14ac:dyDescent="0.2">
      <c r="B977" s="74"/>
      <c r="C977" s="55"/>
    </row>
    <row r="978" spans="2:3" ht="12.75" customHeight="1" x14ac:dyDescent="0.2">
      <c r="B978" s="74"/>
      <c r="C978" s="55"/>
    </row>
    <row r="979" spans="2:3" ht="12.75" customHeight="1" x14ac:dyDescent="0.2">
      <c r="B979" s="74"/>
      <c r="C979" s="55"/>
    </row>
    <row r="980" spans="2:3" ht="12.75" customHeight="1" x14ac:dyDescent="0.2">
      <c r="B980" s="74"/>
      <c r="C980" s="55"/>
    </row>
    <row r="981" spans="2:3" ht="12.75" customHeight="1" x14ac:dyDescent="0.2">
      <c r="B981" s="74"/>
      <c r="C981" s="55"/>
    </row>
    <row r="982" spans="2:3" ht="12.75" customHeight="1" x14ac:dyDescent="0.2">
      <c r="B982" s="74"/>
      <c r="C982" s="55"/>
    </row>
    <row r="983" spans="2:3" ht="12.75" customHeight="1" x14ac:dyDescent="0.2">
      <c r="B983" s="74"/>
      <c r="C983" s="55"/>
    </row>
    <row r="984" spans="2:3" ht="12.75" customHeight="1" x14ac:dyDescent="0.2">
      <c r="B984" s="74"/>
      <c r="C984" s="55"/>
    </row>
    <row r="985" spans="2:3" ht="12.75" customHeight="1" x14ac:dyDescent="0.2">
      <c r="B985" s="74"/>
      <c r="C985" s="55"/>
    </row>
    <row r="986" spans="2:3" ht="12.75" customHeight="1" x14ac:dyDescent="0.2">
      <c r="B986" s="74"/>
      <c r="C986" s="55"/>
    </row>
    <row r="987" spans="2:3" ht="12.75" customHeight="1" x14ac:dyDescent="0.2">
      <c r="B987" s="74"/>
      <c r="C987" s="55"/>
    </row>
    <row r="988" spans="2:3" ht="12.75" customHeight="1" x14ac:dyDescent="0.2">
      <c r="B988" s="74"/>
      <c r="C988" s="55"/>
    </row>
    <row r="989" spans="2:3" ht="12.75" customHeight="1" x14ac:dyDescent="0.2">
      <c r="B989" s="74"/>
      <c r="C989" s="55"/>
    </row>
    <row r="990" spans="2:3" ht="12.75" customHeight="1" x14ac:dyDescent="0.2">
      <c r="B990" s="74"/>
      <c r="C990" s="55"/>
    </row>
    <row r="991" spans="2:3" ht="12.75" customHeight="1" x14ac:dyDescent="0.2">
      <c r="B991" s="74"/>
      <c r="C991" s="55"/>
    </row>
    <row r="992" spans="2:3" ht="12.75" customHeight="1" x14ac:dyDescent="0.2">
      <c r="B992" s="74"/>
      <c r="C992" s="55"/>
    </row>
    <row r="993" spans="2:3" ht="12.75" customHeight="1" x14ac:dyDescent="0.2">
      <c r="B993" s="74"/>
      <c r="C993" s="55"/>
    </row>
    <row r="994" spans="2:3" ht="12.75" customHeight="1" x14ac:dyDescent="0.2">
      <c r="B994" s="74"/>
      <c r="C994" s="55"/>
    </row>
    <row r="995" spans="2:3" ht="12.75" customHeight="1" x14ac:dyDescent="0.2">
      <c r="B995" s="74"/>
      <c r="C995" s="55"/>
    </row>
    <row r="996" spans="2:3" ht="12.75" customHeight="1" x14ac:dyDescent="0.2">
      <c r="B996" s="74"/>
      <c r="C996" s="55"/>
    </row>
    <row r="997" spans="2:3" ht="12.75" customHeight="1" x14ac:dyDescent="0.2">
      <c r="B997" s="74"/>
      <c r="C997" s="55"/>
    </row>
    <row r="998" spans="2:3" ht="12.75" customHeight="1" x14ac:dyDescent="0.2">
      <c r="B998" s="74"/>
      <c r="C998" s="55"/>
    </row>
    <row r="999" spans="2:3" ht="12.75" customHeight="1" x14ac:dyDescent="0.2">
      <c r="B999" s="74"/>
      <c r="C999" s="55"/>
    </row>
    <row r="1000" spans="2:3" ht="12.75" customHeight="1" x14ac:dyDescent="0.2">
      <c r="B1000" s="74"/>
      <c r="C1000" s="55"/>
    </row>
    <row r="1001" spans="2:3" ht="12.75" customHeight="1" x14ac:dyDescent="0.2">
      <c r="B1001" s="74"/>
      <c r="C1001" s="55"/>
    </row>
    <row r="1002" spans="2:3" ht="12.75" customHeight="1" x14ac:dyDescent="0.2">
      <c r="B1002" s="74"/>
      <c r="C1002" s="55"/>
    </row>
    <row r="1003" spans="2:3" ht="12.75" customHeight="1" x14ac:dyDescent="0.2">
      <c r="B1003" s="74"/>
      <c r="C1003" s="55"/>
    </row>
    <row r="1004" spans="2:3" ht="12.75" customHeight="1" x14ac:dyDescent="0.2">
      <c r="B1004" s="74"/>
      <c r="C1004" s="55"/>
    </row>
    <row r="1005" spans="2:3" ht="12.75" customHeight="1" x14ac:dyDescent="0.2">
      <c r="B1005" s="74"/>
      <c r="C1005" s="55"/>
    </row>
    <row r="1006" spans="2:3" ht="12.75" customHeight="1" x14ac:dyDescent="0.2">
      <c r="B1006" s="74"/>
      <c r="C1006" s="55"/>
    </row>
    <row r="1007" spans="2:3" ht="12.75" customHeight="1" x14ac:dyDescent="0.2">
      <c r="B1007" s="74"/>
      <c r="C1007" s="55"/>
    </row>
    <row r="1008" spans="2:3" ht="12.75" customHeight="1" x14ac:dyDescent="0.2">
      <c r="B1008" s="74"/>
      <c r="C1008" s="55"/>
    </row>
    <row r="1009" spans="2:3" ht="12.75" customHeight="1" x14ac:dyDescent="0.2">
      <c r="B1009" s="74"/>
      <c r="C1009" s="55"/>
    </row>
  </sheetData>
  <mergeCells count="4">
    <mergeCell ref="G4:G6"/>
    <mergeCell ref="J4:M6"/>
    <mergeCell ref="E5:E6"/>
    <mergeCell ref="F5:F6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0"/>
  <sheetViews>
    <sheetView topLeftCell="A4" workbookViewId="0">
      <selection activeCell="F34" sqref="F34"/>
    </sheetView>
  </sheetViews>
  <sheetFormatPr defaultColWidth="14.42578125" defaultRowHeight="15" customHeight="1" x14ac:dyDescent="0.2"/>
  <cols>
    <col min="1" max="26" width="8.7109375" customWidth="1"/>
  </cols>
  <sheetData>
    <row r="1" spans="2:11" ht="12.75" customHeight="1" x14ac:dyDescent="0.2"/>
    <row r="2" spans="2:11" ht="12.75" customHeight="1" x14ac:dyDescent="0.2"/>
    <row r="3" spans="2:11" ht="12.75" customHeight="1" x14ac:dyDescent="0.2"/>
    <row r="4" spans="2:11" ht="12.75" customHeight="1" x14ac:dyDescent="0.2"/>
    <row r="5" spans="2:11" ht="12.75" customHeight="1" x14ac:dyDescent="0.35">
      <c r="B5" s="8" t="s">
        <v>189</v>
      </c>
    </row>
    <row r="6" spans="2:11" ht="12.75" customHeight="1" x14ac:dyDescent="0.2"/>
    <row r="7" spans="2:11" ht="12.75" customHeight="1" x14ac:dyDescent="0.2"/>
    <row r="8" spans="2:11" ht="12.75" customHeight="1" x14ac:dyDescent="0.25">
      <c r="B8" s="137" t="s">
        <v>190</v>
      </c>
      <c r="K8" s="137" t="s">
        <v>191</v>
      </c>
    </row>
    <row r="9" spans="2:11" ht="12.75" customHeight="1" x14ac:dyDescent="0.2"/>
    <row r="10" spans="2:11" ht="12.75" customHeight="1" x14ac:dyDescent="0.2"/>
    <row r="11" spans="2:11" ht="12.75" customHeight="1" x14ac:dyDescent="0.2"/>
    <row r="12" spans="2:11" ht="12.75" customHeight="1" x14ac:dyDescent="0.2"/>
    <row r="13" spans="2:11" ht="12.75" customHeight="1" x14ac:dyDescent="0.2"/>
    <row r="14" spans="2:11" ht="12.75" customHeight="1" x14ac:dyDescent="0.2"/>
    <row r="15" spans="2:11" ht="12.75" customHeight="1" x14ac:dyDescent="0.2"/>
    <row r="16" spans="2:1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Product Backlog</vt:lpstr>
      <vt:lpstr>Main</vt:lpstr>
      <vt:lpstr>User Stories</vt:lpstr>
      <vt:lpstr>Sprint 1 Reports</vt:lpstr>
      <vt:lpstr>Sprint 1 Backlog</vt:lpstr>
      <vt:lpstr>Sprint 2 Backlog</vt:lpstr>
      <vt:lpstr>Sprint 3 Backlog</vt:lpstr>
      <vt:lpstr>Sprint 4 Backlog</vt:lpstr>
      <vt:lpstr>Sprint 2 Reports</vt:lpstr>
      <vt:lpstr>Sprint 3 Reports</vt:lpstr>
      <vt:lpstr>Sprint 4 Reports</vt:lpstr>
      <vt:lpstr>Impediment</vt:lpstr>
      <vt:lpstr>References</vt:lpstr>
      <vt:lpstr>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Krishnamurthy</dc:creator>
  <cp:lastModifiedBy>admin</cp:lastModifiedBy>
  <dcterms:created xsi:type="dcterms:W3CDTF">2018-12-26T04:30:06Z</dcterms:created>
  <dcterms:modified xsi:type="dcterms:W3CDTF">2022-12-18T06:24:07Z</dcterms:modified>
</cp:coreProperties>
</file>