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DCE0059-32D9-4D91-8264-79F751219270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Analysis" sheetId="2" r:id="rId1"/>
    <sheet name="ConvertRat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13" i="1"/>
  <c r="Q43" i="1" l="1"/>
  <c r="Q44" i="1"/>
  <c r="Q45" i="1"/>
  <c r="Q46" i="1"/>
  <c r="Q47" i="1"/>
  <c r="Q48" i="1"/>
  <c r="Q49" i="1"/>
  <c r="Q50" i="1"/>
  <c r="Q51" i="1"/>
  <c r="Q52" i="1"/>
  <c r="Q53" i="1"/>
  <c r="Q54" i="1"/>
  <c r="Q55" i="1"/>
  <c r="Q60" i="1"/>
  <c r="Q61" i="1"/>
  <c r="Q62" i="1"/>
  <c r="Q63" i="1"/>
  <c r="Q64" i="1"/>
  <c r="Q65" i="1"/>
  <c r="Q66" i="1"/>
  <c r="Q67" i="1"/>
  <c r="Q68" i="1"/>
  <c r="Q69" i="1"/>
  <c r="Q70" i="1"/>
  <c r="Q42" i="1"/>
  <c r="Q27" i="1"/>
  <c r="Q26" i="1"/>
  <c r="Q25" i="1"/>
  <c r="Q24" i="1"/>
  <c r="Q23" i="1"/>
  <c r="Q22" i="1"/>
  <c r="Q21" i="1"/>
  <c r="A75" i="1" l="1"/>
  <c r="A76" i="1"/>
  <c r="Q41" i="1"/>
  <c r="Q40" i="1"/>
  <c r="Q39" i="1"/>
  <c r="Q38" i="1"/>
  <c r="Q20" i="1"/>
  <c r="Q19" i="1"/>
  <c r="Q18" i="1"/>
  <c r="Q17" i="1"/>
  <c r="Q16" i="1"/>
  <c r="Q15" i="1"/>
  <c r="Q14" i="1"/>
  <c r="Q13" i="1"/>
  <c r="Q12" i="1"/>
</calcChain>
</file>

<file path=xl/sharedStrings.xml><?xml version="1.0" encoding="utf-8"?>
<sst xmlns="http://schemas.openxmlformats.org/spreadsheetml/2006/main" count="261" uniqueCount="149">
  <si>
    <t>TEST SCENE *</t>
  </si>
  <si>
    <t>&lt;Browser name 1&gt;</t>
  </si>
  <si>
    <t>&lt;Browser name 2&gt;</t>
  </si>
  <si>
    <t>&lt;Browser name 3&gt;</t>
  </si>
  <si>
    <t>&lt;Browser name 4&gt;</t>
  </si>
  <si>
    <t>Current results</t>
  </si>
  <si>
    <t>Error code</t>
  </si>
  <si>
    <t>Note</t>
  </si>
  <si>
    <t>1st</t>
  </si>
  <si>
    <t>2nd</t>
  </si>
  <si>
    <t>3 times</t>
  </si>
  <si>
    <t>Check the interface</t>
  </si>
  <si>
    <t xml:space="preserve">Check screen in default state
</t>
  </si>
  <si>
    <t xml:space="preserve">The function screen is opened:
</t>
  </si>
  <si>
    <t>If you want to make a note, write it here P: Pass F: Fail PE: Pending</t>
  </si>
  <si>
    <t>Check the overall screen interface</t>
  </si>
  <si>
    <t>Check the screen zoom in and out</t>
  </si>
  <si>
    <t>Check the tab key and shift+tab</t>
  </si>
  <si>
    <t>Check the Amount to Convert textbox</t>
  </si>
  <si>
    <t>Check default status</t>
  </si>
  <si>
    <t>Enabled Status</t>
  </si>
  <si>
    <t>Check default value</t>
  </si>
  <si>
    <t>Show default value configured in file CurrenciesConvert.xml = 1</t>
  </si>
  <si>
    <t>Check required field</t>
  </si>
  <si>
    <t>Error message "You have not entered Amount" / No error displayed, set Amout = 0</t>
  </si>
  <si>
    <t>Check the input value</t>
  </si>
  <si>
    <t>Enter uppercase</t>
  </si>
  <si>
    <t>Enter lowercase</t>
  </si>
  <si>
    <t>Enter digit</t>
  </si>
  <si>
    <t>Enter decimals</t>
  </si>
  <si>
    <t>Enter a number that contains a separator between the units rows</t>
  </si>
  <si>
    <t>Enter special characters</t>
  </si>
  <si>
    <t>Enter space</t>
  </si>
  <si>
    <t>Enter Vietnamese with accents</t>
  </si>
  <si>
    <t>Enter html character</t>
  </si>
  <si>
    <t>Enter javascript characters</t>
  </si>
  <si>
    <t>Check on input &gt; max length</t>
  </si>
  <si>
    <t>enter &gt; max length</t>
  </si>
  <si>
    <t>Test copy/paste data</t>
  </si>
  <si>
    <t>copy/paste data</t>
  </si>
  <si>
    <t>Allow copy/paste</t>
  </si>
  <si>
    <t>Check Select From</t>
  </si>
  <si>
    <t>Show the default value configured in the file CurrenciesConvert.xml = 1 in the DefaultCurrencyFrom tag</t>
  </si>
  <si>
    <t>Check List of selected values</t>
  </si>
  <si>
    <t>Check the selection of value</t>
  </si>
  <si>
    <t>2. Display the correct value just selected on the screen</t>
  </si>
  <si>
    <t>2. Only display last selected value</t>
  </si>
  <si>
    <t>Check display when the selection list is too long</t>
  </si>
  <si>
    <t>2. Vertical scroll bar appears</t>
  </si>
  <si>
    <t>Check display when selection value name is too long</t>
  </si>
  <si>
    <t>2. Appear horizontal scroll bar or have Tooltip</t>
  </si>
  <si>
    <t>Check Select To</t>
  </si>
  <si>
    <t>Show default value configured in file CurrenciesConvert.xml = 1 in DefaultCurrencyTo tag</t>
  </si>
  <si>
    <t>2. Display the correct value just selected on the screen</t>
  </si>
  <si>
    <t>Check Box Convesion Result</t>
  </si>
  <si>
    <t>Status Disabled</t>
  </si>
  <si>
    <t>2.Conversion result of above default values ​​- Conversion rate and exchange rate update time</t>
  </si>
  <si>
    <t>Check Button Invert Currency</t>
  </si>
  <si>
    <t>Enabled</t>
  </si>
  <si>
    <t>Check layout, alignment</t>
  </si>
  <si>
    <t>Right design</t>
  </si>
  <si>
    <t>2. Convertion Result displays the results &lt;Amount&gt;&lt;selected value From= &lt;Amount * Exchange rate&gt;&lt;Selected value from To&gt; - Displays the corresponding conversion rate</t>
  </si>
  <si>
    <t>Successful conversion Amount = Default From = Default To = Default</t>
  </si>
  <si>
    <t>VND-VND</t>
  </si>
  <si>
    <t>VND-USD</t>
  </si>
  <si>
    <t>VND-EURO</t>
  </si>
  <si>
    <t>USD-VND</t>
  </si>
  <si>
    <t>USD-USD USD_EURO EURO-VND EURO-USD EURO-EURO</t>
  </si>
  <si>
    <t>Successfully converted Amount = 0 From = VND To = USD</t>
  </si>
  <si>
    <t>Successfully converted Amount = 999999999999999 From = VND To = EURO</t>
  </si>
  <si>
    <t>2. Convertion Result displays the result: &lt;Amount&gt;&lt;selected value From= &lt;Amount * Rate&gt;&lt;Selected value from To&gt; - Displays the corresponding conversion rate 3. From-To field value is interchangeable - Conversion Result shows the result: &lt;Amount&gt;&lt;new value from From= &lt;Amount * Rate&gt;&lt;new value To&gt; - Displays the corresponding conversion rate</t>
  </si>
  <si>
    <t>1. Visit the website laptrinhhn.com/cc 2. Enter the information Amount = 1 (default value) From = Default value To = Default value 3. Click the Invert Currency button</t>
  </si>
  <si>
    <t>2. Conversion result: - Conversion Result displays the result: &lt;Amount&gt;&lt;new value from From= &lt;Amount * Rate&gt;&lt;new value To&gt; - Displays the corresponding conversion rate</t>
  </si>
  <si>
    <t>Successful conversion 0 &lt; Amount &lt; 999999999999999 From = VND To = VND - Value after conversion is integer</t>
  </si>
  <si>
    <t>Successful conversion 0 &lt; Amount &lt; 999999999999999 From = USD To = VND - Value after conversion is integer</t>
  </si>
  <si>
    <t>Successful conversion 0 &lt; Amount &lt; 999999999999999 From = USD To = USD - Value after conversion is integer</t>
  </si>
  <si>
    <t>Successful conversion 0 &lt; Amount &lt; 999999999999999 From = USD To = EURO - The value after conversion is decimal, with 5 digits after the comma</t>
  </si>
  <si>
    <t>Successful conversion 0 &lt; Amount &lt; 999999999999999 From = EURO To = VND - The value after conversion is decimal, with &lt; 5 decimal places</t>
  </si>
  <si>
    <t>Successful conversion 0 &lt; Amount &lt; 999999999999999 From = EURO To = USD - Value after conversion is decimal, There are &gt; 5 decimal places, 6th &lt; 5</t>
  </si>
  <si>
    <t>2. Convertion Result shows the result &lt;Amount&gt;&lt;selected value From= &lt;Amount * Rate&gt;&lt;Selected value from To&gt; (Round down to 5 decimal places, ) - Displays the equivalent conversion rate application</t>
  </si>
  <si>
    <t>Successful conversion 0 &lt; Amount &lt; 999999999999999 From = EURO To = USD - The value after conversion is decimal, There are &gt; 5 decimal places, 6th = 5</t>
  </si>
  <si>
    <t>2. Convertion Result displays the result &lt;Amount&gt;&lt;selected value From= &lt;Amount * Rate&gt;&lt;Selected value from To&gt; (Round up to 5 decimal places, ) - Displays the equivalent conversion rate application</t>
  </si>
  <si>
    <t>Successful conversion 0 &lt; Amount &lt; 999999999999999 From = EURO To = USD - The value after conversion is decimal, There are &gt; 5 numbers after the comma, the 6th number &gt; 5</t>
  </si>
  <si>
    <t>Successful conversion 0 &lt; Amount &lt; 999999999999999 From = EURO To = EURO - Value after conversion is integer</t>
  </si>
  <si>
    <t>Amount to convert</t>
  </si>
  <si>
    <t>Default value</t>
  </si>
  <si>
    <t>Enter 0</t>
  </si>
  <si>
    <t>Value = max (999999999999999)</t>
  </si>
  <si>
    <t>0&lt; Value &lt; max</t>
  </si>
  <si>
    <t>From-To</t>
  </si>
  <si>
    <t>USD-USD</t>
  </si>
  <si>
    <t>USD_EURO</t>
  </si>
  <si>
    <t>EURO-VND</t>
  </si>
  <si>
    <t>EURO-USD</t>
  </si>
  <si>
    <t>EURO-EURO</t>
  </si>
  <si>
    <t>Conversion Result</t>
  </si>
  <si>
    <t>Integer</t>
  </si>
  <si>
    <t>Decimals with &lt; 5 digits after the comma</t>
  </si>
  <si>
    <t>Decimals with = 5 digits after the comma</t>
  </si>
  <si>
    <t>Decimal with &gt; 5 digits after the comma, 6th digit &lt; 5 =&gt; round down</t>
  </si>
  <si>
    <t>Decimal with &gt; 5 digits after the comma, the 6th = 5 =&gt; round up</t>
  </si>
  <si>
    <t>Decimal with &gt; 5 digits after the comma, the 6th &gt; 5 =&gt; round up</t>
  </si>
  <si>
    <t>Analyze ConvertRate's various valid data cases to check</t>
  </si>
  <si>
    <t>Enter a negative number</t>
  </si>
  <si>
    <t>Enter dot only</t>
  </si>
  <si>
    <t>Allow input. Automatically change to 0 . value</t>
  </si>
  <si>
    <t>Do not enter digits after the decimal point</t>
  </si>
  <si>
    <t>Error</t>
  </si>
  <si>
    <t>P</t>
  </si>
  <si>
    <t>F</t>
  </si>
  <si>
    <t>2. Display by list of values: USD, EURO, VND - Sort by above order</t>
  </si>
  <si>
    <t>To have a complete successful test case, the Amount must be valid, From - To must be valid, so each test case will take 1 case of each field put together to form a complete test case. Make sure that each data instance is tested at least once.</t>
  </si>
  <si>
    <t>1. The labels, textboxes, combos have equal length, width and spacing, no deviation 
- The labels use the same font, font size, left margin. 
- Check all spelling, sentence structure, and grammar errors on the screen 
- Form is logically arranged and easy to use 
2. Required fields must have an asterisk (*):  
3. Price default display value: 
- The default Amount to Convert field is 1 
- The From field defaults to "USD Dollar" 
- The To field defaults to "Vietnamese dong" 
4. Control states - : is in Enabled state 
5. Link: - Link changes color on mouse hover</t>
  </si>
  <si>
    <r>
      <t>1. Check layout, font, spelling, font color 
2. Check required fields with</t>
    </r>
    <r>
      <rPr>
        <sz val="13"/>
        <color indexed="10"/>
        <rFont val="Times New Roman"/>
        <family val="1"/>
      </rPr>
      <t xml:space="preserve">*. 
3. Default display values. 
4. State of control
</t>
    </r>
  </si>
  <si>
    <t>1. When pressing tab key, the cursor moves from top to bottom, from left to right 
2. When pressing shift+tab key, the cursor moves from bottom to top and from left to right</t>
  </si>
  <si>
    <t>Fỏm doesn't break, components are not skewed. Horizontal or vertical scrollbars appear when the form overflows the screen</t>
  </si>
  <si>
    <t xml:space="preserve">Not allowed </t>
  </si>
  <si>
    <t>Not allowed</t>
  </si>
  <si>
    <t>Allow</t>
  </si>
  <si>
    <t xml:space="preserve">Allow </t>
  </si>
  <si>
    <t>1. Access the website laptrinhhn.com/cc 
2. In the From field: - Select any value and then select another value.</t>
  </si>
  <si>
    <t>1. Access the website laptrinhhn.com/cc 
2. Enter the information - Amount = 0 - From = VND - To = USD</t>
  </si>
  <si>
    <t>1. Access the website laptrinhhn.com/cc 
2. Enter the information Amount = 999999999999999 From = VND To = EURO</t>
  </si>
  <si>
    <t>Function</t>
  </si>
  <si>
    <t>TestcaseID</t>
  </si>
  <si>
    <t>Description</t>
  </si>
  <si>
    <t>Test Step</t>
  </si>
  <si>
    <t>Expected results</t>
  </si>
  <si>
    <t>3rd</t>
  </si>
  <si>
    <t>1. Access website laptrinhhn.com/cc 
2. Check the overall screen</t>
  </si>
  <si>
    <t>1. Access the website laptrinhhn.com/cc 
2. Check the default status of the Amount to Convert field</t>
  </si>
  <si>
    <t>1. Access the website laptrinhhn.com/cc 
2. Check the default value of the Amount to Convert field</t>
  </si>
  <si>
    <t>1. Access website laptrinhhn.com/cc 
2. Amount to Convert: Leave blank Other fields: Select valid</t>
  </si>
  <si>
    <t>1. Access laptrinhhn.com/cc website 
2. Check default status</t>
  </si>
  <si>
    <t>1. Access laptrinhhn.com/cc website 
2. Check field defaults</t>
  </si>
  <si>
    <t>1. Access website laptrinhhn.com/cc 
2. Check List of selected values</t>
  </si>
  <si>
    <t>1. Access website laptrinhhn.com/cc 
2. In the From field: - Choose any value 1.</t>
  </si>
  <si>
    <t>1. Access website laptrinhhn.com/cc
2. Check List of selected values</t>
  </si>
  <si>
    <t>1. Access website laptrinhhn.com/cc 
2. In the To field: - Choose any value 1.</t>
  </si>
  <si>
    <t>1. Access website laptrinhhn.com/cc 
2. In the To field: - Select any value then select another value.</t>
  </si>
  <si>
    <t>1. Access website laptrinhhn.com/cc 
2. Check School Default Status</t>
  </si>
  <si>
    <t>1. Access website laptrinhhn.com/cc 
2. Check the Button layout</t>
  </si>
  <si>
    <t>1. Access website laptrinhhn.com/cc 
2. Enter information 0 &lt; Amount &lt; 999999999999999 From = VND To = VND</t>
  </si>
  <si>
    <t>1. Access website laptrinhhn.com/cc 
2. Enter information 0 &lt; Amount &lt; 999999999999999 From = USD To = VND</t>
  </si>
  <si>
    <t>1. Access website laptrinhhn.com/cc 
2. Enter information 0 &lt; Amount &lt; 999999999999999 From = USD To = USD</t>
  </si>
  <si>
    <t>1. Access website laptrinhhn.com/cc 
2. Enter information 0 &lt; Amount &lt; 999999999999999 From = USD To = EURO</t>
  </si>
  <si>
    <t>1. Access website laptrinhhn.com/cc 
2. Enter information 0 &lt; Amount &lt; 999999999999999 From = EURO To = EURO</t>
  </si>
  <si>
    <t>1. Access website laptrinhhn.com/cc 
2. Enter information 0 &lt; Amount &lt; 999999999999999 From = EURO To = VND</t>
  </si>
  <si>
    <t>1. Access website laptrinhhn.com/cc 
2. Enter information 0 &lt; Amount &lt; 999999999999999 From = EURO To =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</si>
</sst>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indexed="10"/>
      <name val="Times New Roman"/>
      <family val="1"/>
    </font>
    <font>
      <b/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6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7" borderId="0" xfId="0" applyFont="1" applyFill="1"/>
    <xf numFmtId="0" fontId="7" fillId="0" borderId="5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3" applyFont="1" applyFill="1" applyBorder="1" applyAlignment="1">
      <alignment vertical="center" wrapText="1"/>
    </xf>
    <xf numFmtId="0" fontId="7" fillId="0" borderId="5" xfId="3" applyFont="1" applyBorder="1" applyAlignment="1">
      <alignment vertical="center" wrapText="1"/>
    </xf>
    <xf numFmtId="0" fontId="7" fillId="0" borderId="1" xfId="3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3" borderId="8" xfId="2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6" borderId="3" xfId="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left" wrapText="1"/>
    </xf>
    <xf numFmtId="0" fontId="10" fillId="6" borderId="5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8" borderId="3" xfId="1" applyFont="1" applyFill="1" applyBorder="1" applyAlignment="1">
      <alignment horizontal="left" vertical="center" wrapText="1"/>
    </xf>
    <xf numFmtId="0" fontId="5" fillId="8" borderId="4" xfId="1" applyFont="1" applyFill="1" applyBorder="1" applyAlignment="1">
      <alignment horizontal="left" vertical="center" wrapText="1"/>
    </xf>
    <xf numFmtId="0" fontId="5" fillId="8" borderId="5" xfId="1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Normal 4" xfId="2" xr:uid="{00000000-0005-0000-0000-000003000000}"/>
  </cellStyles>
  <dxfs count="4"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381001</xdr:colOff>
      <xdr:row>12</xdr:row>
      <xdr:rowOff>353786</xdr:rowOff>
    </xdr:from>
    <xdr:to>
      <xdr:col>3</xdr:col>
      <xdr:colOff>2760894</xdr:colOff>
      <xdr:row>12</xdr:row>
      <xdr:rowOff>2492274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5101" y="2792186"/>
          <a:ext cx="2303693" cy="2138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topLeftCell="A13" workbookViewId="0">
      <selection activeCell="B25" sqref="B25:C25"/>
    </sheetView>
  </sheetViews>
  <sheetFormatPr defaultColWidth="8.77734375" defaultRowHeight="13.8" x14ac:dyDescent="0.25"/>
  <cols>
    <col min="1" max="1" width="8.77734375" style="1"/>
    <col min="2" max="2" width="17.77734375" style="1" customWidth="1"/>
    <col min="3" max="3" width="64.21875" style="1" customWidth="1"/>
    <col min="4" max="16384" width="8.77734375" style="1"/>
  </cols>
  <sheetData>
    <row r="2" spans="2:3" x14ac:dyDescent="0.25">
      <c r="B2" s="43" t="s">
        <v>102</v>
      </c>
      <c r="C2" s="43"/>
    </row>
    <row r="4" spans="2:3" x14ac:dyDescent="0.25">
      <c r="B4" s="42" t="s">
        <v>84</v>
      </c>
      <c r="C4" s="2" t="s">
        <v>85</v>
      </c>
    </row>
    <row r="5" spans="2:3" x14ac:dyDescent="0.25">
      <c r="B5" s="42"/>
      <c r="C5" s="2" t="s">
        <v>86</v>
      </c>
    </row>
    <row r="6" spans="2:3" x14ac:dyDescent="0.25">
      <c r="B6" s="42"/>
      <c r="C6" s="2" t="s">
        <v>87</v>
      </c>
    </row>
    <row r="7" spans="2:3" x14ac:dyDescent="0.25">
      <c r="B7" s="42"/>
      <c r="C7" s="2" t="s">
        <v>88</v>
      </c>
    </row>
    <row r="8" spans="2:3" x14ac:dyDescent="0.25">
      <c r="B8" s="42" t="s">
        <v>89</v>
      </c>
      <c r="C8" s="2" t="s">
        <v>63</v>
      </c>
    </row>
    <row r="9" spans="2:3" x14ac:dyDescent="0.25">
      <c r="B9" s="42"/>
      <c r="C9" s="2" t="s">
        <v>64</v>
      </c>
    </row>
    <row r="10" spans="2:3" x14ac:dyDescent="0.25">
      <c r="B10" s="42"/>
      <c r="C10" s="2" t="s">
        <v>65</v>
      </c>
    </row>
    <row r="11" spans="2:3" x14ac:dyDescent="0.25">
      <c r="B11" s="42"/>
      <c r="C11" s="2" t="s">
        <v>90</v>
      </c>
    </row>
    <row r="12" spans="2:3" x14ac:dyDescent="0.25">
      <c r="B12" s="42"/>
      <c r="C12" s="2" t="s">
        <v>91</v>
      </c>
    </row>
    <row r="13" spans="2:3" x14ac:dyDescent="0.25">
      <c r="B13" s="42"/>
      <c r="C13" s="3" t="s">
        <v>66</v>
      </c>
    </row>
    <row r="14" spans="2:3" x14ac:dyDescent="0.25">
      <c r="B14" s="42"/>
      <c r="C14" s="2" t="s">
        <v>92</v>
      </c>
    </row>
    <row r="15" spans="2:3" x14ac:dyDescent="0.25">
      <c r="B15" s="42"/>
      <c r="C15" s="2" t="s">
        <v>93</v>
      </c>
    </row>
    <row r="16" spans="2:3" x14ac:dyDescent="0.25">
      <c r="B16" s="42"/>
      <c r="C16" s="2" t="s">
        <v>94</v>
      </c>
    </row>
    <row r="17" spans="2:3" x14ac:dyDescent="0.25">
      <c r="B17" s="42" t="s">
        <v>95</v>
      </c>
      <c r="C17" s="2" t="s">
        <v>96</v>
      </c>
    </row>
    <row r="18" spans="2:3" x14ac:dyDescent="0.25">
      <c r="B18" s="42"/>
      <c r="C18" s="2" t="s">
        <v>97</v>
      </c>
    </row>
    <row r="19" spans="2:3" x14ac:dyDescent="0.25">
      <c r="B19" s="42"/>
      <c r="C19" s="2" t="s">
        <v>98</v>
      </c>
    </row>
    <row r="20" spans="2:3" x14ac:dyDescent="0.25">
      <c r="B20" s="42"/>
      <c r="C20" s="2" t="s">
        <v>99</v>
      </c>
    </row>
    <row r="21" spans="2:3" x14ac:dyDescent="0.25">
      <c r="B21" s="42"/>
      <c r="C21" s="2" t="s">
        <v>100</v>
      </c>
    </row>
    <row r="22" spans="2:3" x14ac:dyDescent="0.25">
      <c r="B22" s="42"/>
      <c r="C22" s="2" t="s">
        <v>101</v>
      </c>
    </row>
    <row r="25" spans="2:3" ht="74.55" customHeight="1" x14ac:dyDescent="0.25">
      <c r="B25" s="44" t="s">
        <v>111</v>
      </c>
      <c r="C25" s="44"/>
    </row>
  </sheetData>
  <mergeCells count="5">
    <mergeCell ref="B4:B7"/>
    <mergeCell ref="B8:B16"/>
    <mergeCell ref="B17:B22"/>
    <mergeCell ref="B2:C2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3"/>
  <sheetViews>
    <sheetView tabSelected="1" zoomScale="80" workbookViewId="0">
      <selection activeCell="S13" sqref="S13"/>
    </sheetView>
  </sheetViews>
  <sheetFormatPr defaultColWidth="9" defaultRowHeight="16.8" outlineLevelRow="1" x14ac:dyDescent="0.3"/>
  <cols>
    <col min="1" max="1" width="23.5546875" style="8" customWidth="1"/>
    <col min="2" max="2" width="36.77734375" style="8" customWidth="1"/>
    <col min="3" max="3" width="54.109375" style="8" customWidth="1"/>
    <col min="4" max="4" width="62" style="8" customWidth="1"/>
    <col min="5" max="6" width="9" style="8"/>
    <col min="7" max="7" width="11.21875" style="8" customWidth="1"/>
    <col min="8" max="16" width="0" style="8" hidden="1" customWidth="1"/>
    <col min="17" max="16384" width="9" style="8"/>
  </cols>
  <sheetData>
    <row r="1" spans="1:19" x14ac:dyDescent="0.3">
      <c r="A1" s="4"/>
      <c r="B1" s="5"/>
      <c r="C1" s="63" t="s">
        <v>0</v>
      </c>
      <c r="D1" s="6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5"/>
    </row>
    <row r="2" spans="1:19" x14ac:dyDescent="0.3">
      <c r="A2" s="4"/>
      <c r="B2" s="5"/>
      <c r="C2" s="9"/>
      <c r="D2" s="10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5"/>
    </row>
    <row r="3" spans="1:19" x14ac:dyDescent="0.3">
      <c r="A3" s="4"/>
      <c r="B3" s="5"/>
      <c r="C3" s="9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5"/>
    </row>
    <row r="4" spans="1:19" x14ac:dyDescent="0.3">
      <c r="A4" s="4"/>
      <c r="B4" s="5"/>
      <c r="C4" s="9"/>
      <c r="D4" s="1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5"/>
    </row>
    <row r="5" spans="1:19" x14ac:dyDescent="0.3">
      <c r="A5" s="4"/>
      <c r="B5" s="5"/>
      <c r="C5" s="9"/>
      <c r="D5" s="1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5"/>
    </row>
    <row r="6" spans="1:19" x14ac:dyDescent="0.3">
      <c r="A6" s="4"/>
      <c r="B6" s="5"/>
      <c r="C6" s="9"/>
      <c r="D6" s="1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5"/>
    </row>
    <row r="7" spans="1:19" x14ac:dyDescent="0.3">
      <c r="A7" s="4"/>
      <c r="B7" s="5"/>
      <c r="C7" s="9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5"/>
    </row>
    <row r="8" spans="1:19" x14ac:dyDescent="0.3">
      <c r="A8" s="4"/>
      <c r="B8" s="5"/>
      <c r="C8" s="9"/>
      <c r="D8" s="1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5"/>
    </row>
    <row r="9" spans="1:19" x14ac:dyDescent="0.3">
      <c r="A9" s="4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5"/>
    </row>
    <row r="10" spans="1:19" x14ac:dyDescent="0.3">
      <c r="A10" s="56" t="s">
        <v>124</v>
      </c>
      <c r="B10" s="56" t="s">
        <v>125</v>
      </c>
      <c r="C10" s="56" t="s">
        <v>126</v>
      </c>
      <c r="D10" s="56" t="s">
        <v>127</v>
      </c>
      <c r="E10" s="53" t="s">
        <v>1</v>
      </c>
      <c r="F10" s="54"/>
      <c r="G10" s="55"/>
      <c r="H10" s="53" t="s">
        <v>2</v>
      </c>
      <c r="I10" s="54"/>
      <c r="J10" s="55"/>
      <c r="K10" s="53" t="s">
        <v>3</v>
      </c>
      <c r="L10" s="54"/>
      <c r="M10" s="55"/>
      <c r="N10" s="53" t="s">
        <v>4</v>
      </c>
      <c r="O10" s="54"/>
      <c r="P10" s="55"/>
      <c r="Q10" s="56" t="s">
        <v>5</v>
      </c>
      <c r="R10" s="61" t="s">
        <v>6</v>
      </c>
      <c r="S10" s="56" t="s">
        <v>7</v>
      </c>
    </row>
    <row r="11" spans="1:19" x14ac:dyDescent="0.3">
      <c r="A11" s="64"/>
      <c r="B11" s="57"/>
      <c r="C11" s="57"/>
      <c r="D11" s="57"/>
      <c r="E11" s="12" t="s">
        <v>8</v>
      </c>
      <c r="F11" s="12" t="s">
        <v>9</v>
      </c>
      <c r="G11" s="12" t="s">
        <v>128</v>
      </c>
      <c r="H11" s="12" t="s">
        <v>8</v>
      </c>
      <c r="I11" s="12" t="s">
        <v>9</v>
      </c>
      <c r="J11" s="12" t="s">
        <v>10</v>
      </c>
      <c r="K11" s="12" t="s">
        <v>8</v>
      </c>
      <c r="L11" s="12" t="s">
        <v>9</v>
      </c>
      <c r="M11" s="12" t="s">
        <v>10</v>
      </c>
      <c r="N11" s="12" t="s">
        <v>8</v>
      </c>
      <c r="O11" s="12" t="s">
        <v>9</v>
      </c>
      <c r="P11" s="12" t="s">
        <v>10</v>
      </c>
      <c r="Q11" s="57"/>
      <c r="R11" s="62"/>
      <c r="S11" s="57"/>
    </row>
    <row r="12" spans="1:19" x14ac:dyDescent="0.3">
      <c r="A12" s="31"/>
      <c r="B12" s="50" t="s">
        <v>11</v>
      </c>
      <c r="C12" s="51"/>
      <c r="D12" s="52"/>
      <c r="E12" s="32"/>
      <c r="F12" s="32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11" t="str">
        <f t="shared" ref="Q12:Q70" si="0">IF(OR(IF(G12="",IF(F12="",IF(E12="","",E12),F12),G12)="F",IF(J12="",IF(I12="",IF(H12="","",H12),I12),J12)="F",IF(M12="",IF(L12="",IF(K12="","",K12),L12),M12)="F",IF(P12="",IF(O12="",IF(N12="","",N12),O12),P12)="F")=TRUE,"F",IF(OR(IF(G12="",IF(F12="",IF(E12="","",E12),F12),G12)="PE",IF(J12="",IF(I12="",IF(H12="","",H12),I12),J12)="PE",IF(M12="",IF(L12="",IF(K12="","",K12),L12),M12)="PE",IF(P12="",IF(O12="",IF(N12="","",N12),O12),P12)="PE")=TRUE,"PE",IF(AND(IF(G12="",IF(F12="",IF(E12="","",E12),F12),G12)="",IF(J12="",IF(I12="",IF(H12="","",H12),I12),J12)="",IF(M12="",IF(L12="",IF(K12="","",K12),L12),M12)="",IF(P12="",IF(O12="",IF(N12="","",N12),O12),P12)="")=TRUE,"","P")))</f>
        <v/>
      </c>
      <c r="R12" s="34"/>
      <c r="S12" s="10"/>
    </row>
    <row r="13" spans="1:19" ht="203.25" customHeight="1" outlineLevel="1" x14ac:dyDescent="0.3">
      <c r="A13" s="13" t="str">
        <f>IF(AND(D13="",D13=""),"",$D$3&amp;"ConvertRate_"&amp;ROW()-11-COUNTBLANK($D$12:D13))</f>
        <v>ConvertRate_1</v>
      </c>
      <c r="B13" s="14" t="s">
        <v>12</v>
      </c>
      <c r="C13" s="14" t="s">
        <v>129</v>
      </c>
      <c r="D13" s="15" t="s">
        <v>13</v>
      </c>
      <c r="E13" s="32" t="s">
        <v>108</v>
      </c>
      <c r="F13" s="32"/>
      <c r="G13" s="32"/>
      <c r="H13" s="35"/>
      <c r="I13" s="36"/>
      <c r="J13" s="36"/>
      <c r="K13" s="36"/>
      <c r="L13" s="36"/>
      <c r="M13" s="36"/>
      <c r="N13" s="36"/>
      <c r="O13" s="36"/>
      <c r="P13" s="36"/>
      <c r="Q13" s="11" t="str">
        <f t="shared" si="0"/>
        <v>P</v>
      </c>
      <c r="R13" s="34"/>
      <c r="S13" s="10" t="s">
        <v>14</v>
      </c>
    </row>
    <row r="14" spans="1:19" ht="218.4" outlineLevel="1" x14ac:dyDescent="0.3">
      <c r="A14" s="13" t="str">
        <f>IF(AND(D14="",D14=""),"",$D$3&amp;"ConvertRate_"&amp;ROW()-11-COUNTBLANK($D$12:D14))</f>
        <v>ConvertRate_2</v>
      </c>
      <c r="B14" s="58" t="s">
        <v>15</v>
      </c>
      <c r="C14" s="14" t="s">
        <v>113</v>
      </c>
      <c r="D14" s="14" t="s">
        <v>112</v>
      </c>
      <c r="E14" s="32" t="s">
        <v>108</v>
      </c>
      <c r="F14" s="32"/>
      <c r="G14" s="32"/>
      <c r="H14" s="35"/>
      <c r="I14" s="36"/>
      <c r="J14" s="36"/>
      <c r="K14" s="36"/>
      <c r="L14" s="36"/>
      <c r="M14" s="36"/>
      <c r="N14" s="36"/>
      <c r="O14" s="36"/>
      <c r="P14" s="36"/>
      <c r="Q14" s="11" t="str">
        <f t="shared" si="0"/>
        <v>P</v>
      </c>
      <c r="R14" s="34"/>
      <c r="S14" s="10"/>
    </row>
    <row r="15" spans="1:19" ht="50.4" x14ac:dyDescent="0.3">
      <c r="A15" s="13" t="str">
        <f>IF(AND(D15="",D15=""),"",$D$3&amp;"ConvertRate_"&amp;ROW()-11-COUNTBLANK($D$12:D15))</f>
        <v>ConvertRate_3</v>
      </c>
      <c r="B15" s="59"/>
      <c r="C15" s="14" t="s">
        <v>16</v>
      </c>
      <c r="D15" s="16" t="s">
        <v>115</v>
      </c>
      <c r="E15" s="32" t="s">
        <v>108</v>
      </c>
      <c r="F15" s="32"/>
      <c r="G15" s="32"/>
      <c r="H15" s="35"/>
      <c r="I15" s="36"/>
      <c r="J15" s="36"/>
      <c r="K15" s="36"/>
      <c r="L15" s="36"/>
      <c r="M15" s="36"/>
      <c r="N15" s="36"/>
      <c r="O15" s="36"/>
      <c r="P15" s="36"/>
      <c r="Q15" s="11" t="str">
        <f t="shared" si="0"/>
        <v>P</v>
      </c>
      <c r="R15" s="34"/>
      <c r="S15" s="10"/>
    </row>
    <row r="16" spans="1:19" ht="67.2" x14ac:dyDescent="0.3">
      <c r="A16" s="13" t="str">
        <f>IF(AND(D16="",D16=""),"",$D$3&amp;"ConvertRate_"&amp;ROW()-11-COUNTBLANK($D$12:D16))</f>
        <v>ConvertRate_4</v>
      </c>
      <c r="B16" s="59"/>
      <c r="C16" s="17" t="s">
        <v>17</v>
      </c>
      <c r="D16" s="16" t="s">
        <v>114</v>
      </c>
      <c r="E16" s="32" t="s">
        <v>108</v>
      </c>
      <c r="F16" s="32"/>
      <c r="G16" s="32"/>
      <c r="H16" s="35"/>
      <c r="I16" s="36"/>
      <c r="J16" s="36"/>
      <c r="K16" s="36"/>
      <c r="L16" s="36"/>
      <c r="M16" s="36"/>
      <c r="N16" s="36"/>
      <c r="O16" s="36"/>
      <c r="P16" s="36"/>
      <c r="Q16" s="11" t="str">
        <f t="shared" si="0"/>
        <v>P</v>
      </c>
      <c r="R16" s="34"/>
      <c r="S16" s="10"/>
    </row>
    <row r="17" spans="1:19" x14ac:dyDescent="0.3">
      <c r="A17" s="13" t="str">
        <f>IF(AND(D17="",D17=""),"",$D$3&amp;"ConvertRate_"&amp;ROW()-11-COUNTBLANK($D$12:D17))</f>
        <v/>
      </c>
      <c r="B17" s="45" t="s">
        <v>18</v>
      </c>
      <c r="C17" s="46"/>
      <c r="D17" s="47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11" t="str">
        <f t="shared" si="0"/>
        <v/>
      </c>
      <c r="R17" s="20"/>
      <c r="S17" s="20"/>
    </row>
    <row r="18" spans="1:19" ht="50.4" outlineLevel="1" x14ac:dyDescent="0.3">
      <c r="A18" s="13" t="str">
        <f>IF(AND(D18="",D18=""),"",$D$3&amp;"ConvertRate_"&amp;ROW()-11-COUNTBLANK($D$12:D18))</f>
        <v>ConvertRate_5</v>
      </c>
      <c r="B18" s="19" t="s">
        <v>19</v>
      </c>
      <c r="C18" s="19" t="s">
        <v>130</v>
      </c>
      <c r="D18" s="19" t="s">
        <v>20</v>
      </c>
      <c r="E18" s="37" t="s">
        <v>108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1" t="str">
        <f t="shared" si="0"/>
        <v>P</v>
      </c>
      <c r="R18" s="20"/>
      <c r="S18" s="20"/>
    </row>
    <row r="19" spans="1:19" ht="50.4" outlineLevel="1" x14ac:dyDescent="0.3">
      <c r="A19" s="13" t="str">
        <f>IF(AND(D19="",D19=""),"",$D$3&amp;"ConvertRate_"&amp;ROW()-11-COUNTBLANK($D$12:D19))</f>
        <v>ConvertRate_6</v>
      </c>
      <c r="B19" s="19" t="s">
        <v>21</v>
      </c>
      <c r="C19" s="19" t="s">
        <v>131</v>
      </c>
      <c r="D19" s="19" t="s">
        <v>22</v>
      </c>
      <c r="E19" s="37" t="s">
        <v>108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11" t="str">
        <f t="shared" si="0"/>
        <v>P</v>
      </c>
      <c r="R19" s="20"/>
      <c r="S19" s="20"/>
    </row>
    <row r="20" spans="1:19" ht="50.4" outlineLevel="1" x14ac:dyDescent="0.3">
      <c r="A20" s="13" t="str">
        <f>IF(AND(D20="",D20=""),"",$D$3&amp;"ConvertRate_"&amp;ROW()-11-COUNTBLANK($D$12:D20))</f>
        <v>ConvertRate_7</v>
      </c>
      <c r="B20" s="19" t="s">
        <v>23</v>
      </c>
      <c r="C20" s="19" t="s">
        <v>132</v>
      </c>
      <c r="D20" s="19" t="s">
        <v>24</v>
      </c>
      <c r="E20" s="37" t="s">
        <v>108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11" t="str">
        <f t="shared" si="0"/>
        <v>P</v>
      </c>
      <c r="R20" s="20"/>
      <c r="S20" s="20"/>
    </row>
    <row r="21" spans="1:19" outlineLevel="1" x14ac:dyDescent="0.3">
      <c r="A21" s="13" t="str">
        <f>IF(AND(D21="",D21=""),"",$D$3&amp;"ConvertRate_"&amp;ROW()-11-COUNTBLANK($D$12:D21))</f>
        <v>ConvertRate_8</v>
      </c>
      <c r="B21" s="48" t="s">
        <v>25</v>
      </c>
      <c r="C21" s="19" t="s">
        <v>26</v>
      </c>
      <c r="D21" s="19" t="s">
        <v>116</v>
      </c>
      <c r="E21" s="37" t="s">
        <v>108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11" t="str">
        <f t="shared" si="0"/>
        <v>P</v>
      </c>
      <c r="R21" s="20"/>
      <c r="S21" s="20"/>
    </row>
    <row r="22" spans="1:19" outlineLevel="1" x14ac:dyDescent="0.3">
      <c r="A22" s="13" t="str">
        <f>IF(AND(D22="",D22=""),"",$D$3&amp;"ConvertRate_"&amp;ROW()-11-COUNTBLANK($D$12:D22))</f>
        <v>ConvertRate_9</v>
      </c>
      <c r="B22" s="60"/>
      <c r="C22" s="19" t="s">
        <v>27</v>
      </c>
      <c r="D22" s="19" t="s">
        <v>117</v>
      </c>
      <c r="E22" s="37" t="s">
        <v>108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11" t="str">
        <f t="shared" si="0"/>
        <v>P</v>
      </c>
      <c r="R22" s="20"/>
      <c r="S22" s="20"/>
    </row>
    <row r="23" spans="1:19" outlineLevel="1" x14ac:dyDescent="0.3">
      <c r="A23" s="13" t="str">
        <f>IF(AND(D23="",D23=""),"",$D$3&amp;"ConvertRate_"&amp;ROW()-11-COUNTBLANK($D$12:D23))</f>
        <v>ConvertRate_10</v>
      </c>
      <c r="B23" s="60"/>
      <c r="C23" s="19" t="s">
        <v>28</v>
      </c>
      <c r="D23" s="19" t="s">
        <v>118</v>
      </c>
      <c r="E23" s="37" t="s">
        <v>108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1" t="str">
        <f t="shared" si="0"/>
        <v>P</v>
      </c>
      <c r="R23" s="20"/>
      <c r="S23" s="20"/>
    </row>
    <row r="24" spans="1:19" outlineLevel="1" x14ac:dyDescent="0.3">
      <c r="A24" s="13" t="str">
        <f>IF(AND(D24="",D24=""),"",$D$3&amp;"ConvertRate_"&amp;ROW()-11-COUNTBLANK($D$12:D24))</f>
        <v>ConvertRate_11</v>
      </c>
      <c r="B24" s="60"/>
      <c r="C24" s="19" t="s">
        <v>29</v>
      </c>
      <c r="D24" s="19" t="s">
        <v>119</v>
      </c>
      <c r="E24" s="37" t="s">
        <v>108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1" t="str">
        <f t="shared" si="0"/>
        <v>P</v>
      </c>
      <c r="R24" s="20"/>
      <c r="S24" s="20"/>
    </row>
    <row r="25" spans="1:19" ht="33.6" outlineLevel="1" x14ac:dyDescent="0.3">
      <c r="A25" s="13" t="str">
        <f>IF(AND(D25="",D25=""),"",$D$3&amp;"ConvertRate_"&amp;ROW()-11-COUNTBLANK($D$12:D25))</f>
        <v>ConvertRate_12</v>
      </c>
      <c r="B25" s="60"/>
      <c r="C25" s="19" t="s">
        <v>30</v>
      </c>
      <c r="D25" s="19" t="s">
        <v>119</v>
      </c>
      <c r="E25" s="37" t="s">
        <v>108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11" t="str">
        <f t="shared" si="0"/>
        <v>P</v>
      </c>
      <c r="R25" s="20"/>
      <c r="S25" s="20"/>
    </row>
    <row r="26" spans="1:19" outlineLevel="1" x14ac:dyDescent="0.3">
      <c r="A26" s="13" t="str">
        <f>IF(AND(D26="",D26=""),"",$D$3&amp;"ConvertRate_"&amp;ROW()-11-COUNTBLANK($D$12:D26))</f>
        <v>ConvertRate_13</v>
      </c>
      <c r="B26" s="60"/>
      <c r="C26" s="19" t="s">
        <v>31</v>
      </c>
      <c r="D26" s="19" t="s">
        <v>117</v>
      </c>
      <c r="E26" s="37" t="s">
        <v>108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11" t="str">
        <f t="shared" si="0"/>
        <v>P</v>
      </c>
      <c r="R26" s="20"/>
      <c r="S26" s="20"/>
    </row>
    <row r="27" spans="1:19" outlineLevel="1" x14ac:dyDescent="0.3">
      <c r="A27" s="13" t="str">
        <f>IF(AND(D27="",D27=""),"",$D$3&amp;"ConvertRate_"&amp;ROW()-11-COUNTBLANK($D$12:D27))</f>
        <v>ConvertRate_14</v>
      </c>
      <c r="B27" s="60"/>
      <c r="C27" s="19" t="s">
        <v>103</v>
      </c>
      <c r="D27" s="19" t="s">
        <v>116</v>
      </c>
      <c r="E27" s="37" t="s">
        <v>108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11" t="str">
        <f t="shared" si="0"/>
        <v>P</v>
      </c>
      <c r="R27" s="20"/>
      <c r="S27" s="20"/>
    </row>
    <row r="28" spans="1:19" outlineLevel="1" x14ac:dyDescent="0.3">
      <c r="A28" s="13" t="str">
        <f>IF(AND(D28="",D28=""),"",$D$3&amp;"ConvertRate_"&amp;ROW()-11-COUNTBLANK($D$12:D28))</f>
        <v>ConvertRate_15</v>
      </c>
      <c r="B28" s="60"/>
      <c r="C28" s="19" t="s">
        <v>104</v>
      </c>
      <c r="D28" s="19" t="s">
        <v>105</v>
      </c>
      <c r="E28" s="38" t="s">
        <v>109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39" t="s">
        <v>109</v>
      </c>
      <c r="R28" s="20"/>
      <c r="S28" s="20"/>
    </row>
    <row r="29" spans="1:19" outlineLevel="1" x14ac:dyDescent="0.3">
      <c r="A29" s="13" t="str">
        <f>IF(AND(D29="",D29=""),"",$D$3&amp;"ConvertRate_"&amp;ROW()-11-COUNTBLANK($D$12:D29))</f>
        <v>ConvertRate_16</v>
      </c>
      <c r="B29" s="60"/>
      <c r="C29" s="19" t="s">
        <v>106</v>
      </c>
      <c r="D29" s="19" t="s">
        <v>107</v>
      </c>
      <c r="E29" s="37" t="s">
        <v>108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1" t="s">
        <v>108</v>
      </c>
      <c r="R29" s="20"/>
      <c r="S29" s="20"/>
    </row>
    <row r="30" spans="1:19" outlineLevel="1" x14ac:dyDescent="0.3">
      <c r="A30" s="13" t="str">
        <f>IF(AND(D30="",D30=""),"",$D$3&amp;"ConvertRate_"&amp;ROW()-11-COUNTBLANK($D$12:D30))</f>
        <v>ConvertRate_17</v>
      </c>
      <c r="B30" s="60"/>
      <c r="C30" s="19" t="s">
        <v>32</v>
      </c>
      <c r="D30" s="19" t="s">
        <v>117</v>
      </c>
      <c r="E30" s="37" t="s">
        <v>108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11" t="s">
        <v>108</v>
      </c>
      <c r="R30" s="20"/>
      <c r="S30" s="20"/>
    </row>
    <row r="31" spans="1:19" outlineLevel="1" x14ac:dyDescent="0.3">
      <c r="A31" s="13" t="str">
        <f>IF(AND(D31="",D31=""),"",$D$3&amp;"ConvertRate_"&amp;ROW()-11-COUNTBLANK($D$12:D31))</f>
        <v>ConvertRate_18</v>
      </c>
      <c r="B31" s="60"/>
      <c r="C31" s="19" t="s">
        <v>33</v>
      </c>
      <c r="D31" s="19" t="s">
        <v>117</v>
      </c>
      <c r="E31" s="37" t="s">
        <v>108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11" t="s">
        <v>108</v>
      </c>
      <c r="R31" s="20"/>
      <c r="S31" s="20"/>
    </row>
    <row r="32" spans="1:19" outlineLevel="1" x14ac:dyDescent="0.3">
      <c r="A32" s="13" t="str">
        <f>IF(AND(D32="",D32=""),"",$D$3&amp;"ConvertRate_"&amp;ROW()-11-COUNTBLANK($D$12:D32))</f>
        <v>ConvertRate_19</v>
      </c>
      <c r="B32" s="60"/>
      <c r="C32" s="19" t="s">
        <v>34</v>
      </c>
      <c r="D32" s="19" t="s">
        <v>117</v>
      </c>
      <c r="E32" s="37" t="s">
        <v>108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11" t="s">
        <v>108</v>
      </c>
      <c r="R32" s="20"/>
      <c r="S32" s="20"/>
    </row>
    <row r="33" spans="1:19" outlineLevel="1" x14ac:dyDescent="0.3">
      <c r="A33" s="13" t="str">
        <f>IF(AND(D33="",D33=""),"",$D$3&amp;"ConvertRate_"&amp;ROW()-11-COUNTBLANK($D$12:D33))</f>
        <v>ConvertRate_20</v>
      </c>
      <c r="B33" s="49"/>
      <c r="C33" s="19" t="s">
        <v>35</v>
      </c>
      <c r="D33" s="19" t="s">
        <v>117</v>
      </c>
      <c r="E33" s="37" t="s">
        <v>108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1" t="s">
        <v>108</v>
      </c>
      <c r="R33" s="20"/>
      <c r="S33" s="20"/>
    </row>
    <row r="34" spans="1:19" outlineLevel="1" x14ac:dyDescent="0.3">
      <c r="A34" s="13" t="str">
        <f>IF(AND(D34="",D34=""),"",$D$3&amp;"ConvertRate_"&amp;ROW()-11-COUNTBLANK($D$12:D34))</f>
        <v>ConvertRate_21</v>
      </c>
      <c r="B34" s="19" t="s">
        <v>36</v>
      </c>
      <c r="C34" s="19" t="s">
        <v>37</v>
      </c>
      <c r="D34" s="19" t="s">
        <v>117</v>
      </c>
      <c r="E34" s="37" t="s">
        <v>108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1" t="s">
        <v>108</v>
      </c>
      <c r="R34" s="20"/>
      <c r="S34" s="20"/>
    </row>
    <row r="35" spans="1:19" outlineLevel="1" x14ac:dyDescent="0.3">
      <c r="A35" s="13" t="str">
        <f>IF(AND(D35="",D35=""),"",$D$3&amp;"ConvertRate_"&amp;ROW()-11-COUNTBLANK($D$12:D35))</f>
        <v>ConvertRate_22</v>
      </c>
      <c r="B35" s="20" t="s">
        <v>38</v>
      </c>
      <c r="C35" s="20" t="s">
        <v>39</v>
      </c>
      <c r="D35" s="20" t="s">
        <v>40</v>
      </c>
      <c r="E35" s="37" t="s">
        <v>108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11" t="s">
        <v>108</v>
      </c>
      <c r="R35" s="20"/>
      <c r="S35" s="20"/>
    </row>
    <row r="36" spans="1:19" x14ac:dyDescent="0.3">
      <c r="A36" s="13" t="str">
        <f>IF(AND(D36="",D36=""),"",$D$3&amp;"ConvertRate_"&amp;ROW()-11-COUNTBLANK($D$12:D36))</f>
        <v/>
      </c>
      <c r="B36" s="45" t="s">
        <v>41</v>
      </c>
      <c r="C36" s="46"/>
      <c r="D36" s="47"/>
      <c r="E36" s="37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11"/>
      <c r="R36" s="20"/>
      <c r="S36" s="20"/>
    </row>
    <row r="37" spans="1:19" ht="33.6" outlineLevel="1" x14ac:dyDescent="0.3">
      <c r="A37" s="13" t="str">
        <f>IF(AND(D37="",D37=""),"",$D$3&amp;"ConvertRate_"&amp;ROW()-11-COUNTBLANK($D$12:D37))</f>
        <v>ConvertRate_23</v>
      </c>
      <c r="B37" s="19" t="s">
        <v>19</v>
      </c>
      <c r="C37" s="19" t="s">
        <v>133</v>
      </c>
      <c r="D37" s="19" t="s">
        <v>20</v>
      </c>
      <c r="E37" s="37" t="s">
        <v>108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11" t="s">
        <v>108</v>
      </c>
      <c r="R37" s="20"/>
      <c r="S37" s="20"/>
    </row>
    <row r="38" spans="1:19" ht="33.6" outlineLevel="1" x14ac:dyDescent="0.3">
      <c r="A38" s="13" t="str">
        <f>IF(AND(D38="",D38=""),"",$D$3&amp;"ConvertRate_"&amp;ROW()-11-COUNTBLANK($D$12:D38))</f>
        <v>ConvertRate_24</v>
      </c>
      <c r="B38" s="19" t="s">
        <v>21</v>
      </c>
      <c r="C38" s="19" t="s">
        <v>134</v>
      </c>
      <c r="D38" s="19" t="s">
        <v>42</v>
      </c>
      <c r="E38" s="37" t="s">
        <v>108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11" t="str">
        <f t="shared" si="0"/>
        <v>P</v>
      </c>
      <c r="R38" s="20"/>
      <c r="S38" s="20"/>
    </row>
    <row r="39" spans="1:19" ht="33.6" outlineLevel="1" x14ac:dyDescent="0.3">
      <c r="A39" s="13" t="str">
        <f>IF(AND(D39="",D39=""),"",$D$3&amp;"ConvertRate_"&amp;ROW()-11-COUNTBLANK($D$12:D39))</f>
        <v>ConvertRate_25</v>
      </c>
      <c r="B39" s="19" t="s">
        <v>43</v>
      </c>
      <c r="C39" s="19" t="s">
        <v>135</v>
      </c>
      <c r="D39" s="19" t="s">
        <v>110</v>
      </c>
      <c r="E39" s="37" t="s">
        <v>108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11" t="str">
        <f t="shared" si="0"/>
        <v>P</v>
      </c>
      <c r="R39" s="20"/>
      <c r="S39" s="20"/>
    </row>
    <row r="40" spans="1:19" ht="33.6" outlineLevel="1" x14ac:dyDescent="0.3">
      <c r="A40" s="13" t="str">
        <f>IF(AND(D40="",D40=""),"",$D$3&amp;"ConvertRate_"&amp;ROW()-11-COUNTBLANK($D$12:D40))</f>
        <v>ConvertRate_26</v>
      </c>
      <c r="B40" s="48" t="s">
        <v>44</v>
      </c>
      <c r="C40" s="19" t="s">
        <v>136</v>
      </c>
      <c r="D40" s="19" t="s">
        <v>45</v>
      </c>
      <c r="E40" s="37" t="s">
        <v>108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11" t="str">
        <f t="shared" si="0"/>
        <v>P</v>
      </c>
      <c r="R40" s="20"/>
      <c r="S40" s="20"/>
    </row>
    <row r="41" spans="1:19" ht="50.4" outlineLevel="1" x14ac:dyDescent="0.3">
      <c r="A41" s="13" t="str">
        <f>IF(AND(D41="",D41=""),"",$D$3&amp;"ConvertRate_"&amp;ROW()-11-COUNTBLANK($D$12:D41))</f>
        <v>ConvertRate_27</v>
      </c>
      <c r="B41" s="49"/>
      <c r="C41" s="19" t="s">
        <v>120</v>
      </c>
      <c r="D41" s="19" t="s">
        <v>46</v>
      </c>
      <c r="E41" s="37" t="s">
        <v>108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11" t="str">
        <f t="shared" si="0"/>
        <v>P</v>
      </c>
      <c r="R41" s="20"/>
      <c r="S41" s="20"/>
    </row>
    <row r="42" spans="1:19" ht="50.25" customHeight="1" outlineLevel="1" x14ac:dyDescent="0.3">
      <c r="A42" s="13" t="str">
        <f>IF(AND(D42="",D42=""),"",$D$3&amp;"ConvertRate_"&amp;ROW()-11-COUNTBLANK($D$12:D42))</f>
        <v>ConvertRate_28</v>
      </c>
      <c r="B42" s="19" t="s">
        <v>47</v>
      </c>
      <c r="C42" s="19" t="s">
        <v>137</v>
      </c>
      <c r="D42" s="19" t="s">
        <v>48</v>
      </c>
      <c r="E42" s="37" t="s">
        <v>109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11" t="str">
        <f t="shared" si="0"/>
        <v>F</v>
      </c>
      <c r="R42" s="20"/>
      <c r="S42" s="20"/>
    </row>
    <row r="43" spans="1:19" ht="48.75" customHeight="1" outlineLevel="1" x14ac:dyDescent="0.3">
      <c r="A43" s="13" t="str">
        <f>IF(AND(D43="",D43=""),"",$D$3&amp;"ConvertRate_"&amp;ROW()-11-COUNTBLANK($D$12:D43))</f>
        <v>ConvertRate_29</v>
      </c>
      <c r="B43" s="19" t="s">
        <v>49</v>
      </c>
      <c r="C43" s="19" t="s">
        <v>137</v>
      </c>
      <c r="D43" s="19" t="s">
        <v>50</v>
      </c>
      <c r="E43" s="37" t="s">
        <v>109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1" t="str">
        <f t="shared" si="0"/>
        <v>F</v>
      </c>
      <c r="R43" s="20"/>
      <c r="S43" s="20"/>
    </row>
    <row r="44" spans="1:19" outlineLevel="1" x14ac:dyDescent="0.3">
      <c r="A44" s="13" t="str">
        <f>IF(AND(D44="",D44=""),"",$D$3&amp;"ConvertRate_"&amp;ROW()-11-COUNTBLANK($D$12:D44))</f>
        <v/>
      </c>
      <c r="B44" s="45" t="s">
        <v>51</v>
      </c>
      <c r="C44" s="46"/>
      <c r="D44" s="47"/>
      <c r="E44" s="37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11" t="str">
        <f t="shared" si="0"/>
        <v/>
      </c>
      <c r="R44" s="20"/>
      <c r="S44" s="20"/>
    </row>
    <row r="45" spans="1:19" ht="33.6" outlineLevel="1" x14ac:dyDescent="0.3">
      <c r="A45" s="13" t="str">
        <f>IF(AND(D45="",D45=""),"",$D$3&amp;"ConvertRate_"&amp;ROW()-11-COUNTBLANK($D$12:D45))</f>
        <v>ConvertRate_30</v>
      </c>
      <c r="B45" s="19" t="s">
        <v>19</v>
      </c>
      <c r="C45" s="19" t="s">
        <v>133</v>
      </c>
      <c r="D45" s="19" t="s">
        <v>20</v>
      </c>
      <c r="E45" s="37" t="s">
        <v>108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1" t="str">
        <f t="shared" si="0"/>
        <v>P</v>
      </c>
      <c r="R45" s="20"/>
      <c r="S45" s="20"/>
    </row>
    <row r="46" spans="1:19" ht="33.6" outlineLevel="1" x14ac:dyDescent="0.3">
      <c r="A46" s="13" t="str">
        <f>IF(AND(D46="",D46=""),"",$D$3&amp;"ConvertRate_"&amp;ROW()-11-COUNTBLANK($D$12:D46))</f>
        <v>ConvertRate_31</v>
      </c>
      <c r="B46" s="19" t="s">
        <v>21</v>
      </c>
      <c r="C46" s="19" t="s">
        <v>134</v>
      </c>
      <c r="D46" s="19" t="s">
        <v>52</v>
      </c>
      <c r="E46" s="37" t="s">
        <v>108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1" t="str">
        <f t="shared" si="0"/>
        <v>P</v>
      </c>
      <c r="R46" s="20"/>
      <c r="S46" s="20"/>
    </row>
    <row r="47" spans="1:19" ht="33.6" outlineLevel="1" x14ac:dyDescent="0.3">
      <c r="A47" s="13" t="str">
        <f>IF(AND(D47="",D47=""),"",$D$3&amp;"ConvertRate_"&amp;ROW()-11-COUNTBLANK($D$12:D47))</f>
        <v>ConvertRate_32</v>
      </c>
      <c r="B47" s="19" t="s">
        <v>43</v>
      </c>
      <c r="C47" s="19" t="s">
        <v>135</v>
      </c>
      <c r="D47" s="19" t="s">
        <v>110</v>
      </c>
      <c r="E47" s="37" t="s">
        <v>108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1" t="str">
        <f t="shared" si="0"/>
        <v>P</v>
      </c>
      <c r="R47" s="20"/>
      <c r="S47" s="20"/>
    </row>
    <row r="48" spans="1:19" ht="33.6" outlineLevel="1" x14ac:dyDescent="0.3">
      <c r="A48" s="13" t="str">
        <f>IF(AND(D48="",D48=""),"",$D$3&amp;"ConvertRate_"&amp;ROW()-11-COUNTBLANK($D$12:D48))</f>
        <v>ConvertRate_33</v>
      </c>
      <c r="B48" s="48" t="s">
        <v>44</v>
      </c>
      <c r="C48" s="19" t="s">
        <v>138</v>
      </c>
      <c r="D48" s="19" t="s">
        <v>53</v>
      </c>
      <c r="E48" s="37" t="s">
        <v>108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11" t="str">
        <f t="shared" si="0"/>
        <v>P</v>
      </c>
      <c r="R48" s="20"/>
      <c r="S48" s="20"/>
    </row>
    <row r="49" spans="1:19" ht="50.4" outlineLevel="1" x14ac:dyDescent="0.3">
      <c r="A49" s="13" t="str">
        <f>IF(AND(D49="",D49=""),"",$D$3&amp;"ConvertRate_"&amp;ROW()-11-COUNTBLANK($D$12:D49))</f>
        <v>ConvertRate_34</v>
      </c>
      <c r="B49" s="49"/>
      <c r="C49" s="19" t="s">
        <v>139</v>
      </c>
      <c r="D49" s="19" t="s">
        <v>46</v>
      </c>
      <c r="E49" s="37" t="s">
        <v>108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11" t="str">
        <f t="shared" si="0"/>
        <v>P</v>
      </c>
      <c r="R49" s="20"/>
      <c r="S49" s="20"/>
    </row>
    <row r="50" spans="1:19" ht="33.6" outlineLevel="1" x14ac:dyDescent="0.3">
      <c r="A50" s="13" t="str">
        <f>IF(AND(D50="",D50=""),"",$D$3&amp;"ConvertRate_"&amp;ROW()-11-COUNTBLANK($D$12:D50))</f>
        <v>ConvertRate_35</v>
      </c>
      <c r="B50" s="19" t="s">
        <v>47</v>
      </c>
      <c r="C50" s="19" t="s">
        <v>135</v>
      </c>
      <c r="D50" s="19" t="s">
        <v>48</v>
      </c>
      <c r="E50" s="37" t="s">
        <v>109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11" t="str">
        <f t="shared" si="0"/>
        <v>F</v>
      </c>
      <c r="R50" s="20"/>
      <c r="S50" s="20"/>
    </row>
    <row r="51" spans="1:19" ht="33.6" outlineLevel="1" x14ac:dyDescent="0.3">
      <c r="A51" s="13" t="str">
        <f>IF(AND(D51="",D51=""),"",$D$3&amp;"ConvertRate_"&amp;ROW()-11-COUNTBLANK($D$12:D51))</f>
        <v>ConvertRate_36</v>
      </c>
      <c r="B51" s="19" t="s">
        <v>49</v>
      </c>
      <c r="C51" s="19" t="s">
        <v>135</v>
      </c>
      <c r="D51" s="19" t="s">
        <v>50</v>
      </c>
      <c r="E51" s="37" t="s">
        <v>109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1" t="str">
        <f t="shared" si="0"/>
        <v>F</v>
      </c>
      <c r="R51" s="20"/>
      <c r="S51" s="20"/>
    </row>
    <row r="52" spans="1:19" x14ac:dyDescent="0.3">
      <c r="A52" s="13" t="str">
        <f>IF(AND(D52="",D52=""),"",$D$3&amp;"ConvertRate_"&amp;ROW()-11-COUNTBLANK($D$12:D52))</f>
        <v/>
      </c>
      <c r="B52" s="45" t="s">
        <v>54</v>
      </c>
      <c r="C52" s="46"/>
      <c r="D52" s="47"/>
      <c r="E52" s="37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11" t="str">
        <f t="shared" si="0"/>
        <v/>
      </c>
      <c r="R52" s="20"/>
      <c r="S52" s="20"/>
    </row>
    <row r="53" spans="1:19" ht="33.6" outlineLevel="1" x14ac:dyDescent="0.3">
      <c r="A53" s="13" t="str">
        <f>IF(AND(D53="",D53=""),"",$D$3&amp;"ConvertRate_"&amp;ROW()-11-COUNTBLANK($D$12:D53))</f>
        <v>ConvertRate_37</v>
      </c>
      <c r="B53" s="19" t="s">
        <v>19</v>
      </c>
      <c r="C53" s="19" t="s">
        <v>140</v>
      </c>
      <c r="D53" s="19" t="s">
        <v>55</v>
      </c>
      <c r="E53" s="37" t="s">
        <v>108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11" t="str">
        <f t="shared" si="0"/>
        <v>P</v>
      </c>
      <c r="R53" s="20"/>
      <c r="S53" s="20"/>
    </row>
    <row r="54" spans="1:19" ht="33.6" outlineLevel="1" x14ac:dyDescent="0.3">
      <c r="A54" s="13" t="str">
        <f>IF(AND(D54="",D54=""),"",$D$3&amp;"ConvertRate_"&amp;ROW()-11-COUNTBLANK($D$12:D54))</f>
        <v>ConvertRate_38</v>
      </c>
      <c r="B54" s="19" t="s">
        <v>21</v>
      </c>
      <c r="C54" s="19" t="s">
        <v>134</v>
      </c>
      <c r="D54" s="19" t="s">
        <v>56</v>
      </c>
      <c r="E54" s="37" t="s">
        <v>108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11" t="str">
        <f t="shared" si="0"/>
        <v>P</v>
      </c>
      <c r="R54" s="20"/>
      <c r="S54" s="20"/>
    </row>
    <row r="55" spans="1:19" outlineLevel="1" x14ac:dyDescent="0.3">
      <c r="A55" s="13" t="str">
        <f>IF(AND(D55="",D55=""),"",$D$3&amp;"ConvertRate_"&amp;ROW()-11-COUNTBLANK($D$12:D55))</f>
        <v/>
      </c>
      <c r="B55" s="45" t="s">
        <v>57</v>
      </c>
      <c r="C55" s="46"/>
      <c r="D55" s="47"/>
      <c r="E55" s="37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1" t="str">
        <f t="shared" si="0"/>
        <v/>
      </c>
      <c r="R55" s="20"/>
      <c r="S55" s="20"/>
    </row>
    <row r="56" spans="1:19" ht="33.6" outlineLevel="1" x14ac:dyDescent="0.3">
      <c r="A56" s="13" t="str">
        <f>IF(AND(D56="",D56=""),"",$D$3&amp;"ConvertRate_"&amp;ROW()-11-COUNTBLANK($D$12:D56))</f>
        <v>ConvertRate_39</v>
      </c>
      <c r="B56" s="19" t="s">
        <v>19</v>
      </c>
      <c r="C56" s="19" t="s">
        <v>140</v>
      </c>
      <c r="D56" s="19" t="s">
        <v>58</v>
      </c>
      <c r="E56" s="37" t="s">
        <v>108</v>
      </c>
      <c r="F56" s="20"/>
      <c r="G56" s="20" t="s">
        <v>63</v>
      </c>
      <c r="H56" s="20"/>
      <c r="I56" s="20"/>
      <c r="J56" s="20"/>
      <c r="K56" s="20"/>
      <c r="L56" s="20"/>
      <c r="M56" s="20"/>
      <c r="N56" s="20"/>
      <c r="O56" s="20"/>
      <c r="P56" s="20"/>
      <c r="Q56" s="11"/>
      <c r="R56" s="20"/>
      <c r="S56" s="20"/>
    </row>
    <row r="57" spans="1:19" ht="33.6" outlineLevel="1" x14ac:dyDescent="0.3">
      <c r="A57" s="13" t="str">
        <f>IF(AND(D57="",D57=""),"",$D$3&amp;"ConvertRate_"&amp;ROW()-11-COUNTBLANK($D$12:D57))</f>
        <v>ConvertRate_40</v>
      </c>
      <c r="B57" s="19" t="s">
        <v>59</v>
      </c>
      <c r="C57" s="19" t="s">
        <v>141</v>
      </c>
      <c r="D57" s="19" t="s">
        <v>60</v>
      </c>
      <c r="E57" s="37" t="s">
        <v>108</v>
      </c>
      <c r="F57" s="20"/>
      <c r="G57" s="20" t="s">
        <v>64</v>
      </c>
      <c r="H57" s="20"/>
      <c r="I57" s="20"/>
      <c r="J57" s="20"/>
      <c r="K57" s="20"/>
      <c r="L57" s="20"/>
      <c r="M57" s="20"/>
      <c r="N57" s="20"/>
      <c r="O57" s="20"/>
      <c r="P57" s="20"/>
      <c r="Q57" s="11"/>
      <c r="R57" s="20"/>
      <c r="S57" s="20"/>
    </row>
    <row r="58" spans="1:19" s="21" customFormat="1" ht="33.6" x14ac:dyDescent="0.3">
      <c r="A58" s="13" t="str">
        <f>IF(AND(D58="",D58=""),"",$D$3&amp;"ConvertRate_"&amp;ROW()-11-COUNTBLANK($D$12:D58))</f>
        <v/>
      </c>
      <c r="B58" s="50" t="s">
        <v>123</v>
      </c>
      <c r="C58" s="51"/>
      <c r="D58" s="52"/>
      <c r="E58" s="40"/>
      <c r="F58" s="41"/>
      <c r="G58" s="20" t="s">
        <v>65</v>
      </c>
      <c r="H58" s="41"/>
      <c r="I58" s="41"/>
      <c r="J58" s="41"/>
      <c r="K58" s="41"/>
      <c r="L58" s="41"/>
      <c r="M58" s="41"/>
      <c r="N58" s="41"/>
      <c r="O58" s="41"/>
      <c r="P58" s="41"/>
      <c r="Q58" s="11"/>
      <c r="R58" s="41"/>
      <c r="S58" s="41"/>
    </row>
    <row r="59" spans="1:19" ht="168" x14ac:dyDescent="0.3">
      <c r="A59" s="13" t="str">
        <f>IF(AND(D59="",D59=""),"",$D$3&amp;"ConvertRate_"&amp;ROW()-11-COUNTBLANK($D$12:D59))</f>
        <v>ConvertRate_41</v>
      </c>
      <c r="B59" s="22" t="s">
        <v>62</v>
      </c>
      <c r="C59" s="23" t="s">
        <v>71</v>
      </c>
      <c r="D59" s="19" t="s">
        <v>70</v>
      </c>
      <c r="E59" s="37" t="s">
        <v>108</v>
      </c>
      <c r="F59" s="20"/>
      <c r="G59" s="20" t="s">
        <v>67</v>
      </c>
      <c r="H59" s="20"/>
      <c r="I59" s="20"/>
      <c r="J59" s="20"/>
      <c r="K59" s="20"/>
      <c r="L59" s="20"/>
      <c r="M59" s="20"/>
      <c r="N59" s="20"/>
      <c r="O59" s="20"/>
      <c r="P59" s="20"/>
      <c r="Q59" s="11"/>
      <c r="R59" s="20"/>
      <c r="S59" s="20"/>
    </row>
    <row r="60" spans="1:19" ht="50.4" x14ac:dyDescent="0.3">
      <c r="A60" s="13" t="str">
        <f>IF(AND(D60="",D60=""),"",$D$3&amp;"ConvertRate_"&amp;ROW()-11-COUNTBLANK($D$12:D60))</f>
        <v>ConvertRate_42</v>
      </c>
      <c r="B60" s="22" t="s">
        <v>68</v>
      </c>
      <c r="C60" s="24" t="s">
        <v>121</v>
      </c>
      <c r="D60" s="19" t="s">
        <v>72</v>
      </c>
      <c r="E60" s="37" t="s">
        <v>108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11" t="str">
        <f t="shared" si="0"/>
        <v>P</v>
      </c>
      <c r="R60" s="20"/>
      <c r="S60" s="20"/>
    </row>
    <row r="61" spans="1:19" ht="67.2" x14ac:dyDescent="0.3">
      <c r="A61" s="13" t="str">
        <f>IF(AND(D61="",D61=""),"",$D$3&amp;"ConvertRate_"&amp;ROW()-11-COUNTBLANK($D$12:D61))</f>
        <v>ConvertRate_43</v>
      </c>
      <c r="B61" s="25" t="s">
        <v>69</v>
      </c>
      <c r="C61" s="24" t="s">
        <v>122</v>
      </c>
      <c r="D61" s="26" t="s">
        <v>61</v>
      </c>
      <c r="E61" s="37" t="s">
        <v>108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11" t="str">
        <f t="shared" si="0"/>
        <v>P</v>
      </c>
      <c r="R61" s="20"/>
      <c r="S61" s="20"/>
    </row>
    <row r="62" spans="1:19" ht="67.2" x14ac:dyDescent="0.3">
      <c r="A62" s="13" t="str">
        <f>IF(AND(D62="",D62=""),"",$D$3&amp;"ConvertRate_"&amp;ROW()-11-COUNTBLANK($D$12:D62))</f>
        <v>ConvertRate_44</v>
      </c>
      <c r="B62" s="25" t="s">
        <v>73</v>
      </c>
      <c r="C62" s="24" t="s">
        <v>142</v>
      </c>
      <c r="D62" s="26" t="s">
        <v>61</v>
      </c>
      <c r="E62" s="37" t="s">
        <v>108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11" t="str">
        <f t="shared" si="0"/>
        <v>P</v>
      </c>
      <c r="R62" s="20"/>
      <c r="S62" s="20"/>
    </row>
    <row r="63" spans="1:19" ht="67.2" x14ac:dyDescent="0.3">
      <c r="A63" s="13" t="str">
        <f>IF(AND(D63="",D63=""),"",$D$3&amp;"ConvertRate_"&amp;ROW()-11-COUNTBLANK($D$12:D63))</f>
        <v>ConvertRate_45</v>
      </c>
      <c r="B63" s="25" t="s">
        <v>74</v>
      </c>
      <c r="C63" s="24" t="s">
        <v>143</v>
      </c>
      <c r="D63" s="26" t="s">
        <v>61</v>
      </c>
      <c r="E63" s="37" t="s">
        <v>108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11" t="str">
        <f t="shared" si="0"/>
        <v>P</v>
      </c>
      <c r="R63" s="20"/>
      <c r="S63" s="20"/>
    </row>
    <row r="64" spans="1:19" ht="67.2" x14ac:dyDescent="0.3">
      <c r="A64" s="13" t="str">
        <f>IF(AND(D64="",D64=""),"",$D$3&amp;"ConvertRate_"&amp;ROW()-11-COUNTBLANK($D$12:D64))</f>
        <v>ConvertRate_46</v>
      </c>
      <c r="B64" s="25" t="s">
        <v>75</v>
      </c>
      <c r="C64" s="24" t="s">
        <v>144</v>
      </c>
      <c r="D64" s="26" t="s">
        <v>61</v>
      </c>
      <c r="E64" s="37" t="s">
        <v>108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11" t="str">
        <f t="shared" si="0"/>
        <v>P</v>
      </c>
      <c r="R64" s="20"/>
      <c r="S64" s="20"/>
    </row>
    <row r="65" spans="1:19" ht="84" x14ac:dyDescent="0.3">
      <c r="A65" s="13" t="str">
        <f>IF(AND(D65="",D65=""),"",$D$3&amp;"ConvertRate_"&amp;ROW()-11-COUNTBLANK($D$12:D65))</f>
        <v>ConvertRate_47</v>
      </c>
      <c r="B65" s="25" t="s">
        <v>76</v>
      </c>
      <c r="C65" s="24" t="s">
        <v>145</v>
      </c>
      <c r="D65" s="26" t="s">
        <v>61</v>
      </c>
      <c r="E65" s="37" t="s">
        <v>108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11" t="str">
        <f t="shared" si="0"/>
        <v>P</v>
      </c>
      <c r="R65" s="20"/>
      <c r="S65" s="20"/>
    </row>
    <row r="66" spans="1:19" ht="67.2" x14ac:dyDescent="0.3">
      <c r="A66" s="13" t="str">
        <f>IF(AND(D66="",D66=""),"",$D$3&amp;"ConvertRate_"&amp;ROW()-11-COUNTBLANK($D$12:D66))</f>
        <v>ConvertRate_48</v>
      </c>
      <c r="B66" s="25" t="s">
        <v>83</v>
      </c>
      <c r="C66" s="24" t="s">
        <v>146</v>
      </c>
      <c r="D66" s="26" t="s">
        <v>61</v>
      </c>
      <c r="E66" s="37" t="s">
        <v>108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11" t="str">
        <f t="shared" si="0"/>
        <v>P</v>
      </c>
      <c r="R66" s="20"/>
      <c r="S66" s="20"/>
    </row>
    <row r="67" spans="1:19" ht="84" x14ac:dyDescent="0.3">
      <c r="A67" s="13" t="str">
        <f>IF(AND(D67="",D67=""),"",$D$3&amp;"ConvertRate_"&amp;ROW()-11-COUNTBLANK($D$12:D67))</f>
        <v>ConvertRate_49</v>
      </c>
      <c r="B67" s="25" t="s">
        <v>77</v>
      </c>
      <c r="C67" s="24" t="s">
        <v>147</v>
      </c>
      <c r="D67" s="26" t="s">
        <v>61</v>
      </c>
      <c r="E67" s="37" t="s">
        <v>108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11" t="str">
        <f t="shared" si="0"/>
        <v>P</v>
      </c>
      <c r="R67" s="20"/>
      <c r="S67" s="20"/>
    </row>
    <row r="68" spans="1:19" ht="84" x14ac:dyDescent="0.3">
      <c r="A68" s="13" t="str">
        <f>IF(AND(D68="",D68=""),"",$D$3&amp;"ConvertRate_"&amp;ROW()-11-COUNTBLANK($D$12:D68))</f>
        <v>ConvertRate_50</v>
      </c>
      <c r="B68" s="25" t="s">
        <v>78</v>
      </c>
      <c r="C68" s="24" t="s">
        <v>148</v>
      </c>
      <c r="D68" s="26" t="s">
        <v>79</v>
      </c>
      <c r="E68" s="37" t="s">
        <v>108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11" t="str">
        <f t="shared" si="0"/>
        <v>P</v>
      </c>
      <c r="R68" s="20"/>
      <c r="S68" s="20"/>
    </row>
    <row r="69" spans="1:19" ht="84" x14ac:dyDescent="0.3">
      <c r="A69" s="13" t="str">
        <f>IF(AND(D69="",D69=""),"",$D$3&amp;"ConvertRate_"&amp;ROW()-11-COUNTBLANK($D$12:D69))</f>
        <v>ConvertRate_51</v>
      </c>
      <c r="B69" s="25" t="s">
        <v>80</v>
      </c>
      <c r="C69" s="24" t="s">
        <v>148</v>
      </c>
      <c r="D69" s="26" t="s">
        <v>81</v>
      </c>
      <c r="E69" s="37" t="s">
        <v>108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11" t="str">
        <f t="shared" si="0"/>
        <v>P</v>
      </c>
      <c r="R69" s="20"/>
      <c r="S69" s="20"/>
    </row>
    <row r="70" spans="1:19" ht="100.8" x14ac:dyDescent="0.3">
      <c r="A70" s="13" t="str">
        <f>IF(AND(D70="",D70=""),"",$D$3&amp;"ConvertRate_"&amp;ROW()-11-COUNTBLANK($D$12:D70))</f>
        <v>ConvertRate_52</v>
      </c>
      <c r="B70" s="25" t="s">
        <v>82</v>
      </c>
      <c r="C70" s="24" t="s">
        <v>148</v>
      </c>
      <c r="D70" s="26" t="s">
        <v>81</v>
      </c>
      <c r="E70" s="37" t="s">
        <v>108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11" t="str">
        <f t="shared" si="0"/>
        <v>P</v>
      </c>
      <c r="R70" s="20"/>
      <c r="S70" s="20"/>
    </row>
    <row r="71" spans="1:19" x14ac:dyDescent="0.3">
      <c r="A71" s="13" t="str">
        <f>IF(AND(D71="",D71=""),"",$D$3&amp;"ConvertRate_"&amp;ROW()-11-COUNTBLANK($D$12:D71))</f>
        <v/>
      </c>
      <c r="B71" s="25"/>
      <c r="C71" s="24"/>
      <c r="D71" s="26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3">
      <c r="A72" s="13" t="str">
        <f>IF(AND(D72="",D72=""),"",$D$3&amp;"ConvertRate_"&amp;ROW()-11-COUNTBLANK($D$12:D72))</f>
        <v/>
      </c>
      <c r="B72" s="25"/>
      <c r="C72" s="24"/>
      <c r="D72" s="26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s="29" customFormat="1" outlineLevel="1" x14ac:dyDescent="0.3">
      <c r="A73" s="13" t="str">
        <f>IF(AND(D73="",D73=""),"",$D$3&amp;"ConvertRate_"&amp;ROW()-11-COUNTBLANK($D$12:D73))</f>
        <v/>
      </c>
      <c r="B73" s="27"/>
      <c r="C73" s="27"/>
      <c r="D73" s="2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1:19" s="29" customFormat="1" x14ac:dyDescent="0.3">
      <c r="A74" s="13" t="str">
        <f>IF(AND(D74="",D74=""),"",$D$3&amp;"ConvertRate_"&amp;ROW()-11-COUNTBLANK($D$12:D74))</f>
        <v/>
      </c>
      <c r="B74" s="27"/>
      <c r="C74" s="27"/>
      <c r="D74" s="2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1:19" s="29" customFormat="1" outlineLevel="1" x14ac:dyDescent="0.3">
      <c r="A75" s="30" t="str">
        <f>IF(AND(D75="",D75=""),"",$D$3&amp;"_"&amp;ROW()-11-COUNTBLANK($D$12:D75))</f>
        <v/>
      </c>
      <c r="B75" s="27"/>
      <c r="C75" s="27"/>
      <c r="D75" s="2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 s="29" customFormat="1" outlineLevel="1" x14ac:dyDescent="0.3">
      <c r="A76" s="30" t="str">
        <f>IF(AND(D76="",D76=""),"",$D$3&amp;"_"&amp;ROW()-11-COUNTBLANK($D$12:D76))</f>
        <v/>
      </c>
      <c r="B76" s="27"/>
      <c r="C76" s="27"/>
      <c r="D76" s="2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spans="1:19" ht="25.5" customHeight="1" x14ac:dyDescent="0.3">
      <c r="A77" s="18"/>
      <c r="B77" s="27"/>
      <c r="C77" s="27"/>
      <c r="D77" s="27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1:19" ht="20.25" customHeight="1" x14ac:dyDescent="0.3">
      <c r="A78" s="18"/>
      <c r="B78" s="27"/>
      <c r="C78" s="27"/>
      <c r="D78" s="2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1:19" ht="20.25" customHeight="1" x14ac:dyDescent="0.3">
      <c r="A79" s="18"/>
      <c r="B79" s="27"/>
      <c r="C79" s="27"/>
      <c r="D79" s="2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1:19" s="29" customFormat="1" ht="20.25" customHeight="1" x14ac:dyDescent="0.3">
      <c r="A80" s="28"/>
      <c r="B80" s="27"/>
      <c r="C80" s="27"/>
      <c r="D80" s="27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 ht="22.5" customHeight="1" x14ac:dyDescent="0.3">
      <c r="A81" s="18"/>
      <c r="B81" s="27"/>
      <c r="C81" s="27"/>
      <c r="D81" s="27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 ht="20.25" customHeight="1" x14ac:dyDescent="0.3">
      <c r="A82" s="18"/>
      <c r="B82" s="27"/>
      <c r="C82" s="27"/>
      <c r="D82" s="2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ht="20.25" customHeight="1" x14ac:dyDescent="0.3">
      <c r="A83" s="18"/>
      <c r="B83" s="27"/>
      <c r="C83" s="27"/>
      <c r="D83" s="27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</sheetData>
  <mergeCells count="23">
    <mergeCell ref="R10:R11"/>
    <mergeCell ref="S10:S11"/>
    <mergeCell ref="C1:D1"/>
    <mergeCell ref="A10:A11"/>
    <mergeCell ref="B10:B11"/>
    <mergeCell ref="C10:C11"/>
    <mergeCell ref="D10:D11"/>
    <mergeCell ref="E10:G10"/>
    <mergeCell ref="B40:B41"/>
    <mergeCell ref="H10:J10"/>
    <mergeCell ref="K10:M10"/>
    <mergeCell ref="N10:P10"/>
    <mergeCell ref="Q10:Q11"/>
    <mergeCell ref="B12:D12"/>
    <mergeCell ref="B14:B16"/>
    <mergeCell ref="B17:D17"/>
    <mergeCell ref="B21:B33"/>
    <mergeCell ref="B36:D36"/>
    <mergeCell ref="B44:D44"/>
    <mergeCell ref="B48:B49"/>
    <mergeCell ref="B52:D52"/>
    <mergeCell ref="B55:D55"/>
    <mergeCell ref="B58:D58"/>
  </mergeCells>
  <conditionalFormatting sqref="E1:Q13 Q17:Q70">
    <cfRule type="cellIs" priority="4" stopIfTrue="1" operator="equal">
      <formula>"P"</formula>
    </cfRule>
    <cfRule type="cellIs" dxfId="3" priority="5" stopIfTrue="1" operator="equal">
      <formula>"F"</formula>
    </cfRule>
    <cfRule type="cellIs" dxfId="2" priority="6" stopIfTrue="1" operator="equal">
      <formula>"PE"</formula>
    </cfRule>
  </conditionalFormatting>
  <conditionalFormatting sqref="E14:Q16">
    <cfRule type="cellIs" priority="1" stopIfTrue="1" operator="equal">
      <formula>"P"</formula>
    </cfRule>
    <cfRule type="cellIs" dxfId="1" priority="2" stopIfTrue="1" operator="equal">
      <formula>"F"</formula>
    </cfRule>
    <cfRule type="cellIs" dxfId="0" priority="3" stopIfTrue="1" operator="equal">
      <formula>"PE"</formula>
    </cfRule>
  </conditionalFormatting>
  <dataValidations count="1">
    <dataValidation type="list" allowBlank="1" showInputMessage="1" showErrorMessage="1" sqref="E1:P9 E12:P16 E18:E70" xr:uid="{00000000-0002-0000-0100-000000000000}">
      <formula1>"P,F,PE"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ConvertRate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musk</dc:creator>
  <cp:lastModifiedBy>ASUS</cp:lastModifiedBy>
  <dcterms:created xsi:type="dcterms:W3CDTF">2021-07-18T02:08:07Z</dcterms:created>
  <dcterms:modified xsi:type="dcterms:W3CDTF">2022-06-10T16:25:02Z</dcterms:modified>
</cp:coreProperties>
</file>