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D:\SPKT\NAM3_II\T5_KHODULIEU\FinalProject\"/>
    </mc:Choice>
  </mc:AlternateContent>
  <xr:revisionPtr revIDLastSave="0" documentId="8_{3FC784AE-FABB-44AD-BEA0-6490349A31A3}" xr6:coauthVersionLast="47" xr6:coauthVersionMax="47" xr10:uidLastSave="{00000000-0000-0000-0000-000000000000}"/>
  <bookViews>
    <workbookView xWindow="-108" yWindow="-108" windowWidth="23256" windowHeight="12456" xr2:uid="{00000000-000D-0000-FFFF-FFFF00000000}"/>
  </bookViews>
  <sheets>
    <sheet name="Date dimension" sheetId="1" r:id="rId1"/>
    <sheet name="lookups" sheetId="2" r:id="rId2"/>
    <sheet name="LoadDates" sheetId="3" r:id="rId3"/>
  </sheets>
  <definedNames>
    <definedName name="date_key">'Date dimension'!$A$2:$A$65536</definedName>
    <definedName name="day_abbrev">'Date dimension'!$G$2:$G$65536</definedName>
    <definedName name="day_name">'Date dimension'!$F$2:$F$65536</definedName>
    <definedName name="day_num_in_month">'Date dimension'!$D$2:$D$65536</definedName>
    <definedName name="day_num_overall">'Date dimension'!$E$2:$E$65536</definedName>
    <definedName name="day_of_week">'Date dimension'!$C$2:$C$65536</definedName>
    <definedName name="fiscal_month">'Date dimension'!$T$2:$T$65536</definedName>
    <definedName name="fiscal_quarter">'Date dimension'!$U$2:$U$65536</definedName>
    <definedName name="fiscal_year">'Date dimension'!$V$2:$V$65536</definedName>
    <definedName name="full_date">'Date dimension'!$B$2:$B$65536</definedName>
    <definedName name="last_day_in_month_flag">'Date dimension'!$W$2:$W$65536</definedName>
    <definedName name="LoadDateRange">'Date dimension'!$A$2:$X$2192</definedName>
    <definedName name="month">'Date dimension'!$M$2:$M$65536</definedName>
    <definedName name="month_abbrev">'Date dimension'!$P$2:$P$65536</definedName>
    <definedName name="month_name">'Date dimension'!$O$2:$O$65536</definedName>
    <definedName name="month_num_overall">'Date dimension'!$N$2:$N$65536</definedName>
    <definedName name="months">lookups!$E$1:$G$13</definedName>
    <definedName name="quarter">'Date dimension'!$Q$2:$Q$65536</definedName>
    <definedName name="same_weekday_year_ago">'Date dimension'!$X$2:$X$65536</definedName>
    <definedName name="week_begin_date">'Date dimension'!$K$2:$K$65536</definedName>
    <definedName name="week_begin_date_key">'Date dimension'!$L$2:$L$65536</definedName>
    <definedName name="week_num_in_year">'Date dimension'!$I$2:$I$65536</definedName>
    <definedName name="week_num_overall">'Date dimension'!$J$2:$J$65536</definedName>
    <definedName name="weekday_flag">'Date dimension'!$H$2:$H$65536</definedName>
    <definedName name="weekdays">lookups!$A$1:$C$8</definedName>
    <definedName name="year">'Date dimension'!$R$2:$R$65536</definedName>
    <definedName name="yearmo">'Date dimension'!$S$2:$S$65536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B3" i="1"/>
  <c r="B4" i="1" s="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I3" i="1"/>
  <c r="J3" i="1" s="1"/>
  <c r="I2" i="1"/>
  <c r="M2" i="1"/>
  <c r="W2" i="1" s="1"/>
  <c r="R3" i="1"/>
  <c r="D3" i="1"/>
  <c r="C2" i="1"/>
  <c r="H2" i="1" s="1"/>
  <c r="R2" i="1"/>
  <c r="S2" i="1" s="1"/>
  <c r="D2" i="1"/>
  <c r="U2" i="1"/>
  <c r="C3" i="1"/>
  <c r="F3" i="1" s="1"/>
  <c r="M3" i="1"/>
  <c r="Q3" i="1" s="1"/>
  <c r="O2" i="1"/>
  <c r="A3" i="1"/>
  <c r="S3" i="1"/>
  <c r="T3" i="1"/>
  <c r="V3" i="1"/>
  <c r="N3" i="1" l="1"/>
  <c r="K2" i="1"/>
  <c r="L2" i="1" s="1"/>
  <c r="I4" i="1"/>
  <c r="R4" i="1"/>
  <c r="D4" i="1"/>
  <c r="M4" i="1"/>
  <c r="W4" i="1" s="1"/>
  <c r="A4" i="1"/>
  <c r="B5" i="1"/>
  <c r="C4" i="1"/>
  <c r="T2" i="1"/>
  <c r="X2" i="1"/>
  <c r="G2" i="1"/>
  <c r="V2" i="1"/>
  <c r="N4" i="1"/>
  <c r="U3" i="1"/>
  <c r="Q2" i="1"/>
  <c r="P2" i="1"/>
  <c r="J4" i="1"/>
  <c r="P3" i="1"/>
  <c r="X3" i="1"/>
  <c r="G3" i="1"/>
  <c r="O3" i="1"/>
  <c r="F2" i="1"/>
  <c r="Z2" i="1" s="1"/>
  <c r="H3" i="1"/>
  <c r="K3" i="1"/>
  <c r="L3" i="1" s="1"/>
  <c r="W3" i="1"/>
  <c r="M5" i="1" l="1"/>
  <c r="W5" i="1" s="1"/>
  <c r="A5" i="1"/>
  <c r="H4" i="1"/>
  <c r="F4" i="1"/>
  <c r="G4" i="1"/>
  <c r="R5" i="1"/>
  <c r="V5" i="1" s="1"/>
  <c r="D5" i="1"/>
  <c r="C5" i="1"/>
  <c r="B6" i="1"/>
  <c r="I5" i="1"/>
  <c r="J5" i="1" s="1"/>
  <c r="U4" i="1"/>
  <c r="O4" i="1"/>
  <c r="V4" i="1"/>
  <c r="Q4" i="1"/>
  <c r="P4" i="1"/>
  <c r="T4" i="1"/>
  <c r="K4" i="1"/>
  <c r="L4" i="1" s="1"/>
  <c r="Z4" i="1"/>
  <c r="S4" i="1"/>
  <c r="X4" i="1"/>
  <c r="U5" i="1"/>
  <c r="P5" i="1"/>
  <c r="O5" i="1"/>
  <c r="N5" i="1"/>
  <c r="T5" i="1"/>
  <c r="Q5" i="1"/>
  <c r="Z3" i="1"/>
  <c r="S5" i="1" l="1"/>
  <c r="X5" i="1"/>
  <c r="R6" i="1"/>
  <c r="A6" i="1"/>
  <c r="I6" i="1"/>
  <c r="J6" i="1" s="1"/>
  <c r="D6" i="1"/>
  <c r="C6" i="1"/>
  <c r="M6" i="1"/>
  <c r="B7" i="1"/>
  <c r="H5" i="1"/>
  <c r="F5" i="1"/>
  <c r="G5" i="1"/>
  <c r="K5" i="1"/>
  <c r="L5" i="1" s="1"/>
  <c r="Z5" i="1"/>
  <c r="K6" i="1" l="1"/>
  <c r="L6" i="1" s="1"/>
  <c r="H6" i="1"/>
  <c r="G6" i="1"/>
  <c r="F6" i="1"/>
  <c r="Z6" i="1" s="1"/>
  <c r="X6" i="1"/>
  <c r="V6" i="1"/>
  <c r="T6" i="1"/>
  <c r="Q6" i="1"/>
  <c r="P6" i="1"/>
  <c r="U6" i="1"/>
  <c r="O6" i="1"/>
  <c r="S6" i="1"/>
  <c r="W6" i="1"/>
  <c r="N6" i="1"/>
  <c r="I7" i="1"/>
  <c r="J7" i="1" s="1"/>
  <c r="M7" i="1"/>
  <c r="D7" i="1"/>
  <c r="R7" i="1"/>
  <c r="C7" i="1"/>
  <c r="B8" i="1"/>
  <c r="A7" i="1"/>
  <c r="V7" i="1" l="1"/>
  <c r="N7" i="1"/>
  <c r="P7" i="1"/>
  <c r="U7" i="1"/>
  <c r="W7" i="1"/>
  <c r="Q7" i="1"/>
  <c r="O7" i="1"/>
  <c r="T7" i="1"/>
  <c r="G7" i="1"/>
  <c r="K7" i="1"/>
  <c r="L7" i="1" s="1"/>
  <c r="F7" i="1"/>
  <c r="H7" i="1"/>
  <c r="D8" i="1"/>
  <c r="I8" i="1"/>
  <c r="J8" i="1" s="1"/>
  <c r="C8" i="1"/>
  <c r="B9" i="1"/>
  <c r="A8" i="1"/>
  <c r="R8" i="1"/>
  <c r="M8" i="1"/>
  <c r="S7" i="1"/>
  <c r="X7" i="1"/>
  <c r="C9" i="1" l="1"/>
  <c r="R9" i="1"/>
  <c r="B10" i="1"/>
  <c r="D9" i="1"/>
  <c r="A9" i="1"/>
  <c r="M9" i="1"/>
  <c r="W9" i="1"/>
  <c r="I9" i="1"/>
  <c r="J9" i="1" s="1"/>
  <c r="K8" i="1"/>
  <c r="L8" i="1" s="1"/>
  <c r="F8" i="1"/>
  <c r="Z8" i="1" s="1"/>
  <c r="H8" i="1"/>
  <c r="G8" i="1"/>
  <c r="Z7" i="1"/>
  <c r="W8" i="1"/>
  <c r="Q8" i="1"/>
  <c r="N8" i="1"/>
  <c r="V8" i="1"/>
  <c r="T8" i="1"/>
  <c r="P8" i="1"/>
  <c r="U8" i="1"/>
  <c r="O8" i="1"/>
  <c r="X8" i="1"/>
  <c r="S8" i="1"/>
  <c r="N9" i="1" l="1"/>
  <c r="Q9" i="1"/>
  <c r="V9" i="1"/>
  <c r="P9" i="1"/>
  <c r="O9" i="1"/>
  <c r="U9" i="1"/>
  <c r="T9" i="1"/>
  <c r="Z9" i="1"/>
  <c r="A10" i="1"/>
  <c r="R10" i="1"/>
  <c r="C10" i="1"/>
  <c r="B11" i="1"/>
  <c r="D10" i="1"/>
  <c r="I10" i="1"/>
  <c r="J10" i="1" s="1"/>
  <c r="M10" i="1"/>
  <c r="W10" i="1" s="1"/>
  <c r="S9" i="1"/>
  <c r="X9" i="1"/>
  <c r="K9" i="1"/>
  <c r="L9" i="1" s="1"/>
  <c r="G9" i="1"/>
  <c r="H9" i="1"/>
  <c r="F9" i="1"/>
  <c r="F10" i="1" l="1"/>
  <c r="G10" i="1"/>
  <c r="H10" i="1"/>
  <c r="M11" i="1"/>
  <c r="W11" i="1" s="1"/>
  <c r="D11" i="1"/>
  <c r="I11" i="1"/>
  <c r="J11" i="1" s="1"/>
  <c r="C11" i="1"/>
  <c r="B12" i="1"/>
  <c r="R11" i="1"/>
  <c r="A11" i="1"/>
  <c r="S10" i="1"/>
  <c r="X10" i="1"/>
  <c r="V10" i="1"/>
  <c r="Q10" i="1"/>
  <c r="P10" i="1"/>
  <c r="T10" i="1"/>
  <c r="U10" i="1"/>
  <c r="N10" i="1"/>
  <c r="O10" i="1"/>
  <c r="K10" i="1"/>
  <c r="L10" i="1" s="1"/>
  <c r="B13" i="1" l="1"/>
  <c r="I12" i="1"/>
  <c r="J12" i="1" s="1"/>
  <c r="C12" i="1"/>
  <c r="A12" i="1"/>
  <c r="M12" i="1"/>
  <c r="W12" i="1" s="1"/>
  <c r="D12" i="1"/>
  <c r="R12" i="1"/>
  <c r="K11" i="1"/>
  <c r="L11" i="1" s="1"/>
  <c r="G11" i="1"/>
  <c r="H11" i="1"/>
  <c r="F11" i="1"/>
  <c r="O11" i="1"/>
  <c r="T11" i="1"/>
  <c r="Q11" i="1"/>
  <c r="P11" i="1"/>
  <c r="V11" i="1"/>
  <c r="N11" i="1"/>
  <c r="U11" i="1"/>
  <c r="S11" i="1"/>
  <c r="X11" i="1"/>
  <c r="Z10" i="1"/>
  <c r="Z11" i="1" l="1"/>
  <c r="X12" i="1"/>
  <c r="S12" i="1"/>
  <c r="U12" i="1"/>
  <c r="T12" i="1"/>
  <c r="V12" i="1"/>
  <c r="P12" i="1"/>
  <c r="O12" i="1"/>
  <c r="Z12" i="1" s="1"/>
  <c r="N12" i="1"/>
  <c r="Q12" i="1"/>
  <c r="K12" i="1"/>
  <c r="L12" i="1" s="1"/>
  <c r="G12" i="1"/>
  <c r="F12" i="1"/>
  <c r="H12" i="1"/>
  <c r="A13" i="1"/>
  <c r="M13" i="1"/>
  <c r="I13" i="1"/>
  <c r="J13" i="1" s="1"/>
  <c r="B14" i="1"/>
  <c r="C13" i="1"/>
  <c r="K13" i="1" s="1"/>
  <c r="L13" i="1" s="1"/>
  <c r="R13" i="1"/>
  <c r="D13" i="1"/>
  <c r="S13" i="1" l="1"/>
  <c r="X13" i="1"/>
  <c r="D14" i="1"/>
  <c r="B15" i="1"/>
  <c r="I14" i="1"/>
  <c r="J14" i="1" s="1"/>
  <c r="R14" i="1"/>
  <c r="W14" i="1"/>
  <c r="A14" i="1"/>
  <c r="C14" i="1"/>
  <c r="K14" i="1" s="1"/>
  <c r="L14" i="1" s="1"/>
  <c r="M14" i="1"/>
  <c r="O13" i="1"/>
  <c r="T13" i="1"/>
  <c r="W13" i="1"/>
  <c r="N13" i="1"/>
  <c r="V13" i="1"/>
  <c r="U13" i="1"/>
  <c r="Q13" i="1"/>
  <c r="P13" i="1"/>
  <c r="H13" i="1"/>
  <c r="F13" i="1"/>
  <c r="G13" i="1"/>
  <c r="Z13" i="1" l="1"/>
  <c r="X14" i="1"/>
  <c r="S14" i="1"/>
  <c r="O14" i="1"/>
  <c r="Q14" i="1"/>
  <c r="P14" i="1"/>
  <c r="U14" i="1"/>
  <c r="V14" i="1"/>
  <c r="T14" i="1"/>
  <c r="N14" i="1"/>
  <c r="Z14" i="1" s="1"/>
  <c r="A15" i="1"/>
  <c r="R15" i="1"/>
  <c r="B16" i="1"/>
  <c r="I15" i="1"/>
  <c r="J15" i="1" s="1"/>
  <c r="D15" i="1"/>
  <c r="M15" i="1"/>
  <c r="W15" i="1" s="1"/>
  <c r="C15" i="1"/>
  <c r="K15" i="1" s="1"/>
  <c r="L15" i="1" s="1"/>
  <c r="H14" i="1"/>
  <c r="F14" i="1"/>
  <c r="G14" i="1"/>
  <c r="R16" i="1" l="1"/>
  <c r="I16" i="1"/>
  <c r="J16" i="1" s="1"/>
  <c r="M16" i="1"/>
  <c r="D16" i="1"/>
  <c r="C16" i="1"/>
  <c r="A16" i="1"/>
  <c r="B17" i="1"/>
  <c r="X15" i="1"/>
  <c r="S15" i="1"/>
  <c r="F15" i="1"/>
  <c r="H15" i="1"/>
  <c r="G15" i="1"/>
  <c r="Z15" i="1"/>
  <c r="U15" i="1"/>
  <c r="Q15" i="1"/>
  <c r="T15" i="1"/>
  <c r="N15" i="1"/>
  <c r="O15" i="1"/>
  <c r="V15" i="1"/>
  <c r="P15" i="1"/>
  <c r="H16" i="1" l="1"/>
  <c r="G16" i="1"/>
  <c r="F16" i="1"/>
  <c r="D17" i="1"/>
  <c r="R17" i="1"/>
  <c r="C17" i="1"/>
  <c r="K17" i="1" s="1"/>
  <c r="L17" i="1" s="1"/>
  <c r="M17" i="1"/>
  <c r="A17" i="1"/>
  <c r="B18" i="1"/>
  <c r="I17" i="1"/>
  <c r="J17" i="1" s="1"/>
  <c r="T16" i="1"/>
  <c r="P16" i="1"/>
  <c r="V16" i="1"/>
  <c r="U16" i="1"/>
  <c r="N16" i="1"/>
  <c r="Q16" i="1"/>
  <c r="W16" i="1"/>
  <c r="Z16" i="1" s="1"/>
  <c r="O16" i="1"/>
  <c r="X16" i="1"/>
  <c r="S16" i="1"/>
  <c r="K16" i="1"/>
  <c r="L16" i="1" s="1"/>
  <c r="V17" i="1" l="1"/>
  <c r="O17" i="1"/>
  <c r="Q17" i="1"/>
  <c r="U17" i="1"/>
  <c r="T17" i="1"/>
  <c r="N17" i="1"/>
  <c r="P17" i="1"/>
  <c r="F17" i="1"/>
  <c r="Z17" i="1" s="1"/>
  <c r="H17" i="1"/>
  <c r="G17" i="1"/>
  <c r="A18" i="1"/>
  <c r="R18" i="1"/>
  <c r="D18" i="1"/>
  <c r="M18" i="1"/>
  <c r="W18" i="1" s="1"/>
  <c r="I18" i="1"/>
  <c r="J18" i="1" s="1"/>
  <c r="C18" i="1"/>
  <c r="K18" i="1" s="1"/>
  <c r="L18" i="1" s="1"/>
  <c r="B19" i="1"/>
  <c r="X17" i="1"/>
  <c r="S17" i="1"/>
  <c r="W17" i="1"/>
  <c r="U18" i="1" l="1"/>
  <c r="Q18" i="1"/>
  <c r="N18" i="1"/>
  <c r="O18" i="1"/>
  <c r="T18" i="1"/>
  <c r="P18" i="1"/>
  <c r="V18" i="1"/>
  <c r="X18" i="1"/>
  <c r="S18" i="1"/>
  <c r="I19" i="1"/>
  <c r="J19" i="1" s="1"/>
  <c r="M19" i="1"/>
  <c r="D19" i="1"/>
  <c r="R19" i="1"/>
  <c r="W19" i="1"/>
  <c r="C19" i="1"/>
  <c r="A19" i="1"/>
  <c r="B20" i="1"/>
  <c r="G18" i="1"/>
  <c r="H18" i="1"/>
  <c r="F18" i="1"/>
  <c r="K19" i="1" l="1"/>
  <c r="L19" i="1" s="1"/>
  <c r="G19" i="1"/>
  <c r="F19" i="1"/>
  <c r="H19" i="1"/>
  <c r="X19" i="1"/>
  <c r="S19" i="1"/>
  <c r="Z18" i="1"/>
  <c r="U19" i="1"/>
  <c r="Z19" i="1" s="1"/>
  <c r="O19" i="1"/>
  <c r="P19" i="1"/>
  <c r="V19" i="1"/>
  <c r="T19" i="1"/>
  <c r="Q19" i="1"/>
  <c r="N19" i="1"/>
  <c r="D20" i="1"/>
  <c r="C20" i="1"/>
  <c r="I20" i="1"/>
  <c r="J20" i="1" s="1"/>
  <c r="R20" i="1"/>
  <c r="B21" i="1"/>
  <c r="A20" i="1"/>
  <c r="M20" i="1"/>
  <c r="D21" i="1" l="1"/>
  <c r="A21" i="1"/>
  <c r="B22" i="1"/>
  <c r="M21" i="1"/>
  <c r="I21" i="1"/>
  <c r="J21" i="1" s="1"/>
  <c r="C21" i="1"/>
  <c r="R21" i="1"/>
  <c r="K21" i="1"/>
  <c r="L21" i="1" s="1"/>
  <c r="S20" i="1"/>
  <c r="X20" i="1"/>
  <c r="V20" i="1"/>
  <c r="U20" i="1"/>
  <c r="O20" i="1"/>
  <c r="P20" i="1"/>
  <c r="Q20" i="1"/>
  <c r="N20" i="1"/>
  <c r="T20" i="1"/>
  <c r="W20" i="1"/>
  <c r="W21" i="1"/>
  <c r="K20" i="1"/>
  <c r="L20" i="1" s="1"/>
  <c r="H20" i="1"/>
  <c r="F20" i="1"/>
  <c r="G20" i="1"/>
  <c r="Z20" i="1" l="1"/>
  <c r="G21" i="1"/>
  <c r="H21" i="1"/>
  <c r="F21" i="1"/>
  <c r="P21" i="1"/>
  <c r="V21" i="1"/>
  <c r="O21" i="1"/>
  <c r="Q21" i="1"/>
  <c r="T21" i="1"/>
  <c r="U21" i="1"/>
  <c r="N21" i="1"/>
  <c r="A22" i="1"/>
  <c r="I22" i="1"/>
  <c r="J22" i="1" s="1"/>
  <c r="W22" i="1"/>
  <c r="D22" i="1"/>
  <c r="B23" i="1"/>
  <c r="C22" i="1"/>
  <c r="R22" i="1"/>
  <c r="M22" i="1"/>
  <c r="S21" i="1"/>
  <c r="X21" i="1"/>
  <c r="Z21" i="1"/>
  <c r="D23" i="1" l="1"/>
  <c r="M23" i="1"/>
  <c r="B24" i="1"/>
  <c r="R23" i="1"/>
  <c r="C23" i="1"/>
  <c r="K23" i="1" s="1"/>
  <c r="L23" i="1" s="1"/>
  <c r="A23" i="1"/>
  <c r="I23" i="1"/>
  <c r="J23" i="1" s="1"/>
  <c r="K22" i="1"/>
  <c r="L22" i="1" s="1"/>
  <c r="G22" i="1"/>
  <c r="F22" i="1"/>
  <c r="Z22" i="1" s="1"/>
  <c r="H22" i="1"/>
  <c r="V22" i="1"/>
  <c r="Q22" i="1"/>
  <c r="T22" i="1"/>
  <c r="U22" i="1"/>
  <c r="O22" i="1"/>
  <c r="N22" i="1"/>
  <c r="P22" i="1"/>
  <c r="S22" i="1"/>
  <c r="X22" i="1"/>
  <c r="F23" i="1" l="1"/>
  <c r="H23" i="1"/>
  <c r="G23" i="1"/>
  <c r="X23" i="1"/>
  <c r="S23" i="1"/>
  <c r="D24" i="1"/>
  <c r="B25" i="1"/>
  <c r="R24" i="1"/>
  <c r="M24" i="1"/>
  <c r="W24" i="1" s="1"/>
  <c r="I24" i="1"/>
  <c r="J24" i="1" s="1"/>
  <c r="C24" i="1"/>
  <c r="A24" i="1"/>
  <c r="W23" i="1"/>
  <c r="U23" i="1"/>
  <c r="N23" i="1"/>
  <c r="P23" i="1"/>
  <c r="O23" i="1"/>
  <c r="Q23" i="1"/>
  <c r="T23" i="1"/>
  <c r="V23" i="1"/>
  <c r="Z23" i="1" l="1"/>
  <c r="F24" i="1"/>
  <c r="H24" i="1"/>
  <c r="G24" i="1"/>
  <c r="C25" i="1"/>
  <c r="M25" i="1"/>
  <c r="D25" i="1"/>
  <c r="A25" i="1"/>
  <c r="W25" i="1"/>
  <c r="I25" i="1"/>
  <c r="J25" i="1" s="1"/>
  <c r="B26" i="1"/>
  <c r="R25" i="1"/>
  <c r="K24" i="1"/>
  <c r="L24" i="1" s="1"/>
  <c r="U24" i="1"/>
  <c r="O24" i="1"/>
  <c r="T24" i="1"/>
  <c r="Q24" i="1"/>
  <c r="N24" i="1"/>
  <c r="V24" i="1"/>
  <c r="P24" i="1"/>
  <c r="S24" i="1"/>
  <c r="X24" i="1"/>
  <c r="Q25" i="1" l="1"/>
  <c r="P25" i="1"/>
  <c r="T25" i="1"/>
  <c r="O25" i="1"/>
  <c r="N25" i="1"/>
  <c r="U25" i="1"/>
  <c r="V25" i="1"/>
  <c r="F25" i="1"/>
  <c r="Z25" i="1" s="1"/>
  <c r="G25" i="1"/>
  <c r="K25" i="1"/>
  <c r="L25" i="1" s="1"/>
  <c r="H25" i="1"/>
  <c r="S25" i="1"/>
  <c r="X25" i="1"/>
  <c r="M26" i="1"/>
  <c r="I26" i="1"/>
  <c r="J26" i="1" s="1"/>
  <c r="C26" i="1"/>
  <c r="R26" i="1"/>
  <c r="B27" i="1"/>
  <c r="D26" i="1"/>
  <c r="A26" i="1"/>
  <c r="Z24" i="1"/>
  <c r="W26" i="1" l="1"/>
  <c r="T26" i="1"/>
  <c r="N26" i="1"/>
  <c r="Q26" i="1"/>
  <c r="O26" i="1"/>
  <c r="P26" i="1"/>
  <c r="U26" i="1"/>
  <c r="V26" i="1"/>
  <c r="F26" i="1"/>
  <c r="H26" i="1"/>
  <c r="G26" i="1"/>
  <c r="M27" i="1"/>
  <c r="W27" i="1" s="1"/>
  <c r="D27" i="1"/>
  <c r="I27" i="1"/>
  <c r="J27" i="1" s="1"/>
  <c r="B28" i="1"/>
  <c r="C27" i="1"/>
  <c r="A27" i="1"/>
  <c r="R27" i="1"/>
  <c r="K26" i="1"/>
  <c r="L26" i="1" s="1"/>
  <c r="X26" i="1"/>
  <c r="S26" i="1"/>
  <c r="B29" i="1" l="1"/>
  <c r="M28" i="1"/>
  <c r="D28" i="1"/>
  <c r="I28" i="1"/>
  <c r="J28" i="1" s="1"/>
  <c r="C28" i="1"/>
  <c r="A28" i="1"/>
  <c r="R28" i="1"/>
  <c r="G27" i="1"/>
  <c r="Z27" i="1" s="1"/>
  <c r="K27" i="1"/>
  <c r="L27" i="1" s="1"/>
  <c r="F27" i="1"/>
  <c r="H27" i="1"/>
  <c r="O27" i="1"/>
  <c r="Q27" i="1"/>
  <c r="P27" i="1"/>
  <c r="N27" i="1"/>
  <c r="V27" i="1"/>
  <c r="T27" i="1"/>
  <c r="U27" i="1"/>
  <c r="X27" i="1"/>
  <c r="S27" i="1"/>
  <c r="Z26" i="1"/>
  <c r="S28" i="1" l="1"/>
  <c r="X28" i="1"/>
  <c r="F28" i="1"/>
  <c r="K28" i="1"/>
  <c r="L28" i="1" s="1"/>
  <c r="G28" i="1"/>
  <c r="H28" i="1"/>
  <c r="U28" i="1"/>
  <c r="V28" i="1"/>
  <c r="W28" i="1"/>
  <c r="P28" i="1"/>
  <c r="O28" i="1"/>
  <c r="T28" i="1"/>
  <c r="Q28" i="1"/>
  <c r="N28" i="1"/>
  <c r="I29" i="1"/>
  <c r="J29" i="1" s="1"/>
  <c r="C29" i="1"/>
  <c r="R29" i="1"/>
  <c r="M29" i="1"/>
  <c r="D29" i="1"/>
  <c r="A29" i="1"/>
  <c r="B30" i="1"/>
  <c r="G29" i="1" l="1"/>
  <c r="K29" i="1"/>
  <c r="L29" i="1" s="1"/>
  <c r="F29" i="1"/>
  <c r="H29" i="1"/>
  <c r="M30" i="1"/>
  <c r="W30" i="1" s="1"/>
  <c r="C30" i="1"/>
  <c r="D30" i="1"/>
  <c r="I30" i="1"/>
  <c r="J30" i="1" s="1"/>
  <c r="R30" i="1"/>
  <c r="B31" i="1"/>
  <c r="A30" i="1"/>
  <c r="P29" i="1"/>
  <c r="O29" i="1"/>
  <c r="V29" i="1"/>
  <c r="U29" i="1"/>
  <c r="W29" i="1"/>
  <c r="Z29" i="1" s="1"/>
  <c r="T29" i="1"/>
  <c r="N29" i="1"/>
  <c r="Q29" i="1"/>
  <c r="X29" i="1"/>
  <c r="S29" i="1"/>
  <c r="Z28" i="1"/>
  <c r="F30" i="1" l="1"/>
  <c r="K30" i="1"/>
  <c r="L30" i="1" s="1"/>
  <c r="H30" i="1"/>
  <c r="G30" i="1"/>
  <c r="U30" i="1"/>
  <c r="T30" i="1"/>
  <c r="Q30" i="1"/>
  <c r="P30" i="1"/>
  <c r="N30" i="1"/>
  <c r="O30" i="1"/>
  <c r="V30" i="1"/>
  <c r="Z30" i="1"/>
  <c r="R31" i="1"/>
  <c r="B32" i="1"/>
  <c r="A31" i="1"/>
  <c r="C31" i="1"/>
  <c r="M31" i="1"/>
  <c r="W31" i="1" s="1"/>
  <c r="I31" i="1"/>
  <c r="J31" i="1" s="1"/>
  <c r="D31" i="1"/>
  <c r="S30" i="1"/>
  <c r="X30" i="1"/>
  <c r="D32" i="1" l="1"/>
  <c r="C32" i="1"/>
  <c r="R32" i="1"/>
  <c r="A32" i="1"/>
  <c r="B33" i="1"/>
  <c r="M32" i="1"/>
  <c r="I32" i="1"/>
  <c r="J32" i="1" s="1"/>
  <c r="S31" i="1"/>
  <c r="X31" i="1"/>
  <c r="G31" i="1"/>
  <c r="H31" i="1"/>
  <c r="F31" i="1"/>
  <c r="Z31" i="1" s="1"/>
  <c r="O31" i="1"/>
  <c r="U31" i="1"/>
  <c r="T31" i="1"/>
  <c r="Q31" i="1"/>
  <c r="V31" i="1"/>
  <c r="N31" i="1"/>
  <c r="P31" i="1"/>
  <c r="K31" i="1"/>
  <c r="L31" i="1" s="1"/>
  <c r="D33" i="1" l="1"/>
  <c r="I33" i="1"/>
  <c r="J33" i="1" s="1"/>
  <c r="M33" i="1"/>
  <c r="W33" i="1" s="1"/>
  <c r="C33" i="1"/>
  <c r="A33" i="1"/>
  <c r="B34" i="1"/>
  <c r="R33" i="1"/>
  <c r="W32" i="1"/>
  <c r="T32" i="1"/>
  <c r="N32" i="1"/>
  <c r="V32" i="1"/>
  <c r="Q32" i="1"/>
  <c r="P32" i="1"/>
  <c r="U32" i="1"/>
  <c r="O32" i="1"/>
  <c r="S32" i="1"/>
  <c r="X32" i="1"/>
  <c r="H32" i="1"/>
  <c r="F32" i="1"/>
  <c r="K32" i="1"/>
  <c r="L32" i="1" s="1"/>
  <c r="G32" i="1"/>
  <c r="Z32" i="1" l="1"/>
  <c r="D34" i="1"/>
  <c r="C34" i="1"/>
  <c r="I34" i="1"/>
  <c r="J34" i="1" s="1"/>
  <c r="M34" i="1"/>
  <c r="A34" i="1"/>
  <c r="B35" i="1"/>
  <c r="R34" i="1"/>
  <c r="Z33" i="1"/>
  <c r="K33" i="1"/>
  <c r="L33" i="1" s="1"/>
  <c r="H33" i="1"/>
  <c r="F33" i="1"/>
  <c r="G33" i="1"/>
  <c r="X33" i="1"/>
  <c r="S33" i="1"/>
  <c r="U33" i="1"/>
  <c r="P33" i="1"/>
  <c r="V33" i="1"/>
  <c r="O33" i="1"/>
  <c r="Q33" i="1"/>
  <c r="N33" i="1"/>
  <c r="T33" i="1"/>
  <c r="S34" i="1" l="1"/>
  <c r="X34" i="1"/>
  <c r="M35" i="1"/>
  <c r="C35" i="1"/>
  <c r="R35" i="1"/>
  <c r="D35" i="1"/>
  <c r="W35" i="1"/>
  <c r="B36" i="1"/>
  <c r="A35" i="1"/>
  <c r="I35" i="1"/>
  <c r="J35" i="1" s="1"/>
  <c r="W34" i="1"/>
  <c r="T34" i="1"/>
  <c r="Q34" i="1"/>
  <c r="O34" i="1"/>
  <c r="P34" i="1"/>
  <c r="V34" i="1"/>
  <c r="U34" i="1"/>
  <c r="N34" i="1"/>
  <c r="K34" i="1"/>
  <c r="L34" i="1" s="1"/>
  <c r="H34" i="1"/>
  <c r="G34" i="1"/>
  <c r="F34" i="1"/>
  <c r="Z34" i="1" s="1"/>
  <c r="S35" i="1" l="1"/>
  <c r="X35" i="1"/>
  <c r="H35" i="1"/>
  <c r="G35" i="1"/>
  <c r="F35" i="1"/>
  <c r="Z35" i="1" s="1"/>
  <c r="A36" i="1"/>
  <c r="B37" i="1"/>
  <c r="R36" i="1"/>
  <c r="C36" i="1"/>
  <c r="K36" i="1"/>
  <c r="L36" i="1" s="1"/>
  <c r="M36" i="1"/>
  <c r="W36" i="1"/>
  <c r="D36" i="1"/>
  <c r="I36" i="1"/>
  <c r="J36" i="1" s="1"/>
  <c r="P35" i="1"/>
  <c r="T35" i="1"/>
  <c r="U35" i="1"/>
  <c r="O35" i="1"/>
  <c r="Q35" i="1"/>
  <c r="V35" i="1"/>
  <c r="N35" i="1"/>
  <c r="K35" i="1"/>
  <c r="L35" i="1" s="1"/>
  <c r="I37" i="1" l="1"/>
  <c r="J37" i="1" s="1"/>
  <c r="M37" i="1"/>
  <c r="B38" i="1"/>
  <c r="D37" i="1"/>
  <c r="C37" i="1"/>
  <c r="R37" i="1"/>
  <c r="A37" i="1"/>
  <c r="K37" i="1"/>
  <c r="L37" i="1" s="1"/>
  <c r="Q36" i="1"/>
  <c r="V36" i="1"/>
  <c r="T36" i="1"/>
  <c r="U36" i="1"/>
  <c r="O36" i="1"/>
  <c r="N36" i="1"/>
  <c r="P36" i="1"/>
  <c r="S36" i="1"/>
  <c r="X36" i="1"/>
  <c r="G36" i="1"/>
  <c r="F36" i="1"/>
  <c r="Z36" i="1" s="1"/>
  <c r="H36" i="1"/>
  <c r="X37" i="1" l="1"/>
  <c r="S37" i="1"/>
  <c r="H37" i="1"/>
  <c r="F37" i="1"/>
  <c r="Z37" i="1" s="1"/>
  <c r="G37" i="1"/>
  <c r="B39" i="1"/>
  <c r="A38" i="1"/>
  <c r="W38" i="1"/>
  <c r="R38" i="1"/>
  <c r="C38" i="1"/>
  <c r="D38" i="1"/>
  <c r="K38" i="1"/>
  <c r="L38" i="1" s="1"/>
  <c r="I38" i="1"/>
  <c r="J38" i="1" s="1"/>
  <c r="M38" i="1"/>
  <c r="W37" i="1"/>
  <c r="V37" i="1"/>
  <c r="O37" i="1"/>
  <c r="P37" i="1"/>
  <c r="T37" i="1"/>
  <c r="N37" i="1"/>
  <c r="Q37" i="1"/>
  <c r="U37" i="1"/>
  <c r="Q38" i="1" l="1"/>
  <c r="P38" i="1"/>
  <c r="U38" i="1"/>
  <c r="V38" i="1"/>
  <c r="O38" i="1"/>
  <c r="N38" i="1"/>
  <c r="T38" i="1"/>
  <c r="M39" i="1"/>
  <c r="B40" i="1"/>
  <c r="D39" i="1"/>
  <c r="A39" i="1"/>
  <c r="R39" i="1"/>
  <c r="C39" i="1"/>
  <c r="I39" i="1"/>
  <c r="J39" i="1" s="1"/>
  <c r="H38" i="1"/>
  <c r="F38" i="1"/>
  <c r="G38" i="1"/>
  <c r="S38" i="1"/>
  <c r="X38" i="1"/>
  <c r="S39" i="1" l="1"/>
  <c r="X39" i="1"/>
  <c r="H39" i="1"/>
  <c r="F39" i="1"/>
  <c r="Z39" i="1" s="1"/>
  <c r="G39" i="1"/>
  <c r="V39" i="1"/>
  <c r="W39" i="1"/>
  <c r="U39" i="1"/>
  <c r="Q39" i="1"/>
  <c r="N39" i="1"/>
  <c r="P39" i="1"/>
  <c r="T39" i="1"/>
  <c r="O39" i="1"/>
  <c r="K39" i="1"/>
  <c r="L39" i="1" s="1"/>
  <c r="Z38" i="1"/>
  <c r="A40" i="1"/>
  <c r="B41" i="1"/>
  <c r="D40" i="1"/>
  <c r="I40" i="1"/>
  <c r="J40" i="1" s="1"/>
  <c r="R40" i="1"/>
  <c r="M40" i="1"/>
  <c r="C40" i="1"/>
  <c r="K40" i="1" l="1"/>
  <c r="L40" i="1" s="1"/>
  <c r="F40" i="1"/>
  <c r="G40" i="1"/>
  <c r="H40" i="1"/>
  <c r="N40" i="1"/>
  <c r="P40" i="1"/>
  <c r="V40" i="1"/>
  <c r="U40" i="1"/>
  <c r="T40" i="1"/>
  <c r="W40" i="1"/>
  <c r="Z40" i="1" s="1"/>
  <c r="Q40" i="1"/>
  <c r="O40" i="1"/>
  <c r="X40" i="1"/>
  <c r="S40" i="1"/>
  <c r="C41" i="1"/>
  <c r="A41" i="1"/>
  <c r="M41" i="1"/>
  <c r="B42" i="1"/>
  <c r="R41" i="1"/>
  <c r="D41" i="1"/>
  <c r="W41" i="1"/>
  <c r="I41" i="1"/>
  <c r="J41" i="1" s="1"/>
  <c r="G41" i="1" l="1"/>
  <c r="F41" i="1"/>
  <c r="H41" i="1"/>
  <c r="A42" i="1"/>
  <c r="D42" i="1"/>
  <c r="C42" i="1"/>
  <c r="I42" i="1"/>
  <c r="J42" i="1" s="1"/>
  <c r="R42" i="1"/>
  <c r="B43" i="1"/>
  <c r="M42" i="1"/>
  <c r="S41" i="1"/>
  <c r="X41" i="1"/>
  <c r="Q41" i="1"/>
  <c r="P41" i="1"/>
  <c r="T41" i="1"/>
  <c r="N41" i="1"/>
  <c r="O41" i="1"/>
  <c r="U41" i="1"/>
  <c r="V41" i="1"/>
  <c r="K41" i="1"/>
  <c r="L41" i="1" s="1"/>
  <c r="V42" i="1" l="1"/>
  <c r="P42" i="1"/>
  <c r="T42" i="1"/>
  <c r="U42" i="1"/>
  <c r="Q42" i="1"/>
  <c r="N42" i="1"/>
  <c r="O42" i="1"/>
  <c r="D43" i="1"/>
  <c r="R43" i="1"/>
  <c r="C43" i="1"/>
  <c r="A43" i="1"/>
  <c r="I43" i="1"/>
  <c r="J43" i="1" s="1"/>
  <c r="M43" i="1"/>
  <c r="B44" i="1"/>
  <c r="W42" i="1"/>
  <c r="S42" i="1"/>
  <c r="X42" i="1"/>
  <c r="H42" i="1"/>
  <c r="F42" i="1"/>
  <c r="G42" i="1"/>
  <c r="Z41" i="1"/>
  <c r="K42" i="1"/>
  <c r="L42" i="1" s="1"/>
  <c r="Z42" i="1" l="1"/>
  <c r="Q43" i="1"/>
  <c r="T43" i="1"/>
  <c r="V43" i="1"/>
  <c r="N43" i="1"/>
  <c r="U43" i="1"/>
  <c r="O43" i="1"/>
  <c r="P43" i="1"/>
  <c r="W43" i="1"/>
  <c r="D44" i="1"/>
  <c r="A44" i="1"/>
  <c r="I44" i="1"/>
  <c r="J44" i="1" s="1"/>
  <c r="B45" i="1"/>
  <c r="R44" i="1"/>
  <c r="M44" i="1"/>
  <c r="C44" i="1"/>
  <c r="K44" i="1" s="1"/>
  <c r="L44" i="1" s="1"/>
  <c r="K43" i="1"/>
  <c r="L43" i="1" s="1"/>
  <c r="H43" i="1"/>
  <c r="F43" i="1"/>
  <c r="Z43" i="1" s="1"/>
  <c r="G43" i="1"/>
  <c r="S43" i="1"/>
  <c r="X43" i="1"/>
  <c r="S44" i="1" l="1"/>
  <c r="X44" i="1"/>
  <c r="W44" i="1"/>
  <c r="T44" i="1"/>
  <c r="U44" i="1"/>
  <c r="Q44" i="1"/>
  <c r="N44" i="1"/>
  <c r="V44" i="1"/>
  <c r="P44" i="1"/>
  <c r="O44" i="1"/>
  <c r="C45" i="1"/>
  <c r="R45" i="1"/>
  <c r="M45" i="1"/>
  <c r="A45" i="1"/>
  <c r="B46" i="1"/>
  <c r="D45" i="1"/>
  <c r="I45" i="1"/>
  <c r="J45" i="1" s="1"/>
  <c r="G44" i="1"/>
  <c r="F44" i="1"/>
  <c r="Z44" i="1" s="1"/>
  <c r="H44" i="1"/>
  <c r="B47" i="1" l="1"/>
  <c r="M46" i="1"/>
  <c r="W46" i="1"/>
  <c r="R46" i="1"/>
  <c r="I46" i="1"/>
  <c r="J46" i="1" s="1"/>
  <c r="A46" i="1"/>
  <c r="C46" i="1"/>
  <c r="D46" i="1"/>
  <c r="S45" i="1"/>
  <c r="X45" i="1"/>
  <c r="H45" i="1"/>
  <c r="G45" i="1"/>
  <c r="F45" i="1"/>
  <c r="Z45" i="1" s="1"/>
  <c r="W45" i="1"/>
  <c r="Q45" i="1"/>
  <c r="U45" i="1"/>
  <c r="V45" i="1"/>
  <c r="O45" i="1"/>
  <c r="P45" i="1"/>
  <c r="T45" i="1"/>
  <c r="N45" i="1"/>
  <c r="K45" i="1"/>
  <c r="L45" i="1" s="1"/>
  <c r="S46" i="1" l="1"/>
  <c r="X46" i="1"/>
  <c r="U46" i="1"/>
  <c r="P46" i="1"/>
  <c r="N46" i="1"/>
  <c r="T46" i="1"/>
  <c r="O46" i="1"/>
  <c r="Q46" i="1"/>
  <c r="V46" i="1"/>
  <c r="K46" i="1"/>
  <c r="L46" i="1" s="1"/>
  <c r="G46" i="1"/>
  <c r="H46" i="1"/>
  <c r="F46" i="1"/>
  <c r="Z46" i="1" s="1"/>
  <c r="I47" i="1"/>
  <c r="J47" i="1" s="1"/>
  <c r="M47" i="1"/>
  <c r="R47" i="1"/>
  <c r="A47" i="1"/>
  <c r="D47" i="1"/>
  <c r="C47" i="1"/>
  <c r="B48" i="1"/>
  <c r="S47" i="1" l="1"/>
  <c r="X47" i="1"/>
  <c r="F47" i="1"/>
  <c r="G47" i="1"/>
  <c r="H47" i="1"/>
  <c r="K47" i="1"/>
  <c r="L47" i="1" s="1"/>
  <c r="N47" i="1"/>
  <c r="W47" i="1"/>
  <c r="Z47" i="1" s="1"/>
  <c r="P47" i="1"/>
  <c r="U47" i="1"/>
  <c r="Q47" i="1"/>
  <c r="T47" i="1"/>
  <c r="O47" i="1"/>
  <c r="V47" i="1"/>
  <c r="M48" i="1"/>
  <c r="W48" i="1" s="1"/>
  <c r="B49" i="1"/>
  <c r="R48" i="1"/>
  <c r="A48" i="1"/>
  <c r="D48" i="1"/>
  <c r="C48" i="1"/>
  <c r="I48" i="1"/>
  <c r="J48" i="1" s="1"/>
  <c r="M49" i="1" l="1"/>
  <c r="R49" i="1"/>
  <c r="D49" i="1"/>
  <c r="A49" i="1"/>
  <c r="B50" i="1"/>
  <c r="I49" i="1"/>
  <c r="J49" i="1" s="1"/>
  <c r="C49" i="1"/>
  <c r="N48" i="1"/>
  <c r="V48" i="1"/>
  <c r="Q48" i="1"/>
  <c r="T48" i="1"/>
  <c r="P48" i="1"/>
  <c r="U48" i="1"/>
  <c r="O48" i="1"/>
  <c r="W49" i="1"/>
  <c r="K48" i="1"/>
  <c r="L48" i="1" s="1"/>
  <c r="G48" i="1"/>
  <c r="H48" i="1"/>
  <c r="F48" i="1"/>
  <c r="S48" i="1"/>
  <c r="X48" i="1"/>
  <c r="Z48" i="1" l="1"/>
  <c r="F49" i="1"/>
  <c r="G49" i="1"/>
  <c r="H49" i="1"/>
  <c r="B51" i="1"/>
  <c r="C50" i="1"/>
  <c r="I50" i="1"/>
  <c r="J50" i="1" s="1"/>
  <c r="R50" i="1"/>
  <c r="W50" i="1"/>
  <c r="M50" i="1"/>
  <c r="D50" i="1"/>
  <c r="A50" i="1"/>
  <c r="K49" i="1"/>
  <c r="L49" i="1" s="1"/>
  <c r="Z49" i="1"/>
  <c r="X49" i="1"/>
  <c r="S49" i="1"/>
  <c r="Q49" i="1"/>
  <c r="N49" i="1"/>
  <c r="U49" i="1"/>
  <c r="P49" i="1"/>
  <c r="V49" i="1"/>
  <c r="O49" i="1"/>
  <c r="T49" i="1"/>
  <c r="X50" i="1" l="1"/>
  <c r="S50" i="1"/>
  <c r="H50" i="1"/>
  <c r="G50" i="1"/>
  <c r="F50" i="1"/>
  <c r="Z50" i="1" s="1"/>
  <c r="I51" i="1"/>
  <c r="J51" i="1" s="1"/>
  <c r="M51" i="1"/>
  <c r="W51" i="1"/>
  <c r="D51" i="1"/>
  <c r="C51" i="1"/>
  <c r="B52" i="1"/>
  <c r="A51" i="1"/>
  <c r="R51" i="1"/>
  <c r="N50" i="1"/>
  <c r="V50" i="1"/>
  <c r="O50" i="1"/>
  <c r="Q50" i="1"/>
  <c r="P50" i="1"/>
  <c r="U50" i="1"/>
  <c r="T50" i="1"/>
  <c r="K50" i="1"/>
  <c r="L50" i="1" s="1"/>
  <c r="V51" i="1" l="1"/>
  <c r="N51" i="1"/>
  <c r="T51" i="1"/>
  <c r="O51" i="1"/>
  <c r="U51" i="1"/>
  <c r="Q51" i="1"/>
  <c r="P51" i="1"/>
  <c r="R52" i="1"/>
  <c r="D52" i="1"/>
  <c r="A52" i="1"/>
  <c r="I52" i="1"/>
  <c r="J52" i="1" s="1"/>
  <c r="C52" i="1"/>
  <c r="B53" i="1"/>
  <c r="M52" i="1"/>
  <c r="S51" i="1"/>
  <c r="X51" i="1"/>
  <c r="F51" i="1"/>
  <c r="G51" i="1"/>
  <c r="H51" i="1"/>
  <c r="K51" i="1"/>
  <c r="L51" i="1" s="1"/>
  <c r="Z51" i="1"/>
  <c r="M53" i="1" l="1"/>
  <c r="R53" i="1"/>
  <c r="W53" i="1"/>
  <c r="D53" i="1"/>
  <c r="I53" i="1"/>
  <c r="J53" i="1" s="1"/>
  <c r="B54" i="1"/>
  <c r="A53" i="1"/>
  <c r="C53" i="1"/>
  <c r="H52" i="1"/>
  <c r="G52" i="1"/>
  <c r="F52" i="1"/>
  <c r="O52" i="1"/>
  <c r="U52" i="1"/>
  <c r="W52" i="1"/>
  <c r="Z52" i="1" s="1"/>
  <c r="P52" i="1"/>
  <c r="Q52" i="1"/>
  <c r="T52" i="1"/>
  <c r="V52" i="1"/>
  <c r="N52" i="1"/>
  <c r="S52" i="1"/>
  <c r="X52" i="1"/>
  <c r="K52" i="1"/>
  <c r="L52" i="1" s="1"/>
  <c r="I54" i="1" l="1"/>
  <c r="J54" i="1" s="1"/>
  <c r="R54" i="1"/>
  <c r="C54" i="1"/>
  <c r="D54" i="1"/>
  <c r="A54" i="1"/>
  <c r="K54" i="1"/>
  <c r="L54" i="1" s="1"/>
  <c r="M54" i="1"/>
  <c r="B55" i="1"/>
  <c r="S53" i="1"/>
  <c r="X53" i="1"/>
  <c r="P53" i="1"/>
  <c r="T53" i="1"/>
  <c r="U53" i="1"/>
  <c r="N53" i="1"/>
  <c r="V53" i="1"/>
  <c r="Q53" i="1"/>
  <c r="O53" i="1"/>
  <c r="H53" i="1"/>
  <c r="F53" i="1"/>
  <c r="Z53" i="1" s="1"/>
  <c r="G53" i="1"/>
  <c r="K53" i="1"/>
  <c r="L53" i="1" s="1"/>
  <c r="O54" i="1" l="1"/>
  <c r="U54" i="1"/>
  <c r="N54" i="1"/>
  <c r="V54" i="1"/>
  <c r="Q54" i="1"/>
  <c r="T54" i="1"/>
  <c r="P54" i="1"/>
  <c r="B56" i="1"/>
  <c r="I55" i="1"/>
  <c r="J55" i="1" s="1"/>
  <c r="R55" i="1"/>
  <c r="A55" i="1"/>
  <c r="M55" i="1"/>
  <c r="D55" i="1"/>
  <c r="C55" i="1"/>
  <c r="F54" i="1"/>
  <c r="H54" i="1"/>
  <c r="G54" i="1"/>
  <c r="S54" i="1"/>
  <c r="X54" i="1"/>
  <c r="W54" i="1"/>
  <c r="Z54" i="1" s="1"/>
  <c r="P55" i="1" l="1"/>
  <c r="U55" i="1"/>
  <c r="T55" i="1"/>
  <c r="Q55" i="1"/>
  <c r="O55" i="1"/>
  <c r="N55" i="1"/>
  <c r="V55" i="1"/>
  <c r="X55" i="1"/>
  <c r="S55" i="1"/>
  <c r="H55" i="1"/>
  <c r="F55" i="1"/>
  <c r="G55" i="1"/>
  <c r="D56" i="1"/>
  <c r="I56" i="1"/>
  <c r="J56" i="1" s="1"/>
  <c r="W56" i="1"/>
  <c r="C56" i="1"/>
  <c r="R56" i="1"/>
  <c r="A56" i="1"/>
  <c r="M56" i="1"/>
  <c r="B57" i="1"/>
  <c r="K55" i="1"/>
  <c r="L55" i="1" s="1"/>
  <c r="W55" i="1"/>
  <c r="Z55" i="1" s="1"/>
  <c r="I57" i="1" l="1"/>
  <c r="J57" i="1" s="1"/>
  <c r="C57" i="1"/>
  <c r="A57" i="1"/>
  <c r="M57" i="1"/>
  <c r="R57" i="1"/>
  <c r="K57" i="1"/>
  <c r="L57" i="1" s="1"/>
  <c r="D57" i="1"/>
  <c r="B58" i="1"/>
  <c r="H56" i="1"/>
  <c r="F56" i="1"/>
  <c r="Z56" i="1" s="1"/>
  <c r="G56" i="1"/>
  <c r="W57" i="1"/>
  <c r="S56" i="1"/>
  <c r="X56" i="1"/>
  <c r="N56" i="1"/>
  <c r="T56" i="1"/>
  <c r="U56" i="1"/>
  <c r="O56" i="1"/>
  <c r="V56" i="1"/>
  <c r="P56" i="1"/>
  <c r="Q56" i="1"/>
  <c r="K56" i="1"/>
  <c r="L56" i="1" s="1"/>
  <c r="A58" i="1" l="1"/>
  <c r="I58" i="1"/>
  <c r="J58" i="1" s="1"/>
  <c r="B59" i="1"/>
  <c r="C58" i="1"/>
  <c r="M58" i="1"/>
  <c r="K58" i="1"/>
  <c r="L58" i="1" s="1"/>
  <c r="D58" i="1"/>
  <c r="R58" i="1"/>
  <c r="X57" i="1"/>
  <c r="S57" i="1"/>
  <c r="T57" i="1"/>
  <c r="U57" i="1"/>
  <c r="P57" i="1"/>
  <c r="O57" i="1"/>
  <c r="N57" i="1"/>
  <c r="Q57" i="1"/>
  <c r="V57" i="1"/>
  <c r="F57" i="1"/>
  <c r="Z57" i="1" s="1"/>
  <c r="H57" i="1"/>
  <c r="G57" i="1"/>
  <c r="P58" i="1" l="1"/>
  <c r="U58" i="1"/>
  <c r="Q58" i="1"/>
  <c r="N58" i="1"/>
  <c r="O58" i="1"/>
  <c r="T58" i="1"/>
  <c r="V58" i="1"/>
  <c r="W58" i="1"/>
  <c r="G58" i="1"/>
  <c r="F58" i="1"/>
  <c r="Z58" i="1" s="1"/>
  <c r="H58" i="1"/>
  <c r="M59" i="1"/>
  <c r="W59" i="1"/>
  <c r="C59" i="1"/>
  <c r="I59" i="1"/>
  <c r="J59" i="1" s="1"/>
  <c r="B60" i="1"/>
  <c r="D59" i="1"/>
  <c r="A59" i="1"/>
  <c r="R59" i="1"/>
  <c r="X58" i="1"/>
  <c r="S58" i="1"/>
  <c r="A60" i="1" l="1"/>
  <c r="R60" i="1"/>
  <c r="C60" i="1"/>
  <c r="D60" i="1"/>
  <c r="I60" i="1"/>
  <c r="J60" i="1" s="1"/>
  <c r="M60" i="1"/>
  <c r="B61" i="1"/>
  <c r="K59" i="1"/>
  <c r="L59" i="1" s="1"/>
  <c r="G59" i="1"/>
  <c r="F59" i="1"/>
  <c r="H59" i="1"/>
  <c r="O59" i="1"/>
  <c r="T59" i="1"/>
  <c r="Q59" i="1"/>
  <c r="V59" i="1"/>
  <c r="U59" i="1"/>
  <c r="P59" i="1"/>
  <c r="N59" i="1"/>
  <c r="K60" i="1"/>
  <c r="L60" i="1" s="1"/>
  <c r="X59" i="1"/>
  <c r="S59" i="1"/>
  <c r="Z59" i="1"/>
  <c r="B62" i="1" l="1"/>
  <c r="D61" i="1"/>
  <c r="A61" i="1"/>
  <c r="C61" i="1"/>
  <c r="M61" i="1"/>
  <c r="I61" i="1"/>
  <c r="J61" i="1" s="1"/>
  <c r="K61" i="1"/>
  <c r="L61" i="1" s="1"/>
  <c r="R61" i="1"/>
  <c r="U60" i="1"/>
  <c r="O60" i="1"/>
  <c r="Q60" i="1"/>
  <c r="N60" i="1"/>
  <c r="P60" i="1"/>
  <c r="V60" i="1"/>
  <c r="T60" i="1"/>
  <c r="W60" i="1"/>
  <c r="Z60" i="1" s="1"/>
  <c r="G60" i="1"/>
  <c r="F60" i="1"/>
  <c r="H60" i="1"/>
  <c r="X60" i="1"/>
  <c r="S60" i="1"/>
  <c r="U61" i="1" l="1"/>
  <c r="P61" i="1"/>
  <c r="T61" i="1"/>
  <c r="O61" i="1"/>
  <c r="N61" i="1"/>
  <c r="V61" i="1"/>
  <c r="Q61" i="1"/>
  <c r="W61" i="1"/>
  <c r="Z61" i="1" s="1"/>
  <c r="H61" i="1"/>
  <c r="F61" i="1"/>
  <c r="G61" i="1"/>
  <c r="X61" i="1"/>
  <c r="S61" i="1"/>
  <c r="D62" i="1"/>
  <c r="M62" i="1"/>
  <c r="K62" i="1"/>
  <c r="L62" i="1" s="1"/>
  <c r="R62" i="1"/>
  <c r="I62" i="1"/>
  <c r="J62" i="1" s="1"/>
  <c r="B63" i="1"/>
  <c r="A62" i="1"/>
  <c r="C62" i="1"/>
  <c r="F62" i="1" l="1"/>
  <c r="G62" i="1"/>
  <c r="H62" i="1"/>
  <c r="C63" i="1"/>
  <c r="B64" i="1"/>
  <c r="R63" i="1"/>
  <c r="D63" i="1"/>
  <c r="K63" i="1"/>
  <c r="L63" i="1" s="1"/>
  <c r="A63" i="1"/>
  <c r="I63" i="1"/>
  <c r="J63" i="1" s="1"/>
  <c r="M63" i="1"/>
  <c r="W63" i="1"/>
  <c r="W62" i="1"/>
  <c r="Q62" i="1"/>
  <c r="T62" i="1"/>
  <c r="P62" i="1"/>
  <c r="N62" i="1"/>
  <c r="U62" i="1"/>
  <c r="V62" i="1"/>
  <c r="O62" i="1"/>
  <c r="S62" i="1"/>
  <c r="X62" i="1"/>
  <c r="Z62" i="1" l="1"/>
  <c r="X63" i="1"/>
  <c r="S63" i="1"/>
  <c r="B65" i="1"/>
  <c r="I64" i="1"/>
  <c r="J64" i="1" s="1"/>
  <c r="A64" i="1"/>
  <c r="C64" i="1"/>
  <c r="M64" i="1"/>
  <c r="D64" i="1"/>
  <c r="R64" i="1"/>
  <c r="H63" i="1"/>
  <c r="F63" i="1"/>
  <c r="G63" i="1"/>
  <c r="Z63" i="1"/>
  <c r="U63" i="1"/>
  <c r="P63" i="1"/>
  <c r="O63" i="1"/>
  <c r="T63" i="1"/>
  <c r="V63" i="1"/>
  <c r="N63" i="1"/>
  <c r="Q63" i="1"/>
  <c r="W64" i="1" l="1"/>
  <c r="U64" i="1"/>
  <c r="V64" i="1"/>
  <c r="O64" i="1"/>
  <c r="N64" i="1"/>
  <c r="Q64" i="1"/>
  <c r="T64" i="1"/>
  <c r="P64" i="1"/>
  <c r="K64" i="1"/>
  <c r="L64" i="1" s="1"/>
  <c r="H64" i="1"/>
  <c r="F64" i="1"/>
  <c r="Z64" i="1" s="1"/>
  <c r="G64" i="1"/>
  <c r="M65" i="1"/>
  <c r="B66" i="1"/>
  <c r="I65" i="1"/>
  <c r="J65" i="1" s="1"/>
  <c r="C65" i="1"/>
  <c r="D65" i="1"/>
  <c r="R65" i="1"/>
  <c r="A65" i="1"/>
  <c r="S64" i="1"/>
  <c r="X64" i="1"/>
  <c r="K65" i="1" l="1"/>
  <c r="L65" i="1" s="1"/>
  <c r="G65" i="1"/>
  <c r="H65" i="1"/>
  <c r="F65" i="1"/>
  <c r="A66" i="1"/>
  <c r="R66" i="1"/>
  <c r="C66" i="1"/>
  <c r="K66" i="1" s="1"/>
  <c r="L66" i="1" s="1"/>
  <c r="M66" i="1"/>
  <c r="D66" i="1"/>
  <c r="B67" i="1"/>
  <c r="I66" i="1"/>
  <c r="J66" i="1" s="1"/>
  <c r="Q65" i="1"/>
  <c r="T65" i="1"/>
  <c r="W65" i="1"/>
  <c r="Z65" i="1" s="1"/>
  <c r="P65" i="1"/>
  <c r="U65" i="1"/>
  <c r="V65" i="1"/>
  <c r="N65" i="1"/>
  <c r="O65" i="1"/>
  <c r="X65" i="1"/>
  <c r="S65" i="1"/>
  <c r="G66" i="1" l="1"/>
  <c r="F66" i="1"/>
  <c r="H66" i="1"/>
  <c r="V66" i="1"/>
  <c r="U66" i="1"/>
  <c r="T66" i="1"/>
  <c r="N66" i="1"/>
  <c r="O66" i="1"/>
  <c r="P66" i="1"/>
  <c r="Q66" i="1"/>
  <c r="X66" i="1"/>
  <c r="S66" i="1"/>
  <c r="Z66" i="1"/>
  <c r="I67" i="1"/>
  <c r="J67" i="1" s="1"/>
  <c r="R67" i="1"/>
  <c r="A67" i="1"/>
  <c r="M67" i="1"/>
  <c r="D67" i="1"/>
  <c r="C67" i="1"/>
  <c r="B68" i="1"/>
  <c r="W66" i="1"/>
  <c r="S67" i="1" l="1"/>
  <c r="X67" i="1"/>
  <c r="A68" i="1"/>
  <c r="B69" i="1"/>
  <c r="R68" i="1"/>
  <c r="K68" i="1"/>
  <c r="L68" i="1" s="1"/>
  <c r="M68" i="1"/>
  <c r="D68" i="1"/>
  <c r="I68" i="1"/>
  <c r="J68" i="1" s="1"/>
  <c r="C68" i="1"/>
  <c r="H67" i="1"/>
  <c r="G67" i="1"/>
  <c r="K67" i="1"/>
  <c r="L67" i="1" s="1"/>
  <c r="F67" i="1"/>
  <c r="Q67" i="1"/>
  <c r="T67" i="1"/>
  <c r="U67" i="1"/>
  <c r="O67" i="1"/>
  <c r="P67" i="1"/>
  <c r="N67" i="1"/>
  <c r="W67" i="1"/>
  <c r="Z67" i="1" s="1"/>
  <c r="V67" i="1"/>
  <c r="T68" i="1" l="1"/>
  <c r="P68" i="1"/>
  <c r="V68" i="1"/>
  <c r="U68" i="1"/>
  <c r="W68" i="1"/>
  <c r="Z68" i="1" s="1"/>
  <c r="Q68" i="1"/>
  <c r="O68" i="1"/>
  <c r="N68" i="1"/>
  <c r="X68" i="1"/>
  <c r="S68" i="1"/>
  <c r="C69" i="1"/>
  <c r="A69" i="1"/>
  <c r="K69" i="1"/>
  <c r="L69" i="1" s="1"/>
  <c r="M69" i="1"/>
  <c r="I69" i="1"/>
  <c r="J69" i="1" s="1"/>
  <c r="R69" i="1"/>
  <c r="D69" i="1"/>
  <c r="B70" i="1"/>
  <c r="H68" i="1"/>
  <c r="G68" i="1"/>
  <c r="F68" i="1"/>
  <c r="S69" i="1" l="1"/>
  <c r="X69" i="1"/>
  <c r="W69" i="1"/>
  <c r="V69" i="1"/>
  <c r="U69" i="1"/>
  <c r="T69" i="1"/>
  <c r="P69" i="1"/>
  <c r="O69" i="1"/>
  <c r="N69" i="1"/>
  <c r="Q69" i="1"/>
  <c r="F69" i="1"/>
  <c r="Z69" i="1" s="1"/>
  <c r="G69" i="1"/>
  <c r="H69" i="1"/>
  <c r="B71" i="1"/>
  <c r="A70" i="1"/>
  <c r="I70" i="1"/>
  <c r="J70" i="1" s="1"/>
  <c r="C70" i="1"/>
  <c r="K70" i="1"/>
  <c r="L70" i="1" s="1"/>
  <c r="M70" i="1"/>
  <c r="D70" i="1"/>
  <c r="R70" i="1"/>
  <c r="B72" i="1" l="1"/>
  <c r="I71" i="1"/>
  <c r="J71" i="1" s="1"/>
  <c r="D71" i="1"/>
  <c r="M71" i="1"/>
  <c r="A71" i="1"/>
  <c r="R71" i="1"/>
  <c r="C71" i="1"/>
  <c r="S70" i="1"/>
  <c r="X70" i="1"/>
  <c r="Q70" i="1"/>
  <c r="N70" i="1"/>
  <c r="P70" i="1"/>
  <c r="U70" i="1"/>
  <c r="W70" i="1"/>
  <c r="Z70" i="1" s="1"/>
  <c r="T70" i="1"/>
  <c r="O70" i="1"/>
  <c r="V70" i="1"/>
  <c r="G70" i="1"/>
  <c r="F70" i="1"/>
  <c r="H70" i="1"/>
  <c r="X71" i="1" l="1"/>
  <c r="S71" i="1"/>
  <c r="N71" i="1"/>
  <c r="U71" i="1"/>
  <c r="T71" i="1"/>
  <c r="Q71" i="1"/>
  <c r="P71" i="1"/>
  <c r="V71" i="1"/>
  <c r="O71" i="1"/>
  <c r="F71" i="1"/>
  <c r="H71" i="1"/>
  <c r="G71" i="1"/>
  <c r="A72" i="1"/>
  <c r="M72" i="1"/>
  <c r="I72" i="1"/>
  <c r="J72" i="1" s="1"/>
  <c r="B73" i="1"/>
  <c r="D72" i="1"/>
  <c r="C72" i="1"/>
  <c r="R72" i="1"/>
  <c r="W71" i="1"/>
  <c r="Z71" i="1" s="1"/>
  <c r="K71" i="1"/>
  <c r="L71" i="1" s="1"/>
  <c r="O72" i="1" l="1"/>
  <c r="Q72" i="1"/>
  <c r="W72" i="1"/>
  <c r="Z72" i="1" s="1"/>
  <c r="P72" i="1"/>
  <c r="U72" i="1"/>
  <c r="N72" i="1"/>
  <c r="V72" i="1"/>
  <c r="T72" i="1"/>
  <c r="G72" i="1"/>
  <c r="F72" i="1"/>
  <c r="H72" i="1"/>
  <c r="K72" i="1"/>
  <c r="L72" i="1" s="1"/>
  <c r="B74" i="1"/>
  <c r="A73" i="1"/>
  <c r="M73" i="1"/>
  <c r="I73" i="1"/>
  <c r="J73" i="1" s="1"/>
  <c r="C73" i="1"/>
  <c r="D73" i="1"/>
  <c r="R73" i="1"/>
  <c r="S72" i="1"/>
  <c r="X72" i="1"/>
  <c r="C74" i="1" l="1"/>
  <c r="D74" i="1"/>
  <c r="K74" i="1"/>
  <c r="L74" i="1" s="1"/>
  <c r="B75" i="1"/>
  <c r="I74" i="1"/>
  <c r="J74" i="1" s="1"/>
  <c r="M74" i="1"/>
  <c r="R74" i="1"/>
  <c r="A74" i="1"/>
  <c r="N73" i="1"/>
  <c r="Q73" i="1"/>
  <c r="T73" i="1"/>
  <c r="U73" i="1"/>
  <c r="V73" i="1"/>
  <c r="P73" i="1"/>
  <c r="O73" i="1"/>
  <c r="W73" i="1"/>
  <c r="Z73" i="1" s="1"/>
  <c r="X73" i="1"/>
  <c r="S73" i="1"/>
  <c r="G73" i="1"/>
  <c r="H73" i="1"/>
  <c r="F73" i="1"/>
  <c r="K73" i="1"/>
  <c r="L73" i="1" s="1"/>
  <c r="S74" i="1" l="1"/>
  <c r="X74" i="1"/>
  <c r="P74" i="1"/>
  <c r="U74" i="1"/>
  <c r="V74" i="1"/>
  <c r="Q74" i="1"/>
  <c r="N74" i="1"/>
  <c r="O74" i="1"/>
  <c r="T74" i="1"/>
  <c r="W74" i="1"/>
  <c r="I75" i="1"/>
  <c r="J75" i="1" s="1"/>
  <c r="M75" i="1"/>
  <c r="W75" i="1" s="1"/>
  <c r="B76" i="1"/>
  <c r="R75" i="1"/>
  <c r="D75" i="1"/>
  <c r="A75" i="1"/>
  <c r="C75" i="1"/>
  <c r="K75" i="1" s="1"/>
  <c r="L75" i="1" s="1"/>
  <c r="H74" i="1"/>
  <c r="G74" i="1"/>
  <c r="F74" i="1"/>
  <c r="D76" i="1" l="1"/>
  <c r="C76" i="1"/>
  <c r="A76" i="1"/>
  <c r="M76" i="1"/>
  <c r="B77" i="1"/>
  <c r="R76" i="1"/>
  <c r="W76" i="1"/>
  <c r="I76" i="1"/>
  <c r="J76" i="1" s="1"/>
  <c r="N75" i="1"/>
  <c r="U75" i="1"/>
  <c r="V75" i="1"/>
  <c r="Q75" i="1"/>
  <c r="O75" i="1"/>
  <c r="P75" i="1"/>
  <c r="T75" i="1"/>
  <c r="S75" i="1"/>
  <c r="X75" i="1"/>
  <c r="H75" i="1"/>
  <c r="F75" i="1"/>
  <c r="G75" i="1"/>
  <c r="Z74" i="1"/>
  <c r="Z75" i="1"/>
  <c r="X76" i="1" l="1"/>
  <c r="S76" i="1"/>
  <c r="R77" i="1"/>
  <c r="M77" i="1"/>
  <c r="B78" i="1"/>
  <c r="A77" i="1"/>
  <c r="C77" i="1"/>
  <c r="D77" i="1"/>
  <c r="I77" i="1"/>
  <c r="J77" i="1" s="1"/>
  <c r="T76" i="1"/>
  <c r="V76" i="1"/>
  <c r="U76" i="1"/>
  <c r="O76" i="1"/>
  <c r="N76" i="1"/>
  <c r="Q76" i="1"/>
  <c r="P76" i="1"/>
  <c r="G76" i="1"/>
  <c r="K76" i="1"/>
  <c r="L76" i="1" s="1"/>
  <c r="F76" i="1"/>
  <c r="Z76" i="1" s="1"/>
  <c r="H76" i="1"/>
  <c r="K77" i="1" l="1"/>
  <c r="L77" i="1" s="1"/>
  <c r="F77" i="1"/>
  <c r="H77" i="1"/>
  <c r="G77" i="1"/>
  <c r="W78" i="1"/>
  <c r="R78" i="1"/>
  <c r="I78" i="1"/>
  <c r="J78" i="1" s="1"/>
  <c r="A78" i="1"/>
  <c r="C78" i="1"/>
  <c r="B79" i="1"/>
  <c r="M78" i="1"/>
  <c r="D78" i="1"/>
  <c r="U77" i="1"/>
  <c r="P77" i="1"/>
  <c r="Q77" i="1"/>
  <c r="W77" i="1"/>
  <c r="Z77" i="1" s="1"/>
  <c r="T77" i="1"/>
  <c r="O77" i="1"/>
  <c r="N77" i="1"/>
  <c r="V77" i="1"/>
  <c r="S77" i="1"/>
  <c r="X77" i="1"/>
  <c r="X78" i="1" l="1"/>
  <c r="S78" i="1"/>
  <c r="P78" i="1"/>
  <c r="U78" i="1"/>
  <c r="O78" i="1"/>
  <c r="V78" i="1"/>
  <c r="Q78" i="1"/>
  <c r="T78" i="1"/>
  <c r="N78" i="1"/>
  <c r="M79" i="1"/>
  <c r="W79" i="1" s="1"/>
  <c r="R79" i="1"/>
  <c r="I79" i="1"/>
  <c r="J79" i="1" s="1"/>
  <c r="B80" i="1"/>
  <c r="A79" i="1"/>
  <c r="D79" i="1"/>
  <c r="C79" i="1"/>
  <c r="K79" i="1" s="1"/>
  <c r="L79" i="1" s="1"/>
  <c r="K78" i="1"/>
  <c r="L78" i="1" s="1"/>
  <c r="G78" i="1"/>
  <c r="F78" i="1"/>
  <c r="Z78" i="1" s="1"/>
  <c r="H78" i="1"/>
  <c r="R80" i="1" l="1"/>
  <c r="B81" i="1"/>
  <c r="M80" i="1"/>
  <c r="I80" i="1"/>
  <c r="J80" i="1" s="1"/>
  <c r="C80" i="1"/>
  <c r="D80" i="1"/>
  <c r="A80" i="1"/>
  <c r="K80" i="1"/>
  <c r="L80" i="1" s="1"/>
  <c r="T79" i="1"/>
  <c r="V79" i="1"/>
  <c r="O79" i="1"/>
  <c r="Q79" i="1"/>
  <c r="P79" i="1"/>
  <c r="U79" i="1"/>
  <c r="N79" i="1"/>
  <c r="S79" i="1"/>
  <c r="X79" i="1"/>
  <c r="G79" i="1"/>
  <c r="H79" i="1"/>
  <c r="F79" i="1"/>
  <c r="Z79" i="1" s="1"/>
  <c r="H80" i="1" l="1"/>
  <c r="G80" i="1"/>
  <c r="F80" i="1"/>
  <c r="Z80" i="1" s="1"/>
  <c r="T80" i="1"/>
  <c r="P80" i="1"/>
  <c r="U80" i="1"/>
  <c r="O80" i="1"/>
  <c r="W80" i="1"/>
  <c r="N80" i="1"/>
  <c r="V80" i="1"/>
  <c r="Q80" i="1"/>
  <c r="R81" i="1"/>
  <c r="I81" i="1"/>
  <c r="J81" i="1" s="1"/>
  <c r="A81" i="1"/>
  <c r="C81" i="1"/>
  <c r="M81" i="1"/>
  <c r="D81" i="1"/>
  <c r="B82" i="1"/>
  <c r="S80" i="1"/>
  <c r="X80" i="1"/>
  <c r="S81" i="1" l="1"/>
  <c r="X81" i="1"/>
  <c r="H81" i="1"/>
  <c r="G81" i="1"/>
  <c r="F81" i="1"/>
  <c r="K81" i="1"/>
  <c r="L81" i="1" s="1"/>
  <c r="M82" i="1"/>
  <c r="B83" i="1"/>
  <c r="I82" i="1"/>
  <c r="J82" i="1" s="1"/>
  <c r="A82" i="1"/>
  <c r="R82" i="1"/>
  <c r="D82" i="1"/>
  <c r="C82" i="1"/>
  <c r="K82" i="1" s="1"/>
  <c r="L82" i="1" s="1"/>
  <c r="P81" i="1"/>
  <c r="U81" i="1"/>
  <c r="W81" i="1"/>
  <c r="Z81" i="1" s="1"/>
  <c r="N81" i="1"/>
  <c r="V81" i="1"/>
  <c r="T81" i="1"/>
  <c r="O81" i="1"/>
  <c r="Q81" i="1"/>
  <c r="S82" i="1" l="1"/>
  <c r="X82" i="1"/>
  <c r="U82" i="1"/>
  <c r="P82" i="1"/>
  <c r="O82" i="1"/>
  <c r="Q82" i="1"/>
  <c r="N82" i="1"/>
  <c r="V82" i="1"/>
  <c r="T82" i="1"/>
  <c r="G82" i="1"/>
  <c r="F82" i="1"/>
  <c r="Z82" i="1" s="1"/>
  <c r="H82" i="1"/>
  <c r="W82" i="1"/>
  <c r="D83" i="1"/>
  <c r="K83" i="1"/>
  <c r="L83" i="1" s="1"/>
  <c r="R83" i="1"/>
  <c r="B84" i="1"/>
  <c r="C83" i="1"/>
  <c r="I83" i="1"/>
  <c r="J83" i="1" s="1"/>
  <c r="A83" i="1"/>
  <c r="M83" i="1"/>
  <c r="T83" i="1" l="1"/>
  <c r="P83" i="1"/>
  <c r="N83" i="1"/>
  <c r="O83" i="1"/>
  <c r="Q83" i="1"/>
  <c r="V83" i="1"/>
  <c r="U83" i="1"/>
  <c r="X83" i="1"/>
  <c r="S83" i="1"/>
  <c r="H83" i="1"/>
  <c r="F83" i="1"/>
  <c r="G83" i="1"/>
  <c r="W83" i="1"/>
  <c r="D84" i="1"/>
  <c r="I84" i="1"/>
  <c r="J84" i="1" s="1"/>
  <c r="A84" i="1"/>
  <c r="M84" i="1"/>
  <c r="W84" i="1"/>
  <c r="R84" i="1"/>
  <c r="B85" i="1"/>
  <c r="C84" i="1"/>
  <c r="Z83" i="1" l="1"/>
  <c r="C85" i="1"/>
  <c r="M85" i="1"/>
  <c r="A85" i="1"/>
  <c r="I85" i="1"/>
  <c r="J85" i="1" s="1"/>
  <c r="D85" i="1"/>
  <c r="R85" i="1"/>
  <c r="B86" i="1"/>
  <c r="X84" i="1"/>
  <c r="S84" i="1"/>
  <c r="G84" i="1"/>
  <c r="F84" i="1"/>
  <c r="Z84" i="1" s="1"/>
  <c r="K84" i="1"/>
  <c r="L84" i="1" s="1"/>
  <c r="H84" i="1"/>
  <c r="Q84" i="1"/>
  <c r="V84" i="1"/>
  <c r="O84" i="1"/>
  <c r="N84" i="1"/>
  <c r="P84" i="1"/>
  <c r="T84" i="1"/>
  <c r="U84" i="1"/>
  <c r="I86" i="1" l="1"/>
  <c r="J86" i="1" s="1"/>
  <c r="R86" i="1"/>
  <c r="B87" i="1"/>
  <c r="A86" i="1"/>
  <c r="D86" i="1"/>
  <c r="C86" i="1"/>
  <c r="M86" i="1"/>
  <c r="W86" i="1" s="1"/>
  <c r="X85" i="1"/>
  <c r="S85" i="1"/>
  <c r="W85" i="1"/>
  <c r="V85" i="1"/>
  <c r="P85" i="1"/>
  <c r="T85" i="1"/>
  <c r="Q85" i="1"/>
  <c r="U85" i="1"/>
  <c r="O85" i="1"/>
  <c r="N85" i="1"/>
  <c r="G85" i="1"/>
  <c r="K85" i="1"/>
  <c r="L85" i="1" s="1"/>
  <c r="F85" i="1"/>
  <c r="Z85" i="1" s="1"/>
  <c r="H85" i="1"/>
  <c r="F86" i="1" l="1"/>
  <c r="H86" i="1"/>
  <c r="G86" i="1"/>
  <c r="C87" i="1"/>
  <c r="B88" i="1"/>
  <c r="D87" i="1"/>
  <c r="I87" i="1"/>
  <c r="J87" i="1" s="1"/>
  <c r="M87" i="1"/>
  <c r="A87" i="1"/>
  <c r="R87" i="1"/>
  <c r="X86" i="1"/>
  <c r="S86" i="1"/>
  <c r="U86" i="1"/>
  <c r="P86" i="1"/>
  <c r="O86" i="1"/>
  <c r="V86" i="1"/>
  <c r="N86" i="1"/>
  <c r="T86" i="1"/>
  <c r="Q86" i="1"/>
  <c r="K86" i="1"/>
  <c r="L86" i="1" s="1"/>
  <c r="Z86" i="1" l="1"/>
  <c r="M88" i="1"/>
  <c r="B89" i="1"/>
  <c r="D88" i="1"/>
  <c r="I88" i="1"/>
  <c r="J88" i="1" s="1"/>
  <c r="W88" i="1"/>
  <c r="C88" i="1"/>
  <c r="K88" i="1"/>
  <c r="L88" i="1" s="1"/>
  <c r="R88" i="1"/>
  <c r="A88" i="1"/>
  <c r="H87" i="1"/>
  <c r="K87" i="1"/>
  <c r="L87" i="1" s="1"/>
  <c r="F87" i="1"/>
  <c r="Z87" i="1" s="1"/>
  <c r="G87" i="1"/>
  <c r="X87" i="1"/>
  <c r="S87" i="1"/>
  <c r="W87" i="1"/>
  <c r="Q87" i="1"/>
  <c r="V87" i="1"/>
  <c r="O87" i="1"/>
  <c r="T87" i="1"/>
  <c r="N87" i="1"/>
  <c r="P87" i="1"/>
  <c r="U87" i="1"/>
  <c r="G88" i="1" l="1"/>
  <c r="F88" i="1"/>
  <c r="H88" i="1"/>
  <c r="S88" i="1"/>
  <c r="X88" i="1"/>
  <c r="B90" i="1"/>
  <c r="I89" i="1"/>
  <c r="J89" i="1" s="1"/>
  <c r="K89" i="1"/>
  <c r="L89" i="1" s="1"/>
  <c r="M89" i="1"/>
  <c r="R89" i="1"/>
  <c r="A89" i="1"/>
  <c r="D89" i="1"/>
  <c r="C89" i="1"/>
  <c r="Z88" i="1"/>
  <c r="N88" i="1"/>
  <c r="T88" i="1"/>
  <c r="U88" i="1"/>
  <c r="V88" i="1"/>
  <c r="Q88" i="1"/>
  <c r="O88" i="1"/>
  <c r="P88" i="1"/>
  <c r="A90" i="1" l="1"/>
  <c r="M90" i="1"/>
  <c r="I90" i="1"/>
  <c r="J90" i="1" s="1"/>
  <c r="D90" i="1"/>
  <c r="R90" i="1"/>
  <c r="B91" i="1"/>
  <c r="C90" i="1"/>
  <c r="H89" i="1"/>
  <c r="G89" i="1"/>
  <c r="F89" i="1"/>
  <c r="S89" i="1"/>
  <c r="X89" i="1"/>
  <c r="U89" i="1"/>
  <c r="N89" i="1"/>
  <c r="P89" i="1"/>
  <c r="Q89" i="1"/>
  <c r="V89" i="1"/>
  <c r="T89" i="1"/>
  <c r="W89" i="1"/>
  <c r="Z89" i="1" s="1"/>
  <c r="O89" i="1"/>
  <c r="G90" i="1" l="1"/>
  <c r="K90" i="1"/>
  <c r="L90" i="1" s="1"/>
  <c r="F90" i="1"/>
  <c r="H90" i="1"/>
  <c r="I91" i="1"/>
  <c r="J91" i="1" s="1"/>
  <c r="M91" i="1"/>
  <c r="C91" i="1"/>
  <c r="B92" i="1"/>
  <c r="D91" i="1"/>
  <c r="R91" i="1"/>
  <c r="A91" i="1"/>
  <c r="X90" i="1"/>
  <c r="S90" i="1"/>
  <c r="U90" i="1"/>
  <c r="N90" i="1"/>
  <c r="O90" i="1"/>
  <c r="Q90" i="1"/>
  <c r="V90" i="1"/>
  <c r="T90" i="1"/>
  <c r="P90" i="1"/>
  <c r="W90" i="1"/>
  <c r="Z90" i="1" s="1"/>
  <c r="K91" i="1" l="1"/>
  <c r="L91" i="1" s="1"/>
  <c r="H91" i="1"/>
  <c r="F91" i="1"/>
  <c r="G91" i="1"/>
  <c r="P91" i="1"/>
  <c r="Q91" i="1"/>
  <c r="O91" i="1"/>
  <c r="U91" i="1"/>
  <c r="T91" i="1"/>
  <c r="N91" i="1"/>
  <c r="V91" i="1"/>
  <c r="W91" i="1"/>
  <c r="Z91" i="1" s="1"/>
  <c r="D92" i="1"/>
  <c r="W92" i="1"/>
  <c r="K92" i="1"/>
  <c r="L92" i="1" s="1"/>
  <c r="I92" i="1"/>
  <c r="J92" i="1" s="1"/>
  <c r="A92" i="1"/>
  <c r="R92" i="1"/>
  <c r="B93" i="1"/>
  <c r="C92" i="1"/>
  <c r="M92" i="1"/>
  <c r="S91" i="1"/>
  <c r="X91" i="1"/>
  <c r="O92" i="1" l="1"/>
  <c r="N92" i="1"/>
  <c r="P92" i="1"/>
  <c r="U92" i="1"/>
  <c r="T92" i="1"/>
  <c r="V92" i="1"/>
  <c r="Q92" i="1"/>
  <c r="F92" i="1"/>
  <c r="Z92" i="1" s="1"/>
  <c r="G92" i="1"/>
  <c r="H92" i="1"/>
  <c r="S92" i="1"/>
  <c r="X92" i="1"/>
  <c r="R93" i="1"/>
  <c r="M93" i="1"/>
  <c r="A93" i="1"/>
  <c r="I93" i="1"/>
  <c r="J93" i="1" s="1"/>
  <c r="D93" i="1"/>
  <c r="B94" i="1"/>
  <c r="C93" i="1"/>
  <c r="S93" i="1" l="1"/>
  <c r="X93" i="1"/>
  <c r="H93" i="1"/>
  <c r="F93" i="1"/>
  <c r="Z93" i="1" s="1"/>
  <c r="G93" i="1"/>
  <c r="W93" i="1"/>
  <c r="T93" i="1"/>
  <c r="P93" i="1"/>
  <c r="N93" i="1"/>
  <c r="U93" i="1"/>
  <c r="Q93" i="1"/>
  <c r="O93" i="1"/>
  <c r="V93" i="1"/>
  <c r="D94" i="1"/>
  <c r="I94" i="1"/>
  <c r="J94" i="1" s="1"/>
  <c r="A94" i="1"/>
  <c r="C94" i="1"/>
  <c r="B95" i="1"/>
  <c r="R94" i="1"/>
  <c r="M94" i="1"/>
  <c r="K93" i="1"/>
  <c r="L93" i="1" s="1"/>
  <c r="S94" i="1" l="1"/>
  <c r="X94" i="1"/>
  <c r="C95" i="1"/>
  <c r="D95" i="1"/>
  <c r="A95" i="1"/>
  <c r="M95" i="1"/>
  <c r="I95" i="1"/>
  <c r="J95" i="1" s="1"/>
  <c r="R95" i="1"/>
  <c r="B96" i="1"/>
  <c r="W94" i="1"/>
  <c r="N94" i="1"/>
  <c r="T94" i="1"/>
  <c r="Q94" i="1"/>
  <c r="P94" i="1"/>
  <c r="U94" i="1"/>
  <c r="V94" i="1"/>
  <c r="O94" i="1"/>
  <c r="K94" i="1"/>
  <c r="L94" i="1" s="1"/>
  <c r="H94" i="1"/>
  <c r="F94" i="1"/>
  <c r="Z94" i="1" s="1"/>
  <c r="G94" i="1"/>
  <c r="O95" i="1" l="1"/>
  <c r="V95" i="1"/>
  <c r="T95" i="1"/>
  <c r="U95" i="1"/>
  <c r="N95" i="1"/>
  <c r="P95" i="1"/>
  <c r="Q95" i="1"/>
  <c r="Z95" i="1"/>
  <c r="G95" i="1"/>
  <c r="F95" i="1"/>
  <c r="K95" i="1"/>
  <c r="L95" i="1" s="1"/>
  <c r="H95" i="1"/>
  <c r="W95" i="1"/>
  <c r="C96" i="1"/>
  <c r="R96" i="1"/>
  <c r="W96" i="1"/>
  <c r="I96" i="1"/>
  <c r="J96" i="1" s="1"/>
  <c r="M96" i="1"/>
  <c r="A96" i="1"/>
  <c r="B97" i="1"/>
  <c r="D96" i="1"/>
  <c r="S95" i="1"/>
  <c r="X95" i="1"/>
  <c r="X96" i="1" l="1"/>
  <c r="S96" i="1"/>
  <c r="K96" i="1"/>
  <c r="L96" i="1" s="1"/>
  <c r="G96" i="1"/>
  <c r="F96" i="1"/>
  <c r="Z96" i="1" s="1"/>
  <c r="H96" i="1"/>
  <c r="B98" i="1"/>
  <c r="D97" i="1"/>
  <c r="C97" i="1"/>
  <c r="I97" i="1"/>
  <c r="J97" i="1" s="1"/>
  <c r="M97" i="1"/>
  <c r="R97" i="1"/>
  <c r="A97" i="1"/>
  <c r="V96" i="1"/>
  <c r="T96" i="1"/>
  <c r="P96" i="1"/>
  <c r="N96" i="1"/>
  <c r="O96" i="1"/>
  <c r="Q96" i="1"/>
  <c r="U96" i="1"/>
  <c r="F97" i="1" l="1"/>
  <c r="H97" i="1"/>
  <c r="G97" i="1"/>
  <c r="Z97" i="1" s="1"/>
  <c r="R98" i="1"/>
  <c r="D98" i="1"/>
  <c r="K98" i="1"/>
  <c r="L98" i="1" s="1"/>
  <c r="M98" i="1"/>
  <c r="B99" i="1"/>
  <c r="A98" i="1"/>
  <c r="I98" i="1"/>
  <c r="J98" i="1" s="1"/>
  <c r="C98" i="1"/>
  <c r="X97" i="1"/>
  <c r="S97" i="1"/>
  <c r="N97" i="1"/>
  <c r="T97" i="1"/>
  <c r="P97" i="1"/>
  <c r="V97" i="1"/>
  <c r="O97" i="1"/>
  <c r="U97" i="1"/>
  <c r="Q97" i="1"/>
  <c r="W97" i="1"/>
  <c r="K97" i="1"/>
  <c r="L97" i="1" s="1"/>
  <c r="W98" i="1" l="1"/>
  <c r="T98" i="1"/>
  <c r="U98" i="1"/>
  <c r="Q98" i="1"/>
  <c r="N98" i="1"/>
  <c r="O98" i="1"/>
  <c r="P98" i="1"/>
  <c r="V98" i="1"/>
  <c r="S98" i="1"/>
  <c r="X98" i="1"/>
  <c r="F98" i="1"/>
  <c r="Z98" i="1" s="1"/>
  <c r="G98" i="1"/>
  <c r="H98" i="1"/>
  <c r="M99" i="1"/>
  <c r="B100" i="1"/>
  <c r="D99" i="1"/>
  <c r="C99" i="1"/>
  <c r="R99" i="1"/>
  <c r="A99" i="1"/>
  <c r="I99" i="1"/>
  <c r="J99" i="1" s="1"/>
  <c r="B101" i="1" l="1"/>
  <c r="C100" i="1"/>
  <c r="I100" i="1"/>
  <c r="J100" i="1" s="1"/>
  <c r="M100" i="1"/>
  <c r="D100" i="1"/>
  <c r="A100" i="1"/>
  <c r="R100" i="1"/>
  <c r="W99" i="1"/>
  <c r="Z99" i="1" s="1"/>
  <c r="O99" i="1"/>
  <c r="U99" i="1"/>
  <c r="V99" i="1"/>
  <c r="Q99" i="1"/>
  <c r="T99" i="1"/>
  <c r="P99" i="1"/>
  <c r="N99" i="1"/>
  <c r="X99" i="1"/>
  <c r="S99" i="1"/>
  <c r="K99" i="1"/>
  <c r="L99" i="1" s="1"/>
  <c r="G99" i="1"/>
  <c r="F99" i="1"/>
  <c r="H99" i="1"/>
  <c r="O100" i="1" l="1"/>
  <c r="P100" i="1"/>
  <c r="Q100" i="1"/>
  <c r="U100" i="1"/>
  <c r="T100" i="1"/>
  <c r="N100" i="1"/>
  <c r="V100" i="1"/>
  <c r="W100" i="1"/>
  <c r="Z100" i="1" s="1"/>
  <c r="K100" i="1"/>
  <c r="L100" i="1" s="1"/>
  <c r="G100" i="1"/>
  <c r="F100" i="1"/>
  <c r="H100" i="1"/>
  <c r="X100" i="1"/>
  <c r="S100" i="1"/>
  <c r="K101" i="1"/>
  <c r="L101" i="1" s="1"/>
  <c r="M101" i="1"/>
  <c r="R101" i="1"/>
  <c r="D101" i="1"/>
  <c r="B102" i="1"/>
  <c r="C101" i="1"/>
  <c r="A101" i="1"/>
  <c r="I101" i="1"/>
  <c r="J101" i="1" s="1"/>
  <c r="U101" i="1" l="1"/>
  <c r="P101" i="1"/>
  <c r="O101" i="1"/>
  <c r="Q101" i="1"/>
  <c r="W101" i="1"/>
  <c r="Z101" i="1" s="1"/>
  <c r="T101" i="1"/>
  <c r="N101" i="1"/>
  <c r="V101" i="1"/>
  <c r="G101" i="1"/>
  <c r="H101" i="1"/>
  <c r="F101" i="1"/>
  <c r="M102" i="1"/>
  <c r="W102" i="1" s="1"/>
  <c r="R102" i="1"/>
  <c r="C102" i="1"/>
  <c r="I102" i="1"/>
  <c r="J102" i="1" s="1"/>
  <c r="B103" i="1"/>
  <c r="A102" i="1"/>
  <c r="D102" i="1"/>
  <c r="X101" i="1"/>
  <c r="S101" i="1"/>
  <c r="H102" i="1" l="1"/>
  <c r="F102" i="1"/>
  <c r="G102" i="1"/>
  <c r="K102" i="1"/>
  <c r="L102" i="1" s="1"/>
  <c r="P102" i="1"/>
  <c r="V102" i="1"/>
  <c r="Q102" i="1"/>
  <c r="N102" i="1"/>
  <c r="U102" i="1"/>
  <c r="O102" i="1"/>
  <c r="T102" i="1"/>
  <c r="S102" i="1"/>
  <c r="X102" i="1"/>
  <c r="C103" i="1"/>
  <c r="K103" i="1" s="1"/>
  <c r="L103" i="1" s="1"/>
  <c r="A103" i="1"/>
  <c r="I103" i="1"/>
  <c r="J103" i="1" s="1"/>
  <c r="D103" i="1"/>
  <c r="R103" i="1"/>
  <c r="M103" i="1"/>
  <c r="B104" i="1"/>
  <c r="Z102" i="1" l="1"/>
  <c r="F103" i="1"/>
  <c r="Z103" i="1" s="1"/>
  <c r="G103" i="1"/>
  <c r="H103" i="1"/>
  <c r="W103" i="1"/>
  <c r="O103" i="1"/>
  <c r="T103" i="1"/>
  <c r="N103" i="1"/>
  <c r="P103" i="1"/>
  <c r="V103" i="1"/>
  <c r="U103" i="1"/>
  <c r="Q103" i="1"/>
  <c r="A104" i="1"/>
  <c r="B105" i="1"/>
  <c r="I104" i="1"/>
  <c r="J104" i="1" s="1"/>
  <c r="M104" i="1"/>
  <c r="K104" i="1"/>
  <c r="L104" i="1" s="1"/>
  <c r="D104" i="1"/>
  <c r="C104" i="1"/>
  <c r="R104" i="1"/>
  <c r="X103" i="1"/>
  <c r="S103" i="1"/>
  <c r="I105" i="1" l="1"/>
  <c r="J105" i="1" s="1"/>
  <c r="C105" i="1"/>
  <c r="K105" i="1" s="1"/>
  <c r="L105" i="1" s="1"/>
  <c r="B106" i="1"/>
  <c r="R105" i="1"/>
  <c r="A105" i="1"/>
  <c r="D105" i="1"/>
  <c r="M105" i="1"/>
  <c r="W105" i="1"/>
  <c r="S104" i="1"/>
  <c r="X104" i="1"/>
  <c r="W104" i="1"/>
  <c r="V104" i="1"/>
  <c r="P104" i="1"/>
  <c r="U104" i="1"/>
  <c r="O104" i="1"/>
  <c r="T104" i="1"/>
  <c r="Q104" i="1"/>
  <c r="N104" i="1"/>
  <c r="H104" i="1"/>
  <c r="F104" i="1"/>
  <c r="Z104" i="1" s="1"/>
  <c r="G104" i="1"/>
  <c r="N105" i="1" l="1"/>
  <c r="V105" i="1"/>
  <c r="U105" i="1"/>
  <c r="P105" i="1"/>
  <c r="T105" i="1"/>
  <c r="Q105" i="1"/>
  <c r="O105" i="1"/>
  <c r="X105" i="1"/>
  <c r="S105" i="1"/>
  <c r="D106" i="1"/>
  <c r="I106" i="1"/>
  <c r="J106" i="1" s="1"/>
  <c r="K106" i="1"/>
  <c r="L106" i="1" s="1"/>
  <c r="W106" i="1"/>
  <c r="B107" i="1"/>
  <c r="A106" i="1"/>
  <c r="R106" i="1"/>
  <c r="M106" i="1"/>
  <c r="C106" i="1"/>
  <c r="G105" i="1"/>
  <c r="H105" i="1"/>
  <c r="F105" i="1"/>
  <c r="Z105" i="1" s="1"/>
  <c r="X106" i="1" l="1"/>
  <c r="S106" i="1"/>
  <c r="M107" i="1"/>
  <c r="I107" i="1"/>
  <c r="J107" i="1" s="1"/>
  <c r="D107" i="1"/>
  <c r="C107" i="1"/>
  <c r="B108" i="1"/>
  <c r="A107" i="1"/>
  <c r="R107" i="1"/>
  <c r="H106" i="1"/>
  <c r="G106" i="1"/>
  <c r="F106" i="1"/>
  <c r="Z106" i="1" s="1"/>
  <c r="Q106" i="1"/>
  <c r="O106" i="1"/>
  <c r="P106" i="1"/>
  <c r="T106" i="1"/>
  <c r="U106" i="1"/>
  <c r="V106" i="1"/>
  <c r="N106" i="1"/>
  <c r="B109" i="1" l="1"/>
  <c r="R108" i="1"/>
  <c r="M108" i="1"/>
  <c r="I108" i="1"/>
  <c r="J108" i="1" s="1"/>
  <c r="C108" i="1"/>
  <c r="A108" i="1"/>
  <c r="D108" i="1"/>
  <c r="H107" i="1"/>
  <c r="K107" i="1"/>
  <c r="L107" i="1" s="1"/>
  <c r="F107" i="1"/>
  <c r="G107" i="1"/>
  <c r="U107" i="1"/>
  <c r="Q107" i="1"/>
  <c r="T107" i="1"/>
  <c r="P107" i="1"/>
  <c r="N107" i="1"/>
  <c r="V107" i="1"/>
  <c r="O107" i="1"/>
  <c r="S107" i="1"/>
  <c r="X107" i="1"/>
  <c r="W107" i="1"/>
  <c r="Z107" i="1" l="1"/>
  <c r="K108" i="1"/>
  <c r="L108" i="1" s="1"/>
  <c r="G108" i="1"/>
  <c r="H108" i="1"/>
  <c r="F108" i="1"/>
  <c r="V108" i="1"/>
  <c r="N108" i="1"/>
  <c r="T108" i="1"/>
  <c r="U108" i="1"/>
  <c r="O108" i="1"/>
  <c r="Q108" i="1"/>
  <c r="W108" i="1"/>
  <c r="Z108" i="1" s="1"/>
  <c r="P108" i="1"/>
  <c r="X108" i="1"/>
  <c r="S108" i="1"/>
  <c r="B110" i="1"/>
  <c r="M109" i="1"/>
  <c r="I109" i="1"/>
  <c r="J109" i="1" s="1"/>
  <c r="D109" i="1"/>
  <c r="C109" i="1"/>
  <c r="R109" i="1"/>
  <c r="A109" i="1"/>
  <c r="P109" i="1" l="1"/>
  <c r="W109" i="1"/>
  <c r="Z109" i="1" s="1"/>
  <c r="N109" i="1"/>
  <c r="T109" i="1"/>
  <c r="V109" i="1"/>
  <c r="Q109" i="1"/>
  <c r="O109" i="1"/>
  <c r="U109" i="1"/>
  <c r="C110" i="1"/>
  <c r="M110" i="1"/>
  <c r="D110" i="1"/>
  <c r="B111" i="1"/>
  <c r="I110" i="1"/>
  <c r="J110" i="1" s="1"/>
  <c r="R110" i="1"/>
  <c r="A110" i="1"/>
  <c r="X109" i="1"/>
  <c r="S109" i="1"/>
  <c r="G109" i="1"/>
  <c r="F109" i="1"/>
  <c r="H109" i="1"/>
  <c r="K109" i="1"/>
  <c r="L109" i="1" s="1"/>
  <c r="W110" i="1"/>
  <c r="K110" i="1"/>
  <c r="L110" i="1" s="1"/>
  <c r="X110" i="1" l="1"/>
  <c r="S110" i="1"/>
  <c r="D111" i="1"/>
  <c r="A111" i="1"/>
  <c r="M111" i="1"/>
  <c r="B112" i="1"/>
  <c r="I111" i="1"/>
  <c r="J111" i="1" s="1"/>
  <c r="R111" i="1"/>
  <c r="C111" i="1"/>
  <c r="P110" i="1"/>
  <c r="T110" i="1"/>
  <c r="N110" i="1"/>
  <c r="U110" i="1"/>
  <c r="V110" i="1"/>
  <c r="O110" i="1"/>
  <c r="Q110" i="1"/>
  <c r="F110" i="1"/>
  <c r="Z110" i="1" s="1"/>
  <c r="H110" i="1"/>
  <c r="G110" i="1"/>
  <c r="I112" i="1" l="1"/>
  <c r="J112" i="1" s="1"/>
  <c r="B113" i="1"/>
  <c r="C112" i="1"/>
  <c r="M112" i="1"/>
  <c r="W112" i="1"/>
  <c r="R112" i="1"/>
  <c r="A112" i="1"/>
  <c r="D112" i="1"/>
  <c r="T111" i="1"/>
  <c r="N111" i="1"/>
  <c r="P111" i="1"/>
  <c r="W111" i="1"/>
  <c r="V111" i="1"/>
  <c r="U111" i="1"/>
  <c r="Q111" i="1"/>
  <c r="O111" i="1"/>
  <c r="G111" i="1"/>
  <c r="F111" i="1"/>
  <c r="K111" i="1"/>
  <c r="L111" i="1" s="1"/>
  <c r="H111" i="1"/>
  <c r="X111" i="1"/>
  <c r="S111" i="1"/>
  <c r="Z111" i="1" l="1"/>
  <c r="S112" i="1"/>
  <c r="X112" i="1"/>
  <c r="U112" i="1"/>
  <c r="T112" i="1"/>
  <c r="P112" i="1"/>
  <c r="N112" i="1"/>
  <c r="V112" i="1"/>
  <c r="Q112" i="1"/>
  <c r="O112" i="1"/>
  <c r="G112" i="1"/>
  <c r="K112" i="1"/>
  <c r="L112" i="1" s="1"/>
  <c r="H112" i="1"/>
  <c r="F112" i="1"/>
  <c r="Z112" i="1" s="1"/>
  <c r="A113" i="1"/>
  <c r="M113" i="1"/>
  <c r="I113" i="1"/>
  <c r="J113" i="1" s="1"/>
  <c r="C113" i="1"/>
  <c r="K113" i="1"/>
  <c r="L113" i="1" s="1"/>
  <c r="D113" i="1"/>
  <c r="B114" i="1"/>
  <c r="R113" i="1"/>
  <c r="W113" i="1" l="1"/>
  <c r="U113" i="1"/>
  <c r="P113" i="1"/>
  <c r="V113" i="1"/>
  <c r="O113" i="1"/>
  <c r="T113" i="1"/>
  <c r="Q113" i="1"/>
  <c r="N113" i="1"/>
  <c r="M114" i="1"/>
  <c r="W114" i="1"/>
  <c r="I114" i="1"/>
  <c r="J114" i="1" s="1"/>
  <c r="D114" i="1"/>
  <c r="B115" i="1"/>
  <c r="A114" i="1"/>
  <c r="C114" i="1"/>
  <c r="R114" i="1"/>
  <c r="X113" i="1"/>
  <c r="S113" i="1"/>
  <c r="F113" i="1"/>
  <c r="Z113" i="1" s="1"/>
  <c r="G113" i="1"/>
  <c r="H113" i="1"/>
  <c r="X114" i="1" l="1"/>
  <c r="S114" i="1"/>
  <c r="K114" i="1"/>
  <c r="L114" i="1" s="1"/>
  <c r="G114" i="1"/>
  <c r="F114" i="1"/>
  <c r="Z114" i="1" s="1"/>
  <c r="H114" i="1"/>
  <c r="R115" i="1"/>
  <c r="B116" i="1"/>
  <c r="A115" i="1"/>
  <c r="I115" i="1"/>
  <c r="J115" i="1" s="1"/>
  <c r="D115" i="1"/>
  <c r="M115" i="1"/>
  <c r="C115" i="1"/>
  <c r="U114" i="1"/>
  <c r="P114" i="1"/>
  <c r="Q114" i="1"/>
  <c r="V114" i="1"/>
  <c r="N114" i="1"/>
  <c r="O114" i="1"/>
  <c r="T114" i="1"/>
  <c r="C116" i="1" l="1"/>
  <c r="I116" i="1"/>
  <c r="J116" i="1" s="1"/>
  <c r="R116" i="1"/>
  <c r="K116" i="1"/>
  <c r="L116" i="1" s="1"/>
  <c r="A116" i="1"/>
  <c r="M116" i="1"/>
  <c r="D116" i="1"/>
  <c r="B117" i="1"/>
  <c r="X115" i="1"/>
  <c r="S115" i="1"/>
  <c r="H115" i="1"/>
  <c r="F115" i="1"/>
  <c r="G115" i="1"/>
  <c r="K115" i="1"/>
  <c r="L115" i="1" s="1"/>
  <c r="O115" i="1"/>
  <c r="V115" i="1"/>
  <c r="Q115" i="1"/>
  <c r="T115" i="1"/>
  <c r="P115" i="1"/>
  <c r="N115" i="1"/>
  <c r="U115" i="1"/>
  <c r="W115" i="1"/>
  <c r="Z115" i="1" s="1"/>
  <c r="V116" i="1" l="1"/>
  <c r="U116" i="1"/>
  <c r="Q116" i="1"/>
  <c r="O116" i="1"/>
  <c r="T116" i="1"/>
  <c r="P116" i="1"/>
  <c r="N116" i="1"/>
  <c r="Z116" i="1"/>
  <c r="W116" i="1"/>
  <c r="X116" i="1"/>
  <c r="S116" i="1"/>
  <c r="B118" i="1"/>
  <c r="M117" i="1"/>
  <c r="W117" i="1"/>
  <c r="I117" i="1"/>
  <c r="J117" i="1" s="1"/>
  <c r="C117" i="1"/>
  <c r="R117" i="1"/>
  <c r="D117" i="1"/>
  <c r="A117" i="1"/>
  <c r="G116" i="1"/>
  <c r="F116" i="1"/>
  <c r="H116" i="1"/>
  <c r="V117" i="1" l="1"/>
  <c r="Q117" i="1"/>
  <c r="U117" i="1"/>
  <c r="P117" i="1"/>
  <c r="O117" i="1"/>
  <c r="N117" i="1"/>
  <c r="T117" i="1"/>
  <c r="G117" i="1"/>
  <c r="Z117" i="1" s="1"/>
  <c r="F117" i="1"/>
  <c r="H117" i="1"/>
  <c r="K117" i="1"/>
  <c r="L117" i="1" s="1"/>
  <c r="A118" i="1"/>
  <c r="D118" i="1"/>
  <c r="C118" i="1"/>
  <c r="W118" i="1"/>
  <c r="B119" i="1"/>
  <c r="I118" i="1"/>
  <c r="J118" i="1" s="1"/>
  <c r="R118" i="1"/>
  <c r="M118" i="1"/>
  <c r="X117" i="1"/>
  <c r="S117" i="1"/>
  <c r="G118" i="1" l="1"/>
  <c r="F118" i="1"/>
  <c r="Z118" i="1" s="1"/>
  <c r="H118" i="1"/>
  <c r="P118" i="1"/>
  <c r="T118" i="1"/>
  <c r="U118" i="1"/>
  <c r="O118" i="1"/>
  <c r="N118" i="1"/>
  <c r="V118" i="1"/>
  <c r="Q118" i="1"/>
  <c r="S118" i="1"/>
  <c r="X118" i="1"/>
  <c r="R119" i="1"/>
  <c r="M119" i="1"/>
  <c r="W119" i="1" s="1"/>
  <c r="D119" i="1"/>
  <c r="C119" i="1"/>
  <c r="B120" i="1"/>
  <c r="K119" i="1"/>
  <c r="L119" i="1" s="1"/>
  <c r="A119" i="1"/>
  <c r="I119" i="1"/>
  <c r="J119" i="1" s="1"/>
  <c r="K118" i="1"/>
  <c r="L118" i="1" s="1"/>
  <c r="N119" i="1" l="1"/>
  <c r="P119" i="1"/>
  <c r="U119" i="1"/>
  <c r="O119" i="1"/>
  <c r="Q119" i="1"/>
  <c r="T119" i="1"/>
  <c r="V119" i="1"/>
  <c r="S119" i="1"/>
  <c r="X119" i="1"/>
  <c r="C120" i="1"/>
  <c r="A120" i="1"/>
  <c r="B121" i="1"/>
  <c r="R120" i="1"/>
  <c r="I120" i="1"/>
  <c r="J120" i="1" s="1"/>
  <c r="M120" i="1"/>
  <c r="D120" i="1"/>
  <c r="G119" i="1"/>
  <c r="H119" i="1"/>
  <c r="F119" i="1"/>
  <c r="Z119" i="1" s="1"/>
  <c r="R121" i="1" l="1"/>
  <c r="A121" i="1"/>
  <c r="D121" i="1"/>
  <c r="I121" i="1"/>
  <c r="J121" i="1" s="1"/>
  <c r="M121" i="1"/>
  <c r="B122" i="1"/>
  <c r="C121" i="1"/>
  <c r="K121" i="1" s="1"/>
  <c r="L121" i="1" s="1"/>
  <c r="X120" i="1"/>
  <c r="S120" i="1"/>
  <c r="K120" i="1"/>
  <c r="L120" i="1" s="1"/>
  <c r="H120" i="1"/>
  <c r="G120" i="1"/>
  <c r="F120" i="1"/>
  <c r="V120" i="1"/>
  <c r="T120" i="1"/>
  <c r="P120" i="1"/>
  <c r="U120" i="1"/>
  <c r="O120" i="1"/>
  <c r="Q120" i="1"/>
  <c r="N120" i="1"/>
  <c r="W120" i="1"/>
  <c r="Z120" i="1" s="1"/>
  <c r="C122" i="1" l="1"/>
  <c r="K122" i="1"/>
  <c r="L122" i="1" s="1"/>
  <c r="D122" i="1"/>
  <c r="M122" i="1"/>
  <c r="B123" i="1"/>
  <c r="A122" i="1"/>
  <c r="I122" i="1"/>
  <c r="J122" i="1" s="1"/>
  <c r="R122" i="1"/>
  <c r="P121" i="1"/>
  <c r="T121" i="1"/>
  <c r="V121" i="1"/>
  <c r="O121" i="1"/>
  <c r="N121" i="1"/>
  <c r="U121" i="1"/>
  <c r="Q121" i="1"/>
  <c r="F121" i="1"/>
  <c r="G121" i="1"/>
  <c r="H121" i="1"/>
  <c r="W121" i="1"/>
  <c r="X121" i="1"/>
  <c r="S121" i="1"/>
  <c r="X122" i="1" l="1"/>
  <c r="S122" i="1"/>
  <c r="B124" i="1"/>
  <c r="C123" i="1"/>
  <c r="A123" i="1"/>
  <c r="M123" i="1"/>
  <c r="D123" i="1"/>
  <c r="R123" i="1"/>
  <c r="I123" i="1"/>
  <c r="J123" i="1" s="1"/>
  <c r="W122" i="1"/>
  <c r="T122" i="1"/>
  <c r="N122" i="1"/>
  <c r="U122" i="1"/>
  <c r="Q122" i="1"/>
  <c r="O122" i="1"/>
  <c r="P122" i="1"/>
  <c r="V122" i="1"/>
  <c r="Z121" i="1"/>
  <c r="F122" i="1"/>
  <c r="G122" i="1"/>
  <c r="H122" i="1"/>
  <c r="Z122" i="1" l="1"/>
  <c r="W123" i="1"/>
  <c r="U123" i="1"/>
  <c r="O123" i="1"/>
  <c r="Q123" i="1"/>
  <c r="V123" i="1"/>
  <c r="P123" i="1"/>
  <c r="T123" i="1"/>
  <c r="N123" i="1"/>
  <c r="H123" i="1"/>
  <c r="G123" i="1"/>
  <c r="F123" i="1"/>
  <c r="Z123" i="1" s="1"/>
  <c r="C124" i="1"/>
  <c r="K124" i="1"/>
  <c r="L124" i="1" s="1"/>
  <c r="R124" i="1"/>
  <c r="A124" i="1"/>
  <c r="M124" i="1"/>
  <c r="B125" i="1"/>
  <c r="I124" i="1"/>
  <c r="J124" i="1" s="1"/>
  <c r="D124" i="1"/>
  <c r="K123" i="1"/>
  <c r="L123" i="1" s="1"/>
  <c r="S123" i="1"/>
  <c r="X123" i="1"/>
  <c r="V124" i="1" l="1"/>
  <c r="U124" i="1"/>
  <c r="O124" i="1"/>
  <c r="Q124" i="1"/>
  <c r="T124" i="1"/>
  <c r="P124" i="1"/>
  <c r="N124" i="1"/>
  <c r="Z124" i="1"/>
  <c r="X124" i="1"/>
  <c r="S124" i="1"/>
  <c r="H124" i="1"/>
  <c r="F124" i="1"/>
  <c r="G124" i="1"/>
  <c r="W124" i="1"/>
  <c r="A125" i="1"/>
  <c r="B126" i="1"/>
  <c r="I125" i="1"/>
  <c r="J125" i="1" s="1"/>
  <c r="C125" i="1"/>
  <c r="K125" i="1"/>
  <c r="L125" i="1" s="1"/>
  <c r="R125" i="1"/>
  <c r="M125" i="1"/>
  <c r="D125" i="1"/>
  <c r="B127" i="1" l="1"/>
  <c r="D126" i="1"/>
  <c r="I126" i="1"/>
  <c r="J126" i="1" s="1"/>
  <c r="C126" i="1"/>
  <c r="K126" i="1"/>
  <c r="L126" i="1" s="1"/>
  <c r="R126" i="1"/>
  <c r="A126" i="1"/>
  <c r="W126" i="1"/>
  <c r="M126" i="1"/>
  <c r="P125" i="1"/>
  <c r="O125" i="1"/>
  <c r="U125" i="1"/>
  <c r="T125" i="1"/>
  <c r="N125" i="1"/>
  <c r="V125" i="1"/>
  <c r="Q125" i="1"/>
  <c r="F125" i="1"/>
  <c r="G125" i="1"/>
  <c r="Z125" i="1" s="1"/>
  <c r="H125" i="1"/>
  <c r="X125" i="1"/>
  <c r="S125" i="1"/>
  <c r="W125" i="1"/>
  <c r="X126" i="1" l="1"/>
  <c r="S126" i="1"/>
  <c r="G126" i="1"/>
  <c r="F126" i="1"/>
  <c r="Z126" i="1" s="1"/>
  <c r="H126" i="1"/>
  <c r="Q126" i="1"/>
  <c r="N126" i="1"/>
  <c r="P126" i="1"/>
  <c r="U126" i="1"/>
  <c r="V126" i="1"/>
  <c r="T126" i="1"/>
  <c r="O126" i="1"/>
  <c r="R127" i="1"/>
  <c r="C127" i="1"/>
  <c r="I127" i="1"/>
  <c r="J127" i="1" s="1"/>
  <c r="D127" i="1"/>
  <c r="A127" i="1"/>
  <c r="B128" i="1"/>
  <c r="M127" i="1"/>
  <c r="F127" i="1" l="1"/>
  <c r="G127" i="1"/>
  <c r="H127" i="1"/>
  <c r="N127" i="1"/>
  <c r="P127" i="1"/>
  <c r="U127" i="1"/>
  <c r="Q127" i="1"/>
  <c r="O127" i="1"/>
  <c r="T127" i="1"/>
  <c r="V127" i="1"/>
  <c r="S127" i="1"/>
  <c r="X127" i="1"/>
  <c r="K127" i="1"/>
  <c r="L127" i="1" s="1"/>
  <c r="W127" i="1"/>
  <c r="M128" i="1"/>
  <c r="D128" i="1"/>
  <c r="C128" i="1"/>
  <c r="B129" i="1"/>
  <c r="A128" i="1"/>
  <c r="R128" i="1"/>
  <c r="I128" i="1"/>
  <c r="J128" i="1" s="1"/>
  <c r="Z127" i="1"/>
  <c r="V128" i="1" l="1"/>
  <c r="P128" i="1"/>
  <c r="T128" i="1"/>
  <c r="W128" i="1"/>
  <c r="O128" i="1"/>
  <c r="N128" i="1"/>
  <c r="Q128" i="1"/>
  <c r="U128" i="1"/>
  <c r="S128" i="1"/>
  <c r="X128" i="1"/>
  <c r="A129" i="1"/>
  <c r="I129" i="1"/>
  <c r="J129" i="1" s="1"/>
  <c r="M129" i="1"/>
  <c r="B130" i="1"/>
  <c r="C129" i="1"/>
  <c r="K129" i="1"/>
  <c r="L129" i="1" s="1"/>
  <c r="R129" i="1"/>
  <c r="D129" i="1"/>
  <c r="F128" i="1"/>
  <c r="H128" i="1"/>
  <c r="G128" i="1"/>
  <c r="K128" i="1"/>
  <c r="L128" i="1" s="1"/>
  <c r="Z128" i="1" l="1"/>
  <c r="H129" i="1"/>
  <c r="F129" i="1"/>
  <c r="G129" i="1"/>
  <c r="B131" i="1"/>
  <c r="A130" i="1"/>
  <c r="D130" i="1"/>
  <c r="K130" i="1"/>
  <c r="L130" i="1" s="1"/>
  <c r="R130" i="1"/>
  <c r="I130" i="1"/>
  <c r="J130" i="1" s="1"/>
  <c r="C130" i="1"/>
  <c r="M130" i="1"/>
  <c r="W129" i="1"/>
  <c r="Z129" i="1" s="1"/>
  <c r="N129" i="1"/>
  <c r="O129" i="1"/>
  <c r="T129" i="1"/>
  <c r="U129" i="1"/>
  <c r="V129" i="1"/>
  <c r="Q129" i="1"/>
  <c r="P129" i="1"/>
  <c r="S129" i="1"/>
  <c r="X129" i="1"/>
  <c r="S130" i="1" l="1"/>
  <c r="X130" i="1"/>
  <c r="M131" i="1"/>
  <c r="D131" i="1"/>
  <c r="A131" i="1"/>
  <c r="C131" i="1"/>
  <c r="W131" i="1"/>
  <c r="K131" i="1"/>
  <c r="L131" i="1" s="1"/>
  <c r="R131" i="1"/>
  <c r="I131" i="1"/>
  <c r="J131" i="1" s="1"/>
  <c r="B132" i="1"/>
  <c r="V130" i="1"/>
  <c r="Q130" i="1"/>
  <c r="N130" i="1"/>
  <c r="W130" i="1"/>
  <c r="Z130" i="1" s="1"/>
  <c r="U130" i="1"/>
  <c r="O130" i="1"/>
  <c r="T130" i="1"/>
  <c r="P130" i="1"/>
  <c r="F130" i="1"/>
  <c r="H130" i="1"/>
  <c r="G130" i="1"/>
  <c r="H131" i="1" l="1"/>
  <c r="F131" i="1"/>
  <c r="G131" i="1"/>
  <c r="Z131" i="1"/>
  <c r="R132" i="1"/>
  <c r="A132" i="1"/>
  <c r="K132" i="1"/>
  <c r="L132" i="1" s="1"/>
  <c r="I132" i="1"/>
  <c r="J132" i="1" s="1"/>
  <c r="M132" i="1"/>
  <c r="C132" i="1"/>
  <c r="D132" i="1"/>
  <c r="B133" i="1"/>
  <c r="P131" i="1"/>
  <c r="T131" i="1"/>
  <c r="N131" i="1"/>
  <c r="O131" i="1"/>
  <c r="U131" i="1"/>
  <c r="V131" i="1"/>
  <c r="Q131" i="1"/>
  <c r="X131" i="1"/>
  <c r="S131" i="1"/>
  <c r="X132" i="1" l="1"/>
  <c r="S132" i="1"/>
  <c r="H132" i="1"/>
  <c r="G132" i="1"/>
  <c r="F132" i="1"/>
  <c r="M133" i="1"/>
  <c r="C133" i="1"/>
  <c r="A133" i="1"/>
  <c r="D133" i="1"/>
  <c r="I133" i="1"/>
  <c r="J133" i="1" s="1"/>
  <c r="R133" i="1"/>
  <c r="B134" i="1"/>
  <c r="O132" i="1"/>
  <c r="V132" i="1"/>
  <c r="N132" i="1"/>
  <c r="P132" i="1"/>
  <c r="Q132" i="1"/>
  <c r="U132" i="1"/>
  <c r="T132" i="1"/>
  <c r="W132" i="1"/>
  <c r="Z132" i="1" s="1"/>
  <c r="F133" i="1" l="1"/>
  <c r="G133" i="1"/>
  <c r="Z133" i="1" s="1"/>
  <c r="H133" i="1"/>
  <c r="K133" i="1"/>
  <c r="L133" i="1" s="1"/>
  <c r="O133" i="1"/>
  <c r="P133" i="1"/>
  <c r="N133" i="1"/>
  <c r="V133" i="1"/>
  <c r="U133" i="1"/>
  <c r="T133" i="1"/>
  <c r="Q133" i="1"/>
  <c r="D134" i="1"/>
  <c r="B135" i="1"/>
  <c r="I134" i="1"/>
  <c r="J134" i="1" s="1"/>
  <c r="K134" i="1"/>
  <c r="L134" i="1" s="1"/>
  <c r="M134" i="1"/>
  <c r="R134" i="1"/>
  <c r="C134" i="1"/>
  <c r="A134" i="1"/>
  <c r="X133" i="1"/>
  <c r="S133" i="1"/>
  <c r="W133" i="1"/>
  <c r="R135" i="1" l="1"/>
  <c r="C135" i="1"/>
  <c r="A135" i="1"/>
  <c r="I135" i="1"/>
  <c r="J135" i="1" s="1"/>
  <c r="B136" i="1"/>
  <c r="M135" i="1"/>
  <c r="D135" i="1"/>
  <c r="G134" i="1"/>
  <c r="F134" i="1"/>
  <c r="H134" i="1"/>
  <c r="S134" i="1"/>
  <c r="X134" i="1"/>
  <c r="K135" i="1"/>
  <c r="L135" i="1" s="1"/>
  <c r="W135" i="1"/>
  <c r="O134" i="1"/>
  <c r="T134" i="1"/>
  <c r="P134" i="1"/>
  <c r="Q134" i="1"/>
  <c r="N134" i="1"/>
  <c r="U134" i="1"/>
  <c r="V134" i="1"/>
  <c r="W134" i="1"/>
  <c r="Z134" i="1" s="1"/>
  <c r="V135" i="1" l="1"/>
  <c r="Q135" i="1"/>
  <c r="N135" i="1"/>
  <c r="P135" i="1"/>
  <c r="U135" i="1"/>
  <c r="T135" i="1"/>
  <c r="O135" i="1"/>
  <c r="A136" i="1"/>
  <c r="B137" i="1"/>
  <c r="R136" i="1"/>
  <c r="D136" i="1"/>
  <c r="M136" i="1"/>
  <c r="C136" i="1"/>
  <c r="W136" i="1"/>
  <c r="I136" i="1"/>
  <c r="J136" i="1" s="1"/>
  <c r="G135" i="1"/>
  <c r="H135" i="1"/>
  <c r="F135" i="1"/>
  <c r="Z135" i="1" s="1"/>
  <c r="X135" i="1"/>
  <c r="S135" i="1"/>
  <c r="K136" i="1" l="1"/>
  <c r="L136" i="1" s="1"/>
  <c r="F136" i="1"/>
  <c r="H136" i="1"/>
  <c r="G136" i="1"/>
  <c r="X136" i="1"/>
  <c r="S136" i="1"/>
  <c r="N136" i="1"/>
  <c r="O136" i="1"/>
  <c r="T136" i="1"/>
  <c r="U136" i="1"/>
  <c r="V136" i="1"/>
  <c r="P136" i="1"/>
  <c r="Q136" i="1"/>
  <c r="B138" i="1"/>
  <c r="R137" i="1"/>
  <c r="D137" i="1"/>
  <c r="C137" i="1"/>
  <c r="A137" i="1"/>
  <c r="I137" i="1"/>
  <c r="J137" i="1" s="1"/>
  <c r="M137" i="1"/>
  <c r="W137" i="1" s="1"/>
  <c r="Z136" i="1" l="1"/>
  <c r="X137" i="1"/>
  <c r="S137" i="1"/>
  <c r="R138" i="1"/>
  <c r="K138" i="1"/>
  <c r="L138" i="1" s="1"/>
  <c r="B139" i="1"/>
  <c r="M138" i="1"/>
  <c r="D138" i="1"/>
  <c r="A138" i="1"/>
  <c r="C138" i="1"/>
  <c r="I138" i="1"/>
  <c r="J138" i="1" s="1"/>
  <c r="Q137" i="1"/>
  <c r="O137" i="1"/>
  <c r="T137" i="1"/>
  <c r="P137" i="1"/>
  <c r="N137" i="1"/>
  <c r="U137" i="1"/>
  <c r="V137" i="1"/>
  <c r="K137" i="1"/>
  <c r="L137" i="1" s="1"/>
  <c r="H137" i="1"/>
  <c r="F137" i="1"/>
  <c r="G137" i="1"/>
  <c r="Z137" i="1" l="1"/>
  <c r="W138" i="1"/>
  <c r="P138" i="1"/>
  <c r="U138" i="1"/>
  <c r="N138" i="1"/>
  <c r="T138" i="1"/>
  <c r="O138" i="1"/>
  <c r="Q138" i="1"/>
  <c r="V138" i="1"/>
  <c r="R139" i="1"/>
  <c r="M139" i="1"/>
  <c r="D139" i="1"/>
  <c r="B140" i="1"/>
  <c r="C139" i="1"/>
  <c r="K139" i="1" s="1"/>
  <c r="L139" i="1" s="1"/>
  <c r="I139" i="1"/>
  <c r="J139" i="1" s="1"/>
  <c r="A139" i="1"/>
  <c r="X138" i="1"/>
  <c r="S138" i="1"/>
  <c r="F138" i="1"/>
  <c r="Z138" i="1" s="1"/>
  <c r="G138" i="1"/>
  <c r="H138" i="1"/>
  <c r="R140" i="1" l="1"/>
  <c r="A140" i="1"/>
  <c r="M140" i="1"/>
  <c r="B141" i="1"/>
  <c r="D140" i="1"/>
  <c r="C140" i="1"/>
  <c r="I140" i="1"/>
  <c r="J140" i="1" s="1"/>
  <c r="F139" i="1"/>
  <c r="G139" i="1"/>
  <c r="H139" i="1"/>
  <c r="T139" i="1"/>
  <c r="P139" i="1"/>
  <c r="N139" i="1"/>
  <c r="V139" i="1"/>
  <c r="O139" i="1"/>
  <c r="U139" i="1"/>
  <c r="Q139" i="1"/>
  <c r="W139" i="1"/>
  <c r="S139" i="1"/>
  <c r="X139" i="1"/>
  <c r="K140" i="1" l="1"/>
  <c r="L140" i="1" s="1"/>
  <c r="H140" i="1"/>
  <c r="G140" i="1"/>
  <c r="F140" i="1"/>
  <c r="R141" i="1"/>
  <c r="A141" i="1"/>
  <c r="M141" i="1"/>
  <c r="B142" i="1"/>
  <c r="I141" i="1"/>
  <c r="J141" i="1" s="1"/>
  <c r="D141" i="1"/>
  <c r="C141" i="1"/>
  <c r="K141" i="1" s="1"/>
  <c r="L141" i="1" s="1"/>
  <c r="T140" i="1"/>
  <c r="W140" i="1"/>
  <c r="Z140" i="1" s="1"/>
  <c r="Q140" i="1"/>
  <c r="V140" i="1"/>
  <c r="U140" i="1"/>
  <c r="P140" i="1"/>
  <c r="O140" i="1"/>
  <c r="N140" i="1"/>
  <c r="Z139" i="1"/>
  <c r="S140" i="1"/>
  <c r="X140" i="1"/>
  <c r="Q141" i="1" l="1"/>
  <c r="U141" i="1"/>
  <c r="O141" i="1"/>
  <c r="T141" i="1"/>
  <c r="N141" i="1"/>
  <c r="W141" i="1"/>
  <c r="Z141" i="1" s="1"/>
  <c r="P141" i="1"/>
  <c r="V141" i="1"/>
  <c r="X141" i="1"/>
  <c r="S141" i="1"/>
  <c r="G141" i="1"/>
  <c r="F141" i="1"/>
  <c r="H141" i="1"/>
  <c r="K142" i="1"/>
  <c r="L142" i="1" s="1"/>
  <c r="I142" i="1"/>
  <c r="J142" i="1" s="1"/>
  <c r="R142" i="1"/>
  <c r="D142" i="1"/>
  <c r="A142" i="1"/>
  <c r="M142" i="1"/>
  <c r="B143" i="1"/>
  <c r="C142" i="1"/>
  <c r="S142" i="1" l="1"/>
  <c r="X142" i="1"/>
  <c r="A143" i="1"/>
  <c r="I143" i="1"/>
  <c r="J143" i="1" s="1"/>
  <c r="M143" i="1"/>
  <c r="D143" i="1"/>
  <c r="R143" i="1"/>
  <c r="C143" i="1"/>
  <c r="K143" i="1" s="1"/>
  <c r="L143" i="1" s="1"/>
  <c r="B144" i="1"/>
  <c r="Q142" i="1"/>
  <c r="U142" i="1"/>
  <c r="N142" i="1"/>
  <c r="P142" i="1"/>
  <c r="W142" i="1"/>
  <c r="Z142" i="1" s="1"/>
  <c r="O142" i="1"/>
  <c r="T142" i="1"/>
  <c r="V142" i="1"/>
  <c r="F142" i="1"/>
  <c r="H142" i="1"/>
  <c r="G142" i="1"/>
  <c r="X143" i="1" l="1"/>
  <c r="S143" i="1"/>
  <c r="N143" i="1"/>
  <c r="U143" i="1"/>
  <c r="O143" i="1"/>
  <c r="T143" i="1"/>
  <c r="P143" i="1"/>
  <c r="Q143" i="1"/>
  <c r="V143" i="1"/>
  <c r="W143" i="1"/>
  <c r="A144" i="1"/>
  <c r="M144" i="1"/>
  <c r="R144" i="1"/>
  <c r="C144" i="1"/>
  <c r="K144" i="1" s="1"/>
  <c r="L144" i="1" s="1"/>
  <c r="I144" i="1"/>
  <c r="J144" i="1" s="1"/>
  <c r="D144" i="1"/>
  <c r="B145" i="1"/>
  <c r="G143" i="1"/>
  <c r="F143" i="1"/>
  <c r="Z143" i="1" s="1"/>
  <c r="H143" i="1"/>
  <c r="S144" i="1" l="1"/>
  <c r="X144" i="1"/>
  <c r="H144" i="1"/>
  <c r="F144" i="1"/>
  <c r="G144" i="1"/>
  <c r="W144" i="1"/>
  <c r="Z144" i="1" s="1"/>
  <c r="Q144" i="1"/>
  <c r="N144" i="1"/>
  <c r="V144" i="1"/>
  <c r="O144" i="1"/>
  <c r="P144" i="1"/>
  <c r="U144" i="1"/>
  <c r="T144" i="1"/>
  <c r="I145" i="1"/>
  <c r="J145" i="1" s="1"/>
  <c r="B146" i="1"/>
  <c r="C145" i="1"/>
  <c r="D145" i="1"/>
  <c r="K145" i="1"/>
  <c r="L145" i="1" s="1"/>
  <c r="A145" i="1"/>
  <c r="M145" i="1"/>
  <c r="W145" i="1" s="1"/>
  <c r="R145" i="1"/>
  <c r="M146" i="1" l="1"/>
  <c r="W146" i="1"/>
  <c r="A146" i="1"/>
  <c r="B147" i="1"/>
  <c r="I146" i="1"/>
  <c r="J146" i="1" s="1"/>
  <c r="K146" i="1"/>
  <c r="L146" i="1" s="1"/>
  <c r="R146" i="1"/>
  <c r="D146" i="1"/>
  <c r="C146" i="1"/>
  <c r="X145" i="1"/>
  <c r="S145" i="1"/>
  <c r="T145" i="1"/>
  <c r="P145" i="1"/>
  <c r="Q145" i="1"/>
  <c r="N145" i="1"/>
  <c r="U145" i="1"/>
  <c r="O145" i="1"/>
  <c r="V145" i="1"/>
  <c r="H145" i="1"/>
  <c r="F145" i="1"/>
  <c r="Z145" i="1" s="1"/>
  <c r="G145" i="1"/>
  <c r="X146" i="1" l="1"/>
  <c r="S146" i="1"/>
  <c r="I147" i="1"/>
  <c r="J147" i="1" s="1"/>
  <c r="M147" i="1"/>
  <c r="A147" i="1"/>
  <c r="D147" i="1"/>
  <c r="R147" i="1"/>
  <c r="C147" i="1"/>
  <c r="B148" i="1"/>
  <c r="H146" i="1"/>
  <c r="F146" i="1"/>
  <c r="Z146" i="1" s="1"/>
  <c r="G146" i="1"/>
  <c r="P146" i="1"/>
  <c r="Q146" i="1"/>
  <c r="N146" i="1"/>
  <c r="V146" i="1"/>
  <c r="O146" i="1"/>
  <c r="T146" i="1"/>
  <c r="U146" i="1"/>
  <c r="K147" i="1" l="1"/>
  <c r="L147" i="1" s="1"/>
  <c r="G147" i="1"/>
  <c r="F147" i="1"/>
  <c r="H147" i="1"/>
  <c r="S147" i="1"/>
  <c r="X147" i="1"/>
  <c r="Q147" i="1"/>
  <c r="P147" i="1"/>
  <c r="W147" i="1"/>
  <c r="Z147" i="1" s="1"/>
  <c r="N147" i="1"/>
  <c r="U147" i="1"/>
  <c r="V147" i="1"/>
  <c r="T147" i="1"/>
  <c r="O147" i="1"/>
  <c r="I148" i="1"/>
  <c r="J148" i="1" s="1"/>
  <c r="R148" i="1"/>
  <c r="M148" i="1"/>
  <c r="B149" i="1"/>
  <c r="A148" i="1"/>
  <c r="D148" i="1"/>
  <c r="C148" i="1"/>
  <c r="K148" i="1" s="1"/>
  <c r="L148" i="1" s="1"/>
  <c r="X148" i="1" l="1"/>
  <c r="S148" i="1"/>
  <c r="Q148" i="1"/>
  <c r="T148" i="1"/>
  <c r="P148" i="1"/>
  <c r="V148" i="1"/>
  <c r="U148" i="1"/>
  <c r="N148" i="1"/>
  <c r="O148" i="1"/>
  <c r="M149" i="1"/>
  <c r="A149" i="1"/>
  <c r="R149" i="1"/>
  <c r="I149" i="1"/>
  <c r="J149" i="1" s="1"/>
  <c r="D149" i="1"/>
  <c r="C149" i="1"/>
  <c r="B150" i="1"/>
  <c r="H148" i="1"/>
  <c r="G148" i="1"/>
  <c r="F148" i="1"/>
  <c r="Z148" i="1" s="1"/>
  <c r="W148" i="1"/>
  <c r="H149" i="1" l="1"/>
  <c r="G149" i="1"/>
  <c r="F149" i="1"/>
  <c r="S149" i="1"/>
  <c r="X149" i="1"/>
  <c r="K149" i="1"/>
  <c r="L149" i="1" s="1"/>
  <c r="U149" i="1"/>
  <c r="P149" i="1"/>
  <c r="V149" i="1"/>
  <c r="N149" i="1"/>
  <c r="W149" i="1"/>
  <c r="Z149" i="1" s="1"/>
  <c r="Q149" i="1"/>
  <c r="O149" i="1"/>
  <c r="T149" i="1"/>
  <c r="A150" i="1"/>
  <c r="D150" i="1"/>
  <c r="I150" i="1"/>
  <c r="J150" i="1" s="1"/>
  <c r="R150" i="1"/>
  <c r="B151" i="1"/>
  <c r="C150" i="1"/>
  <c r="K150" i="1" s="1"/>
  <c r="L150" i="1" s="1"/>
  <c r="M150" i="1"/>
  <c r="R151" i="1" l="1"/>
  <c r="I151" i="1"/>
  <c r="J151" i="1" s="1"/>
  <c r="M151" i="1"/>
  <c r="C151" i="1"/>
  <c r="D151" i="1"/>
  <c r="A151" i="1"/>
  <c r="B152" i="1"/>
  <c r="N150" i="1"/>
  <c r="Q150" i="1"/>
  <c r="W150" i="1"/>
  <c r="Z150" i="1" s="1"/>
  <c r="U150" i="1"/>
  <c r="V150" i="1"/>
  <c r="O150" i="1"/>
  <c r="P150" i="1"/>
  <c r="T150" i="1"/>
  <c r="G150" i="1"/>
  <c r="F150" i="1"/>
  <c r="H150" i="1"/>
  <c r="S150" i="1"/>
  <c r="X150" i="1"/>
  <c r="A152" i="1" l="1"/>
  <c r="B153" i="1"/>
  <c r="M152" i="1"/>
  <c r="C152" i="1"/>
  <c r="I152" i="1"/>
  <c r="J152" i="1" s="1"/>
  <c r="R152" i="1"/>
  <c r="D152" i="1"/>
  <c r="G151" i="1"/>
  <c r="F151" i="1"/>
  <c r="H151" i="1"/>
  <c r="P151" i="1"/>
  <c r="Q151" i="1"/>
  <c r="U151" i="1"/>
  <c r="V151" i="1"/>
  <c r="T151" i="1"/>
  <c r="N151" i="1"/>
  <c r="O151" i="1"/>
  <c r="W151" i="1"/>
  <c r="K151" i="1"/>
  <c r="L151" i="1" s="1"/>
  <c r="S151" i="1"/>
  <c r="X151" i="1"/>
  <c r="S152" i="1" l="1"/>
  <c r="X152" i="1"/>
  <c r="K152" i="1"/>
  <c r="L152" i="1" s="1"/>
  <c r="G152" i="1"/>
  <c r="F152" i="1"/>
  <c r="Z152" i="1" s="1"/>
  <c r="H152" i="1"/>
  <c r="T152" i="1"/>
  <c r="O152" i="1"/>
  <c r="Q152" i="1"/>
  <c r="P152" i="1"/>
  <c r="U152" i="1"/>
  <c r="N152" i="1"/>
  <c r="V152" i="1"/>
  <c r="W152" i="1"/>
  <c r="Z151" i="1"/>
  <c r="A153" i="1"/>
  <c r="M153" i="1"/>
  <c r="I153" i="1"/>
  <c r="J153" i="1" s="1"/>
  <c r="C153" i="1"/>
  <c r="D153" i="1"/>
  <c r="R153" i="1"/>
  <c r="B154" i="1"/>
  <c r="K153" i="1"/>
  <c r="L153" i="1" s="1"/>
  <c r="G153" i="1" l="1"/>
  <c r="F153" i="1"/>
  <c r="Z153" i="1" s="1"/>
  <c r="H153" i="1"/>
  <c r="B155" i="1"/>
  <c r="D154" i="1"/>
  <c r="C154" i="1"/>
  <c r="I154" i="1"/>
  <c r="J154" i="1" s="1"/>
  <c r="A154" i="1"/>
  <c r="R154" i="1"/>
  <c r="M154" i="1"/>
  <c r="W154" i="1" s="1"/>
  <c r="X153" i="1"/>
  <c r="S153" i="1"/>
  <c r="U153" i="1"/>
  <c r="Q153" i="1"/>
  <c r="O153" i="1"/>
  <c r="T153" i="1"/>
  <c r="P153" i="1"/>
  <c r="V153" i="1"/>
  <c r="N153" i="1"/>
  <c r="W153" i="1"/>
  <c r="H154" i="1" l="1"/>
  <c r="G154" i="1"/>
  <c r="F154" i="1"/>
  <c r="K154" i="1"/>
  <c r="L154" i="1" s="1"/>
  <c r="B156" i="1"/>
  <c r="D155" i="1"/>
  <c r="C155" i="1"/>
  <c r="K155" i="1" s="1"/>
  <c r="L155" i="1" s="1"/>
  <c r="A155" i="1"/>
  <c r="M155" i="1"/>
  <c r="W155" i="1" s="1"/>
  <c r="R155" i="1"/>
  <c r="I155" i="1"/>
  <c r="J155" i="1" s="1"/>
  <c r="N154" i="1"/>
  <c r="V154" i="1"/>
  <c r="P154" i="1"/>
  <c r="U154" i="1"/>
  <c r="O154" i="1"/>
  <c r="T154" i="1"/>
  <c r="Q154" i="1"/>
  <c r="Z154" i="1"/>
  <c r="S154" i="1"/>
  <c r="X154" i="1"/>
  <c r="R156" i="1" l="1"/>
  <c r="I156" i="1"/>
  <c r="J156" i="1" s="1"/>
  <c r="M156" i="1"/>
  <c r="B157" i="1"/>
  <c r="C156" i="1"/>
  <c r="D156" i="1"/>
  <c r="A156" i="1"/>
  <c r="X155" i="1"/>
  <c r="S155" i="1"/>
  <c r="F155" i="1"/>
  <c r="Z155" i="1" s="1"/>
  <c r="G155" i="1"/>
  <c r="H155" i="1"/>
  <c r="N155" i="1"/>
  <c r="V155" i="1"/>
  <c r="T155" i="1"/>
  <c r="U155" i="1"/>
  <c r="P155" i="1"/>
  <c r="O155" i="1"/>
  <c r="Q155" i="1"/>
  <c r="G156" i="1" l="1"/>
  <c r="F156" i="1"/>
  <c r="K156" i="1"/>
  <c r="L156" i="1" s="1"/>
  <c r="H156" i="1"/>
  <c r="D157" i="1"/>
  <c r="B158" i="1"/>
  <c r="I157" i="1"/>
  <c r="J157" i="1" s="1"/>
  <c r="M157" i="1"/>
  <c r="C157" i="1"/>
  <c r="A157" i="1"/>
  <c r="R157" i="1"/>
  <c r="P156" i="1"/>
  <c r="N156" i="1"/>
  <c r="W156" i="1"/>
  <c r="Z156" i="1" s="1"/>
  <c r="U156" i="1"/>
  <c r="Q156" i="1"/>
  <c r="T156" i="1"/>
  <c r="O156" i="1"/>
  <c r="V156" i="1"/>
  <c r="X156" i="1"/>
  <c r="S156" i="1"/>
  <c r="U157" i="1" l="1"/>
  <c r="P157" i="1"/>
  <c r="N157" i="1"/>
  <c r="W157" i="1"/>
  <c r="Z157" i="1" s="1"/>
  <c r="Q157" i="1"/>
  <c r="O157" i="1"/>
  <c r="T157" i="1"/>
  <c r="V157" i="1"/>
  <c r="I158" i="1"/>
  <c r="J158" i="1" s="1"/>
  <c r="M158" i="1"/>
  <c r="R158" i="1"/>
  <c r="C158" i="1"/>
  <c r="A158" i="1"/>
  <c r="B159" i="1"/>
  <c r="D158" i="1"/>
  <c r="X157" i="1"/>
  <c r="S157" i="1"/>
  <c r="H157" i="1"/>
  <c r="G157" i="1"/>
  <c r="K157" i="1"/>
  <c r="L157" i="1" s="1"/>
  <c r="F157" i="1"/>
  <c r="S158" i="1" l="1"/>
  <c r="X158" i="1"/>
  <c r="W158" i="1"/>
  <c r="P158" i="1"/>
  <c r="Q158" i="1"/>
  <c r="T158" i="1"/>
  <c r="O158" i="1"/>
  <c r="V158" i="1"/>
  <c r="N158" i="1"/>
  <c r="U158" i="1"/>
  <c r="M159" i="1"/>
  <c r="C159" i="1"/>
  <c r="A159" i="1"/>
  <c r="I159" i="1"/>
  <c r="J159" i="1" s="1"/>
  <c r="B160" i="1"/>
  <c r="K159" i="1"/>
  <c r="L159" i="1" s="1"/>
  <c r="R159" i="1"/>
  <c r="D159" i="1"/>
  <c r="G158" i="1"/>
  <c r="K158" i="1"/>
  <c r="L158" i="1" s="1"/>
  <c r="H158" i="1"/>
  <c r="F158" i="1"/>
  <c r="Z158" i="1" s="1"/>
  <c r="M160" i="1" l="1"/>
  <c r="A160" i="1"/>
  <c r="D160" i="1"/>
  <c r="R160" i="1"/>
  <c r="B161" i="1"/>
  <c r="C160" i="1"/>
  <c r="I160" i="1"/>
  <c r="J160" i="1" s="1"/>
  <c r="V159" i="1"/>
  <c r="N159" i="1"/>
  <c r="Q159" i="1"/>
  <c r="T159" i="1"/>
  <c r="W159" i="1"/>
  <c r="Z159" i="1" s="1"/>
  <c r="O159" i="1"/>
  <c r="P159" i="1"/>
  <c r="U159" i="1"/>
  <c r="H159" i="1"/>
  <c r="G159" i="1"/>
  <c r="F159" i="1"/>
  <c r="X159" i="1"/>
  <c r="S159" i="1"/>
  <c r="H160" i="1" l="1"/>
  <c r="G160" i="1"/>
  <c r="F160" i="1"/>
  <c r="C161" i="1"/>
  <c r="M161" i="1"/>
  <c r="W161" i="1"/>
  <c r="I161" i="1"/>
  <c r="J161" i="1" s="1"/>
  <c r="A161" i="1"/>
  <c r="D161" i="1"/>
  <c r="R161" i="1"/>
  <c r="B162" i="1"/>
  <c r="X160" i="1"/>
  <c r="S160" i="1"/>
  <c r="V160" i="1"/>
  <c r="O160" i="1"/>
  <c r="T160" i="1"/>
  <c r="Q160" i="1"/>
  <c r="N160" i="1"/>
  <c r="P160" i="1"/>
  <c r="U160" i="1"/>
  <c r="W160" i="1"/>
  <c r="K161" i="1"/>
  <c r="L161" i="1" s="1"/>
  <c r="K160" i="1"/>
  <c r="L160" i="1" s="1"/>
  <c r="Z160" i="1" l="1"/>
  <c r="P161" i="1"/>
  <c r="Q161" i="1"/>
  <c r="O161" i="1"/>
  <c r="U161" i="1"/>
  <c r="V161" i="1"/>
  <c r="N161" i="1"/>
  <c r="T161" i="1"/>
  <c r="F161" i="1"/>
  <c r="Z161" i="1" s="1"/>
  <c r="H161" i="1"/>
  <c r="G161" i="1"/>
  <c r="D162" i="1"/>
  <c r="C162" i="1"/>
  <c r="A162" i="1"/>
  <c r="M162" i="1"/>
  <c r="B163" i="1"/>
  <c r="R162" i="1"/>
  <c r="I162" i="1"/>
  <c r="J162" i="1" s="1"/>
  <c r="S161" i="1"/>
  <c r="X161" i="1"/>
  <c r="H162" i="1" l="1"/>
  <c r="F162" i="1"/>
  <c r="Z162" i="1" s="1"/>
  <c r="G162" i="1"/>
  <c r="W162" i="1"/>
  <c r="N162" i="1"/>
  <c r="V162" i="1"/>
  <c r="U162" i="1"/>
  <c r="O162" i="1"/>
  <c r="T162" i="1"/>
  <c r="Q162" i="1"/>
  <c r="P162" i="1"/>
  <c r="K162" i="1"/>
  <c r="L162" i="1" s="1"/>
  <c r="R163" i="1"/>
  <c r="A163" i="1"/>
  <c r="B164" i="1"/>
  <c r="I163" i="1"/>
  <c r="J163" i="1" s="1"/>
  <c r="M163" i="1"/>
  <c r="D163" i="1"/>
  <c r="C163" i="1"/>
  <c r="W163" i="1"/>
  <c r="X162" i="1"/>
  <c r="S162" i="1"/>
  <c r="I164" i="1" l="1"/>
  <c r="J164" i="1" s="1"/>
  <c r="D164" i="1"/>
  <c r="C164" i="1"/>
  <c r="R164" i="1"/>
  <c r="K164" i="1"/>
  <c r="L164" i="1" s="1"/>
  <c r="B165" i="1"/>
  <c r="M164" i="1"/>
  <c r="W164" i="1" s="1"/>
  <c r="A164" i="1"/>
  <c r="S163" i="1"/>
  <c r="X163" i="1"/>
  <c r="F163" i="1"/>
  <c r="Z163" i="1" s="1"/>
  <c r="H163" i="1"/>
  <c r="G163" i="1"/>
  <c r="Q163" i="1"/>
  <c r="N163" i="1"/>
  <c r="T163" i="1"/>
  <c r="U163" i="1"/>
  <c r="P163" i="1"/>
  <c r="O163" i="1"/>
  <c r="V163" i="1"/>
  <c r="K163" i="1"/>
  <c r="L163" i="1" s="1"/>
  <c r="O164" i="1" l="1"/>
  <c r="N164" i="1"/>
  <c r="T164" i="1"/>
  <c r="Q164" i="1"/>
  <c r="P164" i="1"/>
  <c r="V164" i="1"/>
  <c r="U164" i="1"/>
  <c r="I165" i="1"/>
  <c r="J165" i="1" s="1"/>
  <c r="B166" i="1"/>
  <c r="R165" i="1"/>
  <c r="M165" i="1"/>
  <c r="C165" i="1"/>
  <c r="W165" i="1"/>
  <c r="D165" i="1"/>
  <c r="K165" i="1"/>
  <c r="L165" i="1" s="1"/>
  <c r="A165" i="1"/>
  <c r="X164" i="1"/>
  <c r="S164" i="1"/>
  <c r="F164" i="1"/>
  <c r="G164" i="1"/>
  <c r="H164" i="1"/>
  <c r="Z164" i="1"/>
  <c r="H165" i="1" l="1"/>
  <c r="G165" i="1"/>
  <c r="F165" i="1"/>
  <c r="O165" i="1"/>
  <c r="Q165" i="1"/>
  <c r="T165" i="1"/>
  <c r="N165" i="1"/>
  <c r="P165" i="1"/>
  <c r="V165" i="1"/>
  <c r="U165" i="1"/>
  <c r="Z165" i="1"/>
  <c r="S165" i="1"/>
  <c r="X165" i="1"/>
  <c r="B167" i="1"/>
  <c r="R166" i="1"/>
  <c r="D166" i="1"/>
  <c r="A166" i="1"/>
  <c r="I166" i="1"/>
  <c r="J166" i="1" s="1"/>
  <c r="C166" i="1"/>
  <c r="M166" i="1"/>
  <c r="X166" i="1" l="1"/>
  <c r="S166" i="1"/>
  <c r="M167" i="1"/>
  <c r="C167" i="1"/>
  <c r="K167" i="1" s="1"/>
  <c r="L167" i="1" s="1"/>
  <c r="I167" i="1"/>
  <c r="J167" i="1" s="1"/>
  <c r="R167" i="1"/>
  <c r="D167" i="1"/>
  <c r="A167" i="1"/>
  <c r="B168" i="1"/>
  <c r="T166" i="1"/>
  <c r="O166" i="1"/>
  <c r="N166" i="1"/>
  <c r="W166" i="1"/>
  <c r="Z166" i="1" s="1"/>
  <c r="Q166" i="1"/>
  <c r="V166" i="1"/>
  <c r="P166" i="1"/>
  <c r="U166" i="1"/>
  <c r="W167" i="1"/>
  <c r="H166" i="1"/>
  <c r="G166" i="1"/>
  <c r="F166" i="1"/>
  <c r="K166" i="1"/>
  <c r="L166" i="1" s="1"/>
  <c r="S167" i="1" l="1"/>
  <c r="X167" i="1"/>
  <c r="G167" i="1"/>
  <c r="H167" i="1"/>
  <c r="F167" i="1"/>
  <c r="Z167" i="1" s="1"/>
  <c r="V167" i="1"/>
  <c r="P167" i="1"/>
  <c r="O167" i="1"/>
  <c r="U167" i="1"/>
  <c r="N167" i="1"/>
  <c r="Q167" i="1"/>
  <c r="T167" i="1"/>
  <c r="A168" i="1"/>
  <c r="B169" i="1"/>
  <c r="W168" i="1"/>
  <c r="R168" i="1"/>
  <c r="D168" i="1"/>
  <c r="M168" i="1"/>
  <c r="I168" i="1"/>
  <c r="J168" i="1" s="1"/>
  <c r="C168" i="1"/>
  <c r="H168" i="1" l="1"/>
  <c r="F168" i="1"/>
  <c r="Z168" i="1" s="1"/>
  <c r="G168" i="1"/>
  <c r="X168" i="1"/>
  <c r="S168" i="1"/>
  <c r="N168" i="1"/>
  <c r="V168" i="1"/>
  <c r="Q168" i="1"/>
  <c r="O168" i="1"/>
  <c r="T168" i="1"/>
  <c r="P168" i="1"/>
  <c r="U168" i="1"/>
  <c r="K168" i="1"/>
  <c r="L168" i="1" s="1"/>
  <c r="B170" i="1"/>
  <c r="I169" i="1"/>
  <c r="J169" i="1" s="1"/>
  <c r="D169" i="1"/>
  <c r="M169" i="1"/>
  <c r="R169" i="1"/>
  <c r="W169" i="1"/>
  <c r="C169" i="1"/>
  <c r="A169" i="1"/>
  <c r="K169" i="1"/>
  <c r="L169" i="1" s="1"/>
  <c r="A170" i="1" l="1"/>
  <c r="R170" i="1"/>
  <c r="M170" i="1"/>
  <c r="C170" i="1"/>
  <c r="B171" i="1"/>
  <c r="K170" i="1"/>
  <c r="L170" i="1" s="1"/>
  <c r="I170" i="1"/>
  <c r="J170" i="1" s="1"/>
  <c r="D170" i="1"/>
  <c r="F169" i="1"/>
  <c r="G169" i="1"/>
  <c r="H169" i="1"/>
  <c r="X169" i="1"/>
  <c r="S169" i="1"/>
  <c r="O169" i="1"/>
  <c r="N169" i="1"/>
  <c r="U169" i="1"/>
  <c r="P169" i="1"/>
  <c r="Q169" i="1"/>
  <c r="V169" i="1"/>
  <c r="T169" i="1"/>
  <c r="Z169" i="1" l="1"/>
  <c r="C171" i="1"/>
  <c r="K171" i="1" s="1"/>
  <c r="L171" i="1" s="1"/>
  <c r="R171" i="1"/>
  <c r="D171" i="1"/>
  <c r="A171" i="1"/>
  <c r="W171" i="1"/>
  <c r="B172" i="1"/>
  <c r="I171" i="1"/>
  <c r="J171" i="1" s="1"/>
  <c r="M171" i="1"/>
  <c r="F170" i="1"/>
  <c r="H170" i="1"/>
  <c r="G170" i="1"/>
  <c r="P170" i="1"/>
  <c r="V170" i="1"/>
  <c r="T170" i="1"/>
  <c r="U170" i="1"/>
  <c r="Q170" i="1"/>
  <c r="O170" i="1"/>
  <c r="N170" i="1"/>
  <c r="S170" i="1"/>
  <c r="X170" i="1"/>
  <c r="W170" i="1"/>
  <c r="Z170" i="1"/>
  <c r="D172" i="1" l="1"/>
  <c r="R172" i="1"/>
  <c r="B173" i="1"/>
  <c r="M172" i="1"/>
  <c r="C172" i="1"/>
  <c r="A172" i="1"/>
  <c r="I172" i="1"/>
  <c r="J172" i="1" s="1"/>
  <c r="W172" i="1"/>
  <c r="S171" i="1"/>
  <c r="X171" i="1"/>
  <c r="O171" i="1"/>
  <c r="Q171" i="1"/>
  <c r="T171" i="1"/>
  <c r="P171" i="1"/>
  <c r="N171" i="1"/>
  <c r="V171" i="1"/>
  <c r="U171" i="1"/>
  <c r="G171" i="1"/>
  <c r="H171" i="1"/>
  <c r="F171" i="1"/>
  <c r="Z171" i="1" s="1"/>
  <c r="F172" i="1" l="1"/>
  <c r="H172" i="1"/>
  <c r="G172" i="1"/>
  <c r="Z172" i="1" s="1"/>
  <c r="K172" i="1"/>
  <c r="L172" i="1" s="1"/>
  <c r="O172" i="1"/>
  <c r="Q172" i="1"/>
  <c r="T172" i="1"/>
  <c r="U172" i="1"/>
  <c r="P172" i="1"/>
  <c r="N172" i="1"/>
  <c r="V172" i="1"/>
  <c r="D173" i="1"/>
  <c r="I173" i="1"/>
  <c r="J173" i="1" s="1"/>
  <c r="M173" i="1"/>
  <c r="W173" i="1" s="1"/>
  <c r="R173" i="1"/>
  <c r="C173" i="1"/>
  <c r="K173" i="1" s="1"/>
  <c r="L173" i="1" s="1"/>
  <c r="A173" i="1"/>
  <c r="B174" i="1"/>
  <c r="S172" i="1"/>
  <c r="X172" i="1"/>
  <c r="M174" i="1" l="1"/>
  <c r="R174" i="1"/>
  <c r="D174" i="1"/>
  <c r="A174" i="1"/>
  <c r="B175" i="1"/>
  <c r="I174" i="1"/>
  <c r="J174" i="1" s="1"/>
  <c r="C174" i="1"/>
  <c r="O173" i="1"/>
  <c r="T173" i="1"/>
  <c r="N173" i="1"/>
  <c r="Q173" i="1"/>
  <c r="P173" i="1"/>
  <c r="V173" i="1"/>
  <c r="U173" i="1"/>
  <c r="F173" i="1"/>
  <c r="Z173" i="1" s="1"/>
  <c r="H173" i="1"/>
  <c r="G173" i="1"/>
  <c r="X173" i="1"/>
  <c r="S173" i="1"/>
  <c r="G174" i="1" l="1"/>
  <c r="F174" i="1"/>
  <c r="Z174" i="1" s="1"/>
  <c r="K174" i="1"/>
  <c r="L174" i="1" s="1"/>
  <c r="H174" i="1"/>
  <c r="D175" i="1"/>
  <c r="K175" i="1"/>
  <c r="L175" i="1" s="1"/>
  <c r="A175" i="1"/>
  <c r="B176" i="1"/>
  <c r="M175" i="1"/>
  <c r="I175" i="1"/>
  <c r="J175" i="1" s="1"/>
  <c r="R175" i="1"/>
  <c r="C175" i="1"/>
  <c r="W175" i="1"/>
  <c r="X174" i="1"/>
  <c r="S174" i="1"/>
  <c r="W174" i="1"/>
  <c r="V174" i="1"/>
  <c r="N174" i="1"/>
  <c r="P174" i="1"/>
  <c r="T174" i="1"/>
  <c r="U174" i="1"/>
  <c r="Q174" i="1"/>
  <c r="O174" i="1"/>
  <c r="R176" i="1" l="1"/>
  <c r="A176" i="1"/>
  <c r="I176" i="1"/>
  <c r="J176" i="1" s="1"/>
  <c r="D176" i="1"/>
  <c r="B177" i="1"/>
  <c r="M176" i="1"/>
  <c r="C176" i="1"/>
  <c r="K176" i="1" s="1"/>
  <c r="L176" i="1" s="1"/>
  <c r="F175" i="1"/>
  <c r="G175" i="1"/>
  <c r="H175" i="1"/>
  <c r="S175" i="1"/>
  <c r="X175" i="1"/>
  <c r="U175" i="1"/>
  <c r="T175" i="1"/>
  <c r="N175" i="1"/>
  <c r="P175" i="1"/>
  <c r="O175" i="1"/>
  <c r="V175" i="1"/>
  <c r="Q175" i="1"/>
  <c r="Z175" i="1" l="1"/>
  <c r="H176" i="1"/>
  <c r="G176" i="1"/>
  <c r="F176" i="1"/>
  <c r="O176" i="1"/>
  <c r="Q176" i="1"/>
  <c r="T176" i="1"/>
  <c r="V176" i="1"/>
  <c r="P176" i="1"/>
  <c r="W176" i="1"/>
  <c r="Z176" i="1" s="1"/>
  <c r="N176" i="1"/>
  <c r="U176" i="1"/>
  <c r="I177" i="1"/>
  <c r="J177" i="1" s="1"/>
  <c r="D177" i="1"/>
  <c r="B178" i="1"/>
  <c r="C177" i="1"/>
  <c r="K177" i="1"/>
  <c r="L177" i="1" s="1"/>
  <c r="M177" i="1"/>
  <c r="R177" i="1"/>
  <c r="A177" i="1"/>
  <c r="X176" i="1"/>
  <c r="S176" i="1"/>
  <c r="H177" i="1" l="1"/>
  <c r="F177" i="1"/>
  <c r="G177" i="1"/>
  <c r="B179" i="1"/>
  <c r="M178" i="1"/>
  <c r="D178" i="1"/>
  <c r="A178" i="1"/>
  <c r="I178" i="1"/>
  <c r="J178" i="1" s="1"/>
  <c r="R178" i="1"/>
  <c r="C178" i="1"/>
  <c r="K178" i="1" s="1"/>
  <c r="L178" i="1" s="1"/>
  <c r="T177" i="1"/>
  <c r="P177" i="1"/>
  <c r="N177" i="1"/>
  <c r="O177" i="1"/>
  <c r="W177" i="1"/>
  <c r="V177" i="1"/>
  <c r="U177" i="1"/>
  <c r="Q177" i="1"/>
  <c r="Z177" i="1"/>
  <c r="S177" i="1"/>
  <c r="X177" i="1"/>
  <c r="U178" i="1" l="1"/>
  <c r="N178" i="1"/>
  <c r="O178" i="1"/>
  <c r="W178" i="1"/>
  <c r="Z178" i="1" s="1"/>
  <c r="Q178" i="1"/>
  <c r="P178" i="1"/>
  <c r="V178" i="1"/>
  <c r="T178" i="1"/>
  <c r="M179" i="1"/>
  <c r="D179" i="1"/>
  <c r="W179" i="1"/>
  <c r="C179" i="1"/>
  <c r="R179" i="1"/>
  <c r="A179" i="1"/>
  <c r="I179" i="1"/>
  <c r="J179" i="1" s="1"/>
  <c r="B180" i="1"/>
  <c r="H178" i="1"/>
  <c r="G178" i="1"/>
  <c r="F178" i="1"/>
  <c r="S178" i="1"/>
  <c r="X178" i="1"/>
  <c r="R180" i="1" l="1"/>
  <c r="D180" i="1"/>
  <c r="B181" i="1"/>
  <c r="C180" i="1"/>
  <c r="I180" i="1"/>
  <c r="J180" i="1" s="1"/>
  <c r="A180" i="1"/>
  <c r="M180" i="1"/>
  <c r="S179" i="1"/>
  <c r="X179" i="1"/>
  <c r="F179" i="1"/>
  <c r="Z179" i="1" s="1"/>
  <c r="G179" i="1"/>
  <c r="K179" i="1"/>
  <c r="L179" i="1" s="1"/>
  <c r="H179" i="1"/>
  <c r="N179" i="1"/>
  <c r="U179" i="1"/>
  <c r="V179" i="1"/>
  <c r="O179" i="1"/>
  <c r="Q179" i="1"/>
  <c r="T179" i="1"/>
  <c r="P179" i="1"/>
  <c r="Q180" i="1" l="1"/>
  <c r="N180" i="1"/>
  <c r="T180" i="1"/>
  <c r="O180" i="1"/>
  <c r="U180" i="1"/>
  <c r="P180" i="1"/>
  <c r="V180" i="1"/>
  <c r="K180" i="1"/>
  <c r="L180" i="1" s="1"/>
  <c r="F180" i="1"/>
  <c r="G180" i="1"/>
  <c r="H180" i="1"/>
  <c r="W180" i="1"/>
  <c r="I181" i="1"/>
  <c r="J181" i="1" s="1"/>
  <c r="R181" i="1"/>
  <c r="M181" i="1"/>
  <c r="A181" i="1"/>
  <c r="B182" i="1"/>
  <c r="D181" i="1"/>
  <c r="C181" i="1"/>
  <c r="K181" i="1" s="1"/>
  <c r="L181" i="1" s="1"/>
  <c r="Z180" i="1"/>
  <c r="X180" i="1"/>
  <c r="S180" i="1"/>
  <c r="X181" i="1" l="1"/>
  <c r="S181" i="1"/>
  <c r="W181" i="1"/>
  <c r="T181" i="1"/>
  <c r="N181" i="1"/>
  <c r="V181" i="1"/>
  <c r="Q181" i="1"/>
  <c r="U181" i="1"/>
  <c r="O181" i="1"/>
  <c r="P181" i="1"/>
  <c r="G181" i="1"/>
  <c r="H181" i="1"/>
  <c r="F181" i="1"/>
  <c r="Z181" i="1" s="1"/>
  <c r="M182" i="1"/>
  <c r="R182" i="1"/>
  <c r="D182" i="1"/>
  <c r="A182" i="1"/>
  <c r="I182" i="1"/>
  <c r="J182" i="1" s="1"/>
  <c r="C182" i="1"/>
  <c r="B183" i="1"/>
  <c r="W182" i="1" l="1"/>
  <c r="T182" i="1"/>
  <c r="O182" i="1"/>
  <c r="V182" i="1"/>
  <c r="Q182" i="1"/>
  <c r="P182" i="1"/>
  <c r="U182" i="1"/>
  <c r="N182" i="1"/>
  <c r="S182" i="1"/>
  <c r="X182" i="1"/>
  <c r="H182" i="1"/>
  <c r="G182" i="1"/>
  <c r="F182" i="1"/>
  <c r="K182" i="1"/>
  <c r="L182" i="1" s="1"/>
  <c r="C183" i="1"/>
  <c r="A183" i="1"/>
  <c r="D183" i="1"/>
  <c r="B184" i="1"/>
  <c r="R183" i="1"/>
  <c r="M183" i="1"/>
  <c r="I183" i="1"/>
  <c r="J183" i="1" s="1"/>
  <c r="F183" i="1" l="1"/>
  <c r="G183" i="1"/>
  <c r="H183" i="1"/>
  <c r="W183" i="1"/>
  <c r="P183" i="1"/>
  <c r="Q183" i="1"/>
  <c r="T183" i="1"/>
  <c r="N183" i="1"/>
  <c r="O183" i="1"/>
  <c r="V183" i="1"/>
  <c r="U183" i="1"/>
  <c r="K183" i="1"/>
  <c r="L183" i="1" s="1"/>
  <c r="S183" i="1"/>
  <c r="X183" i="1"/>
  <c r="M184" i="1"/>
  <c r="B185" i="1"/>
  <c r="D184" i="1"/>
  <c r="I184" i="1"/>
  <c r="J184" i="1" s="1"/>
  <c r="R184" i="1"/>
  <c r="A184" i="1"/>
  <c r="C184" i="1"/>
  <c r="Z182" i="1"/>
  <c r="Z183" i="1" l="1"/>
  <c r="U184" i="1"/>
  <c r="O184" i="1"/>
  <c r="P184" i="1"/>
  <c r="Q184" i="1"/>
  <c r="T184" i="1"/>
  <c r="N184" i="1"/>
  <c r="W184" i="1"/>
  <c r="Z184" i="1" s="1"/>
  <c r="V184" i="1"/>
  <c r="R185" i="1"/>
  <c r="D185" i="1"/>
  <c r="A185" i="1"/>
  <c r="B186" i="1"/>
  <c r="I185" i="1"/>
  <c r="J185" i="1" s="1"/>
  <c r="C185" i="1"/>
  <c r="M185" i="1"/>
  <c r="H184" i="1"/>
  <c r="G184" i="1"/>
  <c r="K184" i="1"/>
  <c r="L184" i="1" s="1"/>
  <c r="F184" i="1"/>
  <c r="X184" i="1"/>
  <c r="S184" i="1"/>
  <c r="I186" i="1" l="1"/>
  <c r="J186" i="1" s="1"/>
  <c r="R186" i="1"/>
  <c r="C186" i="1"/>
  <c r="M186" i="1"/>
  <c r="A186" i="1"/>
  <c r="K186" i="1"/>
  <c r="L186" i="1" s="1"/>
  <c r="D186" i="1"/>
  <c r="B187" i="1"/>
  <c r="W185" i="1"/>
  <c r="U185" i="1"/>
  <c r="P185" i="1"/>
  <c r="V185" i="1"/>
  <c r="Q185" i="1"/>
  <c r="T185" i="1"/>
  <c r="O185" i="1"/>
  <c r="N185" i="1"/>
  <c r="F185" i="1"/>
  <c r="Z185" i="1" s="1"/>
  <c r="H185" i="1"/>
  <c r="G185" i="1"/>
  <c r="K185" i="1"/>
  <c r="L185" i="1" s="1"/>
  <c r="W186" i="1"/>
  <c r="X185" i="1"/>
  <c r="S185" i="1"/>
  <c r="I187" i="1" l="1"/>
  <c r="J187" i="1" s="1"/>
  <c r="D187" i="1"/>
  <c r="C187" i="1"/>
  <c r="R187" i="1"/>
  <c r="M187" i="1"/>
  <c r="B188" i="1"/>
  <c r="K187" i="1"/>
  <c r="L187" i="1" s="1"/>
  <c r="A187" i="1"/>
  <c r="P186" i="1"/>
  <c r="Q186" i="1"/>
  <c r="O186" i="1"/>
  <c r="V186" i="1"/>
  <c r="T186" i="1"/>
  <c r="N186" i="1"/>
  <c r="U186" i="1"/>
  <c r="W187" i="1"/>
  <c r="H186" i="1"/>
  <c r="G186" i="1"/>
  <c r="F186" i="1"/>
  <c r="Z186" i="1"/>
  <c r="X186" i="1"/>
  <c r="S186" i="1"/>
  <c r="R188" i="1" l="1"/>
  <c r="B189" i="1"/>
  <c r="W188" i="1"/>
  <c r="A188" i="1"/>
  <c r="I188" i="1"/>
  <c r="J188" i="1" s="1"/>
  <c r="C188" i="1"/>
  <c r="K188" i="1"/>
  <c r="L188" i="1" s="1"/>
  <c r="D188" i="1"/>
  <c r="M188" i="1"/>
  <c r="Q187" i="1"/>
  <c r="T187" i="1"/>
  <c r="P187" i="1"/>
  <c r="N187" i="1"/>
  <c r="U187" i="1"/>
  <c r="O187" i="1"/>
  <c r="V187" i="1"/>
  <c r="S187" i="1"/>
  <c r="X187" i="1"/>
  <c r="F187" i="1"/>
  <c r="Z187" i="1" s="1"/>
  <c r="G187" i="1"/>
  <c r="H187" i="1"/>
  <c r="G188" i="1" l="1"/>
  <c r="F188" i="1"/>
  <c r="Z188" i="1" s="1"/>
  <c r="H188" i="1"/>
  <c r="D189" i="1"/>
  <c r="A189" i="1"/>
  <c r="C189" i="1"/>
  <c r="R189" i="1"/>
  <c r="M189" i="1"/>
  <c r="I189" i="1"/>
  <c r="J189" i="1" s="1"/>
  <c r="B190" i="1"/>
  <c r="P188" i="1"/>
  <c r="N188" i="1"/>
  <c r="Q188" i="1"/>
  <c r="U188" i="1"/>
  <c r="V188" i="1"/>
  <c r="O188" i="1"/>
  <c r="T188" i="1"/>
  <c r="S188" i="1"/>
  <c r="X188" i="1"/>
  <c r="X189" i="1" l="1"/>
  <c r="S189" i="1"/>
  <c r="F189" i="1"/>
  <c r="Z189" i="1" s="1"/>
  <c r="H189" i="1"/>
  <c r="K189" i="1"/>
  <c r="L189" i="1" s="1"/>
  <c r="G189" i="1"/>
  <c r="W189" i="1"/>
  <c r="N189" i="1"/>
  <c r="V189" i="1"/>
  <c r="Q189" i="1"/>
  <c r="O189" i="1"/>
  <c r="P189" i="1"/>
  <c r="U189" i="1"/>
  <c r="T189" i="1"/>
  <c r="B191" i="1"/>
  <c r="A190" i="1"/>
  <c r="I190" i="1"/>
  <c r="J190" i="1" s="1"/>
  <c r="D190" i="1"/>
  <c r="C190" i="1"/>
  <c r="M190" i="1"/>
  <c r="R190" i="1"/>
  <c r="A191" i="1" l="1"/>
  <c r="R191" i="1"/>
  <c r="C191" i="1"/>
  <c r="B192" i="1"/>
  <c r="I191" i="1"/>
  <c r="J191" i="1" s="1"/>
  <c r="M191" i="1"/>
  <c r="W191" i="1" s="1"/>
  <c r="D191" i="1"/>
  <c r="O190" i="1"/>
  <c r="Q190" i="1"/>
  <c r="T190" i="1"/>
  <c r="W190" i="1"/>
  <c r="P190" i="1"/>
  <c r="U190" i="1"/>
  <c r="N190" i="1"/>
  <c r="V190" i="1"/>
  <c r="H190" i="1"/>
  <c r="G190" i="1"/>
  <c r="F190" i="1"/>
  <c r="K190" i="1"/>
  <c r="L190" i="1" s="1"/>
  <c r="X190" i="1"/>
  <c r="S190" i="1"/>
  <c r="N191" i="1" l="1"/>
  <c r="O191" i="1"/>
  <c r="T191" i="1"/>
  <c r="P191" i="1"/>
  <c r="U191" i="1"/>
  <c r="Q191" i="1"/>
  <c r="V191" i="1"/>
  <c r="D192" i="1"/>
  <c r="C192" i="1"/>
  <c r="A192" i="1"/>
  <c r="K192" i="1"/>
  <c r="L192" i="1" s="1"/>
  <c r="R192" i="1"/>
  <c r="B193" i="1"/>
  <c r="I192" i="1"/>
  <c r="J192" i="1" s="1"/>
  <c r="M192" i="1"/>
  <c r="Z190" i="1"/>
  <c r="K191" i="1"/>
  <c r="L191" i="1" s="1"/>
  <c r="G191" i="1"/>
  <c r="F191" i="1"/>
  <c r="H191" i="1"/>
  <c r="X191" i="1"/>
  <c r="S191" i="1"/>
  <c r="Z191" i="1"/>
  <c r="D193" i="1" l="1"/>
  <c r="B194" i="1"/>
  <c r="C193" i="1"/>
  <c r="M193" i="1"/>
  <c r="R193" i="1"/>
  <c r="I193" i="1"/>
  <c r="J193" i="1" s="1"/>
  <c r="K193" i="1"/>
  <c r="L193" i="1" s="1"/>
  <c r="A193" i="1"/>
  <c r="X192" i="1"/>
  <c r="S192" i="1"/>
  <c r="V192" i="1"/>
  <c r="T192" i="1"/>
  <c r="W192" i="1"/>
  <c r="Z192" i="1" s="1"/>
  <c r="P192" i="1"/>
  <c r="U192" i="1"/>
  <c r="O192" i="1"/>
  <c r="N192" i="1"/>
  <c r="Q192" i="1"/>
  <c r="G192" i="1"/>
  <c r="F192" i="1"/>
  <c r="H192" i="1"/>
  <c r="X193" i="1" l="1"/>
  <c r="S193" i="1"/>
  <c r="V193" i="1"/>
  <c r="T193" i="1"/>
  <c r="N193" i="1"/>
  <c r="O193" i="1"/>
  <c r="W193" i="1"/>
  <c r="Z193" i="1" s="1"/>
  <c r="U193" i="1"/>
  <c r="P193" i="1"/>
  <c r="Q193" i="1"/>
  <c r="G193" i="1"/>
  <c r="F193" i="1"/>
  <c r="H193" i="1"/>
  <c r="A194" i="1"/>
  <c r="D194" i="1"/>
  <c r="W194" i="1"/>
  <c r="M194" i="1"/>
  <c r="I194" i="1"/>
  <c r="J194" i="1" s="1"/>
  <c r="B195" i="1"/>
  <c r="R194" i="1"/>
  <c r="C194" i="1"/>
  <c r="K194" i="1" s="1"/>
  <c r="L194" i="1" s="1"/>
  <c r="X194" i="1" l="1"/>
  <c r="S194" i="1"/>
  <c r="W195" i="1"/>
  <c r="D195" i="1"/>
  <c r="A195" i="1"/>
  <c r="B196" i="1"/>
  <c r="R195" i="1"/>
  <c r="I195" i="1"/>
  <c r="J195" i="1" s="1"/>
  <c r="M195" i="1"/>
  <c r="C195" i="1"/>
  <c r="G194" i="1"/>
  <c r="H194" i="1"/>
  <c r="F194" i="1"/>
  <c r="Z194" i="1" s="1"/>
  <c r="V194" i="1"/>
  <c r="T194" i="1"/>
  <c r="N194" i="1"/>
  <c r="P194" i="1"/>
  <c r="U194" i="1"/>
  <c r="Q194" i="1"/>
  <c r="O194" i="1"/>
  <c r="S195" i="1" l="1"/>
  <c r="X195" i="1"/>
  <c r="M196" i="1"/>
  <c r="I196" i="1"/>
  <c r="J196" i="1" s="1"/>
  <c r="R196" i="1"/>
  <c r="B197" i="1"/>
  <c r="A196" i="1"/>
  <c r="C196" i="1"/>
  <c r="D196" i="1"/>
  <c r="G195" i="1"/>
  <c r="K195" i="1"/>
  <c r="L195" i="1" s="1"/>
  <c r="F195" i="1"/>
  <c r="Z195" i="1" s="1"/>
  <c r="H195" i="1"/>
  <c r="Q195" i="1"/>
  <c r="N195" i="1"/>
  <c r="O195" i="1"/>
  <c r="T195" i="1"/>
  <c r="P195" i="1"/>
  <c r="V195" i="1"/>
  <c r="U195" i="1"/>
  <c r="D197" i="1" l="1"/>
  <c r="M197" i="1"/>
  <c r="I197" i="1"/>
  <c r="J197" i="1" s="1"/>
  <c r="C197" i="1"/>
  <c r="A197" i="1"/>
  <c r="R197" i="1"/>
  <c r="B198" i="1"/>
  <c r="X196" i="1"/>
  <c r="S196" i="1"/>
  <c r="U196" i="1"/>
  <c r="O196" i="1"/>
  <c r="P196" i="1"/>
  <c r="W196" i="1"/>
  <c r="Z196" i="1" s="1"/>
  <c r="V196" i="1"/>
  <c r="N196" i="1"/>
  <c r="T196" i="1"/>
  <c r="Q196" i="1"/>
  <c r="H196" i="1"/>
  <c r="G196" i="1"/>
  <c r="F196" i="1"/>
  <c r="K196" i="1"/>
  <c r="L196" i="1" s="1"/>
  <c r="R198" i="1" l="1"/>
  <c r="D198" i="1"/>
  <c r="M198" i="1"/>
  <c r="C198" i="1"/>
  <c r="A198" i="1"/>
  <c r="W198" i="1"/>
  <c r="B199" i="1"/>
  <c r="I198" i="1"/>
  <c r="J198" i="1" s="1"/>
  <c r="S197" i="1"/>
  <c r="X197" i="1"/>
  <c r="F197" i="1"/>
  <c r="K197" i="1"/>
  <c r="L197" i="1" s="1"/>
  <c r="H197" i="1"/>
  <c r="G197" i="1"/>
  <c r="T197" i="1"/>
  <c r="Q197" i="1"/>
  <c r="P197" i="1"/>
  <c r="V197" i="1"/>
  <c r="W197" i="1"/>
  <c r="Z197" i="1" s="1"/>
  <c r="N197" i="1"/>
  <c r="U197" i="1"/>
  <c r="O197" i="1"/>
  <c r="R199" i="1" l="1"/>
  <c r="B200" i="1"/>
  <c r="M199" i="1"/>
  <c r="A199" i="1"/>
  <c r="I199" i="1"/>
  <c r="J199" i="1" s="1"/>
  <c r="C199" i="1"/>
  <c r="K199" i="1" s="1"/>
  <c r="L199" i="1" s="1"/>
  <c r="D199" i="1"/>
  <c r="K198" i="1"/>
  <c r="L198" i="1" s="1"/>
  <c r="F198" i="1"/>
  <c r="G198" i="1"/>
  <c r="H198" i="1"/>
  <c r="V198" i="1"/>
  <c r="T198" i="1"/>
  <c r="U198" i="1"/>
  <c r="Q198" i="1"/>
  <c r="N198" i="1"/>
  <c r="O198" i="1"/>
  <c r="P198" i="1"/>
  <c r="S198" i="1"/>
  <c r="X198" i="1"/>
  <c r="Z198" i="1" l="1"/>
  <c r="P199" i="1"/>
  <c r="Q199" i="1"/>
  <c r="U199" i="1"/>
  <c r="V199" i="1"/>
  <c r="O199" i="1"/>
  <c r="T199" i="1"/>
  <c r="N199" i="1"/>
  <c r="W199" i="1"/>
  <c r="G199" i="1"/>
  <c r="F199" i="1"/>
  <c r="Z199" i="1" s="1"/>
  <c r="H199" i="1"/>
  <c r="D200" i="1"/>
  <c r="K200" i="1"/>
  <c r="L200" i="1" s="1"/>
  <c r="B201" i="1"/>
  <c r="I200" i="1"/>
  <c r="J200" i="1" s="1"/>
  <c r="C200" i="1"/>
  <c r="R200" i="1"/>
  <c r="M200" i="1"/>
  <c r="W200" i="1" s="1"/>
  <c r="A200" i="1"/>
  <c r="X199" i="1"/>
  <c r="S199" i="1"/>
  <c r="D201" i="1" l="1"/>
  <c r="M201" i="1"/>
  <c r="A201" i="1"/>
  <c r="B202" i="1"/>
  <c r="I201" i="1"/>
  <c r="J201" i="1" s="1"/>
  <c r="C201" i="1"/>
  <c r="R201" i="1"/>
  <c r="Z200" i="1"/>
  <c r="T200" i="1"/>
  <c r="P200" i="1"/>
  <c r="U200" i="1"/>
  <c r="Q200" i="1"/>
  <c r="N200" i="1"/>
  <c r="O200" i="1"/>
  <c r="V200" i="1"/>
  <c r="K201" i="1"/>
  <c r="L201" i="1" s="1"/>
  <c r="X200" i="1"/>
  <c r="S200" i="1"/>
  <c r="H200" i="1"/>
  <c r="F200" i="1"/>
  <c r="G200" i="1"/>
  <c r="S201" i="1" l="1"/>
  <c r="X201" i="1"/>
  <c r="G201" i="1"/>
  <c r="F201" i="1"/>
  <c r="H201" i="1"/>
  <c r="R202" i="1"/>
  <c r="W202" i="1"/>
  <c r="C202" i="1"/>
  <c r="I202" i="1"/>
  <c r="J202" i="1" s="1"/>
  <c r="B203" i="1"/>
  <c r="A202" i="1"/>
  <c r="D202" i="1"/>
  <c r="M202" i="1"/>
  <c r="V201" i="1"/>
  <c r="Q201" i="1"/>
  <c r="W201" i="1"/>
  <c r="P201" i="1"/>
  <c r="T201" i="1"/>
  <c r="N201" i="1"/>
  <c r="O201" i="1"/>
  <c r="U201" i="1"/>
  <c r="N202" i="1" l="1"/>
  <c r="U202" i="1"/>
  <c r="Q202" i="1"/>
  <c r="O202" i="1"/>
  <c r="V202" i="1"/>
  <c r="P202" i="1"/>
  <c r="T202" i="1"/>
  <c r="X202" i="1"/>
  <c r="S202" i="1"/>
  <c r="K203" i="1"/>
  <c r="L203" i="1" s="1"/>
  <c r="A203" i="1"/>
  <c r="M203" i="1"/>
  <c r="I203" i="1"/>
  <c r="J203" i="1" s="1"/>
  <c r="B204" i="1"/>
  <c r="D203" i="1"/>
  <c r="R203" i="1"/>
  <c r="C203" i="1"/>
  <c r="H202" i="1"/>
  <c r="G202" i="1"/>
  <c r="F202" i="1"/>
  <c r="Z202" i="1" s="1"/>
  <c r="Z201" i="1"/>
  <c r="K202" i="1"/>
  <c r="L202" i="1" s="1"/>
  <c r="X203" i="1" l="1"/>
  <c r="S203" i="1"/>
  <c r="B205" i="1"/>
  <c r="A204" i="1"/>
  <c r="I204" i="1"/>
  <c r="J204" i="1" s="1"/>
  <c r="M204" i="1"/>
  <c r="C204" i="1"/>
  <c r="K204" i="1" s="1"/>
  <c r="L204" i="1" s="1"/>
  <c r="R204" i="1"/>
  <c r="D204" i="1"/>
  <c r="V203" i="1"/>
  <c r="T203" i="1"/>
  <c r="O203" i="1"/>
  <c r="Q203" i="1"/>
  <c r="W203" i="1"/>
  <c r="Z203" i="1" s="1"/>
  <c r="N203" i="1"/>
  <c r="U203" i="1"/>
  <c r="P203" i="1"/>
  <c r="H203" i="1"/>
  <c r="G203" i="1"/>
  <c r="F203" i="1"/>
  <c r="Q204" i="1" l="1"/>
  <c r="T204" i="1"/>
  <c r="V204" i="1"/>
  <c r="P204" i="1"/>
  <c r="N204" i="1"/>
  <c r="O204" i="1"/>
  <c r="U204" i="1"/>
  <c r="R205" i="1"/>
  <c r="I205" i="1"/>
  <c r="J205" i="1" s="1"/>
  <c r="A205" i="1"/>
  <c r="B206" i="1"/>
  <c r="D205" i="1"/>
  <c r="C205" i="1"/>
  <c r="K205" i="1" s="1"/>
  <c r="L205" i="1" s="1"/>
  <c r="M205" i="1"/>
  <c r="H204" i="1"/>
  <c r="G204" i="1"/>
  <c r="F204" i="1"/>
  <c r="Z204" i="1" s="1"/>
  <c r="S204" i="1"/>
  <c r="X204" i="1"/>
  <c r="W204" i="1"/>
  <c r="B207" i="1" l="1"/>
  <c r="D206" i="1"/>
  <c r="I206" i="1"/>
  <c r="J206" i="1" s="1"/>
  <c r="C206" i="1"/>
  <c r="A206" i="1"/>
  <c r="M206" i="1"/>
  <c r="R206" i="1"/>
  <c r="W206" i="1"/>
  <c r="T205" i="1"/>
  <c r="V205" i="1"/>
  <c r="Q205" i="1"/>
  <c r="N205" i="1"/>
  <c r="P205" i="1"/>
  <c r="U205" i="1"/>
  <c r="O205" i="1"/>
  <c r="W205" i="1"/>
  <c r="F205" i="1"/>
  <c r="Z205" i="1" s="1"/>
  <c r="G205" i="1"/>
  <c r="H205" i="1"/>
  <c r="S205" i="1"/>
  <c r="X205" i="1"/>
  <c r="X206" i="1" l="1"/>
  <c r="S206" i="1"/>
  <c r="H206" i="1"/>
  <c r="G206" i="1"/>
  <c r="F206" i="1"/>
  <c r="Z206" i="1" s="1"/>
  <c r="K206" i="1"/>
  <c r="L206" i="1" s="1"/>
  <c r="P206" i="1"/>
  <c r="O206" i="1"/>
  <c r="Q206" i="1"/>
  <c r="N206" i="1"/>
  <c r="V206" i="1"/>
  <c r="T206" i="1"/>
  <c r="U206" i="1"/>
  <c r="A207" i="1"/>
  <c r="M207" i="1"/>
  <c r="W207" i="1" s="1"/>
  <c r="I207" i="1"/>
  <c r="J207" i="1" s="1"/>
  <c r="C207" i="1"/>
  <c r="B208" i="1"/>
  <c r="D207" i="1"/>
  <c r="K207" i="1"/>
  <c r="L207" i="1" s="1"/>
  <c r="R207" i="1"/>
  <c r="S207" i="1" l="1"/>
  <c r="X207" i="1"/>
  <c r="A208" i="1"/>
  <c r="R208" i="1"/>
  <c r="I208" i="1"/>
  <c r="J208" i="1" s="1"/>
  <c r="B209" i="1"/>
  <c r="C208" i="1"/>
  <c r="D208" i="1"/>
  <c r="M208" i="1"/>
  <c r="H207" i="1"/>
  <c r="F207" i="1"/>
  <c r="Z207" i="1" s="1"/>
  <c r="G207" i="1"/>
  <c r="U207" i="1"/>
  <c r="Q207" i="1"/>
  <c r="O207" i="1"/>
  <c r="V207" i="1"/>
  <c r="N207" i="1"/>
  <c r="T207" i="1"/>
  <c r="P207" i="1"/>
  <c r="W208" i="1"/>
  <c r="K208" i="1" l="1"/>
  <c r="L208" i="1" s="1"/>
  <c r="H208" i="1"/>
  <c r="F208" i="1"/>
  <c r="G208" i="1"/>
  <c r="M209" i="1"/>
  <c r="R209" i="1"/>
  <c r="W209" i="1"/>
  <c r="D209" i="1"/>
  <c r="A209" i="1"/>
  <c r="B210" i="1"/>
  <c r="C209" i="1"/>
  <c r="I209" i="1"/>
  <c r="J209" i="1" s="1"/>
  <c r="Z208" i="1"/>
  <c r="S208" i="1"/>
  <c r="X208" i="1"/>
  <c r="K209" i="1"/>
  <c r="L209" i="1" s="1"/>
  <c r="U208" i="1"/>
  <c r="O208" i="1"/>
  <c r="V208" i="1"/>
  <c r="P208" i="1"/>
  <c r="Q208" i="1"/>
  <c r="N208" i="1"/>
  <c r="T208" i="1"/>
  <c r="S209" i="1" l="1"/>
  <c r="X209" i="1"/>
  <c r="O209" i="1"/>
  <c r="Q209" i="1"/>
  <c r="N209" i="1"/>
  <c r="U209" i="1"/>
  <c r="V209" i="1"/>
  <c r="P209" i="1"/>
  <c r="T209" i="1"/>
  <c r="G209" i="1"/>
  <c r="F209" i="1"/>
  <c r="Z209" i="1" s="1"/>
  <c r="H209" i="1"/>
  <c r="D210" i="1"/>
  <c r="A210" i="1"/>
  <c r="W210" i="1"/>
  <c r="I210" i="1"/>
  <c r="J210" i="1" s="1"/>
  <c r="M210" i="1"/>
  <c r="R210" i="1"/>
  <c r="C210" i="1"/>
  <c r="B211" i="1"/>
  <c r="D211" i="1" l="1"/>
  <c r="M211" i="1"/>
  <c r="C211" i="1"/>
  <c r="A211" i="1"/>
  <c r="W211" i="1"/>
  <c r="R211" i="1"/>
  <c r="B212" i="1"/>
  <c r="I211" i="1"/>
  <c r="J211" i="1" s="1"/>
  <c r="G210" i="1"/>
  <c r="K210" i="1"/>
  <c r="L210" i="1" s="1"/>
  <c r="H210" i="1"/>
  <c r="F210" i="1"/>
  <c r="Z210" i="1" s="1"/>
  <c r="K211" i="1"/>
  <c r="L211" i="1" s="1"/>
  <c r="X210" i="1"/>
  <c r="S210" i="1"/>
  <c r="Q210" i="1"/>
  <c r="V210" i="1"/>
  <c r="U210" i="1"/>
  <c r="N210" i="1"/>
  <c r="T210" i="1"/>
  <c r="O210" i="1"/>
  <c r="P210" i="1"/>
  <c r="A212" i="1" l="1"/>
  <c r="D212" i="1"/>
  <c r="C212" i="1"/>
  <c r="B213" i="1"/>
  <c r="I212" i="1"/>
  <c r="J212" i="1" s="1"/>
  <c r="M212" i="1"/>
  <c r="R212" i="1"/>
  <c r="S211" i="1"/>
  <c r="X211" i="1"/>
  <c r="G211" i="1"/>
  <c r="H211" i="1"/>
  <c r="F211" i="1"/>
  <c r="Z211" i="1" s="1"/>
  <c r="U211" i="1"/>
  <c r="V211" i="1"/>
  <c r="N211" i="1"/>
  <c r="O211" i="1"/>
  <c r="P211" i="1"/>
  <c r="T211" i="1"/>
  <c r="Q211" i="1"/>
  <c r="X212" i="1" l="1"/>
  <c r="S212" i="1"/>
  <c r="O212" i="1"/>
  <c r="U212" i="1"/>
  <c r="P212" i="1"/>
  <c r="V212" i="1"/>
  <c r="Q212" i="1"/>
  <c r="N212" i="1"/>
  <c r="T212" i="1"/>
  <c r="R213" i="1"/>
  <c r="B214" i="1"/>
  <c r="M213" i="1"/>
  <c r="W213" i="1"/>
  <c r="D213" i="1"/>
  <c r="C213" i="1"/>
  <c r="I213" i="1"/>
  <c r="J213" i="1" s="1"/>
  <c r="A213" i="1"/>
  <c r="F212" i="1"/>
  <c r="K212" i="1"/>
  <c r="L212" i="1" s="1"/>
  <c r="H212" i="1"/>
  <c r="G212" i="1"/>
  <c r="Z212" i="1"/>
  <c r="W212" i="1"/>
  <c r="F213" i="1" l="1"/>
  <c r="H213" i="1"/>
  <c r="G213" i="1"/>
  <c r="K213" i="1"/>
  <c r="L213" i="1" s="1"/>
  <c r="U213" i="1"/>
  <c r="T213" i="1"/>
  <c r="N213" i="1"/>
  <c r="V213" i="1"/>
  <c r="O213" i="1"/>
  <c r="P213" i="1"/>
  <c r="Q213" i="1"/>
  <c r="M214" i="1"/>
  <c r="B215" i="1"/>
  <c r="A214" i="1"/>
  <c r="D214" i="1"/>
  <c r="I214" i="1"/>
  <c r="J214" i="1" s="1"/>
  <c r="R214" i="1"/>
  <c r="C214" i="1"/>
  <c r="K214" i="1" s="1"/>
  <c r="L214" i="1" s="1"/>
  <c r="X213" i="1"/>
  <c r="S213" i="1"/>
  <c r="Z213" i="1" l="1"/>
  <c r="C215" i="1"/>
  <c r="K215" i="1" s="1"/>
  <c r="L215" i="1" s="1"/>
  <c r="A215" i="1"/>
  <c r="I215" i="1"/>
  <c r="J215" i="1" s="1"/>
  <c r="R215" i="1"/>
  <c r="B216" i="1"/>
  <c r="M215" i="1"/>
  <c r="D215" i="1"/>
  <c r="V214" i="1"/>
  <c r="P214" i="1"/>
  <c r="W214" i="1"/>
  <c r="Z214" i="1" s="1"/>
  <c r="Q214" i="1"/>
  <c r="U214" i="1"/>
  <c r="T214" i="1"/>
  <c r="O214" i="1"/>
  <c r="N214" i="1"/>
  <c r="G214" i="1"/>
  <c r="H214" i="1"/>
  <c r="F214" i="1"/>
  <c r="X214" i="1"/>
  <c r="S214" i="1"/>
  <c r="N215" i="1" l="1"/>
  <c r="T215" i="1"/>
  <c r="W215" i="1"/>
  <c r="Z215" i="1" s="1"/>
  <c r="U215" i="1"/>
  <c r="Q215" i="1"/>
  <c r="P215" i="1"/>
  <c r="O215" i="1"/>
  <c r="V215" i="1"/>
  <c r="A216" i="1"/>
  <c r="D216" i="1"/>
  <c r="B217" i="1"/>
  <c r="M216" i="1"/>
  <c r="R216" i="1"/>
  <c r="C216" i="1"/>
  <c r="K216" i="1" s="1"/>
  <c r="L216" i="1" s="1"/>
  <c r="I216" i="1"/>
  <c r="J216" i="1" s="1"/>
  <c r="X215" i="1"/>
  <c r="S215" i="1"/>
  <c r="G215" i="1"/>
  <c r="F215" i="1"/>
  <c r="H215" i="1"/>
  <c r="S216" i="1" l="1"/>
  <c r="X216" i="1"/>
  <c r="Q216" i="1"/>
  <c r="N216" i="1"/>
  <c r="P216" i="1"/>
  <c r="T216" i="1"/>
  <c r="O216" i="1"/>
  <c r="V216" i="1"/>
  <c r="U216" i="1"/>
  <c r="W216" i="1"/>
  <c r="G216" i="1"/>
  <c r="H216" i="1"/>
  <c r="F216" i="1"/>
  <c r="B218" i="1"/>
  <c r="D217" i="1"/>
  <c r="K217" i="1"/>
  <c r="L217" i="1" s="1"/>
  <c r="R217" i="1"/>
  <c r="I217" i="1"/>
  <c r="J217" i="1" s="1"/>
  <c r="M217" i="1"/>
  <c r="A217" i="1"/>
  <c r="C217" i="1"/>
  <c r="A218" i="1" l="1"/>
  <c r="M218" i="1"/>
  <c r="R218" i="1"/>
  <c r="B219" i="1"/>
  <c r="I218" i="1"/>
  <c r="J218" i="1" s="1"/>
  <c r="D218" i="1"/>
  <c r="C218" i="1"/>
  <c r="G217" i="1"/>
  <c r="H217" i="1"/>
  <c r="F217" i="1"/>
  <c r="Z216" i="1"/>
  <c r="W217" i="1"/>
  <c r="O217" i="1"/>
  <c r="Q217" i="1"/>
  <c r="N217" i="1"/>
  <c r="V217" i="1"/>
  <c r="T217" i="1"/>
  <c r="P217" i="1"/>
  <c r="U217" i="1"/>
  <c r="S217" i="1"/>
  <c r="X217" i="1"/>
  <c r="K218" i="1" l="1"/>
  <c r="L218" i="1" s="1"/>
  <c r="H218" i="1"/>
  <c r="F218" i="1"/>
  <c r="Z218" i="1" s="1"/>
  <c r="G218" i="1"/>
  <c r="R219" i="1"/>
  <c r="M219" i="1"/>
  <c r="B220" i="1"/>
  <c r="C219" i="1"/>
  <c r="I219" i="1"/>
  <c r="J219" i="1" s="1"/>
  <c r="A219" i="1"/>
  <c r="D219" i="1"/>
  <c r="X218" i="1"/>
  <c r="S218" i="1"/>
  <c r="Z217" i="1"/>
  <c r="W218" i="1"/>
  <c r="T218" i="1"/>
  <c r="Q218" i="1"/>
  <c r="N218" i="1"/>
  <c r="U218" i="1"/>
  <c r="O218" i="1"/>
  <c r="V218" i="1"/>
  <c r="P218" i="1"/>
  <c r="R220" i="1" l="1"/>
  <c r="D220" i="1"/>
  <c r="A220" i="1"/>
  <c r="I220" i="1"/>
  <c r="J220" i="1" s="1"/>
  <c r="C220" i="1"/>
  <c r="B221" i="1"/>
  <c r="M220" i="1"/>
  <c r="N219" i="1"/>
  <c r="U219" i="1"/>
  <c r="W219" i="1"/>
  <c r="O219" i="1"/>
  <c r="T219" i="1"/>
  <c r="V219" i="1"/>
  <c r="Q219" i="1"/>
  <c r="P219" i="1"/>
  <c r="S219" i="1"/>
  <c r="X219" i="1"/>
  <c r="K219" i="1"/>
  <c r="L219" i="1" s="1"/>
  <c r="H219" i="1"/>
  <c r="F219" i="1"/>
  <c r="G219" i="1"/>
  <c r="K220" i="1"/>
  <c r="L220" i="1" s="1"/>
  <c r="Z219" i="1" l="1"/>
  <c r="O220" i="1"/>
  <c r="Q220" i="1"/>
  <c r="U220" i="1"/>
  <c r="T220" i="1"/>
  <c r="P220" i="1"/>
  <c r="V220" i="1"/>
  <c r="N220" i="1"/>
  <c r="G220" i="1"/>
  <c r="F220" i="1"/>
  <c r="H220" i="1"/>
  <c r="M221" i="1"/>
  <c r="B222" i="1"/>
  <c r="D221" i="1"/>
  <c r="R221" i="1"/>
  <c r="A221" i="1"/>
  <c r="I221" i="1"/>
  <c r="J221" i="1" s="1"/>
  <c r="C221" i="1"/>
  <c r="K221" i="1" s="1"/>
  <c r="L221" i="1" s="1"/>
  <c r="W220" i="1"/>
  <c r="X220" i="1"/>
  <c r="S220" i="1"/>
  <c r="Z220" i="1" l="1"/>
  <c r="S221" i="1"/>
  <c r="X221" i="1"/>
  <c r="P221" i="1"/>
  <c r="T221" i="1"/>
  <c r="O221" i="1"/>
  <c r="N221" i="1"/>
  <c r="U221" i="1"/>
  <c r="V221" i="1"/>
  <c r="Q221" i="1"/>
  <c r="W221" i="1"/>
  <c r="B223" i="1"/>
  <c r="R222" i="1"/>
  <c r="C222" i="1"/>
  <c r="A222" i="1"/>
  <c r="D222" i="1"/>
  <c r="M222" i="1"/>
  <c r="I222" i="1"/>
  <c r="J222" i="1" s="1"/>
  <c r="H221" i="1"/>
  <c r="F221" i="1"/>
  <c r="G221" i="1"/>
  <c r="P222" i="1" l="1"/>
  <c r="O222" i="1"/>
  <c r="V222" i="1"/>
  <c r="U222" i="1"/>
  <c r="Q222" i="1"/>
  <c r="T222" i="1"/>
  <c r="W222" i="1"/>
  <c r="Z222" i="1" s="1"/>
  <c r="N222" i="1"/>
  <c r="G222" i="1"/>
  <c r="F222" i="1"/>
  <c r="H222" i="1"/>
  <c r="K222" i="1"/>
  <c r="L222" i="1" s="1"/>
  <c r="X222" i="1"/>
  <c r="S222" i="1"/>
  <c r="D223" i="1"/>
  <c r="M223" i="1"/>
  <c r="A223" i="1"/>
  <c r="B224" i="1"/>
  <c r="C223" i="1"/>
  <c r="I223" i="1"/>
  <c r="J223" i="1" s="1"/>
  <c r="R223" i="1"/>
  <c r="Z221" i="1"/>
  <c r="O223" i="1" l="1"/>
  <c r="T223" i="1"/>
  <c r="P223" i="1"/>
  <c r="N223" i="1"/>
  <c r="U223" i="1"/>
  <c r="V223" i="1"/>
  <c r="Q223" i="1"/>
  <c r="W223" i="1"/>
  <c r="X223" i="1"/>
  <c r="S223" i="1"/>
  <c r="K223" i="1"/>
  <c r="L223" i="1" s="1"/>
  <c r="F223" i="1"/>
  <c r="Z223" i="1" s="1"/>
  <c r="G223" i="1"/>
  <c r="H223" i="1"/>
  <c r="C224" i="1"/>
  <c r="I224" i="1"/>
  <c r="J224" i="1" s="1"/>
  <c r="R224" i="1"/>
  <c r="A224" i="1"/>
  <c r="M224" i="1"/>
  <c r="B225" i="1"/>
  <c r="W224" i="1"/>
  <c r="D224" i="1"/>
  <c r="T224" i="1" l="1"/>
  <c r="P224" i="1"/>
  <c r="N224" i="1"/>
  <c r="Q224" i="1"/>
  <c r="O224" i="1"/>
  <c r="V224" i="1"/>
  <c r="U224" i="1"/>
  <c r="G224" i="1"/>
  <c r="Z224" i="1" s="1"/>
  <c r="F224" i="1"/>
  <c r="K224" i="1"/>
  <c r="L224" i="1" s="1"/>
  <c r="H224" i="1"/>
  <c r="C225" i="1"/>
  <c r="A225" i="1"/>
  <c r="M225" i="1"/>
  <c r="K225" i="1"/>
  <c r="L225" i="1" s="1"/>
  <c r="B226" i="1"/>
  <c r="R225" i="1"/>
  <c r="D225" i="1"/>
  <c r="I225" i="1"/>
  <c r="J225" i="1" s="1"/>
  <c r="X224" i="1"/>
  <c r="S224" i="1"/>
  <c r="O225" i="1" l="1"/>
  <c r="P225" i="1"/>
  <c r="T225" i="1"/>
  <c r="U225" i="1"/>
  <c r="Q225" i="1"/>
  <c r="N225" i="1"/>
  <c r="V225" i="1"/>
  <c r="Z225" i="1"/>
  <c r="X225" i="1"/>
  <c r="S225" i="1"/>
  <c r="M226" i="1"/>
  <c r="W226" i="1"/>
  <c r="C226" i="1"/>
  <c r="D226" i="1"/>
  <c r="I226" i="1"/>
  <c r="J226" i="1" s="1"/>
  <c r="B227" i="1"/>
  <c r="A226" i="1"/>
  <c r="R226" i="1"/>
  <c r="H225" i="1"/>
  <c r="F225" i="1"/>
  <c r="G225" i="1"/>
  <c r="W225" i="1"/>
  <c r="H226" i="1" l="1"/>
  <c r="F226" i="1"/>
  <c r="G226" i="1"/>
  <c r="M227" i="1"/>
  <c r="B228" i="1"/>
  <c r="D227" i="1"/>
  <c r="R227" i="1"/>
  <c r="W227" i="1"/>
  <c r="A227" i="1"/>
  <c r="C227" i="1"/>
  <c r="K227" i="1"/>
  <c r="L227" i="1" s="1"/>
  <c r="I227" i="1"/>
  <c r="J227" i="1" s="1"/>
  <c r="S226" i="1"/>
  <c r="X226" i="1"/>
  <c r="V226" i="1"/>
  <c r="P226" i="1"/>
  <c r="T226" i="1"/>
  <c r="Q226" i="1"/>
  <c r="N226" i="1"/>
  <c r="O226" i="1"/>
  <c r="U226" i="1"/>
  <c r="Z226" i="1"/>
  <c r="K226" i="1"/>
  <c r="L226" i="1" s="1"/>
  <c r="X227" i="1" l="1"/>
  <c r="S227" i="1"/>
  <c r="A228" i="1"/>
  <c r="M228" i="1"/>
  <c r="R228" i="1"/>
  <c r="D228" i="1"/>
  <c r="W228" i="1"/>
  <c r="B229" i="1"/>
  <c r="C228" i="1"/>
  <c r="I228" i="1"/>
  <c r="J228" i="1" s="1"/>
  <c r="P227" i="1"/>
  <c r="U227" i="1"/>
  <c r="Q227" i="1"/>
  <c r="V227" i="1"/>
  <c r="N227" i="1"/>
  <c r="T227" i="1"/>
  <c r="O227" i="1"/>
  <c r="H227" i="1"/>
  <c r="G227" i="1"/>
  <c r="F227" i="1"/>
  <c r="Z227" i="1"/>
  <c r="A229" i="1" l="1"/>
  <c r="C229" i="1"/>
  <c r="K229" i="1" s="1"/>
  <c r="L229" i="1" s="1"/>
  <c r="D229" i="1"/>
  <c r="R229" i="1"/>
  <c r="B230" i="1"/>
  <c r="M229" i="1"/>
  <c r="I229" i="1"/>
  <c r="J229" i="1" s="1"/>
  <c r="S228" i="1"/>
  <c r="X228" i="1"/>
  <c r="P228" i="1"/>
  <c r="Q228" i="1"/>
  <c r="N228" i="1"/>
  <c r="O228" i="1"/>
  <c r="V228" i="1"/>
  <c r="U228" i="1"/>
  <c r="T228" i="1"/>
  <c r="K228" i="1"/>
  <c r="L228" i="1" s="1"/>
  <c r="F228" i="1"/>
  <c r="Z228" i="1" s="1"/>
  <c r="G228" i="1"/>
  <c r="H228" i="1"/>
  <c r="T229" i="1" l="1"/>
  <c r="P229" i="1"/>
  <c r="O229" i="1"/>
  <c r="N229" i="1"/>
  <c r="U229" i="1"/>
  <c r="V229" i="1"/>
  <c r="Q229" i="1"/>
  <c r="B231" i="1"/>
  <c r="M230" i="1"/>
  <c r="A230" i="1"/>
  <c r="D230" i="1"/>
  <c r="I230" i="1"/>
  <c r="J230" i="1" s="1"/>
  <c r="R230" i="1"/>
  <c r="C230" i="1"/>
  <c r="S229" i="1"/>
  <c r="X229" i="1"/>
  <c r="W229" i="1"/>
  <c r="G229" i="1"/>
  <c r="H229" i="1"/>
  <c r="F229" i="1"/>
  <c r="M231" i="1" l="1"/>
  <c r="D231" i="1"/>
  <c r="B232" i="1"/>
  <c r="I231" i="1"/>
  <c r="J231" i="1" s="1"/>
  <c r="A231" i="1"/>
  <c r="C231" i="1"/>
  <c r="K231" i="1" s="1"/>
  <c r="L231" i="1" s="1"/>
  <c r="R231" i="1"/>
  <c r="G230" i="1"/>
  <c r="F230" i="1"/>
  <c r="K230" i="1"/>
  <c r="L230" i="1" s="1"/>
  <c r="H230" i="1"/>
  <c r="X230" i="1"/>
  <c r="S230" i="1"/>
  <c r="Z229" i="1"/>
  <c r="P230" i="1"/>
  <c r="U230" i="1"/>
  <c r="T230" i="1"/>
  <c r="N230" i="1"/>
  <c r="O230" i="1"/>
  <c r="W230" i="1"/>
  <c r="V230" i="1"/>
  <c r="Q230" i="1"/>
  <c r="Z230" i="1" l="1"/>
  <c r="S231" i="1"/>
  <c r="X231" i="1"/>
  <c r="B233" i="1"/>
  <c r="M232" i="1"/>
  <c r="C232" i="1"/>
  <c r="A232" i="1"/>
  <c r="R232" i="1"/>
  <c r="I232" i="1"/>
  <c r="J232" i="1" s="1"/>
  <c r="D232" i="1"/>
  <c r="F231" i="1"/>
  <c r="G231" i="1"/>
  <c r="H231" i="1"/>
  <c r="P231" i="1"/>
  <c r="W231" i="1"/>
  <c r="Z231" i="1" s="1"/>
  <c r="U231" i="1"/>
  <c r="Q231" i="1"/>
  <c r="O231" i="1"/>
  <c r="N231" i="1"/>
  <c r="T231" i="1"/>
  <c r="V231" i="1"/>
  <c r="X232" i="1" l="1"/>
  <c r="S232" i="1"/>
  <c r="H232" i="1"/>
  <c r="G232" i="1"/>
  <c r="F232" i="1"/>
  <c r="U232" i="1"/>
  <c r="W232" i="1"/>
  <c r="Z232" i="1" s="1"/>
  <c r="O232" i="1"/>
  <c r="T232" i="1"/>
  <c r="P232" i="1"/>
  <c r="N232" i="1"/>
  <c r="V232" i="1"/>
  <c r="Q232" i="1"/>
  <c r="A233" i="1"/>
  <c r="D233" i="1"/>
  <c r="I233" i="1"/>
  <c r="J233" i="1" s="1"/>
  <c r="C233" i="1"/>
  <c r="B234" i="1"/>
  <c r="M233" i="1"/>
  <c r="R233" i="1"/>
  <c r="K233" i="1"/>
  <c r="L233" i="1" s="1"/>
  <c r="K232" i="1"/>
  <c r="L232" i="1" s="1"/>
  <c r="S233" i="1" l="1"/>
  <c r="X233" i="1"/>
  <c r="W233" i="1"/>
  <c r="P233" i="1"/>
  <c r="V233" i="1"/>
  <c r="T233" i="1"/>
  <c r="O233" i="1"/>
  <c r="U233" i="1"/>
  <c r="Q233" i="1"/>
  <c r="N233" i="1"/>
  <c r="A234" i="1"/>
  <c r="R234" i="1"/>
  <c r="C234" i="1"/>
  <c r="I234" i="1"/>
  <c r="J234" i="1" s="1"/>
  <c r="B235" i="1"/>
  <c r="D234" i="1"/>
  <c r="M234" i="1"/>
  <c r="H233" i="1"/>
  <c r="F233" i="1"/>
  <c r="Z233" i="1" s="1"/>
  <c r="G233" i="1"/>
  <c r="D235" i="1" l="1"/>
  <c r="I235" i="1"/>
  <c r="J235" i="1" s="1"/>
  <c r="C235" i="1"/>
  <c r="M235" i="1"/>
  <c r="A235" i="1"/>
  <c r="R235" i="1"/>
  <c r="B236" i="1"/>
  <c r="H234" i="1"/>
  <c r="G234" i="1"/>
  <c r="F234" i="1"/>
  <c r="K234" i="1"/>
  <c r="L234" i="1" s="1"/>
  <c r="S234" i="1"/>
  <c r="X234" i="1"/>
  <c r="W235" i="1"/>
  <c r="K235" i="1"/>
  <c r="L235" i="1" s="1"/>
  <c r="Q234" i="1"/>
  <c r="T234" i="1"/>
  <c r="W234" i="1"/>
  <c r="N234" i="1"/>
  <c r="V234" i="1"/>
  <c r="U234" i="1"/>
  <c r="P234" i="1"/>
  <c r="O234" i="1"/>
  <c r="Z234" i="1" l="1"/>
  <c r="S235" i="1"/>
  <c r="X235" i="1"/>
  <c r="M236" i="1"/>
  <c r="W236" i="1" s="1"/>
  <c r="B237" i="1"/>
  <c r="I236" i="1"/>
  <c r="J236" i="1" s="1"/>
  <c r="C236" i="1"/>
  <c r="A236" i="1"/>
  <c r="D236" i="1"/>
  <c r="R236" i="1"/>
  <c r="P235" i="1"/>
  <c r="V235" i="1"/>
  <c r="U235" i="1"/>
  <c r="T235" i="1"/>
  <c r="N235" i="1"/>
  <c r="O235" i="1"/>
  <c r="Q235" i="1"/>
  <c r="G235" i="1"/>
  <c r="H235" i="1"/>
  <c r="F235" i="1"/>
  <c r="Z235" i="1" s="1"/>
  <c r="G236" i="1" l="1"/>
  <c r="F236" i="1"/>
  <c r="Z236" i="1" s="1"/>
  <c r="H236" i="1"/>
  <c r="D237" i="1"/>
  <c r="A237" i="1"/>
  <c r="B238" i="1"/>
  <c r="C237" i="1"/>
  <c r="M237" i="1"/>
  <c r="I237" i="1"/>
  <c r="J237" i="1" s="1"/>
  <c r="R237" i="1"/>
  <c r="P236" i="1"/>
  <c r="T236" i="1"/>
  <c r="Q236" i="1"/>
  <c r="O236" i="1"/>
  <c r="N236" i="1"/>
  <c r="U236" i="1"/>
  <c r="V236" i="1"/>
  <c r="X236" i="1"/>
  <c r="S236" i="1"/>
  <c r="K236" i="1"/>
  <c r="L236" i="1" s="1"/>
  <c r="U237" i="1" l="1"/>
  <c r="O237" i="1"/>
  <c r="T237" i="1"/>
  <c r="V237" i="1"/>
  <c r="N237" i="1"/>
  <c r="Q237" i="1"/>
  <c r="P237" i="1"/>
  <c r="G237" i="1"/>
  <c r="K237" i="1"/>
  <c r="L237" i="1" s="1"/>
  <c r="F237" i="1"/>
  <c r="H237" i="1"/>
  <c r="M238" i="1"/>
  <c r="A238" i="1"/>
  <c r="R238" i="1"/>
  <c r="C238" i="1"/>
  <c r="I238" i="1"/>
  <c r="J238" i="1" s="1"/>
  <c r="B239" i="1"/>
  <c r="D238" i="1"/>
  <c r="W237" i="1"/>
  <c r="S237" i="1"/>
  <c r="X237" i="1"/>
  <c r="Z237" i="1" l="1"/>
  <c r="N238" i="1"/>
  <c r="Q238" i="1"/>
  <c r="U238" i="1"/>
  <c r="V238" i="1"/>
  <c r="P238" i="1"/>
  <c r="O238" i="1"/>
  <c r="T238" i="1"/>
  <c r="S238" i="1"/>
  <c r="X238" i="1"/>
  <c r="M239" i="1"/>
  <c r="R239" i="1"/>
  <c r="A239" i="1"/>
  <c r="D239" i="1"/>
  <c r="B240" i="1"/>
  <c r="I239" i="1"/>
  <c r="J239" i="1" s="1"/>
  <c r="C239" i="1"/>
  <c r="H238" i="1"/>
  <c r="G238" i="1"/>
  <c r="F238" i="1"/>
  <c r="Z238" i="1" s="1"/>
  <c r="W238" i="1"/>
  <c r="K238" i="1"/>
  <c r="L238" i="1" s="1"/>
  <c r="F239" i="1" l="1"/>
  <c r="Z239" i="1" s="1"/>
  <c r="G239" i="1"/>
  <c r="K239" i="1"/>
  <c r="L239" i="1" s="1"/>
  <c r="H239" i="1"/>
  <c r="I240" i="1"/>
  <c r="J240" i="1" s="1"/>
  <c r="B241" i="1"/>
  <c r="C240" i="1"/>
  <c r="D240" i="1"/>
  <c r="A240" i="1"/>
  <c r="R240" i="1"/>
  <c r="M240" i="1"/>
  <c r="X239" i="1"/>
  <c r="S239" i="1"/>
  <c r="W239" i="1"/>
  <c r="N239" i="1"/>
  <c r="P239" i="1"/>
  <c r="T239" i="1"/>
  <c r="U239" i="1"/>
  <c r="V239" i="1"/>
  <c r="O239" i="1"/>
  <c r="Q239" i="1"/>
  <c r="K240" i="1"/>
  <c r="L240" i="1" s="1"/>
  <c r="F240" i="1" l="1"/>
  <c r="H240" i="1"/>
  <c r="G240" i="1"/>
  <c r="C241" i="1"/>
  <c r="M241" i="1"/>
  <c r="D241" i="1"/>
  <c r="I241" i="1"/>
  <c r="J241" i="1" s="1"/>
  <c r="R241" i="1"/>
  <c r="B242" i="1"/>
  <c r="A241" i="1"/>
  <c r="T240" i="1"/>
  <c r="N240" i="1"/>
  <c r="V240" i="1"/>
  <c r="Q240" i="1"/>
  <c r="P240" i="1"/>
  <c r="W240" i="1"/>
  <c r="Z240" i="1" s="1"/>
  <c r="O240" i="1"/>
  <c r="U240" i="1"/>
  <c r="S240" i="1"/>
  <c r="X240" i="1"/>
  <c r="X241" i="1" l="1"/>
  <c r="S241" i="1"/>
  <c r="U241" i="1"/>
  <c r="V241" i="1"/>
  <c r="O241" i="1"/>
  <c r="Q241" i="1"/>
  <c r="N241" i="1"/>
  <c r="P241" i="1"/>
  <c r="W241" i="1"/>
  <c r="T241" i="1"/>
  <c r="K241" i="1"/>
  <c r="L241" i="1" s="1"/>
  <c r="G241" i="1"/>
  <c r="H241" i="1"/>
  <c r="F241" i="1"/>
  <c r="R242" i="1"/>
  <c r="D242" i="1"/>
  <c r="A242" i="1"/>
  <c r="I242" i="1"/>
  <c r="J242" i="1" s="1"/>
  <c r="C242" i="1"/>
  <c r="M242" i="1"/>
  <c r="B243" i="1"/>
  <c r="S242" i="1" l="1"/>
  <c r="X242" i="1"/>
  <c r="N242" i="1"/>
  <c r="O242" i="1"/>
  <c r="P242" i="1"/>
  <c r="Q242" i="1"/>
  <c r="V242" i="1"/>
  <c r="U242" i="1"/>
  <c r="T242" i="1"/>
  <c r="B244" i="1"/>
  <c r="A243" i="1"/>
  <c r="R243" i="1"/>
  <c r="D243" i="1"/>
  <c r="I243" i="1"/>
  <c r="J243" i="1" s="1"/>
  <c r="M243" i="1"/>
  <c r="W243" i="1" s="1"/>
  <c r="C243" i="1"/>
  <c r="K243" i="1" s="1"/>
  <c r="L243" i="1" s="1"/>
  <c r="F242" i="1"/>
  <c r="K242" i="1"/>
  <c r="L242" i="1" s="1"/>
  <c r="H242" i="1"/>
  <c r="G242" i="1"/>
  <c r="W242" i="1"/>
  <c r="Z241" i="1"/>
  <c r="Z242" i="1" l="1"/>
  <c r="X243" i="1"/>
  <c r="S243" i="1"/>
  <c r="F243" i="1"/>
  <c r="G243" i="1"/>
  <c r="H243" i="1"/>
  <c r="I244" i="1"/>
  <c r="J244" i="1" s="1"/>
  <c r="D244" i="1"/>
  <c r="C244" i="1"/>
  <c r="M244" i="1"/>
  <c r="R244" i="1"/>
  <c r="A244" i="1"/>
  <c r="B245" i="1"/>
  <c r="P243" i="1"/>
  <c r="N243" i="1"/>
  <c r="U243" i="1"/>
  <c r="O243" i="1"/>
  <c r="Q243" i="1"/>
  <c r="V243" i="1"/>
  <c r="T243" i="1"/>
  <c r="Z243" i="1" s="1"/>
  <c r="H244" i="1" l="1"/>
  <c r="F244" i="1"/>
  <c r="G244" i="1"/>
  <c r="Z244" i="1"/>
  <c r="B246" i="1"/>
  <c r="M245" i="1"/>
  <c r="C245" i="1"/>
  <c r="R245" i="1"/>
  <c r="D245" i="1"/>
  <c r="A245" i="1"/>
  <c r="I245" i="1"/>
  <c r="J245" i="1" s="1"/>
  <c r="X244" i="1"/>
  <c r="S244" i="1"/>
  <c r="K244" i="1"/>
  <c r="L244" i="1" s="1"/>
  <c r="P244" i="1"/>
  <c r="U244" i="1"/>
  <c r="T244" i="1"/>
  <c r="V244" i="1"/>
  <c r="O244" i="1"/>
  <c r="N244" i="1"/>
  <c r="Q244" i="1"/>
  <c r="W244" i="1"/>
  <c r="S245" i="1" l="1"/>
  <c r="X245" i="1"/>
  <c r="K245" i="1"/>
  <c r="L245" i="1" s="1"/>
  <c r="G245" i="1"/>
  <c r="H245" i="1"/>
  <c r="F245" i="1"/>
  <c r="Z245" i="1" s="1"/>
  <c r="Q245" i="1"/>
  <c r="T245" i="1"/>
  <c r="P245" i="1"/>
  <c r="O245" i="1"/>
  <c r="U245" i="1"/>
  <c r="N245" i="1"/>
  <c r="V245" i="1"/>
  <c r="I246" i="1"/>
  <c r="J246" i="1" s="1"/>
  <c r="W246" i="1"/>
  <c r="A246" i="1"/>
  <c r="M246" i="1"/>
  <c r="R246" i="1"/>
  <c r="D246" i="1"/>
  <c r="B247" i="1"/>
  <c r="C246" i="1"/>
  <c r="K246" i="1" s="1"/>
  <c r="L246" i="1" s="1"/>
  <c r="W245" i="1"/>
  <c r="M247" i="1" l="1"/>
  <c r="I247" i="1"/>
  <c r="J247" i="1" s="1"/>
  <c r="B248" i="1"/>
  <c r="C247" i="1"/>
  <c r="A247" i="1"/>
  <c r="W247" i="1"/>
  <c r="D247" i="1"/>
  <c r="R247" i="1"/>
  <c r="S246" i="1"/>
  <c r="X246" i="1"/>
  <c r="T246" i="1"/>
  <c r="V246" i="1"/>
  <c r="Q246" i="1"/>
  <c r="O246" i="1"/>
  <c r="N246" i="1"/>
  <c r="P246" i="1"/>
  <c r="U246" i="1"/>
  <c r="H246" i="1"/>
  <c r="G246" i="1"/>
  <c r="F246" i="1"/>
  <c r="Z246" i="1"/>
  <c r="X247" i="1" l="1"/>
  <c r="S247" i="1"/>
  <c r="G247" i="1"/>
  <c r="H247" i="1"/>
  <c r="F247" i="1"/>
  <c r="Z247" i="1" s="1"/>
  <c r="B249" i="1"/>
  <c r="K248" i="1"/>
  <c r="L248" i="1" s="1"/>
  <c r="R248" i="1"/>
  <c r="D248" i="1"/>
  <c r="I248" i="1"/>
  <c r="J248" i="1" s="1"/>
  <c r="C248" i="1"/>
  <c r="M248" i="1"/>
  <c r="A248" i="1"/>
  <c r="K247" i="1"/>
  <c r="L247" i="1" s="1"/>
  <c r="N247" i="1"/>
  <c r="Q247" i="1"/>
  <c r="O247" i="1"/>
  <c r="U247" i="1"/>
  <c r="P247" i="1"/>
  <c r="V247" i="1"/>
  <c r="T247" i="1"/>
  <c r="I249" i="1" l="1"/>
  <c r="J249" i="1" s="1"/>
  <c r="C249" i="1"/>
  <c r="R249" i="1"/>
  <c r="M249" i="1"/>
  <c r="B250" i="1"/>
  <c r="D249" i="1"/>
  <c r="A249" i="1"/>
  <c r="K249" i="1"/>
  <c r="L249" i="1" s="1"/>
  <c r="N248" i="1"/>
  <c r="U248" i="1"/>
  <c r="P248" i="1"/>
  <c r="T248" i="1"/>
  <c r="O248" i="1"/>
  <c r="V248" i="1"/>
  <c r="W248" i="1"/>
  <c r="Z248" i="1" s="1"/>
  <c r="Q248" i="1"/>
  <c r="H248" i="1"/>
  <c r="F248" i="1"/>
  <c r="G248" i="1"/>
  <c r="S248" i="1"/>
  <c r="X248" i="1"/>
  <c r="D250" i="1" l="1"/>
  <c r="I250" i="1"/>
  <c r="J250" i="1" s="1"/>
  <c r="C250" i="1"/>
  <c r="R250" i="1"/>
  <c r="M250" i="1"/>
  <c r="A250" i="1"/>
  <c r="B251" i="1"/>
  <c r="W249" i="1"/>
  <c r="O249" i="1"/>
  <c r="N249" i="1"/>
  <c r="U249" i="1"/>
  <c r="V249" i="1"/>
  <c r="Q249" i="1"/>
  <c r="T249" i="1"/>
  <c r="P249" i="1"/>
  <c r="X249" i="1"/>
  <c r="S249" i="1"/>
  <c r="G249" i="1"/>
  <c r="H249" i="1"/>
  <c r="F249" i="1"/>
  <c r="Z249" i="1" s="1"/>
  <c r="I251" i="1" l="1"/>
  <c r="J251" i="1" s="1"/>
  <c r="A251" i="1"/>
  <c r="C251" i="1"/>
  <c r="K251" i="1" s="1"/>
  <c r="L251" i="1" s="1"/>
  <c r="D251" i="1"/>
  <c r="R251" i="1"/>
  <c r="B252" i="1"/>
  <c r="M251" i="1"/>
  <c r="W251" i="1" s="1"/>
  <c r="N250" i="1"/>
  <c r="V250" i="1"/>
  <c r="P250" i="1"/>
  <c r="Q250" i="1"/>
  <c r="O250" i="1"/>
  <c r="U250" i="1"/>
  <c r="T250" i="1"/>
  <c r="W250" i="1"/>
  <c r="Z250" i="1" s="1"/>
  <c r="X250" i="1"/>
  <c r="S250" i="1"/>
  <c r="K250" i="1"/>
  <c r="L250" i="1" s="1"/>
  <c r="G250" i="1"/>
  <c r="F250" i="1"/>
  <c r="H250" i="1"/>
  <c r="O251" i="1" l="1"/>
  <c r="Q251" i="1"/>
  <c r="U251" i="1"/>
  <c r="P251" i="1"/>
  <c r="N251" i="1"/>
  <c r="V251" i="1"/>
  <c r="T251" i="1"/>
  <c r="Z251" i="1"/>
  <c r="D252" i="1"/>
  <c r="R252" i="1"/>
  <c r="B253" i="1"/>
  <c r="M252" i="1"/>
  <c r="W252" i="1" s="1"/>
  <c r="A252" i="1"/>
  <c r="I252" i="1"/>
  <c r="J252" i="1" s="1"/>
  <c r="C252" i="1"/>
  <c r="X251" i="1"/>
  <c r="S251" i="1"/>
  <c r="G251" i="1"/>
  <c r="F251" i="1"/>
  <c r="H251" i="1"/>
  <c r="K252" i="1" l="1"/>
  <c r="L252" i="1" s="1"/>
  <c r="H252" i="1"/>
  <c r="G252" i="1"/>
  <c r="F252" i="1"/>
  <c r="Z252" i="1" s="1"/>
  <c r="V252" i="1"/>
  <c r="T252" i="1"/>
  <c r="N252" i="1"/>
  <c r="O252" i="1"/>
  <c r="P252" i="1"/>
  <c r="U252" i="1"/>
  <c r="Q252" i="1"/>
  <c r="D253" i="1"/>
  <c r="R253" i="1"/>
  <c r="A253" i="1"/>
  <c r="M253" i="1"/>
  <c r="B254" i="1"/>
  <c r="I253" i="1"/>
  <c r="J253" i="1" s="1"/>
  <c r="C253" i="1"/>
  <c r="X252" i="1"/>
  <c r="S252" i="1"/>
  <c r="Q253" i="1" l="1"/>
  <c r="V253" i="1"/>
  <c r="U253" i="1"/>
  <c r="P253" i="1"/>
  <c r="W253" i="1"/>
  <c r="Z253" i="1" s="1"/>
  <c r="O253" i="1"/>
  <c r="N253" i="1"/>
  <c r="T253" i="1"/>
  <c r="H253" i="1"/>
  <c r="F253" i="1"/>
  <c r="G253" i="1"/>
  <c r="K253" i="1"/>
  <c r="L253" i="1" s="1"/>
  <c r="X253" i="1"/>
  <c r="S253" i="1"/>
  <c r="B255" i="1"/>
  <c r="R254" i="1"/>
  <c r="A254" i="1"/>
  <c r="D254" i="1"/>
  <c r="I254" i="1"/>
  <c r="J254" i="1" s="1"/>
  <c r="M254" i="1"/>
  <c r="W254" i="1"/>
  <c r="C254" i="1"/>
  <c r="B256" i="1" l="1"/>
  <c r="I255" i="1"/>
  <c r="J255" i="1" s="1"/>
  <c r="D255" i="1"/>
  <c r="R255" i="1"/>
  <c r="M255" i="1"/>
  <c r="C255" i="1"/>
  <c r="A255" i="1"/>
  <c r="H254" i="1"/>
  <c r="G254" i="1"/>
  <c r="F254" i="1"/>
  <c r="K254" i="1"/>
  <c r="L254" i="1" s="1"/>
  <c r="V254" i="1"/>
  <c r="U254" i="1"/>
  <c r="T254" i="1"/>
  <c r="P254" i="1"/>
  <c r="Q254" i="1"/>
  <c r="N254" i="1"/>
  <c r="O254" i="1"/>
  <c r="Z254" i="1"/>
  <c r="X254" i="1"/>
  <c r="S254" i="1"/>
  <c r="K255" i="1" l="1"/>
  <c r="L255" i="1" s="1"/>
  <c r="H255" i="1"/>
  <c r="G255" i="1"/>
  <c r="F255" i="1"/>
  <c r="Z255" i="1" s="1"/>
  <c r="X255" i="1"/>
  <c r="S255" i="1"/>
  <c r="Q255" i="1"/>
  <c r="P255" i="1"/>
  <c r="O255" i="1"/>
  <c r="N255" i="1"/>
  <c r="T255" i="1"/>
  <c r="U255" i="1"/>
  <c r="V255" i="1"/>
  <c r="W255" i="1"/>
  <c r="I256" i="1"/>
  <c r="J256" i="1" s="1"/>
  <c r="D256" i="1"/>
  <c r="C256" i="1"/>
  <c r="K256" i="1" s="1"/>
  <c r="L256" i="1" s="1"/>
  <c r="M256" i="1"/>
  <c r="W256" i="1"/>
  <c r="R256" i="1"/>
  <c r="A256" i="1"/>
  <c r="B257" i="1"/>
  <c r="X256" i="1" l="1"/>
  <c r="S256" i="1"/>
  <c r="D257" i="1"/>
  <c r="B258" i="1"/>
  <c r="I257" i="1"/>
  <c r="J257" i="1" s="1"/>
  <c r="M257" i="1"/>
  <c r="C257" i="1"/>
  <c r="A257" i="1"/>
  <c r="R257" i="1"/>
  <c r="T256" i="1"/>
  <c r="P256" i="1"/>
  <c r="O256" i="1"/>
  <c r="N256" i="1"/>
  <c r="U256" i="1"/>
  <c r="Q256" i="1"/>
  <c r="V256" i="1"/>
  <c r="G256" i="1"/>
  <c r="F256" i="1"/>
  <c r="Z256" i="1" s="1"/>
  <c r="H256" i="1"/>
  <c r="F257" i="1" l="1"/>
  <c r="G257" i="1"/>
  <c r="H257" i="1"/>
  <c r="K257" i="1"/>
  <c r="L257" i="1" s="1"/>
  <c r="V257" i="1"/>
  <c r="Q257" i="1"/>
  <c r="T257" i="1"/>
  <c r="P257" i="1"/>
  <c r="O257" i="1"/>
  <c r="N257" i="1"/>
  <c r="U257" i="1"/>
  <c r="D258" i="1"/>
  <c r="B259" i="1"/>
  <c r="M258" i="1"/>
  <c r="A258" i="1"/>
  <c r="I258" i="1"/>
  <c r="J258" i="1" s="1"/>
  <c r="R258" i="1"/>
  <c r="C258" i="1"/>
  <c r="W257" i="1"/>
  <c r="Z257" i="1" s="1"/>
  <c r="X257" i="1"/>
  <c r="S257" i="1"/>
  <c r="N258" i="1" l="1"/>
  <c r="O258" i="1"/>
  <c r="T258" i="1"/>
  <c r="U258" i="1"/>
  <c r="P258" i="1"/>
  <c r="V258" i="1"/>
  <c r="Q258" i="1"/>
  <c r="W258" i="1"/>
  <c r="I259" i="1"/>
  <c r="J259" i="1" s="1"/>
  <c r="A259" i="1"/>
  <c r="D259" i="1"/>
  <c r="M259" i="1"/>
  <c r="C259" i="1"/>
  <c r="K259" i="1" s="1"/>
  <c r="L259" i="1" s="1"/>
  <c r="B260" i="1"/>
  <c r="R259" i="1"/>
  <c r="K258" i="1"/>
  <c r="L258" i="1" s="1"/>
  <c r="F258" i="1"/>
  <c r="Z258" i="1" s="1"/>
  <c r="G258" i="1"/>
  <c r="H258" i="1"/>
  <c r="X258" i="1"/>
  <c r="S258" i="1"/>
  <c r="M260" i="1" l="1"/>
  <c r="C260" i="1"/>
  <c r="D260" i="1"/>
  <c r="R260" i="1"/>
  <c r="A260" i="1"/>
  <c r="I260" i="1"/>
  <c r="J260" i="1" s="1"/>
  <c r="B261" i="1"/>
  <c r="T259" i="1"/>
  <c r="Q259" i="1"/>
  <c r="O259" i="1"/>
  <c r="P259" i="1"/>
  <c r="W259" i="1"/>
  <c r="Z259" i="1" s="1"/>
  <c r="V259" i="1"/>
  <c r="N259" i="1"/>
  <c r="U259" i="1"/>
  <c r="H259" i="1"/>
  <c r="F259" i="1"/>
  <c r="G259" i="1"/>
  <c r="S259" i="1"/>
  <c r="X259" i="1"/>
  <c r="S260" i="1" l="1"/>
  <c r="X260" i="1"/>
  <c r="H260" i="1"/>
  <c r="F260" i="1"/>
  <c r="Z260" i="1" s="1"/>
  <c r="G260" i="1"/>
  <c r="C261" i="1"/>
  <c r="R261" i="1"/>
  <c r="B262" i="1"/>
  <c r="D261" i="1"/>
  <c r="I261" i="1"/>
  <c r="J261" i="1" s="1"/>
  <c r="A261" i="1"/>
  <c r="M261" i="1"/>
  <c r="Q260" i="1"/>
  <c r="V260" i="1"/>
  <c r="U260" i="1"/>
  <c r="N260" i="1"/>
  <c r="T260" i="1"/>
  <c r="P260" i="1"/>
  <c r="O260" i="1"/>
  <c r="W260" i="1"/>
  <c r="K260" i="1"/>
  <c r="L260" i="1" s="1"/>
  <c r="H261" i="1" l="1"/>
  <c r="F261" i="1"/>
  <c r="G261" i="1"/>
  <c r="X261" i="1"/>
  <c r="S261" i="1"/>
  <c r="Z261" i="1"/>
  <c r="K262" i="1"/>
  <c r="L262" i="1" s="1"/>
  <c r="R262" i="1"/>
  <c r="B263" i="1"/>
  <c r="C262" i="1"/>
  <c r="I262" i="1"/>
  <c r="J262" i="1" s="1"/>
  <c r="D262" i="1"/>
  <c r="M262" i="1"/>
  <c r="A262" i="1"/>
  <c r="P261" i="1"/>
  <c r="N261" i="1"/>
  <c r="T261" i="1"/>
  <c r="V261" i="1"/>
  <c r="Q261" i="1"/>
  <c r="U261" i="1"/>
  <c r="O261" i="1"/>
  <c r="W261" i="1"/>
  <c r="K261" i="1"/>
  <c r="L261" i="1" s="1"/>
  <c r="T262" i="1" l="1"/>
  <c r="W262" i="1"/>
  <c r="O262" i="1"/>
  <c r="P262" i="1"/>
  <c r="N262" i="1"/>
  <c r="U262" i="1"/>
  <c r="Q262" i="1"/>
  <c r="V262" i="1"/>
  <c r="S262" i="1"/>
  <c r="X262" i="1"/>
  <c r="H262" i="1"/>
  <c r="F262" i="1"/>
  <c r="G262" i="1"/>
  <c r="M263" i="1"/>
  <c r="D263" i="1"/>
  <c r="I263" i="1"/>
  <c r="J263" i="1" s="1"/>
  <c r="B264" i="1"/>
  <c r="A263" i="1"/>
  <c r="R263" i="1"/>
  <c r="C263" i="1"/>
  <c r="V263" i="1" l="1"/>
  <c r="T263" i="1"/>
  <c r="O263" i="1"/>
  <c r="U263" i="1"/>
  <c r="N263" i="1"/>
  <c r="P263" i="1"/>
  <c r="Q263" i="1"/>
  <c r="W263" i="1"/>
  <c r="S263" i="1"/>
  <c r="X263" i="1"/>
  <c r="Z262" i="1"/>
  <c r="F263" i="1"/>
  <c r="Z263" i="1" s="1"/>
  <c r="G263" i="1"/>
  <c r="H263" i="1"/>
  <c r="K263" i="1"/>
  <c r="L263" i="1" s="1"/>
  <c r="M264" i="1"/>
  <c r="D264" i="1"/>
  <c r="C264" i="1"/>
  <c r="R264" i="1"/>
  <c r="B265" i="1"/>
  <c r="I264" i="1"/>
  <c r="J264" i="1" s="1"/>
  <c r="A264" i="1"/>
  <c r="S264" i="1" l="1"/>
  <c r="X264" i="1"/>
  <c r="P264" i="1"/>
  <c r="N264" i="1"/>
  <c r="Q264" i="1"/>
  <c r="O264" i="1"/>
  <c r="W264" i="1"/>
  <c r="Z264" i="1" s="1"/>
  <c r="U264" i="1"/>
  <c r="T264" i="1"/>
  <c r="V264" i="1"/>
  <c r="M265" i="1"/>
  <c r="A265" i="1"/>
  <c r="I265" i="1"/>
  <c r="J265" i="1" s="1"/>
  <c r="C265" i="1"/>
  <c r="D265" i="1"/>
  <c r="B266" i="1"/>
  <c r="R265" i="1"/>
  <c r="K264" i="1"/>
  <c r="L264" i="1" s="1"/>
  <c r="F264" i="1"/>
  <c r="G264" i="1"/>
  <c r="H264" i="1"/>
  <c r="W265" i="1"/>
  <c r="A266" i="1" l="1"/>
  <c r="R266" i="1"/>
  <c r="B267" i="1"/>
  <c r="D266" i="1"/>
  <c r="I266" i="1"/>
  <c r="J266" i="1" s="1"/>
  <c r="M266" i="1"/>
  <c r="W266" i="1" s="1"/>
  <c r="K266" i="1"/>
  <c r="L266" i="1" s="1"/>
  <c r="C266" i="1"/>
  <c r="F265" i="1"/>
  <c r="K265" i="1"/>
  <c r="L265" i="1" s="1"/>
  <c r="H265" i="1"/>
  <c r="G265" i="1"/>
  <c r="U265" i="1"/>
  <c r="V265" i="1"/>
  <c r="O265" i="1"/>
  <c r="Q265" i="1"/>
  <c r="N265" i="1"/>
  <c r="P265" i="1"/>
  <c r="T265" i="1"/>
  <c r="Z265" i="1"/>
  <c r="X265" i="1"/>
  <c r="S265" i="1"/>
  <c r="V266" i="1" l="1"/>
  <c r="P266" i="1"/>
  <c r="T266" i="1"/>
  <c r="O266" i="1"/>
  <c r="U266" i="1"/>
  <c r="N266" i="1"/>
  <c r="Q266" i="1"/>
  <c r="R267" i="1"/>
  <c r="B268" i="1"/>
  <c r="A267" i="1"/>
  <c r="D267" i="1"/>
  <c r="M267" i="1"/>
  <c r="C267" i="1"/>
  <c r="K267" i="1"/>
  <c r="L267" i="1" s="1"/>
  <c r="W267" i="1"/>
  <c r="I267" i="1"/>
  <c r="J267" i="1" s="1"/>
  <c r="X266" i="1"/>
  <c r="S266" i="1"/>
  <c r="H266" i="1"/>
  <c r="G266" i="1"/>
  <c r="F266" i="1"/>
  <c r="Z266" i="1" s="1"/>
  <c r="S267" i="1" l="1"/>
  <c r="X267" i="1"/>
  <c r="H267" i="1"/>
  <c r="F267" i="1"/>
  <c r="G267" i="1"/>
  <c r="N267" i="1"/>
  <c r="U267" i="1"/>
  <c r="V267" i="1"/>
  <c r="O267" i="1"/>
  <c r="Q267" i="1"/>
  <c r="T267" i="1"/>
  <c r="P267" i="1"/>
  <c r="Z267" i="1"/>
  <c r="R268" i="1"/>
  <c r="A268" i="1"/>
  <c r="I268" i="1"/>
  <c r="J268" i="1" s="1"/>
  <c r="M268" i="1"/>
  <c r="C268" i="1"/>
  <c r="B269" i="1"/>
  <c r="K268" i="1"/>
  <c r="L268" i="1" s="1"/>
  <c r="D268" i="1"/>
  <c r="S268" i="1" l="1"/>
  <c r="X268" i="1"/>
  <c r="C269" i="1"/>
  <c r="W269" i="1"/>
  <c r="A269" i="1"/>
  <c r="B270" i="1"/>
  <c r="R269" i="1"/>
  <c r="D269" i="1"/>
  <c r="I269" i="1"/>
  <c r="J269" i="1" s="1"/>
  <c r="M269" i="1"/>
  <c r="F268" i="1"/>
  <c r="H268" i="1"/>
  <c r="G268" i="1"/>
  <c r="U268" i="1"/>
  <c r="V268" i="1"/>
  <c r="T268" i="1"/>
  <c r="W268" i="1"/>
  <c r="N268" i="1"/>
  <c r="O268" i="1"/>
  <c r="Q268" i="1"/>
  <c r="P268" i="1"/>
  <c r="S269" i="1" l="1"/>
  <c r="X269" i="1"/>
  <c r="C270" i="1"/>
  <c r="M270" i="1"/>
  <c r="D270" i="1"/>
  <c r="B271" i="1"/>
  <c r="I270" i="1"/>
  <c r="J270" i="1" s="1"/>
  <c r="R270" i="1"/>
  <c r="A270" i="1"/>
  <c r="F269" i="1"/>
  <c r="K269" i="1"/>
  <c r="L269" i="1" s="1"/>
  <c r="G269" i="1"/>
  <c r="H269" i="1"/>
  <c r="V269" i="1"/>
  <c r="T269" i="1"/>
  <c r="Q269" i="1"/>
  <c r="O269" i="1"/>
  <c r="N269" i="1"/>
  <c r="U269" i="1"/>
  <c r="P269" i="1"/>
  <c r="Z268" i="1"/>
  <c r="Z269" i="1" l="1"/>
  <c r="S270" i="1"/>
  <c r="X270" i="1"/>
  <c r="C271" i="1"/>
  <c r="K271" i="1" s="1"/>
  <c r="L271" i="1" s="1"/>
  <c r="A271" i="1"/>
  <c r="I271" i="1"/>
  <c r="J271" i="1" s="1"/>
  <c r="M271" i="1"/>
  <c r="B272" i="1"/>
  <c r="D271" i="1"/>
  <c r="R271" i="1"/>
  <c r="U270" i="1"/>
  <c r="W270" i="1"/>
  <c r="Z270" i="1" s="1"/>
  <c r="T270" i="1"/>
  <c r="Q270" i="1"/>
  <c r="N270" i="1"/>
  <c r="P270" i="1"/>
  <c r="V270" i="1"/>
  <c r="O270" i="1"/>
  <c r="H270" i="1"/>
  <c r="F270" i="1"/>
  <c r="K270" i="1"/>
  <c r="L270" i="1" s="1"/>
  <c r="G270" i="1"/>
  <c r="Q271" i="1" l="1"/>
  <c r="O271" i="1"/>
  <c r="W271" i="1"/>
  <c r="Z271" i="1" s="1"/>
  <c r="V271" i="1"/>
  <c r="N271" i="1"/>
  <c r="T271" i="1"/>
  <c r="P271" i="1"/>
  <c r="U271" i="1"/>
  <c r="I272" i="1"/>
  <c r="J272" i="1" s="1"/>
  <c r="D272" i="1"/>
  <c r="C272" i="1"/>
  <c r="B273" i="1"/>
  <c r="R272" i="1"/>
  <c r="M272" i="1"/>
  <c r="W272" i="1" s="1"/>
  <c r="A272" i="1"/>
  <c r="H271" i="1"/>
  <c r="G271" i="1"/>
  <c r="F271" i="1"/>
  <c r="X271" i="1"/>
  <c r="S271" i="1"/>
  <c r="S272" i="1" l="1"/>
  <c r="X272" i="1"/>
  <c r="R273" i="1"/>
  <c r="D273" i="1"/>
  <c r="A273" i="1"/>
  <c r="I273" i="1"/>
  <c r="J273" i="1" s="1"/>
  <c r="C273" i="1"/>
  <c r="M273" i="1"/>
  <c r="B274" i="1"/>
  <c r="G272" i="1"/>
  <c r="F272" i="1"/>
  <c r="Z272" i="1" s="1"/>
  <c r="H272" i="1"/>
  <c r="N272" i="1"/>
  <c r="T272" i="1"/>
  <c r="P272" i="1"/>
  <c r="V272" i="1"/>
  <c r="O272" i="1"/>
  <c r="Q272" i="1"/>
  <c r="U272" i="1"/>
  <c r="K272" i="1"/>
  <c r="L272" i="1" s="1"/>
  <c r="K273" i="1" l="1"/>
  <c r="L273" i="1" s="1"/>
  <c r="G273" i="1"/>
  <c r="F273" i="1"/>
  <c r="H273" i="1"/>
  <c r="S273" i="1"/>
  <c r="X273" i="1"/>
  <c r="V273" i="1"/>
  <c r="P273" i="1"/>
  <c r="U273" i="1"/>
  <c r="T273" i="1"/>
  <c r="O273" i="1"/>
  <c r="W273" i="1"/>
  <c r="Z273" i="1" s="1"/>
  <c r="Q273" i="1"/>
  <c r="N273" i="1"/>
  <c r="M274" i="1"/>
  <c r="D274" i="1"/>
  <c r="C274" i="1"/>
  <c r="R274" i="1"/>
  <c r="A274" i="1"/>
  <c r="I274" i="1"/>
  <c r="J274" i="1" s="1"/>
  <c r="B275" i="1"/>
  <c r="T274" i="1" l="1"/>
  <c r="U274" i="1"/>
  <c r="O274" i="1"/>
  <c r="N274" i="1"/>
  <c r="V274" i="1"/>
  <c r="P274" i="1"/>
  <c r="Q274" i="1"/>
  <c r="D275" i="1"/>
  <c r="C275" i="1"/>
  <c r="R275" i="1"/>
  <c r="I275" i="1"/>
  <c r="J275" i="1" s="1"/>
  <c r="B276" i="1"/>
  <c r="A275" i="1"/>
  <c r="M275" i="1"/>
  <c r="X274" i="1"/>
  <c r="S274" i="1"/>
  <c r="W274" i="1"/>
  <c r="K274" i="1"/>
  <c r="L274" i="1" s="1"/>
  <c r="F274" i="1"/>
  <c r="Z274" i="1" s="1"/>
  <c r="G274" i="1"/>
  <c r="H274" i="1"/>
  <c r="Q275" i="1" l="1"/>
  <c r="P275" i="1"/>
  <c r="U275" i="1"/>
  <c r="V275" i="1"/>
  <c r="N275" i="1"/>
  <c r="T275" i="1"/>
  <c r="O275" i="1"/>
  <c r="M276" i="1"/>
  <c r="A276" i="1"/>
  <c r="C276" i="1"/>
  <c r="B277" i="1"/>
  <c r="I276" i="1"/>
  <c r="J276" i="1" s="1"/>
  <c r="K276" i="1"/>
  <c r="L276" i="1" s="1"/>
  <c r="D276" i="1"/>
  <c r="R276" i="1"/>
  <c r="K275" i="1"/>
  <c r="L275" i="1" s="1"/>
  <c r="F275" i="1"/>
  <c r="G275" i="1"/>
  <c r="H275" i="1"/>
  <c r="X275" i="1"/>
  <c r="S275" i="1"/>
  <c r="W275" i="1"/>
  <c r="Z275" i="1" l="1"/>
  <c r="V276" i="1"/>
  <c r="U276" i="1"/>
  <c r="O276" i="1"/>
  <c r="P276" i="1"/>
  <c r="Q276" i="1"/>
  <c r="T276" i="1"/>
  <c r="N276" i="1"/>
  <c r="W276" i="1"/>
  <c r="X276" i="1"/>
  <c r="S276" i="1"/>
  <c r="A277" i="1"/>
  <c r="R277" i="1"/>
  <c r="M277" i="1"/>
  <c r="B278" i="1"/>
  <c r="D277" i="1"/>
  <c r="I277" i="1"/>
  <c r="J277" i="1" s="1"/>
  <c r="C277" i="1"/>
  <c r="F276" i="1"/>
  <c r="H276" i="1"/>
  <c r="G276" i="1"/>
  <c r="Z276" i="1"/>
  <c r="A278" i="1" l="1"/>
  <c r="D278" i="1"/>
  <c r="M278" i="1"/>
  <c r="I278" i="1"/>
  <c r="J278" i="1" s="1"/>
  <c r="B279" i="1"/>
  <c r="R278" i="1"/>
  <c r="C278" i="1"/>
  <c r="W277" i="1"/>
  <c r="U277" i="1"/>
  <c r="Q277" i="1"/>
  <c r="N277" i="1"/>
  <c r="T277" i="1"/>
  <c r="P277" i="1"/>
  <c r="O277" i="1"/>
  <c r="V277" i="1"/>
  <c r="X277" i="1"/>
  <c r="S277" i="1"/>
  <c r="H277" i="1"/>
  <c r="F277" i="1"/>
  <c r="Z277" i="1" s="1"/>
  <c r="G277" i="1"/>
  <c r="K277" i="1"/>
  <c r="L277" i="1" s="1"/>
  <c r="K278" i="1" l="1"/>
  <c r="L278" i="1" s="1"/>
  <c r="H278" i="1"/>
  <c r="F278" i="1"/>
  <c r="G278" i="1"/>
  <c r="Z278" i="1" s="1"/>
  <c r="X278" i="1"/>
  <c r="S278" i="1"/>
  <c r="I279" i="1"/>
  <c r="J279" i="1" s="1"/>
  <c r="C279" i="1"/>
  <c r="B280" i="1"/>
  <c r="A279" i="1"/>
  <c r="R279" i="1"/>
  <c r="D279" i="1"/>
  <c r="M279" i="1"/>
  <c r="W279" i="1"/>
  <c r="Q278" i="1"/>
  <c r="P278" i="1"/>
  <c r="U278" i="1"/>
  <c r="T278" i="1"/>
  <c r="V278" i="1"/>
  <c r="N278" i="1"/>
  <c r="O278" i="1"/>
  <c r="W278" i="1"/>
  <c r="H279" i="1" l="1"/>
  <c r="F279" i="1"/>
  <c r="G279" i="1"/>
  <c r="O279" i="1"/>
  <c r="V279" i="1"/>
  <c r="U279" i="1"/>
  <c r="Q279" i="1"/>
  <c r="T279" i="1"/>
  <c r="N279" i="1"/>
  <c r="P279" i="1"/>
  <c r="S279" i="1"/>
  <c r="X279" i="1"/>
  <c r="Z279" i="1"/>
  <c r="I280" i="1"/>
  <c r="J280" i="1" s="1"/>
  <c r="M280" i="1"/>
  <c r="D280" i="1"/>
  <c r="B281" i="1"/>
  <c r="C280" i="1"/>
  <c r="K280" i="1" s="1"/>
  <c r="L280" i="1" s="1"/>
  <c r="R280" i="1"/>
  <c r="A280" i="1"/>
  <c r="K279" i="1"/>
  <c r="L279" i="1" s="1"/>
  <c r="O280" i="1" l="1"/>
  <c r="Q280" i="1"/>
  <c r="N280" i="1"/>
  <c r="P280" i="1"/>
  <c r="T280" i="1"/>
  <c r="U280" i="1"/>
  <c r="V280" i="1"/>
  <c r="H280" i="1"/>
  <c r="F280" i="1"/>
  <c r="G280" i="1"/>
  <c r="D281" i="1"/>
  <c r="A281" i="1"/>
  <c r="I281" i="1"/>
  <c r="J281" i="1" s="1"/>
  <c r="R281" i="1"/>
  <c r="C281" i="1"/>
  <c r="M281" i="1"/>
  <c r="B282" i="1"/>
  <c r="X280" i="1"/>
  <c r="S280" i="1"/>
  <c r="W280" i="1"/>
  <c r="Z280" i="1" l="1"/>
  <c r="A282" i="1"/>
  <c r="I282" i="1"/>
  <c r="J282" i="1" s="1"/>
  <c r="C282" i="1"/>
  <c r="R282" i="1"/>
  <c r="B283" i="1"/>
  <c r="M282" i="1"/>
  <c r="D282" i="1"/>
  <c r="T281" i="1"/>
  <c r="N281" i="1"/>
  <c r="V281" i="1"/>
  <c r="O281" i="1"/>
  <c r="W281" i="1"/>
  <c r="P281" i="1"/>
  <c r="U281" i="1"/>
  <c r="Q281" i="1"/>
  <c r="G281" i="1"/>
  <c r="H281" i="1"/>
  <c r="F281" i="1"/>
  <c r="S281" i="1"/>
  <c r="X281" i="1"/>
  <c r="K281" i="1"/>
  <c r="L281" i="1" s="1"/>
  <c r="K282" i="1"/>
  <c r="L282" i="1" s="1"/>
  <c r="Z281" i="1" l="1"/>
  <c r="P282" i="1"/>
  <c r="Q282" i="1"/>
  <c r="N282" i="1"/>
  <c r="U282" i="1"/>
  <c r="V282" i="1"/>
  <c r="O282" i="1"/>
  <c r="T282" i="1"/>
  <c r="M283" i="1"/>
  <c r="I283" i="1"/>
  <c r="J283" i="1" s="1"/>
  <c r="D283" i="1"/>
  <c r="A283" i="1"/>
  <c r="B284" i="1"/>
  <c r="R283" i="1"/>
  <c r="C283" i="1"/>
  <c r="S282" i="1"/>
  <c r="X282" i="1"/>
  <c r="F282" i="1"/>
  <c r="G282" i="1"/>
  <c r="Z282" i="1" s="1"/>
  <c r="H282" i="1"/>
  <c r="W282" i="1"/>
  <c r="P283" i="1" l="1"/>
  <c r="V283" i="1"/>
  <c r="N283" i="1"/>
  <c r="O283" i="1"/>
  <c r="Q283" i="1"/>
  <c r="U283" i="1"/>
  <c r="T283" i="1"/>
  <c r="W283" i="1"/>
  <c r="Z283" i="1" s="1"/>
  <c r="F283" i="1"/>
  <c r="G283" i="1"/>
  <c r="H283" i="1"/>
  <c r="B285" i="1"/>
  <c r="R284" i="1"/>
  <c r="C284" i="1"/>
  <c r="K284" i="1" s="1"/>
  <c r="L284" i="1" s="1"/>
  <c r="M284" i="1"/>
  <c r="I284" i="1"/>
  <c r="J284" i="1" s="1"/>
  <c r="D284" i="1"/>
  <c r="A284" i="1"/>
  <c r="X283" i="1"/>
  <c r="S283" i="1"/>
  <c r="K283" i="1"/>
  <c r="L283" i="1" s="1"/>
  <c r="F284" i="1" l="1"/>
  <c r="H284" i="1"/>
  <c r="G284" i="1"/>
  <c r="S284" i="1"/>
  <c r="X284" i="1"/>
  <c r="C285" i="1"/>
  <c r="M285" i="1"/>
  <c r="W285" i="1" s="1"/>
  <c r="B286" i="1"/>
  <c r="R285" i="1"/>
  <c r="I285" i="1"/>
  <c r="J285" i="1" s="1"/>
  <c r="D285" i="1"/>
  <c r="A285" i="1"/>
  <c r="N284" i="1"/>
  <c r="W284" i="1"/>
  <c r="Z284" i="1" s="1"/>
  <c r="V284" i="1"/>
  <c r="U284" i="1"/>
  <c r="P284" i="1"/>
  <c r="Q284" i="1"/>
  <c r="T284" i="1"/>
  <c r="O284" i="1"/>
  <c r="T285" i="1" l="1"/>
  <c r="N285" i="1"/>
  <c r="V285" i="1"/>
  <c r="Q285" i="1"/>
  <c r="P285" i="1"/>
  <c r="O285" i="1"/>
  <c r="U285" i="1"/>
  <c r="F285" i="1"/>
  <c r="Z285" i="1" s="1"/>
  <c r="K285" i="1"/>
  <c r="L285" i="1" s="1"/>
  <c r="G285" i="1"/>
  <c r="H285" i="1"/>
  <c r="S285" i="1"/>
  <c r="X285" i="1"/>
  <c r="R286" i="1"/>
  <c r="A286" i="1"/>
  <c r="B287" i="1"/>
  <c r="D286" i="1"/>
  <c r="I286" i="1"/>
  <c r="J286" i="1" s="1"/>
  <c r="C286" i="1"/>
  <c r="M286" i="1"/>
  <c r="S286" i="1" l="1"/>
  <c r="X286" i="1"/>
  <c r="P286" i="1"/>
  <c r="U286" i="1"/>
  <c r="Q286" i="1"/>
  <c r="T286" i="1"/>
  <c r="W286" i="1"/>
  <c r="Z286" i="1" s="1"/>
  <c r="O286" i="1"/>
  <c r="N286" i="1"/>
  <c r="V286" i="1"/>
  <c r="G286" i="1"/>
  <c r="F286" i="1"/>
  <c r="H286" i="1"/>
  <c r="K286" i="1"/>
  <c r="L286" i="1" s="1"/>
  <c r="K287" i="1"/>
  <c r="L287" i="1" s="1"/>
  <c r="B288" i="1"/>
  <c r="D287" i="1"/>
  <c r="M287" i="1"/>
  <c r="A287" i="1"/>
  <c r="I287" i="1"/>
  <c r="J287" i="1" s="1"/>
  <c r="R287" i="1"/>
  <c r="C287" i="1"/>
  <c r="A288" i="1" l="1"/>
  <c r="I288" i="1"/>
  <c r="J288" i="1" s="1"/>
  <c r="C288" i="1"/>
  <c r="B289" i="1"/>
  <c r="M288" i="1"/>
  <c r="D288" i="1"/>
  <c r="R288" i="1"/>
  <c r="X287" i="1"/>
  <c r="S287" i="1"/>
  <c r="H287" i="1"/>
  <c r="F287" i="1"/>
  <c r="G287" i="1"/>
  <c r="V287" i="1"/>
  <c r="Q287" i="1"/>
  <c r="T287" i="1"/>
  <c r="O287" i="1"/>
  <c r="U287" i="1"/>
  <c r="N287" i="1"/>
  <c r="P287" i="1"/>
  <c r="W287" i="1"/>
  <c r="Z287" i="1" l="1"/>
  <c r="Q288" i="1"/>
  <c r="O288" i="1"/>
  <c r="P288" i="1"/>
  <c r="N288" i="1"/>
  <c r="V288" i="1"/>
  <c r="T288" i="1"/>
  <c r="U288" i="1"/>
  <c r="R289" i="1"/>
  <c r="C289" i="1"/>
  <c r="A289" i="1"/>
  <c r="D289" i="1"/>
  <c r="I289" i="1"/>
  <c r="J289" i="1" s="1"/>
  <c r="M289" i="1"/>
  <c r="B290" i="1"/>
  <c r="F288" i="1"/>
  <c r="Z288" i="1" s="1"/>
  <c r="G288" i="1"/>
  <c r="H288" i="1"/>
  <c r="W288" i="1"/>
  <c r="K288" i="1"/>
  <c r="L288" i="1" s="1"/>
  <c r="S288" i="1"/>
  <c r="X288" i="1"/>
  <c r="X289" i="1" l="1"/>
  <c r="S289" i="1"/>
  <c r="B291" i="1"/>
  <c r="C290" i="1"/>
  <c r="K290" i="1" s="1"/>
  <c r="L290" i="1" s="1"/>
  <c r="I290" i="1"/>
  <c r="J290" i="1" s="1"/>
  <c r="M290" i="1"/>
  <c r="D290" i="1"/>
  <c r="A290" i="1"/>
  <c r="R290" i="1"/>
  <c r="T289" i="1"/>
  <c r="V289" i="1"/>
  <c r="O289" i="1"/>
  <c r="N289" i="1"/>
  <c r="U289" i="1"/>
  <c r="P289" i="1"/>
  <c r="Q289" i="1"/>
  <c r="W289" i="1"/>
  <c r="G289" i="1"/>
  <c r="H289" i="1"/>
  <c r="F289" i="1"/>
  <c r="K289" i="1"/>
  <c r="L289" i="1" s="1"/>
  <c r="Z289" i="1" l="1"/>
  <c r="F290" i="1"/>
  <c r="H290" i="1"/>
  <c r="G290" i="1"/>
  <c r="T290" i="1"/>
  <c r="U290" i="1"/>
  <c r="P290" i="1"/>
  <c r="Q290" i="1"/>
  <c r="N290" i="1"/>
  <c r="V290" i="1"/>
  <c r="O290" i="1"/>
  <c r="W290" i="1"/>
  <c r="S290" i="1"/>
  <c r="X290" i="1"/>
  <c r="C291" i="1"/>
  <c r="B292" i="1"/>
  <c r="A291" i="1"/>
  <c r="R291" i="1"/>
  <c r="M291" i="1"/>
  <c r="D291" i="1"/>
  <c r="I291" i="1"/>
  <c r="J291" i="1" s="1"/>
  <c r="Z290" i="1" l="1"/>
  <c r="S291" i="1"/>
  <c r="X291" i="1"/>
  <c r="F291" i="1"/>
  <c r="K291" i="1"/>
  <c r="L291" i="1" s="1"/>
  <c r="H291" i="1"/>
  <c r="G291" i="1"/>
  <c r="M292" i="1"/>
  <c r="C292" i="1"/>
  <c r="K292" i="1" s="1"/>
  <c r="L292" i="1" s="1"/>
  <c r="I292" i="1"/>
  <c r="J292" i="1" s="1"/>
  <c r="B293" i="1"/>
  <c r="D292" i="1"/>
  <c r="R292" i="1"/>
  <c r="A292" i="1"/>
  <c r="W291" i="1"/>
  <c r="Z291" i="1" s="1"/>
  <c r="Q291" i="1"/>
  <c r="N291" i="1"/>
  <c r="U291" i="1"/>
  <c r="P291" i="1"/>
  <c r="O291" i="1"/>
  <c r="T291" i="1"/>
  <c r="V291" i="1"/>
  <c r="P292" i="1" l="1"/>
  <c r="T292" i="1"/>
  <c r="O292" i="1"/>
  <c r="V292" i="1"/>
  <c r="U292" i="1"/>
  <c r="N292" i="1"/>
  <c r="Q292" i="1"/>
  <c r="H292" i="1"/>
  <c r="F292" i="1"/>
  <c r="G292" i="1"/>
  <c r="S292" i="1"/>
  <c r="X292" i="1"/>
  <c r="C293" i="1"/>
  <c r="R293" i="1"/>
  <c r="A293" i="1"/>
  <c r="B294" i="1"/>
  <c r="M293" i="1"/>
  <c r="W293" i="1" s="1"/>
  <c r="I293" i="1"/>
  <c r="J293" i="1" s="1"/>
  <c r="D293" i="1"/>
  <c r="W292" i="1"/>
  <c r="Z292" i="1" s="1"/>
  <c r="X293" i="1" l="1"/>
  <c r="S293" i="1"/>
  <c r="H293" i="1"/>
  <c r="F293" i="1"/>
  <c r="K293" i="1"/>
  <c r="L293" i="1" s="1"/>
  <c r="G293" i="1"/>
  <c r="B295" i="1"/>
  <c r="R294" i="1"/>
  <c r="I294" i="1"/>
  <c r="J294" i="1" s="1"/>
  <c r="C294" i="1"/>
  <c r="M294" i="1"/>
  <c r="D294" i="1"/>
  <c r="A294" i="1"/>
  <c r="K294" i="1"/>
  <c r="L294" i="1" s="1"/>
  <c r="Z293" i="1"/>
  <c r="V293" i="1"/>
  <c r="P293" i="1"/>
  <c r="U293" i="1"/>
  <c r="O293" i="1"/>
  <c r="N293" i="1"/>
  <c r="Q293" i="1"/>
  <c r="T293" i="1"/>
  <c r="D295" i="1" l="1"/>
  <c r="B296" i="1"/>
  <c r="C295" i="1"/>
  <c r="A295" i="1"/>
  <c r="R295" i="1"/>
  <c r="M295" i="1"/>
  <c r="I295" i="1"/>
  <c r="J295" i="1" s="1"/>
  <c r="O294" i="1"/>
  <c r="U294" i="1"/>
  <c r="N294" i="1"/>
  <c r="Q294" i="1"/>
  <c r="T294" i="1"/>
  <c r="V294" i="1"/>
  <c r="P294" i="1"/>
  <c r="F294" i="1"/>
  <c r="Z294" i="1" s="1"/>
  <c r="G294" i="1"/>
  <c r="H294" i="1"/>
  <c r="X294" i="1"/>
  <c r="S294" i="1"/>
  <c r="W294" i="1"/>
  <c r="S295" i="1" l="1"/>
  <c r="X295" i="1"/>
  <c r="H295" i="1"/>
  <c r="G295" i="1"/>
  <c r="F295" i="1"/>
  <c r="Z295" i="1" s="1"/>
  <c r="C296" i="1"/>
  <c r="D296" i="1"/>
  <c r="A296" i="1"/>
  <c r="M296" i="1"/>
  <c r="B297" i="1"/>
  <c r="I296" i="1"/>
  <c r="J296" i="1" s="1"/>
  <c r="R296" i="1"/>
  <c r="V295" i="1"/>
  <c r="N295" i="1"/>
  <c r="P295" i="1"/>
  <c r="Q295" i="1"/>
  <c r="T295" i="1"/>
  <c r="U295" i="1"/>
  <c r="O295" i="1"/>
  <c r="W295" i="1"/>
  <c r="K295" i="1"/>
  <c r="L295" i="1" s="1"/>
  <c r="F296" i="1" l="1"/>
  <c r="G296" i="1"/>
  <c r="H296" i="1"/>
  <c r="X296" i="1"/>
  <c r="S296" i="1"/>
  <c r="K296" i="1"/>
  <c r="L296" i="1" s="1"/>
  <c r="B298" i="1"/>
  <c r="K297" i="1"/>
  <c r="L297" i="1" s="1"/>
  <c r="R297" i="1"/>
  <c r="D297" i="1"/>
  <c r="I297" i="1"/>
  <c r="J297" i="1" s="1"/>
  <c r="C297" i="1"/>
  <c r="M297" i="1"/>
  <c r="A297" i="1"/>
  <c r="Q296" i="1"/>
  <c r="O296" i="1"/>
  <c r="W296" i="1"/>
  <c r="Z296" i="1" s="1"/>
  <c r="U296" i="1"/>
  <c r="V296" i="1"/>
  <c r="T296" i="1"/>
  <c r="N296" i="1"/>
  <c r="P296" i="1"/>
  <c r="C298" i="1" l="1"/>
  <c r="I298" i="1"/>
  <c r="J298" i="1" s="1"/>
  <c r="D298" i="1"/>
  <c r="B299" i="1"/>
  <c r="M298" i="1"/>
  <c r="R298" i="1"/>
  <c r="A298" i="1"/>
  <c r="V297" i="1"/>
  <c r="T297" i="1"/>
  <c r="U297" i="1"/>
  <c r="P297" i="1"/>
  <c r="O297" i="1"/>
  <c r="Q297" i="1"/>
  <c r="N297" i="1"/>
  <c r="F297" i="1"/>
  <c r="Z297" i="1" s="1"/>
  <c r="H297" i="1"/>
  <c r="G297" i="1"/>
  <c r="W297" i="1"/>
  <c r="X297" i="1"/>
  <c r="S297" i="1"/>
  <c r="X298" i="1" l="1"/>
  <c r="S298" i="1"/>
  <c r="W298" i="1"/>
  <c r="T298" i="1"/>
  <c r="P298" i="1"/>
  <c r="N298" i="1"/>
  <c r="O298" i="1"/>
  <c r="Q298" i="1"/>
  <c r="V298" i="1"/>
  <c r="U298" i="1"/>
  <c r="D299" i="1"/>
  <c r="R299" i="1"/>
  <c r="A299" i="1"/>
  <c r="I299" i="1"/>
  <c r="J299" i="1" s="1"/>
  <c r="B300" i="1"/>
  <c r="C299" i="1"/>
  <c r="M299" i="1"/>
  <c r="H298" i="1"/>
  <c r="G298" i="1"/>
  <c r="F298" i="1"/>
  <c r="Z298" i="1" s="1"/>
  <c r="K298" i="1"/>
  <c r="L298" i="1" s="1"/>
  <c r="F299" i="1" l="1"/>
  <c r="K299" i="1"/>
  <c r="L299" i="1" s="1"/>
  <c r="H299" i="1"/>
  <c r="G299" i="1"/>
  <c r="D300" i="1"/>
  <c r="R300" i="1"/>
  <c r="B301" i="1"/>
  <c r="M300" i="1"/>
  <c r="W300" i="1" s="1"/>
  <c r="A300" i="1"/>
  <c r="I300" i="1"/>
  <c r="J300" i="1" s="1"/>
  <c r="C300" i="1"/>
  <c r="K300" i="1" s="1"/>
  <c r="L300" i="1" s="1"/>
  <c r="X299" i="1"/>
  <c r="S299" i="1"/>
  <c r="T299" i="1"/>
  <c r="O299" i="1"/>
  <c r="N299" i="1"/>
  <c r="P299" i="1"/>
  <c r="U299" i="1"/>
  <c r="V299" i="1"/>
  <c r="Q299" i="1"/>
  <c r="Z299" i="1"/>
  <c r="W299" i="1"/>
  <c r="S300" i="1" l="1"/>
  <c r="X300" i="1"/>
  <c r="R301" i="1"/>
  <c r="A301" i="1"/>
  <c r="C301" i="1"/>
  <c r="B302" i="1"/>
  <c r="M301" i="1"/>
  <c r="I301" i="1"/>
  <c r="J301" i="1" s="1"/>
  <c r="D301" i="1"/>
  <c r="F300" i="1"/>
  <c r="Z300" i="1" s="1"/>
  <c r="G300" i="1"/>
  <c r="H300" i="1"/>
  <c r="N300" i="1"/>
  <c r="V300" i="1"/>
  <c r="P300" i="1"/>
  <c r="T300" i="1"/>
  <c r="U300" i="1"/>
  <c r="Q300" i="1"/>
  <c r="O300" i="1"/>
  <c r="D302" i="1" l="1"/>
  <c r="I302" i="1"/>
  <c r="J302" i="1" s="1"/>
  <c r="M302" i="1"/>
  <c r="A302" i="1"/>
  <c r="C302" i="1"/>
  <c r="R302" i="1"/>
  <c r="B303" i="1"/>
  <c r="K301" i="1"/>
  <c r="L301" i="1" s="1"/>
  <c r="H301" i="1"/>
  <c r="F301" i="1"/>
  <c r="Z301" i="1" s="1"/>
  <c r="G301" i="1"/>
  <c r="W301" i="1"/>
  <c r="T301" i="1"/>
  <c r="V301" i="1"/>
  <c r="N301" i="1"/>
  <c r="U301" i="1"/>
  <c r="Q301" i="1"/>
  <c r="P301" i="1"/>
  <c r="O301" i="1"/>
  <c r="X301" i="1"/>
  <c r="S301" i="1"/>
  <c r="B304" i="1" l="1"/>
  <c r="D303" i="1"/>
  <c r="C303" i="1"/>
  <c r="I303" i="1"/>
  <c r="J303" i="1" s="1"/>
  <c r="R303" i="1"/>
  <c r="M303" i="1"/>
  <c r="A303" i="1"/>
  <c r="X302" i="1"/>
  <c r="S302" i="1"/>
  <c r="K302" i="1"/>
  <c r="L302" i="1" s="1"/>
  <c r="H302" i="1"/>
  <c r="F302" i="1"/>
  <c r="G302" i="1"/>
  <c r="T302" i="1"/>
  <c r="O302" i="1"/>
  <c r="N302" i="1"/>
  <c r="U302" i="1"/>
  <c r="V302" i="1"/>
  <c r="P302" i="1"/>
  <c r="W302" i="1"/>
  <c r="Z302" i="1" s="1"/>
  <c r="Q302" i="1"/>
  <c r="X303" i="1" l="1"/>
  <c r="S303" i="1"/>
  <c r="P303" i="1"/>
  <c r="O303" i="1"/>
  <c r="W303" i="1"/>
  <c r="Z303" i="1" s="1"/>
  <c r="N303" i="1"/>
  <c r="V303" i="1"/>
  <c r="U303" i="1"/>
  <c r="T303" i="1"/>
  <c r="Q303" i="1"/>
  <c r="K303" i="1"/>
  <c r="L303" i="1" s="1"/>
  <c r="G303" i="1"/>
  <c r="F303" i="1"/>
  <c r="H303" i="1"/>
  <c r="B305" i="1"/>
  <c r="R304" i="1"/>
  <c r="C304" i="1"/>
  <c r="M304" i="1"/>
  <c r="I304" i="1"/>
  <c r="J304" i="1" s="1"/>
  <c r="K304" i="1"/>
  <c r="L304" i="1" s="1"/>
  <c r="A304" i="1"/>
  <c r="D304" i="1"/>
  <c r="C305" i="1" l="1"/>
  <c r="D305" i="1"/>
  <c r="M305" i="1"/>
  <c r="W305" i="1" s="1"/>
  <c r="B306" i="1"/>
  <c r="A305" i="1"/>
  <c r="R305" i="1"/>
  <c r="I305" i="1"/>
  <c r="J305" i="1" s="1"/>
  <c r="S304" i="1"/>
  <c r="X304" i="1"/>
  <c r="U304" i="1"/>
  <c r="N304" i="1"/>
  <c r="O304" i="1"/>
  <c r="W304" i="1"/>
  <c r="Z304" i="1" s="1"/>
  <c r="Q304" i="1"/>
  <c r="V304" i="1"/>
  <c r="P304" i="1"/>
  <c r="T304" i="1"/>
  <c r="K305" i="1"/>
  <c r="L305" i="1" s="1"/>
  <c r="F304" i="1"/>
  <c r="H304" i="1"/>
  <c r="G304" i="1"/>
  <c r="I306" i="1" l="1"/>
  <c r="J306" i="1" s="1"/>
  <c r="A306" i="1"/>
  <c r="B307" i="1"/>
  <c r="C306" i="1"/>
  <c r="D306" i="1"/>
  <c r="M306" i="1"/>
  <c r="R306" i="1"/>
  <c r="U305" i="1"/>
  <c r="N305" i="1"/>
  <c r="P305" i="1"/>
  <c r="V305" i="1"/>
  <c r="O305" i="1"/>
  <c r="Q305" i="1"/>
  <c r="T305" i="1"/>
  <c r="X305" i="1"/>
  <c r="S305" i="1"/>
  <c r="F305" i="1"/>
  <c r="Z305" i="1" s="1"/>
  <c r="G305" i="1"/>
  <c r="H305" i="1"/>
  <c r="N306" i="1" l="1"/>
  <c r="Q306" i="1"/>
  <c r="T306" i="1"/>
  <c r="U306" i="1"/>
  <c r="O306" i="1"/>
  <c r="V306" i="1"/>
  <c r="P306" i="1"/>
  <c r="W306" i="1"/>
  <c r="S306" i="1"/>
  <c r="X306" i="1"/>
  <c r="F306" i="1"/>
  <c r="H306" i="1"/>
  <c r="G306" i="1"/>
  <c r="K306" i="1"/>
  <c r="L306" i="1" s="1"/>
  <c r="I307" i="1"/>
  <c r="J307" i="1" s="1"/>
  <c r="M307" i="1"/>
  <c r="D307" i="1"/>
  <c r="R307" i="1"/>
  <c r="C307" i="1"/>
  <c r="A307" i="1"/>
  <c r="K307" i="1"/>
  <c r="L307" i="1" s="1"/>
  <c r="B308" i="1"/>
  <c r="Z306" i="1"/>
  <c r="W307" i="1" l="1"/>
  <c r="V307" i="1"/>
  <c r="O307" i="1"/>
  <c r="U307" i="1"/>
  <c r="Q307" i="1"/>
  <c r="T307" i="1"/>
  <c r="N307" i="1"/>
  <c r="P307" i="1"/>
  <c r="X307" i="1"/>
  <c r="S307" i="1"/>
  <c r="C308" i="1"/>
  <c r="I308" i="1"/>
  <c r="J308" i="1" s="1"/>
  <c r="D308" i="1"/>
  <c r="B309" i="1"/>
  <c r="R308" i="1"/>
  <c r="W308" i="1"/>
  <c r="M308" i="1"/>
  <c r="A308" i="1"/>
  <c r="H307" i="1"/>
  <c r="F307" i="1"/>
  <c r="G307" i="1"/>
  <c r="Z307" i="1" s="1"/>
  <c r="K308" i="1"/>
  <c r="L308" i="1" s="1"/>
  <c r="X308" i="1" l="1"/>
  <c r="S308" i="1"/>
  <c r="A309" i="1"/>
  <c r="R309" i="1"/>
  <c r="C309" i="1"/>
  <c r="I309" i="1"/>
  <c r="J309" i="1" s="1"/>
  <c r="B310" i="1"/>
  <c r="M309" i="1"/>
  <c r="W309" i="1" s="1"/>
  <c r="D309" i="1"/>
  <c r="F308" i="1"/>
  <c r="Z308" i="1" s="1"/>
  <c r="H308" i="1"/>
  <c r="G308" i="1"/>
  <c r="U308" i="1"/>
  <c r="O308" i="1"/>
  <c r="Q308" i="1"/>
  <c r="P308" i="1"/>
  <c r="T308" i="1"/>
  <c r="V308" i="1"/>
  <c r="N308" i="1"/>
  <c r="R310" i="1" l="1"/>
  <c r="D310" i="1"/>
  <c r="B311" i="1"/>
  <c r="M310" i="1"/>
  <c r="C310" i="1"/>
  <c r="I310" i="1"/>
  <c r="J310" i="1" s="1"/>
  <c r="A310" i="1"/>
  <c r="V309" i="1"/>
  <c r="U309" i="1"/>
  <c r="N309" i="1"/>
  <c r="O309" i="1"/>
  <c r="P309" i="1"/>
  <c r="T309" i="1"/>
  <c r="Q309" i="1"/>
  <c r="G309" i="1"/>
  <c r="F309" i="1"/>
  <c r="Z309" i="1" s="1"/>
  <c r="H309" i="1"/>
  <c r="X309" i="1"/>
  <c r="S309" i="1"/>
  <c r="K309" i="1"/>
  <c r="L309" i="1" s="1"/>
  <c r="W310" i="1"/>
  <c r="K310" i="1"/>
  <c r="L310" i="1" s="1"/>
  <c r="N310" i="1" l="1"/>
  <c r="U310" i="1"/>
  <c r="O310" i="1"/>
  <c r="T310" i="1"/>
  <c r="P310" i="1"/>
  <c r="Q310" i="1"/>
  <c r="V310" i="1"/>
  <c r="Z310" i="1"/>
  <c r="R311" i="1"/>
  <c r="A311" i="1"/>
  <c r="C311" i="1"/>
  <c r="I311" i="1"/>
  <c r="J311" i="1" s="1"/>
  <c r="B312" i="1"/>
  <c r="M311" i="1"/>
  <c r="D311" i="1"/>
  <c r="H310" i="1"/>
  <c r="F310" i="1"/>
  <c r="G310" i="1"/>
  <c r="S310" i="1"/>
  <c r="X310" i="1"/>
  <c r="W311" i="1" l="1"/>
  <c r="V311" i="1"/>
  <c r="Q311" i="1"/>
  <c r="O311" i="1"/>
  <c r="T311" i="1"/>
  <c r="N311" i="1"/>
  <c r="U311" i="1"/>
  <c r="P311" i="1"/>
  <c r="I312" i="1"/>
  <c r="J312" i="1" s="1"/>
  <c r="C312" i="1"/>
  <c r="K312" i="1" s="1"/>
  <c r="L312" i="1" s="1"/>
  <c r="A312" i="1"/>
  <c r="D312" i="1"/>
  <c r="M312" i="1"/>
  <c r="R312" i="1"/>
  <c r="B313" i="1"/>
  <c r="G311" i="1"/>
  <c r="F311" i="1"/>
  <c r="H311" i="1"/>
  <c r="Z311" i="1"/>
  <c r="S311" i="1"/>
  <c r="X311" i="1"/>
  <c r="K311" i="1"/>
  <c r="L311" i="1" s="1"/>
  <c r="S312" i="1" l="1"/>
  <c r="X312" i="1"/>
  <c r="P312" i="1"/>
  <c r="T312" i="1"/>
  <c r="O312" i="1"/>
  <c r="U312" i="1"/>
  <c r="N312" i="1"/>
  <c r="W312" i="1"/>
  <c r="Z312" i="1" s="1"/>
  <c r="Q312" i="1"/>
  <c r="V312" i="1"/>
  <c r="D313" i="1"/>
  <c r="R313" i="1"/>
  <c r="I313" i="1"/>
  <c r="J313" i="1" s="1"/>
  <c r="M313" i="1"/>
  <c r="W313" i="1" s="1"/>
  <c r="C313" i="1"/>
  <c r="A313" i="1"/>
  <c r="B314" i="1"/>
  <c r="G312" i="1"/>
  <c r="H312" i="1"/>
  <c r="F312" i="1"/>
  <c r="G313" i="1" l="1"/>
  <c r="H313" i="1"/>
  <c r="F313" i="1"/>
  <c r="Z313" i="1" s="1"/>
  <c r="S313" i="1"/>
  <c r="X313" i="1"/>
  <c r="O313" i="1"/>
  <c r="Q313" i="1"/>
  <c r="P313" i="1"/>
  <c r="T313" i="1"/>
  <c r="V313" i="1"/>
  <c r="U313" i="1"/>
  <c r="N313" i="1"/>
  <c r="D314" i="1"/>
  <c r="M314" i="1"/>
  <c r="W314" i="1" s="1"/>
  <c r="B315" i="1"/>
  <c r="I314" i="1"/>
  <c r="J314" i="1" s="1"/>
  <c r="R314" i="1"/>
  <c r="C314" i="1"/>
  <c r="A314" i="1"/>
  <c r="K313" i="1"/>
  <c r="L313" i="1" s="1"/>
  <c r="A315" i="1" l="1"/>
  <c r="M315" i="1"/>
  <c r="R315" i="1"/>
  <c r="C315" i="1"/>
  <c r="D315" i="1"/>
  <c r="I315" i="1"/>
  <c r="J315" i="1" s="1"/>
  <c r="B316" i="1"/>
  <c r="G314" i="1"/>
  <c r="H314" i="1"/>
  <c r="F314" i="1"/>
  <c r="N314" i="1"/>
  <c r="T314" i="1"/>
  <c r="O314" i="1"/>
  <c r="V314" i="1"/>
  <c r="U314" i="1"/>
  <c r="P314" i="1"/>
  <c r="Q314" i="1"/>
  <c r="K315" i="1"/>
  <c r="L315" i="1" s="1"/>
  <c r="S314" i="1"/>
  <c r="X314" i="1"/>
  <c r="K314" i="1"/>
  <c r="L314" i="1" s="1"/>
  <c r="Z314" i="1" l="1"/>
  <c r="G315" i="1"/>
  <c r="H315" i="1"/>
  <c r="F315" i="1"/>
  <c r="X315" i="1"/>
  <c r="S315" i="1"/>
  <c r="O315" i="1"/>
  <c r="P315" i="1"/>
  <c r="N315" i="1"/>
  <c r="T315" i="1"/>
  <c r="U315" i="1"/>
  <c r="Q315" i="1"/>
  <c r="V315" i="1"/>
  <c r="Z315" i="1"/>
  <c r="W315" i="1"/>
  <c r="I316" i="1"/>
  <c r="J316" i="1" s="1"/>
  <c r="W316" i="1"/>
  <c r="D316" i="1"/>
  <c r="C316" i="1"/>
  <c r="B317" i="1"/>
  <c r="A316" i="1"/>
  <c r="M316" i="1"/>
  <c r="R316" i="1"/>
  <c r="F316" i="1" l="1"/>
  <c r="K316" i="1"/>
  <c r="L316" i="1" s="1"/>
  <c r="H316" i="1"/>
  <c r="G316" i="1"/>
  <c r="S316" i="1"/>
  <c r="X316" i="1"/>
  <c r="U316" i="1"/>
  <c r="V316" i="1"/>
  <c r="N316" i="1"/>
  <c r="O316" i="1"/>
  <c r="T316" i="1"/>
  <c r="P316" i="1"/>
  <c r="Q316" i="1"/>
  <c r="M317" i="1"/>
  <c r="A317" i="1"/>
  <c r="B318" i="1"/>
  <c r="C317" i="1"/>
  <c r="R317" i="1"/>
  <c r="D317" i="1"/>
  <c r="I317" i="1"/>
  <c r="J317" i="1" s="1"/>
  <c r="Z316" i="1" l="1"/>
  <c r="Q317" i="1"/>
  <c r="V317" i="1"/>
  <c r="U317" i="1"/>
  <c r="P317" i="1"/>
  <c r="T317" i="1"/>
  <c r="W317" i="1"/>
  <c r="Z317" i="1" s="1"/>
  <c r="N317" i="1"/>
  <c r="O317" i="1"/>
  <c r="X317" i="1"/>
  <c r="S317" i="1"/>
  <c r="H317" i="1"/>
  <c r="F317" i="1"/>
  <c r="K317" i="1"/>
  <c r="L317" i="1" s="1"/>
  <c r="G317" i="1"/>
  <c r="C318" i="1"/>
  <c r="W318" i="1"/>
  <c r="D318" i="1"/>
  <c r="M318" i="1"/>
  <c r="A318" i="1"/>
  <c r="I318" i="1"/>
  <c r="J318" i="1" s="1"/>
  <c r="B319" i="1"/>
  <c r="R318" i="1"/>
  <c r="F318" i="1" l="1"/>
  <c r="K318" i="1"/>
  <c r="L318" i="1" s="1"/>
  <c r="G318" i="1"/>
  <c r="H318" i="1"/>
  <c r="I319" i="1"/>
  <c r="J319" i="1" s="1"/>
  <c r="R319" i="1"/>
  <c r="M319" i="1"/>
  <c r="K319" i="1"/>
  <c r="L319" i="1" s="1"/>
  <c r="B320" i="1"/>
  <c r="C319" i="1"/>
  <c r="D319" i="1"/>
  <c r="A319" i="1"/>
  <c r="P318" i="1"/>
  <c r="V318" i="1"/>
  <c r="Q318" i="1"/>
  <c r="O318" i="1"/>
  <c r="U318" i="1"/>
  <c r="N318" i="1"/>
  <c r="T318" i="1"/>
  <c r="X318" i="1"/>
  <c r="S318" i="1"/>
  <c r="P319" i="1" l="1"/>
  <c r="T319" i="1"/>
  <c r="Q319" i="1"/>
  <c r="O319" i="1"/>
  <c r="N319" i="1"/>
  <c r="U319" i="1"/>
  <c r="V319" i="1"/>
  <c r="M320" i="1"/>
  <c r="I320" i="1"/>
  <c r="J320" i="1" s="1"/>
  <c r="A320" i="1"/>
  <c r="R320" i="1"/>
  <c r="B321" i="1"/>
  <c r="C320" i="1"/>
  <c r="D320" i="1"/>
  <c r="S319" i="1"/>
  <c r="X319" i="1"/>
  <c r="W319" i="1"/>
  <c r="G319" i="1"/>
  <c r="F319" i="1"/>
  <c r="Z319" i="1" s="1"/>
  <c r="H319" i="1"/>
  <c r="Z318" i="1"/>
  <c r="G320" i="1" l="1"/>
  <c r="F320" i="1"/>
  <c r="H320" i="1"/>
  <c r="D321" i="1"/>
  <c r="M321" i="1"/>
  <c r="A321" i="1"/>
  <c r="R321" i="1"/>
  <c r="C321" i="1"/>
  <c r="I321" i="1"/>
  <c r="J321" i="1" s="1"/>
  <c r="B322" i="1"/>
  <c r="X320" i="1"/>
  <c r="S320" i="1"/>
  <c r="N320" i="1"/>
  <c r="U320" i="1"/>
  <c r="V320" i="1"/>
  <c r="O320" i="1"/>
  <c r="T320" i="1"/>
  <c r="Q320" i="1"/>
  <c r="P320" i="1"/>
  <c r="K320" i="1"/>
  <c r="L320" i="1" s="1"/>
  <c r="W320" i="1"/>
  <c r="Z320" i="1" s="1"/>
  <c r="F321" i="1" l="1"/>
  <c r="K321" i="1"/>
  <c r="L321" i="1" s="1"/>
  <c r="H321" i="1"/>
  <c r="G321" i="1"/>
  <c r="S321" i="1"/>
  <c r="X321" i="1"/>
  <c r="Z321" i="1"/>
  <c r="T321" i="1"/>
  <c r="P321" i="1"/>
  <c r="W321" i="1"/>
  <c r="Q321" i="1"/>
  <c r="V321" i="1"/>
  <c r="N321" i="1"/>
  <c r="O321" i="1"/>
  <c r="U321" i="1"/>
  <c r="R322" i="1"/>
  <c r="C322" i="1"/>
  <c r="D322" i="1"/>
  <c r="I322" i="1"/>
  <c r="J322" i="1" s="1"/>
  <c r="B323" i="1"/>
  <c r="K322" i="1"/>
  <c r="L322" i="1" s="1"/>
  <c r="A322" i="1"/>
  <c r="M322" i="1"/>
  <c r="I323" i="1" l="1"/>
  <c r="J323" i="1" s="1"/>
  <c r="B324" i="1"/>
  <c r="A323" i="1"/>
  <c r="D323" i="1"/>
  <c r="R323" i="1"/>
  <c r="C323" i="1"/>
  <c r="M323" i="1"/>
  <c r="U322" i="1"/>
  <c r="T322" i="1"/>
  <c r="Q322" i="1"/>
  <c r="V322" i="1"/>
  <c r="P322" i="1"/>
  <c r="O322" i="1"/>
  <c r="N322" i="1"/>
  <c r="W323" i="1"/>
  <c r="W322" i="1"/>
  <c r="S322" i="1"/>
  <c r="X322" i="1"/>
  <c r="G322" i="1"/>
  <c r="H322" i="1"/>
  <c r="F322" i="1"/>
  <c r="Z322" i="1" s="1"/>
  <c r="V323" i="1" l="1"/>
  <c r="O323" i="1"/>
  <c r="P323" i="1"/>
  <c r="N323" i="1"/>
  <c r="U323" i="1"/>
  <c r="Q323" i="1"/>
  <c r="T323" i="1"/>
  <c r="Z323" i="1"/>
  <c r="K323" i="1"/>
  <c r="L323" i="1" s="1"/>
  <c r="G323" i="1"/>
  <c r="H323" i="1"/>
  <c r="F323" i="1"/>
  <c r="X323" i="1"/>
  <c r="S323" i="1"/>
  <c r="M324" i="1"/>
  <c r="W324" i="1"/>
  <c r="R324" i="1"/>
  <c r="B325" i="1"/>
  <c r="A324" i="1"/>
  <c r="D324" i="1"/>
  <c r="I324" i="1"/>
  <c r="J324" i="1" s="1"/>
  <c r="C324" i="1"/>
  <c r="O324" i="1" l="1"/>
  <c r="T324" i="1"/>
  <c r="Q324" i="1"/>
  <c r="N324" i="1"/>
  <c r="U324" i="1"/>
  <c r="P324" i="1"/>
  <c r="V324" i="1"/>
  <c r="K324" i="1"/>
  <c r="L324" i="1" s="1"/>
  <c r="H324" i="1"/>
  <c r="F324" i="1"/>
  <c r="G324" i="1"/>
  <c r="Z324" i="1"/>
  <c r="R325" i="1"/>
  <c r="W325" i="1"/>
  <c r="A325" i="1"/>
  <c r="B326" i="1"/>
  <c r="D325" i="1"/>
  <c r="C325" i="1"/>
  <c r="M325" i="1"/>
  <c r="I325" i="1"/>
  <c r="J325" i="1" s="1"/>
  <c r="S324" i="1"/>
  <c r="X324" i="1"/>
  <c r="C326" i="1" l="1"/>
  <c r="I326" i="1"/>
  <c r="J326" i="1" s="1"/>
  <c r="K326" i="1"/>
  <c r="L326" i="1" s="1"/>
  <c r="A326" i="1"/>
  <c r="M326" i="1"/>
  <c r="R326" i="1"/>
  <c r="D326" i="1"/>
  <c r="B327" i="1"/>
  <c r="X325" i="1"/>
  <c r="S325" i="1"/>
  <c r="N325" i="1"/>
  <c r="P325" i="1"/>
  <c r="Q325" i="1"/>
  <c r="V325" i="1"/>
  <c r="O325" i="1"/>
  <c r="T325" i="1"/>
  <c r="U325" i="1"/>
  <c r="H325" i="1"/>
  <c r="G325" i="1"/>
  <c r="F325" i="1"/>
  <c r="Z325" i="1" s="1"/>
  <c r="K325" i="1"/>
  <c r="L325" i="1" s="1"/>
  <c r="S326" i="1" l="1"/>
  <c r="X326" i="1"/>
  <c r="U326" i="1"/>
  <c r="O326" i="1"/>
  <c r="Q326" i="1"/>
  <c r="N326" i="1"/>
  <c r="P326" i="1"/>
  <c r="V326" i="1"/>
  <c r="T326" i="1"/>
  <c r="W326" i="1"/>
  <c r="D327" i="1"/>
  <c r="M327" i="1"/>
  <c r="C327" i="1"/>
  <c r="K327" i="1" s="1"/>
  <c r="L327" i="1" s="1"/>
  <c r="I327" i="1"/>
  <c r="J327" i="1" s="1"/>
  <c r="R327" i="1"/>
  <c r="W327" i="1"/>
  <c r="A327" i="1"/>
  <c r="B328" i="1"/>
  <c r="H326" i="1"/>
  <c r="F326" i="1"/>
  <c r="G326" i="1"/>
  <c r="F327" i="1" l="1"/>
  <c r="H327" i="1"/>
  <c r="G327" i="1"/>
  <c r="N327" i="1"/>
  <c r="O327" i="1"/>
  <c r="P327" i="1"/>
  <c r="U327" i="1"/>
  <c r="V327" i="1"/>
  <c r="Q327" i="1"/>
  <c r="T327" i="1"/>
  <c r="Z326" i="1"/>
  <c r="X327" i="1"/>
  <c r="S327" i="1"/>
  <c r="W328" i="1"/>
  <c r="I328" i="1"/>
  <c r="J328" i="1" s="1"/>
  <c r="C328" i="1"/>
  <c r="M328" i="1"/>
  <c r="A328" i="1"/>
  <c r="R328" i="1"/>
  <c r="B329" i="1"/>
  <c r="D328" i="1"/>
  <c r="Z327" i="1"/>
  <c r="K328" i="1" l="1"/>
  <c r="L328" i="1" s="1"/>
  <c r="G328" i="1"/>
  <c r="F328" i="1"/>
  <c r="Z328" i="1" s="1"/>
  <c r="H328" i="1"/>
  <c r="I329" i="1"/>
  <c r="J329" i="1" s="1"/>
  <c r="D329" i="1"/>
  <c r="M329" i="1"/>
  <c r="R329" i="1"/>
  <c r="B330" i="1"/>
  <c r="A329" i="1"/>
  <c r="C329" i="1"/>
  <c r="K329" i="1" s="1"/>
  <c r="L329" i="1" s="1"/>
  <c r="X328" i="1"/>
  <c r="S328" i="1"/>
  <c r="V328" i="1"/>
  <c r="U328" i="1"/>
  <c r="O328" i="1"/>
  <c r="T328" i="1"/>
  <c r="N328" i="1"/>
  <c r="Q328" i="1"/>
  <c r="P328" i="1"/>
  <c r="H329" i="1" l="1"/>
  <c r="F329" i="1"/>
  <c r="G329" i="1"/>
  <c r="I330" i="1"/>
  <c r="J330" i="1" s="1"/>
  <c r="D330" i="1"/>
  <c r="M330" i="1"/>
  <c r="W330" i="1" s="1"/>
  <c r="C330" i="1"/>
  <c r="A330" i="1"/>
  <c r="B331" i="1"/>
  <c r="R330" i="1"/>
  <c r="N329" i="1"/>
  <c r="O329" i="1"/>
  <c r="P329" i="1"/>
  <c r="V329" i="1"/>
  <c r="Q329" i="1"/>
  <c r="U329" i="1"/>
  <c r="T329" i="1"/>
  <c r="W329" i="1"/>
  <c r="Z329" i="1" s="1"/>
  <c r="X329" i="1"/>
  <c r="S329" i="1"/>
  <c r="G330" i="1" l="1"/>
  <c r="F330" i="1"/>
  <c r="Z330" i="1" s="1"/>
  <c r="H330" i="1"/>
  <c r="T330" i="1"/>
  <c r="Q330" i="1"/>
  <c r="N330" i="1"/>
  <c r="U330" i="1"/>
  <c r="P330" i="1"/>
  <c r="V330" i="1"/>
  <c r="O330" i="1"/>
  <c r="X330" i="1"/>
  <c r="S330" i="1"/>
  <c r="B332" i="1"/>
  <c r="R331" i="1"/>
  <c r="C331" i="1"/>
  <c r="I331" i="1"/>
  <c r="J331" i="1" s="1"/>
  <c r="D331" i="1"/>
  <c r="A331" i="1"/>
  <c r="M331" i="1"/>
  <c r="W331" i="1" s="1"/>
  <c r="K330" i="1"/>
  <c r="L330" i="1" s="1"/>
  <c r="X331" i="1" l="1"/>
  <c r="S331" i="1"/>
  <c r="K331" i="1"/>
  <c r="L331" i="1" s="1"/>
  <c r="G331" i="1"/>
  <c r="F331" i="1"/>
  <c r="Z331" i="1" s="1"/>
  <c r="H331" i="1"/>
  <c r="M332" i="1"/>
  <c r="B333" i="1"/>
  <c r="R332" i="1"/>
  <c r="A332" i="1"/>
  <c r="I332" i="1"/>
  <c r="J332" i="1" s="1"/>
  <c r="D332" i="1"/>
  <c r="C332" i="1"/>
  <c r="K332" i="1" s="1"/>
  <c r="L332" i="1" s="1"/>
  <c r="P331" i="1"/>
  <c r="T331" i="1"/>
  <c r="Q331" i="1"/>
  <c r="N331" i="1"/>
  <c r="O331" i="1"/>
  <c r="U331" i="1"/>
  <c r="V331" i="1"/>
  <c r="H332" i="1" l="1"/>
  <c r="F332" i="1"/>
  <c r="G332" i="1"/>
  <c r="N332" i="1"/>
  <c r="V332" i="1"/>
  <c r="O332" i="1"/>
  <c r="U332" i="1"/>
  <c r="P332" i="1"/>
  <c r="T332" i="1"/>
  <c r="Q332" i="1"/>
  <c r="W332" i="1"/>
  <c r="Z332" i="1" s="1"/>
  <c r="X332" i="1"/>
  <c r="S332" i="1"/>
  <c r="R333" i="1"/>
  <c r="A333" i="1"/>
  <c r="K333" i="1"/>
  <c r="L333" i="1" s="1"/>
  <c r="M333" i="1"/>
  <c r="W333" i="1"/>
  <c r="D333" i="1"/>
  <c r="C333" i="1"/>
  <c r="I333" i="1"/>
  <c r="J333" i="1" s="1"/>
  <c r="B334" i="1"/>
  <c r="A334" i="1" l="1"/>
  <c r="B335" i="1"/>
  <c r="I334" i="1"/>
  <c r="J334" i="1" s="1"/>
  <c r="D334" i="1"/>
  <c r="C334" i="1"/>
  <c r="R334" i="1"/>
  <c r="M334" i="1"/>
  <c r="S333" i="1"/>
  <c r="X333" i="1"/>
  <c r="F333" i="1"/>
  <c r="Z333" i="1" s="1"/>
  <c r="H333" i="1"/>
  <c r="G333" i="1"/>
  <c r="K334" i="1"/>
  <c r="L334" i="1" s="1"/>
  <c r="N333" i="1"/>
  <c r="V333" i="1"/>
  <c r="Q333" i="1"/>
  <c r="P333" i="1"/>
  <c r="T333" i="1"/>
  <c r="U333" i="1"/>
  <c r="O333" i="1"/>
  <c r="S334" i="1" l="1"/>
  <c r="X334" i="1"/>
  <c r="F334" i="1"/>
  <c r="Z334" i="1" s="1"/>
  <c r="H334" i="1"/>
  <c r="G334" i="1"/>
  <c r="W335" i="1"/>
  <c r="A335" i="1"/>
  <c r="B336" i="1"/>
  <c r="I335" i="1"/>
  <c r="J335" i="1" s="1"/>
  <c r="R335" i="1"/>
  <c r="C335" i="1"/>
  <c r="M335" i="1"/>
  <c r="D335" i="1"/>
  <c r="O334" i="1"/>
  <c r="V334" i="1"/>
  <c r="T334" i="1"/>
  <c r="U334" i="1"/>
  <c r="N334" i="1"/>
  <c r="Q334" i="1"/>
  <c r="P334" i="1"/>
  <c r="W334" i="1"/>
  <c r="O335" i="1" l="1"/>
  <c r="Q335" i="1"/>
  <c r="U335" i="1"/>
  <c r="V335" i="1"/>
  <c r="P335" i="1"/>
  <c r="N335" i="1"/>
  <c r="T335" i="1"/>
  <c r="R336" i="1"/>
  <c r="I336" i="1"/>
  <c r="J336" i="1" s="1"/>
  <c r="M336" i="1"/>
  <c r="W336" i="1"/>
  <c r="C336" i="1"/>
  <c r="B337" i="1"/>
  <c r="D336" i="1"/>
  <c r="A336" i="1"/>
  <c r="X335" i="1"/>
  <c r="S335" i="1"/>
  <c r="F335" i="1"/>
  <c r="Z335" i="1" s="1"/>
  <c r="G335" i="1"/>
  <c r="K335" i="1"/>
  <c r="L335" i="1" s="1"/>
  <c r="H335" i="1"/>
  <c r="K336" i="1"/>
  <c r="L336" i="1" s="1"/>
  <c r="D337" i="1" l="1"/>
  <c r="C337" i="1"/>
  <c r="R337" i="1"/>
  <c r="M337" i="1"/>
  <c r="W337" i="1" s="1"/>
  <c r="B338" i="1"/>
  <c r="I337" i="1"/>
  <c r="J337" i="1" s="1"/>
  <c r="A337" i="1"/>
  <c r="K337" i="1"/>
  <c r="L337" i="1" s="1"/>
  <c r="F336" i="1"/>
  <c r="G336" i="1"/>
  <c r="H336" i="1"/>
  <c r="V336" i="1"/>
  <c r="U336" i="1"/>
  <c r="P336" i="1"/>
  <c r="N336" i="1"/>
  <c r="Q336" i="1"/>
  <c r="O336" i="1"/>
  <c r="T336" i="1"/>
  <c r="X336" i="1"/>
  <c r="S336" i="1"/>
  <c r="I338" i="1" l="1"/>
  <c r="J338" i="1" s="1"/>
  <c r="M338" i="1"/>
  <c r="D338" i="1"/>
  <c r="C338" i="1"/>
  <c r="R338" i="1"/>
  <c r="A338" i="1"/>
  <c r="K338" i="1"/>
  <c r="L338" i="1" s="1"/>
  <c r="B339" i="1"/>
  <c r="V337" i="1"/>
  <c r="U337" i="1"/>
  <c r="N337" i="1"/>
  <c r="O337" i="1"/>
  <c r="T337" i="1"/>
  <c r="P337" i="1"/>
  <c r="Q337" i="1"/>
  <c r="Z337" i="1"/>
  <c r="S337" i="1"/>
  <c r="X337" i="1"/>
  <c r="F337" i="1"/>
  <c r="H337" i="1"/>
  <c r="G337" i="1"/>
  <c r="Z336" i="1"/>
  <c r="X338" i="1" l="1"/>
  <c r="S338" i="1"/>
  <c r="G338" i="1"/>
  <c r="H338" i="1"/>
  <c r="F338" i="1"/>
  <c r="C339" i="1"/>
  <c r="K339" i="1" s="1"/>
  <c r="L339" i="1" s="1"/>
  <c r="R339" i="1"/>
  <c r="I339" i="1"/>
  <c r="J339" i="1" s="1"/>
  <c r="M339" i="1"/>
  <c r="B340" i="1"/>
  <c r="A339" i="1"/>
  <c r="D339" i="1"/>
  <c r="W339" i="1"/>
  <c r="V338" i="1"/>
  <c r="T338" i="1"/>
  <c r="O338" i="1"/>
  <c r="W338" i="1"/>
  <c r="N338" i="1"/>
  <c r="P338" i="1"/>
  <c r="U338" i="1"/>
  <c r="Q338" i="1"/>
  <c r="Z338" i="1" l="1"/>
  <c r="X339" i="1"/>
  <c r="S339" i="1"/>
  <c r="G339" i="1"/>
  <c r="H339" i="1"/>
  <c r="F339" i="1"/>
  <c r="M340" i="1"/>
  <c r="I340" i="1"/>
  <c r="J340" i="1" s="1"/>
  <c r="B341" i="1"/>
  <c r="D340" i="1"/>
  <c r="A340" i="1"/>
  <c r="C340" i="1"/>
  <c r="R340" i="1"/>
  <c r="V339" i="1"/>
  <c r="N339" i="1"/>
  <c r="O339" i="1"/>
  <c r="Z339" i="1" s="1"/>
  <c r="Q339" i="1"/>
  <c r="P339" i="1"/>
  <c r="U339" i="1"/>
  <c r="T339" i="1"/>
  <c r="W340" i="1" l="1"/>
  <c r="T340" i="1"/>
  <c r="U340" i="1"/>
  <c r="N340" i="1"/>
  <c r="V340" i="1"/>
  <c r="Q340" i="1"/>
  <c r="P340" i="1"/>
  <c r="O340" i="1"/>
  <c r="G340" i="1"/>
  <c r="H340" i="1"/>
  <c r="F340" i="1"/>
  <c r="Z340" i="1" s="1"/>
  <c r="K340" i="1"/>
  <c r="L340" i="1" s="1"/>
  <c r="X340" i="1"/>
  <c r="S340" i="1"/>
  <c r="A341" i="1"/>
  <c r="R341" i="1"/>
  <c r="I341" i="1"/>
  <c r="J341" i="1" s="1"/>
  <c r="C341" i="1"/>
  <c r="D341" i="1"/>
  <c r="B342" i="1"/>
  <c r="M341" i="1"/>
  <c r="T341" i="1" l="1"/>
  <c r="N341" i="1"/>
  <c r="W341" i="1"/>
  <c r="Z341" i="1" s="1"/>
  <c r="P341" i="1"/>
  <c r="O341" i="1"/>
  <c r="U341" i="1"/>
  <c r="V341" i="1"/>
  <c r="Q341" i="1"/>
  <c r="I342" i="1"/>
  <c r="J342" i="1" s="1"/>
  <c r="M342" i="1"/>
  <c r="R342" i="1"/>
  <c r="A342" i="1"/>
  <c r="C342" i="1"/>
  <c r="B343" i="1"/>
  <c r="D342" i="1"/>
  <c r="G341" i="1"/>
  <c r="K341" i="1"/>
  <c r="L341" i="1" s="1"/>
  <c r="F341" i="1"/>
  <c r="H341" i="1"/>
  <c r="X341" i="1"/>
  <c r="S341" i="1"/>
  <c r="C343" i="1" l="1"/>
  <c r="R343" i="1"/>
  <c r="I343" i="1"/>
  <c r="J343" i="1" s="1"/>
  <c r="A343" i="1"/>
  <c r="D343" i="1"/>
  <c r="M343" i="1"/>
  <c r="B344" i="1"/>
  <c r="S342" i="1"/>
  <c r="X342" i="1"/>
  <c r="K342" i="1"/>
  <c r="L342" i="1" s="1"/>
  <c r="H342" i="1"/>
  <c r="G342" i="1"/>
  <c r="F342" i="1"/>
  <c r="Z342" i="1" s="1"/>
  <c r="K343" i="1"/>
  <c r="L343" i="1" s="1"/>
  <c r="T342" i="1"/>
  <c r="P342" i="1"/>
  <c r="V342" i="1"/>
  <c r="Q342" i="1"/>
  <c r="U342" i="1"/>
  <c r="O342" i="1"/>
  <c r="N342" i="1"/>
  <c r="W342" i="1"/>
  <c r="A344" i="1" l="1"/>
  <c r="I344" i="1"/>
  <c r="J344" i="1" s="1"/>
  <c r="C344" i="1"/>
  <c r="D344" i="1"/>
  <c r="B345" i="1"/>
  <c r="M344" i="1"/>
  <c r="R344" i="1"/>
  <c r="X343" i="1"/>
  <c r="S343" i="1"/>
  <c r="W343" i="1"/>
  <c r="P343" i="1"/>
  <c r="V343" i="1"/>
  <c r="N343" i="1"/>
  <c r="Q343" i="1"/>
  <c r="U343" i="1"/>
  <c r="T343" i="1"/>
  <c r="O343" i="1"/>
  <c r="G343" i="1"/>
  <c r="F343" i="1"/>
  <c r="H343" i="1"/>
  <c r="Z343" i="1" l="1"/>
  <c r="V344" i="1"/>
  <c r="N344" i="1"/>
  <c r="Q344" i="1"/>
  <c r="O344" i="1"/>
  <c r="U344" i="1"/>
  <c r="P344" i="1"/>
  <c r="T344" i="1"/>
  <c r="M345" i="1"/>
  <c r="W345" i="1" s="1"/>
  <c r="D345" i="1"/>
  <c r="I345" i="1"/>
  <c r="J345" i="1" s="1"/>
  <c r="C345" i="1"/>
  <c r="R345" i="1"/>
  <c r="A345" i="1"/>
  <c r="K345" i="1"/>
  <c r="L345" i="1" s="1"/>
  <c r="B346" i="1"/>
  <c r="K344" i="1"/>
  <c r="L344" i="1" s="1"/>
  <c r="G344" i="1"/>
  <c r="Z344" i="1" s="1"/>
  <c r="H344" i="1"/>
  <c r="F344" i="1"/>
  <c r="X344" i="1"/>
  <c r="S344" i="1"/>
  <c r="W344" i="1"/>
  <c r="G345" i="1" l="1"/>
  <c r="F345" i="1"/>
  <c r="Z345" i="1" s="1"/>
  <c r="H345" i="1"/>
  <c r="T345" i="1"/>
  <c r="V345" i="1"/>
  <c r="Q345" i="1"/>
  <c r="O345" i="1"/>
  <c r="N345" i="1"/>
  <c r="U345" i="1"/>
  <c r="P345" i="1"/>
  <c r="C346" i="1"/>
  <c r="I346" i="1"/>
  <c r="J346" i="1" s="1"/>
  <c r="D346" i="1"/>
  <c r="M346" i="1"/>
  <c r="B347" i="1"/>
  <c r="A346" i="1"/>
  <c r="R346" i="1"/>
  <c r="S345" i="1"/>
  <c r="X345" i="1"/>
  <c r="Q346" i="1" l="1"/>
  <c r="O346" i="1"/>
  <c r="P346" i="1"/>
  <c r="V346" i="1"/>
  <c r="N346" i="1"/>
  <c r="T346" i="1"/>
  <c r="U346" i="1"/>
  <c r="W346" i="1"/>
  <c r="K346" i="1"/>
  <c r="L346" i="1" s="1"/>
  <c r="H346" i="1"/>
  <c r="G346" i="1"/>
  <c r="F346" i="1"/>
  <c r="Z346" i="1" s="1"/>
  <c r="S346" i="1"/>
  <c r="X346" i="1"/>
  <c r="R347" i="1"/>
  <c r="B348" i="1"/>
  <c r="M347" i="1"/>
  <c r="I347" i="1"/>
  <c r="J347" i="1" s="1"/>
  <c r="C347" i="1"/>
  <c r="K347" i="1" s="1"/>
  <c r="L347" i="1" s="1"/>
  <c r="A347" i="1"/>
  <c r="D347" i="1"/>
  <c r="S347" i="1" l="1"/>
  <c r="X347" i="1"/>
  <c r="T347" i="1"/>
  <c r="W347" i="1"/>
  <c r="Z347" i="1" s="1"/>
  <c r="P347" i="1"/>
  <c r="N347" i="1"/>
  <c r="O347" i="1"/>
  <c r="U347" i="1"/>
  <c r="Q347" i="1"/>
  <c r="V347" i="1"/>
  <c r="H347" i="1"/>
  <c r="F347" i="1"/>
  <c r="G347" i="1"/>
  <c r="D348" i="1"/>
  <c r="A348" i="1"/>
  <c r="B349" i="1"/>
  <c r="C348" i="1"/>
  <c r="I348" i="1"/>
  <c r="J348" i="1" s="1"/>
  <c r="M348" i="1"/>
  <c r="W348" i="1"/>
  <c r="R348" i="1"/>
  <c r="K348" i="1"/>
  <c r="L348" i="1" s="1"/>
  <c r="C349" i="1" l="1"/>
  <c r="R349" i="1"/>
  <c r="A349" i="1"/>
  <c r="D349" i="1"/>
  <c r="M349" i="1"/>
  <c r="I349" i="1"/>
  <c r="J349" i="1" s="1"/>
  <c r="B350" i="1"/>
  <c r="W349" i="1"/>
  <c r="S348" i="1"/>
  <c r="X348" i="1"/>
  <c r="K349" i="1"/>
  <c r="L349" i="1" s="1"/>
  <c r="U348" i="1"/>
  <c r="N348" i="1"/>
  <c r="T348" i="1"/>
  <c r="O348" i="1"/>
  <c r="P348" i="1"/>
  <c r="Q348" i="1"/>
  <c r="V348" i="1"/>
  <c r="F348" i="1"/>
  <c r="Z348" i="1" s="1"/>
  <c r="H348" i="1"/>
  <c r="G348" i="1"/>
  <c r="I350" i="1" l="1"/>
  <c r="J350" i="1" s="1"/>
  <c r="A350" i="1"/>
  <c r="C350" i="1"/>
  <c r="R350" i="1"/>
  <c r="B351" i="1"/>
  <c r="D350" i="1"/>
  <c r="M350" i="1"/>
  <c r="Z349" i="1"/>
  <c r="P349" i="1"/>
  <c r="O349" i="1"/>
  <c r="U349" i="1"/>
  <c r="T349" i="1"/>
  <c r="V349" i="1"/>
  <c r="N349" i="1"/>
  <c r="Q349" i="1"/>
  <c r="W350" i="1"/>
  <c r="S349" i="1"/>
  <c r="X349" i="1"/>
  <c r="F349" i="1"/>
  <c r="H349" i="1"/>
  <c r="G349" i="1"/>
  <c r="N350" i="1" l="1"/>
  <c r="Q350" i="1"/>
  <c r="P350" i="1"/>
  <c r="U350" i="1"/>
  <c r="T350" i="1"/>
  <c r="O350" i="1"/>
  <c r="V350" i="1"/>
  <c r="Z350" i="1"/>
  <c r="C351" i="1"/>
  <c r="M351" i="1"/>
  <c r="I351" i="1"/>
  <c r="J351" i="1" s="1"/>
  <c r="B352" i="1"/>
  <c r="R351" i="1"/>
  <c r="D351" i="1"/>
  <c r="A351" i="1"/>
  <c r="X350" i="1"/>
  <c r="S350" i="1"/>
  <c r="H350" i="1"/>
  <c r="G350" i="1"/>
  <c r="F350" i="1"/>
  <c r="K350" i="1"/>
  <c r="L350" i="1" s="1"/>
  <c r="X351" i="1" l="1"/>
  <c r="S351" i="1"/>
  <c r="B353" i="1"/>
  <c r="M352" i="1"/>
  <c r="A352" i="1"/>
  <c r="I352" i="1"/>
  <c r="J352" i="1" s="1"/>
  <c r="C352" i="1"/>
  <c r="D352" i="1"/>
  <c r="R352" i="1"/>
  <c r="T351" i="1"/>
  <c r="O351" i="1"/>
  <c r="N351" i="1"/>
  <c r="V351" i="1"/>
  <c r="P351" i="1"/>
  <c r="W351" i="1"/>
  <c r="Z351" i="1" s="1"/>
  <c r="Q351" i="1"/>
  <c r="U351" i="1"/>
  <c r="H351" i="1"/>
  <c r="G351" i="1"/>
  <c r="K351" i="1"/>
  <c r="L351" i="1" s="1"/>
  <c r="F351" i="1"/>
  <c r="N352" i="1" l="1"/>
  <c r="U352" i="1"/>
  <c r="P352" i="1"/>
  <c r="O352" i="1"/>
  <c r="V352" i="1"/>
  <c r="Q352" i="1"/>
  <c r="T352" i="1"/>
  <c r="W352" i="1"/>
  <c r="G352" i="1"/>
  <c r="H352" i="1"/>
  <c r="F352" i="1"/>
  <c r="Z352" i="1" s="1"/>
  <c r="K352" i="1"/>
  <c r="L352" i="1" s="1"/>
  <c r="I353" i="1"/>
  <c r="J353" i="1" s="1"/>
  <c r="C353" i="1"/>
  <c r="K353" i="1" s="1"/>
  <c r="L353" i="1" s="1"/>
  <c r="M353" i="1"/>
  <c r="D353" i="1"/>
  <c r="R353" i="1"/>
  <c r="A353" i="1"/>
  <c r="B354" i="1"/>
  <c r="S352" i="1"/>
  <c r="X352" i="1"/>
  <c r="G353" i="1" l="1"/>
  <c r="F353" i="1"/>
  <c r="H353" i="1"/>
  <c r="X353" i="1"/>
  <c r="S353" i="1"/>
  <c r="B355" i="1"/>
  <c r="I354" i="1"/>
  <c r="J354" i="1" s="1"/>
  <c r="R354" i="1"/>
  <c r="C354" i="1"/>
  <c r="D354" i="1"/>
  <c r="M354" i="1"/>
  <c r="W354" i="1" s="1"/>
  <c r="A354" i="1"/>
  <c r="V353" i="1"/>
  <c r="N353" i="1"/>
  <c r="U353" i="1"/>
  <c r="Q353" i="1"/>
  <c r="O353" i="1"/>
  <c r="P353" i="1"/>
  <c r="T353" i="1"/>
  <c r="W353" i="1"/>
  <c r="Z353" i="1" s="1"/>
  <c r="B356" i="1" l="1"/>
  <c r="I355" i="1"/>
  <c r="J355" i="1" s="1"/>
  <c r="D355" i="1"/>
  <c r="A355" i="1"/>
  <c r="C355" i="1"/>
  <c r="M355" i="1"/>
  <c r="R355" i="1"/>
  <c r="Q354" i="1"/>
  <c r="V354" i="1"/>
  <c r="T354" i="1"/>
  <c r="O354" i="1"/>
  <c r="U354" i="1"/>
  <c r="P354" i="1"/>
  <c r="N354" i="1"/>
  <c r="K354" i="1"/>
  <c r="L354" i="1" s="1"/>
  <c r="G354" i="1"/>
  <c r="F354" i="1"/>
  <c r="H354" i="1"/>
  <c r="X354" i="1"/>
  <c r="S354" i="1"/>
  <c r="S355" i="1" l="1"/>
  <c r="X355" i="1"/>
  <c r="F355" i="1"/>
  <c r="G355" i="1"/>
  <c r="K355" i="1"/>
  <c r="L355" i="1" s="1"/>
  <c r="H355" i="1"/>
  <c r="V355" i="1"/>
  <c r="T355" i="1"/>
  <c r="N355" i="1"/>
  <c r="P355" i="1"/>
  <c r="W355" i="1"/>
  <c r="Z355" i="1" s="1"/>
  <c r="Q355" i="1"/>
  <c r="U355" i="1"/>
  <c r="O355" i="1"/>
  <c r="Z354" i="1"/>
  <c r="D356" i="1"/>
  <c r="R356" i="1"/>
  <c r="I356" i="1"/>
  <c r="J356" i="1" s="1"/>
  <c r="M356" i="1"/>
  <c r="A356" i="1"/>
  <c r="B357" i="1"/>
  <c r="C356" i="1"/>
  <c r="B358" i="1" l="1"/>
  <c r="R357" i="1"/>
  <c r="A357" i="1"/>
  <c r="C357" i="1"/>
  <c r="I357" i="1"/>
  <c r="J357" i="1" s="1"/>
  <c r="M357" i="1"/>
  <c r="D357" i="1"/>
  <c r="W357" i="1"/>
  <c r="V356" i="1"/>
  <c r="U356" i="1"/>
  <c r="Q356" i="1"/>
  <c r="P356" i="1"/>
  <c r="O356" i="1"/>
  <c r="N356" i="1"/>
  <c r="T356" i="1"/>
  <c r="K356" i="1"/>
  <c r="L356" i="1" s="1"/>
  <c r="G356" i="1"/>
  <c r="H356" i="1"/>
  <c r="F356" i="1"/>
  <c r="Z356" i="1" s="1"/>
  <c r="K357" i="1"/>
  <c r="L357" i="1" s="1"/>
  <c r="X356" i="1"/>
  <c r="S356" i="1"/>
  <c r="W356" i="1"/>
  <c r="D358" i="1" l="1"/>
  <c r="B359" i="1"/>
  <c r="C358" i="1"/>
  <c r="R358" i="1"/>
  <c r="I358" i="1"/>
  <c r="J358" i="1" s="1"/>
  <c r="A358" i="1"/>
  <c r="M358" i="1"/>
  <c r="O357" i="1"/>
  <c r="N357" i="1"/>
  <c r="T357" i="1"/>
  <c r="Q357" i="1"/>
  <c r="P357" i="1"/>
  <c r="U357" i="1"/>
  <c r="V357" i="1"/>
  <c r="K358" i="1"/>
  <c r="L358" i="1" s="1"/>
  <c r="G357" i="1"/>
  <c r="Z357" i="1" s="1"/>
  <c r="F357" i="1"/>
  <c r="H357" i="1"/>
  <c r="S357" i="1"/>
  <c r="X357" i="1"/>
  <c r="W358" i="1" l="1"/>
  <c r="O358" i="1"/>
  <c r="V358" i="1"/>
  <c r="P358" i="1"/>
  <c r="T358" i="1"/>
  <c r="Q358" i="1"/>
  <c r="U358" i="1"/>
  <c r="N358" i="1"/>
  <c r="S358" i="1"/>
  <c r="X358" i="1"/>
  <c r="G358" i="1"/>
  <c r="Z358" i="1" s="1"/>
  <c r="H358" i="1"/>
  <c r="F358" i="1"/>
  <c r="I359" i="1"/>
  <c r="J359" i="1" s="1"/>
  <c r="M359" i="1"/>
  <c r="R359" i="1"/>
  <c r="B360" i="1"/>
  <c r="A359" i="1"/>
  <c r="C359" i="1"/>
  <c r="D359" i="1"/>
  <c r="K359" i="1"/>
  <c r="L359" i="1" s="1"/>
  <c r="O359" i="1" l="1"/>
  <c r="V359" i="1"/>
  <c r="Q359" i="1"/>
  <c r="N359" i="1"/>
  <c r="P359" i="1"/>
  <c r="T359" i="1"/>
  <c r="U359" i="1"/>
  <c r="S359" i="1"/>
  <c r="X359" i="1"/>
  <c r="G359" i="1"/>
  <c r="H359" i="1"/>
  <c r="F359" i="1"/>
  <c r="Z359" i="1" s="1"/>
  <c r="R360" i="1"/>
  <c r="C360" i="1"/>
  <c r="B361" i="1"/>
  <c r="M360" i="1"/>
  <c r="I360" i="1"/>
  <c r="J360" i="1" s="1"/>
  <c r="D360" i="1"/>
  <c r="A360" i="1"/>
  <c r="W359" i="1"/>
  <c r="T360" i="1" l="1"/>
  <c r="W360" i="1"/>
  <c r="Q360" i="1"/>
  <c r="U360" i="1"/>
  <c r="N360" i="1"/>
  <c r="O360" i="1"/>
  <c r="V360" i="1"/>
  <c r="P360" i="1"/>
  <c r="B362" i="1"/>
  <c r="I361" i="1"/>
  <c r="J361" i="1" s="1"/>
  <c r="A361" i="1"/>
  <c r="R361" i="1"/>
  <c r="D361" i="1"/>
  <c r="M361" i="1"/>
  <c r="C361" i="1"/>
  <c r="K361" i="1" s="1"/>
  <c r="L361" i="1" s="1"/>
  <c r="K360" i="1"/>
  <c r="L360" i="1" s="1"/>
  <c r="G360" i="1"/>
  <c r="H360" i="1"/>
  <c r="F360" i="1"/>
  <c r="X360" i="1"/>
  <c r="S360" i="1"/>
  <c r="P361" i="1" l="1"/>
  <c r="T361" i="1"/>
  <c r="V361" i="1"/>
  <c r="O361" i="1"/>
  <c r="N361" i="1"/>
  <c r="U361" i="1"/>
  <c r="Q361" i="1"/>
  <c r="X361" i="1"/>
  <c r="S361" i="1"/>
  <c r="W361" i="1"/>
  <c r="Z360" i="1"/>
  <c r="H361" i="1"/>
  <c r="F361" i="1"/>
  <c r="Z361" i="1" s="1"/>
  <c r="G361" i="1"/>
  <c r="I362" i="1"/>
  <c r="J362" i="1" s="1"/>
  <c r="A362" i="1"/>
  <c r="C362" i="1"/>
  <c r="D362" i="1"/>
  <c r="B363" i="1"/>
  <c r="M362" i="1"/>
  <c r="R362" i="1"/>
  <c r="W362" i="1" l="1"/>
  <c r="V362" i="1"/>
  <c r="N362" i="1"/>
  <c r="P362" i="1"/>
  <c r="Q362" i="1"/>
  <c r="U362" i="1"/>
  <c r="O362" i="1"/>
  <c r="T362" i="1"/>
  <c r="S362" i="1"/>
  <c r="X362" i="1"/>
  <c r="A363" i="1"/>
  <c r="C363" i="1"/>
  <c r="R363" i="1"/>
  <c r="B364" i="1"/>
  <c r="M363" i="1"/>
  <c r="I363" i="1"/>
  <c r="J363" i="1" s="1"/>
  <c r="D363" i="1"/>
  <c r="K362" i="1"/>
  <c r="L362" i="1" s="1"/>
  <c r="H362" i="1"/>
  <c r="G362" i="1"/>
  <c r="F362" i="1"/>
  <c r="X363" i="1" l="1"/>
  <c r="S363" i="1"/>
  <c r="F363" i="1"/>
  <c r="G363" i="1"/>
  <c r="H363" i="1"/>
  <c r="O363" i="1"/>
  <c r="N363" i="1"/>
  <c r="P363" i="1"/>
  <c r="Q363" i="1"/>
  <c r="U363" i="1"/>
  <c r="V363" i="1"/>
  <c r="W363" i="1"/>
  <c r="Z363" i="1" s="1"/>
  <c r="T363" i="1"/>
  <c r="A364" i="1"/>
  <c r="M364" i="1"/>
  <c r="W364" i="1" s="1"/>
  <c r="D364" i="1"/>
  <c r="C364" i="1"/>
  <c r="I364" i="1"/>
  <c r="J364" i="1" s="1"/>
  <c r="K364" i="1"/>
  <c r="L364" i="1" s="1"/>
  <c r="R364" i="1"/>
  <c r="B365" i="1"/>
  <c r="K363" i="1"/>
  <c r="L363" i="1" s="1"/>
  <c r="Z362" i="1"/>
  <c r="O364" i="1" l="1"/>
  <c r="Q364" i="1"/>
  <c r="N364" i="1"/>
  <c r="U364" i="1"/>
  <c r="V364" i="1"/>
  <c r="P364" i="1"/>
  <c r="T364" i="1"/>
  <c r="Z364" i="1"/>
  <c r="B366" i="1"/>
  <c r="R365" i="1"/>
  <c r="C365" i="1"/>
  <c r="A365" i="1"/>
  <c r="K365" i="1"/>
  <c r="L365" i="1" s="1"/>
  <c r="M365" i="1"/>
  <c r="W365" i="1" s="1"/>
  <c r="D365" i="1"/>
  <c r="I365" i="1"/>
  <c r="J365" i="1" s="1"/>
  <c r="S364" i="1"/>
  <c r="X364" i="1"/>
  <c r="G364" i="1"/>
  <c r="H364" i="1"/>
  <c r="F364" i="1"/>
  <c r="G365" i="1" l="1"/>
  <c r="H365" i="1"/>
  <c r="F365" i="1"/>
  <c r="Z365" i="1" s="1"/>
  <c r="N365" i="1"/>
  <c r="O365" i="1"/>
  <c r="V365" i="1"/>
  <c r="P365" i="1"/>
  <c r="Q365" i="1"/>
  <c r="U365" i="1"/>
  <c r="T365" i="1"/>
  <c r="X365" i="1"/>
  <c r="S365" i="1"/>
  <c r="B367" i="1"/>
  <c r="M366" i="1"/>
  <c r="I366" i="1"/>
  <c r="J366" i="1" s="1"/>
  <c r="R366" i="1"/>
  <c r="D366" i="1"/>
  <c r="C366" i="1"/>
  <c r="A366" i="1"/>
  <c r="K366" i="1" l="1"/>
  <c r="L366" i="1" s="1"/>
  <c r="G366" i="1"/>
  <c r="Z366" i="1" s="1"/>
  <c r="H366" i="1"/>
  <c r="F366" i="1"/>
  <c r="W366" i="1"/>
  <c r="V366" i="1"/>
  <c r="P366" i="1"/>
  <c r="N366" i="1"/>
  <c r="Q366" i="1"/>
  <c r="T366" i="1"/>
  <c r="O366" i="1"/>
  <c r="U366" i="1"/>
  <c r="C367" i="1"/>
  <c r="A367" i="1"/>
  <c r="R367" i="1"/>
  <c r="K367" i="1"/>
  <c r="L367" i="1" s="1"/>
  <c r="I367" i="1"/>
  <c r="J367" i="1" s="1"/>
  <c r="M367" i="1"/>
  <c r="D367" i="1"/>
  <c r="B368" i="1"/>
  <c r="X366" i="1"/>
  <c r="S366" i="1"/>
  <c r="X367" i="1" l="1"/>
  <c r="S367" i="1"/>
  <c r="R368" i="1"/>
  <c r="M368" i="1"/>
  <c r="B369" i="1"/>
  <c r="D368" i="1"/>
  <c r="A368" i="1"/>
  <c r="K368" i="1"/>
  <c r="L368" i="1" s="1"/>
  <c r="I368" i="1"/>
  <c r="J368" i="1" s="1"/>
  <c r="C368" i="1"/>
  <c r="F367" i="1"/>
  <c r="H367" i="1"/>
  <c r="G367" i="1"/>
  <c r="P367" i="1"/>
  <c r="O367" i="1"/>
  <c r="W367" i="1"/>
  <c r="Z367" i="1" s="1"/>
  <c r="V367" i="1"/>
  <c r="Q367" i="1"/>
  <c r="N367" i="1"/>
  <c r="U367" i="1"/>
  <c r="T367" i="1"/>
  <c r="A369" i="1" l="1"/>
  <c r="B370" i="1"/>
  <c r="I369" i="1"/>
  <c r="J369" i="1" s="1"/>
  <c r="D369" i="1"/>
  <c r="R369" i="1"/>
  <c r="M369" i="1"/>
  <c r="C369" i="1"/>
  <c r="U368" i="1"/>
  <c r="N368" i="1"/>
  <c r="V368" i="1"/>
  <c r="P368" i="1"/>
  <c r="T368" i="1"/>
  <c r="O368" i="1"/>
  <c r="Q368" i="1"/>
  <c r="W368" i="1"/>
  <c r="Z368" i="1" s="1"/>
  <c r="X368" i="1"/>
  <c r="S368" i="1"/>
  <c r="H368" i="1"/>
  <c r="G368" i="1"/>
  <c r="F368" i="1"/>
  <c r="P369" i="1" l="1"/>
  <c r="V369" i="1"/>
  <c r="T369" i="1"/>
  <c r="N369" i="1"/>
  <c r="Q369" i="1"/>
  <c r="O369" i="1"/>
  <c r="U369" i="1"/>
  <c r="W369" i="1"/>
  <c r="Z369" i="1" s="1"/>
  <c r="X369" i="1"/>
  <c r="S369" i="1"/>
  <c r="C370" i="1"/>
  <c r="M370" i="1"/>
  <c r="D370" i="1"/>
  <c r="W370" i="1"/>
  <c r="R370" i="1"/>
  <c r="A370" i="1"/>
  <c r="B371" i="1"/>
  <c r="I370" i="1"/>
  <c r="J370" i="1" s="1"/>
  <c r="G369" i="1"/>
  <c r="F369" i="1"/>
  <c r="H369" i="1"/>
  <c r="K369" i="1"/>
  <c r="L369" i="1" s="1"/>
  <c r="X370" i="1" l="1"/>
  <c r="S370" i="1"/>
  <c r="V370" i="1"/>
  <c r="T370" i="1"/>
  <c r="U370" i="1"/>
  <c r="P370" i="1"/>
  <c r="N370" i="1"/>
  <c r="Q370" i="1"/>
  <c r="O370" i="1"/>
  <c r="H370" i="1"/>
  <c r="F370" i="1"/>
  <c r="G370" i="1"/>
  <c r="K370" i="1"/>
  <c r="L370" i="1" s="1"/>
  <c r="K371" i="1"/>
  <c r="L371" i="1" s="1"/>
  <c r="B372" i="1"/>
  <c r="A371" i="1"/>
  <c r="M371" i="1"/>
  <c r="I371" i="1"/>
  <c r="J371" i="1" s="1"/>
  <c r="D371" i="1"/>
  <c r="C371" i="1"/>
  <c r="R371" i="1"/>
  <c r="Z370" i="1" l="1"/>
  <c r="M372" i="1"/>
  <c r="R372" i="1"/>
  <c r="B373" i="1"/>
  <c r="C372" i="1"/>
  <c r="D372" i="1"/>
  <c r="A372" i="1"/>
  <c r="I372" i="1"/>
  <c r="J372" i="1" s="1"/>
  <c r="K372" i="1"/>
  <c r="L372" i="1" s="1"/>
  <c r="W372" i="1"/>
  <c r="S371" i="1"/>
  <c r="X371" i="1"/>
  <c r="F371" i="1"/>
  <c r="G371" i="1"/>
  <c r="H371" i="1"/>
  <c r="T371" i="1"/>
  <c r="U371" i="1"/>
  <c r="V371" i="1"/>
  <c r="W371" i="1"/>
  <c r="O371" i="1"/>
  <c r="N371" i="1"/>
  <c r="Q371" i="1"/>
  <c r="P371" i="1"/>
  <c r="H372" i="1" l="1"/>
  <c r="F372" i="1"/>
  <c r="G372" i="1"/>
  <c r="R373" i="1"/>
  <c r="B374" i="1"/>
  <c r="A373" i="1"/>
  <c r="I373" i="1"/>
  <c r="J373" i="1" s="1"/>
  <c r="M373" i="1"/>
  <c r="W373" i="1" s="1"/>
  <c r="D373" i="1"/>
  <c r="C373" i="1"/>
  <c r="Z371" i="1"/>
  <c r="X372" i="1"/>
  <c r="S372" i="1"/>
  <c r="P372" i="1"/>
  <c r="O372" i="1"/>
  <c r="T372" i="1"/>
  <c r="U372" i="1"/>
  <c r="V372" i="1"/>
  <c r="N372" i="1"/>
  <c r="Q372" i="1"/>
  <c r="R374" i="1" l="1"/>
  <c r="A374" i="1"/>
  <c r="B375" i="1"/>
  <c r="D374" i="1"/>
  <c r="C374" i="1"/>
  <c r="I374" i="1"/>
  <c r="J374" i="1" s="1"/>
  <c r="M374" i="1"/>
  <c r="W374" i="1" s="1"/>
  <c r="X373" i="1"/>
  <c r="S373" i="1"/>
  <c r="H373" i="1"/>
  <c r="G373" i="1"/>
  <c r="F373" i="1"/>
  <c r="Z373" i="1" s="1"/>
  <c r="K373" i="1"/>
  <c r="L373" i="1" s="1"/>
  <c r="Z372" i="1"/>
  <c r="T373" i="1"/>
  <c r="O373" i="1"/>
  <c r="V373" i="1"/>
  <c r="N373" i="1"/>
  <c r="P373" i="1"/>
  <c r="U373" i="1"/>
  <c r="Q373" i="1"/>
  <c r="K374" i="1" l="1"/>
  <c r="L374" i="1" s="1"/>
  <c r="F374" i="1"/>
  <c r="G374" i="1"/>
  <c r="H374" i="1"/>
  <c r="I375" i="1"/>
  <c r="J375" i="1" s="1"/>
  <c r="A375" i="1"/>
  <c r="C375" i="1"/>
  <c r="K375" i="1" s="1"/>
  <c r="L375" i="1" s="1"/>
  <c r="D375" i="1"/>
  <c r="M375" i="1"/>
  <c r="R375" i="1"/>
  <c r="B376" i="1"/>
  <c r="S374" i="1"/>
  <c r="X374" i="1"/>
  <c r="T374" i="1"/>
  <c r="V374" i="1"/>
  <c r="N374" i="1"/>
  <c r="Q374" i="1"/>
  <c r="O374" i="1"/>
  <c r="U374" i="1"/>
  <c r="P374" i="1"/>
  <c r="Z374" i="1" l="1"/>
  <c r="R376" i="1"/>
  <c r="B377" i="1"/>
  <c r="M376" i="1"/>
  <c r="W376" i="1" s="1"/>
  <c r="A376" i="1"/>
  <c r="D376" i="1"/>
  <c r="I376" i="1"/>
  <c r="J376" i="1" s="1"/>
  <c r="C376" i="1"/>
  <c r="H375" i="1"/>
  <c r="G375" i="1"/>
  <c r="F375" i="1"/>
  <c r="X375" i="1"/>
  <c r="S375" i="1"/>
  <c r="O375" i="1"/>
  <c r="U375" i="1"/>
  <c r="V375" i="1"/>
  <c r="W375" i="1"/>
  <c r="P375" i="1"/>
  <c r="Q375" i="1"/>
  <c r="T375" i="1"/>
  <c r="N375" i="1"/>
  <c r="G376" i="1" l="1"/>
  <c r="K376" i="1"/>
  <c r="L376" i="1" s="1"/>
  <c r="F376" i="1"/>
  <c r="H376" i="1"/>
  <c r="Z376" i="1"/>
  <c r="V376" i="1"/>
  <c r="N376" i="1"/>
  <c r="U376" i="1"/>
  <c r="T376" i="1"/>
  <c r="O376" i="1"/>
  <c r="P376" i="1"/>
  <c r="Q376" i="1"/>
  <c r="I377" i="1"/>
  <c r="J377" i="1" s="1"/>
  <c r="M377" i="1"/>
  <c r="B378" i="1"/>
  <c r="C377" i="1"/>
  <c r="K377" i="1" s="1"/>
  <c r="L377" i="1" s="1"/>
  <c r="A377" i="1"/>
  <c r="D377" i="1"/>
  <c r="R377" i="1"/>
  <c r="Z375" i="1"/>
  <c r="S376" i="1"/>
  <c r="X376" i="1"/>
  <c r="U377" i="1" l="1"/>
  <c r="T377" i="1"/>
  <c r="V377" i="1"/>
  <c r="N377" i="1"/>
  <c r="O377" i="1"/>
  <c r="P377" i="1"/>
  <c r="Q377" i="1"/>
  <c r="W377" i="1"/>
  <c r="C378" i="1"/>
  <c r="D378" i="1"/>
  <c r="A378" i="1"/>
  <c r="I378" i="1"/>
  <c r="J378" i="1" s="1"/>
  <c r="B379" i="1"/>
  <c r="R378" i="1"/>
  <c r="M378" i="1"/>
  <c r="W378" i="1" s="1"/>
  <c r="K378" i="1"/>
  <c r="L378" i="1" s="1"/>
  <c r="S377" i="1"/>
  <c r="X377" i="1"/>
  <c r="G377" i="1"/>
  <c r="F377" i="1"/>
  <c r="Z377" i="1" s="1"/>
  <c r="H377" i="1"/>
  <c r="U378" i="1" l="1"/>
  <c r="P378" i="1"/>
  <c r="Q378" i="1"/>
  <c r="V378" i="1"/>
  <c r="T378" i="1"/>
  <c r="N378" i="1"/>
  <c r="O378" i="1"/>
  <c r="X378" i="1"/>
  <c r="S378" i="1"/>
  <c r="B380" i="1"/>
  <c r="I379" i="1"/>
  <c r="J379" i="1" s="1"/>
  <c r="R379" i="1"/>
  <c r="M379" i="1"/>
  <c r="D379" i="1"/>
  <c r="C379" i="1"/>
  <c r="A379" i="1"/>
  <c r="H378" i="1"/>
  <c r="G378" i="1"/>
  <c r="F378" i="1"/>
  <c r="Z378" i="1" s="1"/>
  <c r="N379" i="1" l="1"/>
  <c r="U379" i="1"/>
  <c r="T379" i="1"/>
  <c r="P379" i="1"/>
  <c r="O379" i="1"/>
  <c r="Q379" i="1"/>
  <c r="V379" i="1"/>
  <c r="W379" i="1"/>
  <c r="D380" i="1"/>
  <c r="B381" i="1"/>
  <c r="R380" i="1"/>
  <c r="M380" i="1"/>
  <c r="C380" i="1"/>
  <c r="K380" i="1" s="1"/>
  <c r="L380" i="1" s="1"/>
  <c r="I380" i="1"/>
  <c r="J380" i="1" s="1"/>
  <c r="A380" i="1"/>
  <c r="X379" i="1"/>
  <c r="S379" i="1"/>
  <c r="H379" i="1"/>
  <c r="F379" i="1"/>
  <c r="Z379" i="1" s="1"/>
  <c r="K379" i="1"/>
  <c r="L379" i="1" s="1"/>
  <c r="G379" i="1"/>
  <c r="V380" i="1" l="1"/>
  <c r="Q380" i="1"/>
  <c r="P380" i="1"/>
  <c r="U380" i="1"/>
  <c r="O380" i="1"/>
  <c r="W380" i="1"/>
  <c r="Z380" i="1" s="1"/>
  <c r="N380" i="1"/>
  <c r="T380" i="1"/>
  <c r="X380" i="1"/>
  <c r="S380" i="1"/>
  <c r="C381" i="1"/>
  <c r="M381" i="1"/>
  <c r="D381" i="1"/>
  <c r="W381" i="1"/>
  <c r="A381" i="1"/>
  <c r="K381" i="1"/>
  <c r="L381" i="1" s="1"/>
  <c r="B382" i="1"/>
  <c r="I381" i="1"/>
  <c r="J381" i="1" s="1"/>
  <c r="R381" i="1"/>
  <c r="H380" i="1"/>
  <c r="F380" i="1"/>
  <c r="G380" i="1"/>
  <c r="O381" i="1" l="1"/>
  <c r="T381" i="1"/>
  <c r="N381" i="1"/>
  <c r="P381" i="1"/>
  <c r="Q381" i="1"/>
  <c r="V381" i="1"/>
  <c r="U381" i="1"/>
  <c r="F381" i="1"/>
  <c r="Z381" i="1" s="1"/>
  <c r="H381" i="1"/>
  <c r="G381" i="1"/>
  <c r="S381" i="1"/>
  <c r="X381" i="1"/>
  <c r="R382" i="1"/>
  <c r="C382" i="1"/>
  <c r="A382" i="1"/>
  <c r="W382" i="1"/>
  <c r="M382" i="1"/>
  <c r="D382" i="1"/>
  <c r="B383" i="1"/>
  <c r="I382" i="1"/>
  <c r="J382" i="1" s="1"/>
  <c r="F382" i="1" l="1"/>
  <c r="Z382" i="1" s="1"/>
  <c r="K382" i="1"/>
  <c r="L382" i="1" s="1"/>
  <c r="H382" i="1"/>
  <c r="G382" i="1"/>
  <c r="A383" i="1"/>
  <c r="D383" i="1"/>
  <c r="B384" i="1"/>
  <c r="C383" i="1"/>
  <c r="W383" i="1"/>
  <c r="R383" i="1"/>
  <c r="I383" i="1"/>
  <c r="J383" i="1" s="1"/>
  <c r="M383" i="1"/>
  <c r="S382" i="1"/>
  <c r="X382" i="1"/>
  <c r="P382" i="1"/>
  <c r="Q382" i="1"/>
  <c r="U382" i="1"/>
  <c r="T382" i="1"/>
  <c r="V382" i="1"/>
  <c r="N382" i="1"/>
  <c r="O382" i="1"/>
  <c r="H383" i="1" l="1"/>
  <c r="K383" i="1"/>
  <c r="L383" i="1" s="1"/>
  <c r="G383" i="1"/>
  <c r="F383" i="1"/>
  <c r="Z383" i="1" s="1"/>
  <c r="R384" i="1"/>
  <c r="B385" i="1"/>
  <c r="C384" i="1"/>
  <c r="A384" i="1"/>
  <c r="I384" i="1"/>
  <c r="J384" i="1" s="1"/>
  <c r="D384" i="1"/>
  <c r="M384" i="1"/>
  <c r="W384" i="1"/>
  <c r="P383" i="1"/>
  <c r="N383" i="1"/>
  <c r="U383" i="1"/>
  <c r="T383" i="1"/>
  <c r="O383" i="1"/>
  <c r="V383" i="1"/>
  <c r="Q383" i="1"/>
  <c r="S383" i="1"/>
  <c r="X383" i="1"/>
  <c r="K384" i="1" l="1"/>
  <c r="L384" i="1" s="1"/>
  <c r="F384" i="1"/>
  <c r="G384" i="1"/>
  <c r="Z384" i="1" s="1"/>
  <c r="H384" i="1"/>
  <c r="S384" i="1"/>
  <c r="X384" i="1"/>
  <c r="Q384" i="1"/>
  <c r="U384" i="1"/>
  <c r="T384" i="1"/>
  <c r="P384" i="1"/>
  <c r="O384" i="1"/>
  <c r="V384" i="1"/>
  <c r="N384" i="1"/>
  <c r="B386" i="1"/>
  <c r="I385" i="1"/>
  <c r="J385" i="1" s="1"/>
  <c r="W385" i="1"/>
  <c r="M385" i="1"/>
  <c r="D385" i="1"/>
  <c r="A385" i="1"/>
  <c r="C385" i="1"/>
  <c r="K385" i="1" s="1"/>
  <c r="L385" i="1" s="1"/>
  <c r="R385" i="1"/>
  <c r="S385" i="1" l="1"/>
  <c r="X385" i="1"/>
  <c r="D386" i="1"/>
  <c r="R386" i="1"/>
  <c r="A386" i="1"/>
  <c r="B387" i="1"/>
  <c r="I386" i="1"/>
  <c r="J386" i="1" s="1"/>
  <c r="C386" i="1"/>
  <c r="M386" i="1"/>
  <c r="F385" i="1"/>
  <c r="G385" i="1"/>
  <c r="H385" i="1"/>
  <c r="W386" i="1"/>
  <c r="Z385" i="1"/>
  <c r="U385" i="1"/>
  <c r="Q385" i="1"/>
  <c r="T385" i="1"/>
  <c r="V385" i="1"/>
  <c r="P385" i="1"/>
  <c r="N385" i="1"/>
  <c r="O385" i="1"/>
  <c r="I387" i="1" l="1"/>
  <c r="J387" i="1" s="1"/>
  <c r="R387" i="1"/>
  <c r="M387" i="1"/>
  <c r="D387" i="1"/>
  <c r="C387" i="1"/>
  <c r="A387" i="1"/>
  <c r="B388" i="1"/>
  <c r="X386" i="1"/>
  <c r="S386" i="1"/>
  <c r="H386" i="1"/>
  <c r="G386" i="1"/>
  <c r="F386" i="1"/>
  <c r="Z386" i="1" s="1"/>
  <c r="K386" i="1"/>
  <c r="L386" i="1" s="1"/>
  <c r="T386" i="1"/>
  <c r="O386" i="1"/>
  <c r="Q386" i="1"/>
  <c r="V386" i="1"/>
  <c r="U386" i="1"/>
  <c r="P386" i="1"/>
  <c r="N386" i="1"/>
  <c r="G387" i="1" l="1"/>
  <c r="H387" i="1"/>
  <c r="F387" i="1"/>
  <c r="K387" i="1"/>
  <c r="L387" i="1" s="1"/>
  <c r="V387" i="1"/>
  <c r="P387" i="1"/>
  <c r="N387" i="1"/>
  <c r="W387" i="1"/>
  <c r="Z387" i="1" s="1"/>
  <c r="T387" i="1"/>
  <c r="O387" i="1"/>
  <c r="U387" i="1"/>
  <c r="Q387" i="1"/>
  <c r="R388" i="1"/>
  <c r="A388" i="1"/>
  <c r="C388" i="1"/>
  <c r="K388" i="1" s="1"/>
  <c r="L388" i="1" s="1"/>
  <c r="I388" i="1"/>
  <c r="J388" i="1" s="1"/>
  <c r="M388" i="1"/>
  <c r="B389" i="1"/>
  <c r="D388" i="1"/>
  <c r="X387" i="1"/>
  <c r="S387" i="1"/>
  <c r="X388" i="1" l="1"/>
  <c r="S388" i="1"/>
  <c r="R389" i="1"/>
  <c r="D389" i="1"/>
  <c r="W389" i="1"/>
  <c r="B390" i="1"/>
  <c r="I389" i="1"/>
  <c r="J389" i="1" s="1"/>
  <c r="A389" i="1"/>
  <c r="C389" i="1"/>
  <c r="M389" i="1"/>
  <c r="F388" i="1"/>
  <c r="G388" i="1"/>
  <c r="H388" i="1"/>
  <c r="Q388" i="1"/>
  <c r="P388" i="1"/>
  <c r="O388" i="1"/>
  <c r="U388" i="1"/>
  <c r="N388" i="1"/>
  <c r="T388" i="1"/>
  <c r="V388" i="1"/>
  <c r="W388" i="1"/>
  <c r="Z388" i="1" s="1"/>
  <c r="C390" i="1" l="1"/>
  <c r="K390" i="1" s="1"/>
  <c r="L390" i="1" s="1"/>
  <c r="M390" i="1"/>
  <c r="W390" i="1" s="1"/>
  <c r="A390" i="1"/>
  <c r="D390" i="1"/>
  <c r="B391" i="1"/>
  <c r="R390" i="1"/>
  <c r="I390" i="1"/>
  <c r="J390" i="1" s="1"/>
  <c r="X389" i="1"/>
  <c r="S389" i="1"/>
  <c r="N389" i="1"/>
  <c r="U389" i="1"/>
  <c r="O389" i="1"/>
  <c r="T389" i="1"/>
  <c r="V389" i="1"/>
  <c r="Q389" i="1"/>
  <c r="P389" i="1"/>
  <c r="G389" i="1"/>
  <c r="F389" i="1"/>
  <c r="Z389" i="1" s="1"/>
  <c r="K389" i="1"/>
  <c r="L389" i="1" s="1"/>
  <c r="H389" i="1"/>
  <c r="X390" i="1" l="1"/>
  <c r="S390" i="1"/>
  <c r="A391" i="1"/>
  <c r="W391" i="1"/>
  <c r="C391" i="1"/>
  <c r="D391" i="1"/>
  <c r="B392" i="1"/>
  <c r="K391" i="1"/>
  <c r="L391" i="1" s="1"/>
  <c r="I391" i="1"/>
  <c r="J391" i="1" s="1"/>
  <c r="R391" i="1"/>
  <c r="M391" i="1"/>
  <c r="O390" i="1"/>
  <c r="U390" i="1"/>
  <c r="P390" i="1"/>
  <c r="Q390" i="1"/>
  <c r="N390" i="1"/>
  <c r="T390" i="1"/>
  <c r="V390" i="1"/>
  <c r="H390" i="1"/>
  <c r="G390" i="1"/>
  <c r="F390" i="1"/>
  <c r="Z390" i="1" s="1"/>
  <c r="R392" i="1" l="1"/>
  <c r="A392" i="1"/>
  <c r="B393" i="1"/>
  <c r="I392" i="1"/>
  <c r="J392" i="1" s="1"/>
  <c r="M392" i="1"/>
  <c r="W392" i="1" s="1"/>
  <c r="C392" i="1"/>
  <c r="K392" i="1" s="1"/>
  <c r="L392" i="1" s="1"/>
  <c r="D392" i="1"/>
  <c r="F391" i="1"/>
  <c r="H391" i="1"/>
  <c r="G391" i="1"/>
  <c r="T391" i="1"/>
  <c r="V391" i="1"/>
  <c r="U391" i="1"/>
  <c r="Q391" i="1"/>
  <c r="N391" i="1"/>
  <c r="P391" i="1"/>
  <c r="O391" i="1"/>
  <c r="X391" i="1"/>
  <c r="S391" i="1"/>
  <c r="T392" i="1" l="1"/>
  <c r="P392" i="1"/>
  <c r="U392" i="1"/>
  <c r="Q392" i="1"/>
  <c r="N392" i="1"/>
  <c r="O392" i="1"/>
  <c r="V392" i="1"/>
  <c r="H392" i="1"/>
  <c r="Z392" i="1" s="1"/>
  <c r="F392" i="1"/>
  <c r="G392" i="1"/>
  <c r="R393" i="1"/>
  <c r="K393" i="1"/>
  <c r="L393" i="1" s="1"/>
  <c r="A393" i="1"/>
  <c r="B394" i="1"/>
  <c r="D393" i="1"/>
  <c r="W393" i="1"/>
  <c r="M393" i="1"/>
  <c r="I393" i="1"/>
  <c r="J393" i="1" s="1"/>
  <c r="C393" i="1"/>
  <c r="Z391" i="1"/>
  <c r="X392" i="1"/>
  <c r="S392" i="1"/>
  <c r="H393" i="1" l="1"/>
  <c r="F393" i="1"/>
  <c r="G393" i="1"/>
  <c r="S393" i="1"/>
  <c r="X393" i="1"/>
  <c r="D394" i="1"/>
  <c r="W394" i="1"/>
  <c r="C394" i="1"/>
  <c r="R394" i="1"/>
  <c r="B395" i="1"/>
  <c r="I394" i="1"/>
  <c r="J394" i="1" s="1"/>
  <c r="M394" i="1"/>
  <c r="A394" i="1"/>
  <c r="O393" i="1"/>
  <c r="N393" i="1"/>
  <c r="Q393" i="1"/>
  <c r="T393" i="1"/>
  <c r="V393" i="1"/>
  <c r="P393" i="1"/>
  <c r="U393" i="1"/>
  <c r="Z393" i="1" l="1"/>
  <c r="N394" i="1"/>
  <c r="T394" i="1"/>
  <c r="O394" i="1"/>
  <c r="V394" i="1"/>
  <c r="P394" i="1"/>
  <c r="U394" i="1"/>
  <c r="Q394" i="1"/>
  <c r="D395" i="1"/>
  <c r="C395" i="1"/>
  <c r="K395" i="1"/>
  <c r="L395" i="1" s="1"/>
  <c r="A395" i="1"/>
  <c r="B396" i="1"/>
  <c r="R395" i="1"/>
  <c r="M395" i="1"/>
  <c r="I395" i="1"/>
  <c r="J395" i="1" s="1"/>
  <c r="S394" i="1"/>
  <c r="X394" i="1"/>
  <c r="H394" i="1"/>
  <c r="G394" i="1"/>
  <c r="F394" i="1"/>
  <c r="Z394" i="1" s="1"/>
  <c r="K394" i="1"/>
  <c r="L394" i="1" s="1"/>
  <c r="O395" i="1" l="1"/>
  <c r="U395" i="1"/>
  <c r="P395" i="1"/>
  <c r="N395" i="1"/>
  <c r="T395" i="1"/>
  <c r="Q395" i="1"/>
  <c r="V395" i="1"/>
  <c r="X395" i="1"/>
  <c r="S395" i="1"/>
  <c r="R396" i="1"/>
  <c r="I396" i="1"/>
  <c r="J396" i="1" s="1"/>
  <c r="A396" i="1"/>
  <c r="C396" i="1"/>
  <c r="B397" i="1"/>
  <c r="D396" i="1"/>
  <c r="M396" i="1"/>
  <c r="W395" i="1"/>
  <c r="G395" i="1"/>
  <c r="H395" i="1"/>
  <c r="F395" i="1"/>
  <c r="Z395" i="1" l="1"/>
  <c r="D397" i="1"/>
  <c r="M397" i="1"/>
  <c r="W397" i="1"/>
  <c r="A397" i="1"/>
  <c r="C397" i="1"/>
  <c r="K397" i="1" s="1"/>
  <c r="L397" i="1" s="1"/>
  <c r="B398" i="1"/>
  <c r="R397" i="1"/>
  <c r="I397" i="1"/>
  <c r="J397" i="1" s="1"/>
  <c r="K396" i="1"/>
  <c r="L396" i="1" s="1"/>
  <c r="H396" i="1"/>
  <c r="F396" i="1"/>
  <c r="G396" i="1"/>
  <c r="O396" i="1"/>
  <c r="U396" i="1"/>
  <c r="P396" i="1"/>
  <c r="V396" i="1"/>
  <c r="Q396" i="1"/>
  <c r="N396" i="1"/>
  <c r="T396" i="1"/>
  <c r="X396" i="1"/>
  <c r="S396" i="1"/>
  <c r="W396" i="1"/>
  <c r="Z396" i="1" s="1"/>
  <c r="S397" i="1" l="1"/>
  <c r="X397" i="1"/>
  <c r="M398" i="1"/>
  <c r="I398" i="1"/>
  <c r="J398" i="1" s="1"/>
  <c r="R398" i="1"/>
  <c r="A398" i="1"/>
  <c r="C398" i="1"/>
  <c r="D398" i="1"/>
  <c r="B399" i="1"/>
  <c r="F397" i="1"/>
  <c r="Z397" i="1" s="1"/>
  <c r="H397" i="1"/>
  <c r="G397" i="1"/>
  <c r="P397" i="1"/>
  <c r="N397" i="1"/>
  <c r="V397" i="1"/>
  <c r="U397" i="1"/>
  <c r="O397" i="1"/>
  <c r="T397" i="1"/>
  <c r="Q397" i="1"/>
  <c r="W398" i="1"/>
  <c r="H398" i="1" l="1"/>
  <c r="F398" i="1"/>
  <c r="Z398" i="1" s="1"/>
  <c r="G398" i="1"/>
  <c r="K398" i="1"/>
  <c r="L398" i="1" s="1"/>
  <c r="X398" i="1"/>
  <c r="S398" i="1"/>
  <c r="N398" i="1"/>
  <c r="V398" i="1"/>
  <c r="U398" i="1"/>
  <c r="P398" i="1"/>
  <c r="O398" i="1"/>
  <c r="Q398" i="1"/>
  <c r="T398" i="1"/>
  <c r="R399" i="1"/>
  <c r="C399" i="1"/>
  <c r="A399" i="1"/>
  <c r="B400" i="1"/>
  <c r="I399" i="1"/>
  <c r="J399" i="1" s="1"/>
  <c r="M399" i="1"/>
  <c r="W399" i="1"/>
  <c r="D399" i="1"/>
  <c r="X399" i="1" l="1"/>
  <c r="S399" i="1"/>
  <c r="V399" i="1"/>
  <c r="U399" i="1"/>
  <c r="N399" i="1"/>
  <c r="T399" i="1"/>
  <c r="P399" i="1"/>
  <c r="O399" i="1"/>
  <c r="Q399" i="1"/>
  <c r="K399" i="1"/>
  <c r="L399" i="1" s="1"/>
  <c r="H399" i="1"/>
  <c r="F399" i="1"/>
  <c r="G399" i="1"/>
  <c r="Z399" i="1" s="1"/>
  <c r="M400" i="1"/>
  <c r="D400" i="1"/>
  <c r="A400" i="1"/>
  <c r="B401" i="1"/>
  <c r="C400" i="1"/>
  <c r="I400" i="1"/>
  <c r="J400" i="1" s="1"/>
  <c r="R400" i="1"/>
  <c r="W400" i="1" l="1"/>
  <c r="O400" i="1"/>
  <c r="T400" i="1"/>
  <c r="V400" i="1"/>
  <c r="N400" i="1"/>
  <c r="P400" i="1"/>
  <c r="Q400" i="1"/>
  <c r="U400" i="1"/>
  <c r="X400" i="1"/>
  <c r="S400" i="1"/>
  <c r="G400" i="1"/>
  <c r="K400" i="1"/>
  <c r="L400" i="1" s="1"/>
  <c r="F400" i="1"/>
  <c r="Z400" i="1" s="1"/>
  <c r="H400" i="1"/>
  <c r="B402" i="1"/>
  <c r="D401" i="1"/>
  <c r="R401" i="1"/>
  <c r="I401" i="1"/>
  <c r="J401" i="1" s="1"/>
  <c r="A401" i="1"/>
  <c r="M401" i="1"/>
  <c r="C401" i="1"/>
  <c r="K401" i="1" s="1"/>
  <c r="L401" i="1" s="1"/>
  <c r="F401" i="1" l="1"/>
  <c r="G401" i="1"/>
  <c r="H401" i="1"/>
  <c r="I402" i="1"/>
  <c r="J402" i="1" s="1"/>
  <c r="A402" i="1"/>
  <c r="D402" i="1"/>
  <c r="M402" i="1"/>
  <c r="W402" i="1" s="1"/>
  <c r="K402" i="1"/>
  <c r="L402" i="1" s="1"/>
  <c r="R402" i="1"/>
  <c r="C402" i="1"/>
  <c r="B403" i="1"/>
  <c r="N401" i="1"/>
  <c r="V401" i="1"/>
  <c r="Q401" i="1"/>
  <c r="P401" i="1"/>
  <c r="O401" i="1"/>
  <c r="U401" i="1"/>
  <c r="T401" i="1"/>
  <c r="W401" i="1"/>
  <c r="X401" i="1"/>
  <c r="S401" i="1"/>
  <c r="Z401" i="1" l="1"/>
  <c r="N402" i="1"/>
  <c r="Q402" i="1"/>
  <c r="O402" i="1"/>
  <c r="V402" i="1"/>
  <c r="P402" i="1"/>
  <c r="T402" i="1"/>
  <c r="U402" i="1"/>
  <c r="C403" i="1"/>
  <c r="B404" i="1"/>
  <c r="D403" i="1"/>
  <c r="R403" i="1"/>
  <c r="M403" i="1"/>
  <c r="A403" i="1"/>
  <c r="I403" i="1"/>
  <c r="J403" i="1" s="1"/>
  <c r="F402" i="1"/>
  <c r="Z402" i="1" s="1"/>
  <c r="H402" i="1"/>
  <c r="G402" i="1"/>
  <c r="X402" i="1"/>
  <c r="S402" i="1"/>
  <c r="N403" i="1" l="1"/>
  <c r="O403" i="1"/>
  <c r="T403" i="1"/>
  <c r="P403" i="1"/>
  <c r="Q403" i="1"/>
  <c r="V403" i="1"/>
  <c r="U403" i="1"/>
  <c r="X403" i="1"/>
  <c r="S403" i="1"/>
  <c r="W403" i="1"/>
  <c r="C404" i="1"/>
  <c r="K404" i="1"/>
  <c r="L404" i="1" s="1"/>
  <c r="M404" i="1"/>
  <c r="A404" i="1"/>
  <c r="D404" i="1"/>
  <c r="B405" i="1"/>
  <c r="R404" i="1"/>
  <c r="I404" i="1"/>
  <c r="J404" i="1" s="1"/>
  <c r="H403" i="1"/>
  <c r="G403" i="1"/>
  <c r="F403" i="1"/>
  <c r="Z403" i="1" s="1"/>
  <c r="K403" i="1"/>
  <c r="L403" i="1" s="1"/>
  <c r="V404" i="1" l="1"/>
  <c r="U404" i="1"/>
  <c r="N404" i="1"/>
  <c r="O404" i="1"/>
  <c r="Q404" i="1"/>
  <c r="P404" i="1"/>
  <c r="W404" i="1"/>
  <c r="Z404" i="1" s="1"/>
  <c r="T404" i="1"/>
  <c r="H404" i="1"/>
  <c r="G404" i="1"/>
  <c r="F404" i="1"/>
  <c r="X404" i="1"/>
  <c r="S404" i="1"/>
  <c r="I405" i="1"/>
  <c r="J405" i="1" s="1"/>
  <c r="B406" i="1"/>
  <c r="C405" i="1"/>
  <c r="M405" i="1"/>
  <c r="A405" i="1"/>
  <c r="R405" i="1"/>
  <c r="D405" i="1"/>
  <c r="G405" i="1" l="1"/>
  <c r="K405" i="1"/>
  <c r="L405" i="1" s="1"/>
  <c r="F405" i="1"/>
  <c r="H405" i="1"/>
  <c r="R406" i="1"/>
  <c r="B407" i="1"/>
  <c r="I406" i="1"/>
  <c r="J406" i="1" s="1"/>
  <c r="K406" i="1"/>
  <c r="L406" i="1" s="1"/>
  <c r="C406" i="1"/>
  <c r="D406" i="1"/>
  <c r="M406" i="1"/>
  <c r="A406" i="1"/>
  <c r="W406" i="1"/>
  <c r="S405" i="1"/>
  <c r="X405" i="1"/>
  <c r="V405" i="1"/>
  <c r="Q405" i="1"/>
  <c r="P405" i="1"/>
  <c r="U405" i="1"/>
  <c r="T405" i="1"/>
  <c r="N405" i="1"/>
  <c r="O405" i="1"/>
  <c r="W405" i="1"/>
  <c r="Z405" i="1" s="1"/>
  <c r="I407" i="1" l="1"/>
  <c r="J407" i="1" s="1"/>
  <c r="M407" i="1"/>
  <c r="D407" i="1"/>
  <c r="A407" i="1"/>
  <c r="B408" i="1"/>
  <c r="C407" i="1"/>
  <c r="R407" i="1"/>
  <c r="S406" i="1"/>
  <c r="X406" i="1"/>
  <c r="U406" i="1"/>
  <c r="O406" i="1"/>
  <c r="N406" i="1"/>
  <c r="Q406" i="1"/>
  <c r="V406" i="1"/>
  <c r="T406" i="1"/>
  <c r="P406" i="1"/>
  <c r="G406" i="1"/>
  <c r="F406" i="1"/>
  <c r="Z406" i="1" s="1"/>
  <c r="H406" i="1"/>
  <c r="S407" i="1" l="1"/>
  <c r="X407" i="1"/>
  <c r="H407" i="1"/>
  <c r="G407" i="1"/>
  <c r="F407" i="1"/>
  <c r="Z407" i="1" s="1"/>
  <c r="M408" i="1"/>
  <c r="A408" i="1"/>
  <c r="B409" i="1"/>
  <c r="I408" i="1"/>
  <c r="J408" i="1" s="1"/>
  <c r="R408" i="1"/>
  <c r="C408" i="1"/>
  <c r="K408" i="1"/>
  <c r="L408" i="1" s="1"/>
  <c r="D408" i="1"/>
  <c r="P407" i="1"/>
  <c r="W407" i="1"/>
  <c r="T407" i="1"/>
  <c r="Q407" i="1"/>
  <c r="N407" i="1"/>
  <c r="O407" i="1"/>
  <c r="V407" i="1"/>
  <c r="U407" i="1"/>
  <c r="K407" i="1"/>
  <c r="L407" i="1" s="1"/>
  <c r="W408" i="1" l="1"/>
  <c r="Q408" i="1"/>
  <c r="O408" i="1"/>
  <c r="N408" i="1"/>
  <c r="P408" i="1"/>
  <c r="U408" i="1"/>
  <c r="T408" i="1"/>
  <c r="V408" i="1"/>
  <c r="G408" i="1"/>
  <c r="H408" i="1"/>
  <c r="F408" i="1"/>
  <c r="Z408" i="1" s="1"/>
  <c r="I409" i="1"/>
  <c r="J409" i="1" s="1"/>
  <c r="M409" i="1"/>
  <c r="C409" i="1"/>
  <c r="D409" i="1"/>
  <c r="A409" i="1"/>
  <c r="B410" i="1"/>
  <c r="R409" i="1"/>
  <c r="X408" i="1"/>
  <c r="S408" i="1"/>
  <c r="K409" i="1" l="1"/>
  <c r="L409" i="1" s="1"/>
  <c r="H409" i="1"/>
  <c r="F409" i="1"/>
  <c r="Z409" i="1" s="1"/>
  <c r="G409" i="1"/>
  <c r="W409" i="1"/>
  <c r="Q409" i="1"/>
  <c r="U409" i="1"/>
  <c r="P409" i="1"/>
  <c r="T409" i="1"/>
  <c r="V409" i="1"/>
  <c r="O409" i="1"/>
  <c r="N409" i="1"/>
  <c r="S409" i="1"/>
  <c r="X409" i="1"/>
  <c r="B411" i="1"/>
  <c r="K410" i="1"/>
  <c r="L410" i="1" s="1"/>
  <c r="R410" i="1"/>
  <c r="C410" i="1"/>
  <c r="M410" i="1"/>
  <c r="D410" i="1"/>
  <c r="A410" i="1"/>
  <c r="I410" i="1"/>
  <c r="J410" i="1" s="1"/>
  <c r="R411" i="1" l="1"/>
  <c r="I411" i="1"/>
  <c r="J411" i="1" s="1"/>
  <c r="A411" i="1"/>
  <c r="B412" i="1"/>
  <c r="D411" i="1"/>
  <c r="M411" i="1"/>
  <c r="C411" i="1"/>
  <c r="W410" i="1"/>
  <c r="U410" i="1"/>
  <c r="N410" i="1"/>
  <c r="P410" i="1"/>
  <c r="Q410" i="1"/>
  <c r="O410" i="1"/>
  <c r="T410" i="1"/>
  <c r="V410" i="1"/>
  <c r="G410" i="1"/>
  <c r="H410" i="1"/>
  <c r="F410" i="1"/>
  <c r="X410" i="1"/>
  <c r="S410" i="1"/>
  <c r="Z410" i="1" l="1"/>
  <c r="F411" i="1"/>
  <c r="Z411" i="1" s="1"/>
  <c r="G411" i="1"/>
  <c r="H411" i="1"/>
  <c r="N411" i="1"/>
  <c r="O411" i="1"/>
  <c r="P411" i="1"/>
  <c r="Q411" i="1"/>
  <c r="V411" i="1"/>
  <c r="U411" i="1"/>
  <c r="T411" i="1"/>
  <c r="M412" i="1"/>
  <c r="I412" i="1"/>
  <c r="J412" i="1" s="1"/>
  <c r="W412" i="1"/>
  <c r="R412" i="1"/>
  <c r="D412" i="1"/>
  <c r="C412" i="1"/>
  <c r="B413" i="1"/>
  <c r="A412" i="1"/>
  <c r="K411" i="1"/>
  <c r="L411" i="1" s="1"/>
  <c r="X411" i="1"/>
  <c r="S411" i="1"/>
  <c r="W411" i="1"/>
  <c r="G412" i="1" l="1"/>
  <c r="F412" i="1"/>
  <c r="Z412" i="1" s="1"/>
  <c r="H412" i="1"/>
  <c r="X412" i="1"/>
  <c r="S412" i="1"/>
  <c r="M413" i="1"/>
  <c r="W413" i="1" s="1"/>
  <c r="B414" i="1"/>
  <c r="R413" i="1"/>
  <c r="D413" i="1"/>
  <c r="A413" i="1"/>
  <c r="I413" i="1"/>
  <c r="J413" i="1" s="1"/>
  <c r="C413" i="1"/>
  <c r="K413" i="1" s="1"/>
  <c r="L413" i="1" s="1"/>
  <c r="O412" i="1"/>
  <c r="V412" i="1"/>
  <c r="Q412" i="1"/>
  <c r="P412" i="1"/>
  <c r="U412" i="1"/>
  <c r="N412" i="1"/>
  <c r="T412" i="1"/>
  <c r="K412" i="1"/>
  <c r="L412" i="1" s="1"/>
  <c r="B415" i="1" l="1"/>
  <c r="M414" i="1"/>
  <c r="R414" i="1"/>
  <c r="C414" i="1"/>
  <c r="D414" i="1"/>
  <c r="A414" i="1"/>
  <c r="I414" i="1"/>
  <c r="J414" i="1" s="1"/>
  <c r="Q413" i="1"/>
  <c r="P413" i="1"/>
  <c r="T413" i="1"/>
  <c r="N413" i="1"/>
  <c r="U413" i="1"/>
  <c r="V413" i="1"/>
  <c r="O413" i="1"/>
  <c r="F413" i="1"/>
  <c r="Z413" i="1" s="1"/>
  <c r="H413" i="1"/>
  <c r="G413" i="1"/>
  <c r="W414" i="1"/>
  <c r="S413" i="1"/>
  <c r="X413" i="1"/>
  <c r="F414" i="1" l="1"/>
  <c r="Z414" i="1" s="1"/>
  <c r="G414" i="1"/>
  <c r="H414" i="1"/>
  <c r="K414" i="1"/>
  <c r="L414" i="1" s="1"/>
  <c r="X414" i="1"/>
  <c r="S414" i="1"/>
  <c r="U414" i="1"/>
  <c r="V414" i="1"/>
  <c r="T414" i="1"/>
  <c r="N414" i="1"/>
  <c r="Q414" i="1"/>
  <c r="O414" i="1"/>
  <c r="P414" i="1"/>
  <c r="A415" i="1"/>
  <c r="C415" i="1"/>
  <c r="M415" i="1"/>
  <c r="R415" i="1"/>
  <c r="B416" i="1"/>
  <c r="I415" i="1"/>
  <c r="J415" i="1" s="1"/>
  <c r="D415" i="1"/>
  <c r="K415" i="1" l="1"/>
  <c r="L415" i="1" s="1"/>
  <c r="F415" i="1"/>
  <c r="G415" i="1"/>
  <c r="H415" i="1"/>
  <c r="M416" i="1"/>
  <c r="R416" i="1"/>
  <c r="B417" i="1"/>
  <c r="C416" i="1"/>
  <c r="I416" i="1"/>
  <c r="J416" i="1" s="1"/>
  <c r="D416" i="1"/>
  <c r="A416" i="1"/>
  <c r="S415" i="1"/>
  <c r="X415" i="1"/>
  <c r="W415" i="1"/>
  <c r="Q415" i="1"/>
  <c r="N415" i="1"/>
  <c r="U415" i="1"/>
  <c r="P415" i="1"/>
  <c r="O415" i="1"/>
  <c r="V415" i="1"/>
  <c r="T415" i="1"/>
  <c r="Z415" i="1" l="1"/>
  <c r="C417" i="1"/>
  <c r="B418" i="1"/>
  <c r="M417" i="1"/>
  <c r="A417" i="1"/>
  <c r="R417" i="1"/>
  <c r="D417" i="1"/>
  <c r="I417" i="1"/>
  <c r="J417" i="1" s="1"/>
  <c r="S416" i="1"/>
  <c r="X416" i="1"/>
  <c r="O416" i="1"/>
  <c r="P416" i="1"/>
  <c r="U416" i="1"/>
  <c r="W416" i="1"/>
  <c r="Z416" i="1" s="1"/>
  <c r="T416" i="1"/>
  <c r="V416" i="1"/>
  <c r="N416" i="1"/>
  <c r="Q416" i="1"/>
  <c r="K416" i="1"/>
  <c r="L416" i="1" s="1"/>
  <c r="H416" i="1"/>
  <c r="F416" i="1"/>
  <c r="G416" i="1"/>
  <c r="W417" i="1"/>
  <c r="X417" i="1" l="1"/>
  <c r="S417" i="1"/>
  <c r="Q417" i="1"/>
  <c r="V417" i="1"/>
  <c r="P417" i="1"/>
  <c r="O417" i="1"/>
  <c r="N417" i="1"/>
  <c r="T417" i="1"/>
  <c r="U417" i="1"/>
  <c r="D418" i="1"/>
  <c r="R418" i="1"/>
  <c r="A418" i="1"/>
  <c r="M418" i="1"/>
  <c r="B419" i="1"/>
  <c r="C418" i="1"/>
  <c r="I418" i="1"/>
  <c r="J418" i="1" s="1"/>
  <c r="K417" i="1"/>
  <c r="L417" i="1" s="1"/>
  <c r="H417" i="1"/>
  <c r="G417" i="1"/>
  <c r="F417" i="1"/>
  <c r="Z417" i="1" s="1"/>
  <c r="R419" i="1" l="1"/>
  <c r="B420" i="1"/>
  <c r="W419" i="1"/>
  <c r="I419" i="1"/>
  <c r="J419" i="1" s="1"/>
  <c r="C419" i="1"/>
  <c r="K419" i="1"/>
  <c r="L419" i="1" s="1"/>
  <c r="A419" i="1"/>
  <c r="D419" i="1"/>
  <c r="M419" i="1"/>
  <c r="U418" i="1"/>
  <c r="W418" i="1"/>
  <c r="Z418" i="1" s="1"/>
  <c r="V418" i="1"/>
  <c r="Q418" i="1"/>
  <c r="N418" i="1"/>
  <c r="O418" i="1"/>
  <c r="P418" i="1"/>
  <c r="T418" i="1"/>
  <c r="G418" i="1"/>
  <c r="K418" i="1"/>
  <c r="L418" i="1" s="1"/>
  <c r="F418" i="1"/>
  <c r="H418" i="1"/>
  <c r="X418" i="1"/>
  <c r="S418" i="1"/>
  <c r="G419" i="1" l="1"/>
  <c r="F419" i="1"/>
  <c r="Z419" i="1" s="1"/>
  <c r="H419" i="1"/>
  <c r="M420" i="1"/>
  <c r="R420" i="1"/>
  <c r="I420" i="1"/>
  <c r="J420" i="1" s="1"/>
  <c r="B421" i="1"/>
  <c r="A420" i="1"/>
  <c r="D420" i="1"/>
  <c r="C420" i="1"/>
  <c r="T419" i="1"/>
  <c r="V419" i="1"/>
  <c r="U419" i="1"/>
  <c r="O419" i="1"/>
  <c r="N419" i="1"/>
  <c r="Q419" i="1"/>
  <c r="P419" i="1"/>
  <c r="S419" i="1"/>
  <c r="X419" i="1"/>
  <c r="R421" i="1" l="1"/>
  <c r="B422" i="1"/>
  <c r="I421" i="1"/>
  <c r="J421" i="1" s="1"/>
  <c r="C421" i="1"/>
  <c r="D421" i="1"/>
  <c r="M421" i="1"/>
  <c r="A421" i="1"/>
  <c r="S420" i="1"/>
  <c r="X420" i="1"/>
  <c r="Q420" i="1"/>
  <c r="W420" i="1"/>
  <c r="O420" i="1"/>
  <c r="P420" i="1"/>
  <c r="U420" i="1"/>
  <c r="N420" i="1"/>
  <c r="T420" i="1"/>
  <c r="V420" i="1"/>
  <c r="H420" i="1"/>
  <c r="F420" i="1"/>
  <c r="K420" i="1"/>
  <c r="L420" i="1" s="1"/>
  <c r="G420" i="1"/>
  <c r="Z420" i="1" l="1"/>
  <c r="U421" i="1"/>
  <c r="Q421" i="1"/>
  <c r="W421" i="1"/>
  <c r="Z421" i="1" s="1"/>
  <c r="T421" i="1"/>
  <c r="V421" i="1"/>
  <c r="N421" i="1"/>
  <c r="P421" i="1"/>
  <c r="O421" i="1"/>
  <c r="H421" i="1"/>
  <c r="G421" i="1"/>
  <c r="K421" i="1"/>
  <c r="L421" i="1" s="1"/>
  <c r="F421" i="1"/>
  <c r="K422" i="1"/>
  <c r="L422" i="1" s="1"/>
  <c r="A422" i="1"/>
  <c r="B423" i="1"/>
  <c r="R422" i="1"/>
  <c r="I422" i="1"/>
  <c r="J422" i="1" s="1"/>
  <c r="C422" i="1"/>
  <c r="M422" i="1"/>
  <c r="D422" i="1"/>
  <c r="S421" i="1"/>
  <c r="X421" i="1"/>
  <c r="S422" i="1" l="1"/>
  <c r="X422" i="1"/>
  <c r="W422" i="1"/>
  <c r="U422" i="1"/>
  <c r="Q422" i="1"/>
  <c r="O422" i="1"/>
  <c r="N422" i="1"/>
  <c r="V422" i="1"/>
  <c r="T422" i="1"/>
  <c r="P422" i="1"/>
  <c r="G422" i="1"/>
  <c r="F422" i="1"/>
  <c r="Z422" i="1" s="1"/>
  <c r="H422" i="1"/>
  <c r="A423" i="1"/>
  <c r="I423" i="1"/>
  <c r="J423" i="1" s="1"/>
  <c r="B424" i="1"/>
  <c r="D423" i="1"/>
  <c r="R423" i="1"/>
  <c r="C423" i="1"/>
  <c r="K423" i="1" s="1"/>
  <c r="L423" i="1" s="1"/>
  <c r="M423" i="1"/>
  <c r="H423" i="1" l="1"/>
  <c r="F423" i="1"/>
  <c r="G423" i="1"/>
  <c r="S423" i="1"/>
  <c r="X423" i="1"/>
  <c r="R424" i="1"/>
  <c r="C424" i="1"/>
  <c r="I424" i="1"/>
  <c r="J424" i="1" s="1"/>
  <c r="D424" i="1"/>
  <c r="A424" i="1"/>
  <c r="B425" i="1"/>
  <c r="M424" i="1"/>
  <c r="V423" i="1"/>
  <c r="N423" i="1"/>
  <c r="O423" i="1"/>
  <c r="U423" i="1"/>
  <c r="Q423" i="1"/>
  <c r="T423" i="1"/>
  <c r="P423" i="1"/>
  <c r="W423" i="1"/>
  <c r="Z423" i="1" s="1"/>
  <c r="K424" i="1" l="1"/>
  <c r="L424" i="1" s="1"/>
  <c r="F424" i="1"/>
  <c r="G424" i="1"/>
  <c r="H424" i="1"/>
  <c r="O424" i="1"/>
  <c r="T424" i="1"/>
  <c r="Q424" i="1"/>
  <c r="V424" i="1"/>
  <c r="W424" i="1"/>
  <c r="Z424" i="1" s="1"/>
  <c r="P424" i="1"/>
  <c r="N424" i="1"/>
  <c r="U424" i="1"/>
  <c r="X424" i="1"/>
  <c r="S424" i="1"/>
  <c r="I425" i="1"/>
  <c r="J425" i="1" s="1"/>
  <c r="B426" i="1"/>
  <c r="C425" i="1"/>
  <c r="M425" i="1"/>
  <c r="R425" i="1"/>
  <c r="D425" i="1"/>
  <c r="A425" i="1"/>
  <c r="F425" i="1" l="1"/>
  <c r="G425" i="1"/>
  <c r="H425" i="1"/>
  <c r="K425" i="1"/>
  <c r="L425" i="1" s="1"/>
  <c r="X425" i="1"/>
  <c r="S425" i="1"/>
  <c r="B427" i="1"/>
  <c r="R426" i="1"/>
  <c r="I426" i="1"/>
  <c r="J426" i="1" s="1"/>
  <c r="C426" i="1"/>
  <c r="D426" i="1"/>
  <c r="A426" i="1"/>
  <c r="M426" i="1"/>
  <c r="K426" i="1"/>
  <c r="L426" i="1" s="1"/>
  <c r="Q425" i="1"/>
  <c r="T425" i="1"/>
  <c r="P425" i="1"/>
  <c r="N425" i="1"/>
  <c r="V425" i="1"/>
  <c r="W425" i="1"/>
  <c r="Z425" i="1" s="1"/>
  <c r="U425" i="1"/>
  <c r="O425" i="1"/>
  <c r="S426" i="1" l="1"/>
  <c r="X426" i="1"/>
  <c r="B428" i="1"/>
  <c r="D427" i="1"/>
  <c r="R427" i="1"/>
  <c r="A427" i="1"/>
  <c r="I427" i="1"/>
  <c r="J427" i="1" s="1"/>
  <c r="M427" i="1"/>
  <c r="C427" i="1"/>
  <c r="O426" i="1"/>
  <c r="P426" i="1"/>
  <c r="T426" i="1"/>
  <c r="V426" i="1"/>
  <c r="Q426" i="1"/>
  <c r="N426" i="1"/>
  <c r="U426" i="1"/>
  <c r="H426" i="1"/>
  <c r="F426" i="1"/>
  <c r="G426" i="1"/>
  <c r="W426" i="1"/>
  <c r="Z426" i="1" l="1"/>
  <c r="W427" i="1"/>
  <c r="P427" i="1"/>
  <c r="U427" i="1"/>
  <c r="T427" i="1"/>
  <c r="Q427" i="1"/>
  <c r="V427" i="1"/>
  <c r="O427" i="1"/>
  <c r="N427" i="1"/>
  <c r="X427" i="1"/>
  <c r="S427" i="1"/>
  <c r="C428" i="1"/>
  <c r="B429" i="1"/>
  <c r="R428" i="1"/>
  <c r="I428" i="1"/>
  <c r="J428" i="1" s="1"/>
  <c r="D428" i="1"/>
  <c r="M428" i="1"/>
  <c r="A428" i="1"/>
  <c r="K427" i="1"/>
  <c r="L427" i="1" s="1"/>
  <c r="H427" i="1"/>
  <c r="G427" i="1"/>
  <c r="F427" i="1"/>
  <c r="Z427" i="1" s="1"/>
  <c r="U428" i="1" l="1"/>
  <c r="W428" i="1"/>
  <c r="O428" i="1"/>
  <c r="N428" i="1"/>
  <c r="Q428" i="1"/>
  <c r="P428" i="1"/>
  <c r="T428" i="1"/>
  <c r="V428" i="1"/>
  <c r="R429" i="1"/>
  <c r="I429" i="1"/>
  <c r="J429" i="1" s="1"/>
  <c r="C429" i="1"/>
  <c r="M429" i="1"/>
  <c r="A429" i="1"/>
  <c r="B430" i="1"/>
  <c r="D429" i="1"/>
  <c r="G428" i="1"/>
  <c r="H428" i="1"/>
  <c r="F428" i="1"/>
  <c r="X428" i="1"/>
  <c r="S428" i="1"/>
  <c r="K428" i="1"/>
  <c r="L428" i="1" s="1"/>
  <c r="C430" i="1" l="1"/>
  <c r="A430" i="1"/>
  <c r="D430" i="1"/>
  <c r="I430" i="1"/>
  <c r="J430" i="1" s="1"/>
  <c r="M430" i="1"/>
  <c r="B431" i="1"/>
  <c r="R430" i="1"/>
  <c r="N429" i="1"/>
  <c r="U429" i="1"/>
  <c r="Q429" i="1"/>
  <c r="T429" i="1"/>
  <c r="P429" i="1"/>
  <c r="V429" i="1"/>
  <c r="O429" i="1"/>
  <c r="K430" i="1"/>
  <c r="L430" i="1" s="1"/>
  <c r="W429" i="1"/>
  <c r="K429" i="1"/>
  <c r="L429" i="1" s="1"/>
  <c r="H429" i="1"/>
  <c r="F429" i="1"/>
  <c r="Z429" i="1" s="1"/>
  <c r="G429" i="1"/>
  <c r="Z428" i="1"/>
  <c r="S429" i="1"/>
  <c r="X429" i="1"/>
  <c r="S430" i="1" l="1"/>
  <c r="X430" i="1"/>
  <c r="D431" i="1"/>
  <c r="B432" i="1"/>
  <c r="W431" i="1"/>
  <c r="R431" i="1"/>
  <c r="I431" i="1"/>
  <c r="J431" i="1" s="1"/>
  <c r="C431" i="1"/>
  <c r="A431" i="1"/>
  <c r="M431" i="1"/>
  <c r="Q430" i="1"/>
  <c r="V430" i="1"/>
  <c r="T430" i="1"/>
  <c r="O430" i="1"/>
  <c r="N430" i="1"/>
  <c r="U430" i="1"/>
  <c r="P430" i="1"/>
  <c r="W430" i="1"/>
  <c r="F430" i="1"/>
  <c r="Z430" i="1" s="1"/>
  <c r="H430" i="1"/>
  <c r="G430" i="1"/>
  <c r="F431" i="1" l="1"/>
  <c r="H431" i="1"/>
  <c r="G431" i="1"/>
  <c r="X431" i="1"/>
  <c r="S431" i="1"/>
  <c r="K431" i="1"/>
  <c r="L431" i="1" s="1"/>
  <c r="A432" i="1"/>
  <c r="B433" i="1"/>
  <c r="I432" i="1"/>
  <c r="J432" i="1" s="1"/>
  <c r="M432" i="1"/>
  <c r="R432" i="1"/>
  <c r="C432" i="1"/>
  <c r="D432" i="1"/>
  <c r="V431" i="1"/>
  <c r="O431" i="1"/>
  <c r="P431" i="1"/>
  <c r="U431" i="1"/>
  <c r="N431" i="1"/>
  <c r="Q431" i="1"/>
  <c r="T431" i="1"/>
  <c r="Z431" i="1" l="1"/>
  <c r="B434" i="1"/>
  <c r="R433" i="1"/>
  <c r="M433" i="1"/>
  <c r="A433" i="1"/>
  <c r="D433" i="1"/>
  <c r="W433" i="1"/>
  <c r="I433" i="1"/>
  <c r="J433" i="1" s="1"/>
  <c r="C433" i="1"/>
  <c r="G432" i="1"/>
  <c r="F432" i="1"/>
  <c r="K432" i="1"/>
  <c r="L432" i="1" s="1"/>
  <c r="H432" i="1"/>
  <c r="X432" i="1"/>
  <c r="S432" i="1"/>
  <c r="W432" i="1"/>
  <c r="O432" i="1"/>
  <c r="U432" i="1"/>
  <c r="T432" i="1"/>
  <c r="V432" i="1"/>
  <c r="N432" i="1"/>
  <c r="Q432" i="1"/>
  <c r="P432" i="1"/>
  <c r="Z432" i="1" l="1"/>
  <c r="F433" i="1"/>
  <c r="G433" i="1"/>
  <c r="H433" i="1"/>
  <c r="K433" i="1"/>
  <c r="L433" i="1" s="1"/>
  <c r="Z433" i="1"/>
  <c r="P433" i="1"/>
  <c r="V433" i="1"/>
  <c r="N433" i="1"/>
  <c r="U433" i="1"/>
  <c r="O433" i="1"/>
  <c r="Q433" i="1"/>
  <c r="T433" i="1"/>
  <c r="X433" i="1"/>
  <c r="S433" i="1"/>
  <c r="C434" i="1"/>
  <c r="W434" i="1"/>
  <c r="D434" i="1"/>
  <c r="M434" i="1"/>
  <c r="A434" i="1"/>
  <c r="R434" i="1"/>
  <c r="B435" i="1"/>
  <c r="I434" i="1"/>
  <c r="J434" i="1" s="1"/>
  <c r="F434" i="1" l="1"/>
  <c r="Z434" i="1" s="1"/>
  <c r="H434" i="1"/>
  <c r="G434" i="1"/>
  <c r="K434" i="1"/>
  <c r="L434" i="1" s="1"/>
  <c r="S434" i="1"/>
  <c r="X434" i="1"/>
  <c r="N434" i="1"/>
  <c r="U434" i="1"/>
  <c r="Q434" i="1"/>
  <c r="P434" i="1"/>
  <c r="T434" i="1"/>
  <c r="V434" i="1"/>
  <c r="O434" i="1"/>
  <c r="C435" i="1"/>
  <c r="A435" i="1"/>
  <c r="B436" i="1"/>
  <c r="D435" i="1"/>
  <c r="M435" i="1"/>
  <c r="R435" i="1"/>
  <c r="I435" i="1"/>
  <c r="J435" i="1" s="1"/>
  <c r="G435" i="1" l="1"/>
  <c r="F435" i="1"/>
  <c r="Z435" i="1" s="1"/>
  <c r="H435" i="1"/>
  <c r="O435" i="1"/>
  <c r="N435" i="1"/>
  <c r="Q435" i="1"/>
  <c r="U435" i="1"/>
  <c r="V435" i="1"/>
  <c r="P435" i="1"/>
  <c r="T435" i="1"/>
  <c r="X435" i="1"/>
  <c r="S435" i="1"/>
  <c r="W435" i="1"/>
  <c r="K435" i="1"/>
  <c r="L435" i="1" s="1"/>
  <c r="B437" i="1"/>
  <c r="C436" i="1"/>
  <c r="I436" i="1"/>
  <c r="J436" i="1" s="1"/>
  <c r="R436" i="1"/>
  <c r="M436" i="1"/>
  <c r="D436" i="1"/>
  <c r="A436" i="1"/>
  <c r="F436" i="1" l="1"/>
  <c r="Z436" i="1" s="1"/>
  <c r="K436" i="1"/>
  <c r="L436" i="1" s="1"/>
  <c r="G436" i="1"/>
  <c r="H436" i="1"/>
  <c r="C437" i="1"/>
  <c r="A437" i="1"/>
  <c r="B438" i="1"/>
  <c r="R437" i="1"/>
  <c r="M437" i="1"/>
  <c r="I437" i="1"/>
  <c r="J437" i="1" s="1"/>
  <c r="D437" i="1"/>
  <c r="W436" i="1"/>
  <c r="P436" i="1"/>
  <c r="N436" i="1"/>
  <c r="O436" i="1"/>
  <c r="Q436" i="1"/>
  <c r="V436" i="1"/>
  <c r="T436" i="1"/>
  <c r="U436" i="1"/>
  <c r="X436" i="1"/>
  <c r="S436" i="1"/>
  <c r="X437" i="1" l="1"/>
  <c r="S437" i="1"/>
  <c r="C438" i="1"/>
  <c r="I438" i="1"/>
  <c r="J438" i="1" s="1"/>
  <c r="D438" i="1"/>
  <c r="M438" i="1"/>
  <c r="A438" i="1"/>
  <c r="B439" i="1"/>
  <c r="R438" i="1"/>
  <c r="G437" i="1"/>
  <c r="H437" i="1"/>
  <c r="F437" i="1"/>
  <c r="Z437" i="1" s="1"/>
  <c r="W437" i="1"/>
  <c r="N437" i="1"/>
  <c r="O437" i="1"/>
  <c r="T437" i="1"/>
  <c r="P437" i="1"/>
  <c r="V437" i="1"/>
  <c r="U437" i="1"/>
  <c r="Q437" i="1"/>
  <c r="K438" i="1"/>
  <c r="L438" i="1" s="1"/>
  <c r="K437" i="1"/>
  <c r="L437" i="1" s="1"/>
  <c r="I439" i="1" l="1"/>
  <c r="J439" i="1" s="1"/>
  <c r="B440" i="1"/>
  <c r="C439" i="1"/>
  <c r="M439" i="1"/>
  <c r="D439" i="1"/>
  <c r="R439" i="1"/>
  <c r="A439" i="1"/>
  <c r="O438" i="1"/>
  <c r="W438" i="1"/>
  <c r="N438" i="1"/>
  <c r="P438" i="1"/>
  <c r="U438" i="1"/>
  <c r="T438" i="1"/>
  <c r="Q438" i="1"/>
  <c r="V438" i="1"/>
  <c r="F438" i="1"/>
  <c r="G438" i="1"/>
  <c r="H438" i="1"/>
  <c r="W439" i="1"/>
  <c r="K439" i="1"/>
  <c r="L439" i="1" s="1"/>
  <c r="S438" i="1"/>
  <c r="X438" i="1"/>
  <c r="S439" i="1" l="1"/>
  <c r="X439" i="1"/>
  <c r="U439" i="1"/>
  <c r="V439" i="1"/>
  <c r="P439" i="1"/>
  <c r="T439" i="1"/>
  <c r="Q439" i="1"/>
  <c r="O439" i="1"/>
  <c r="N439" i="1"/>
  <c r="F439" i="1"/>
  <c r="H439" i="1"/>
  <c r="G439" i="1"/>
  <c r="Z439" i="1" s="1"/>
  <c r="D440" i="1"/>
  <c r="M440" i="1"/>
  <c r="B441" i="1"/>
  <c r="R440" i="1"/>
  <c r="C440" i="1"/>
  <c r="K440" i="1" s="1"/>
  <c r="L440" i="1" s="1"/>
  <c r="I440" i="1"/>
  <c r="J440" i="1" s="1"/>
  <c r="A440" i="1"/>
  <c r="Z438" i="1"/>
  <c r="A441" i="1" l="1"/>
  <c r="D441" i="1"/>
  <c r="B442" i="1"/>
  <c r="I441" i="1"/>
  <c r="J441" i="1" s="1"/>
  <c r="M441" i="1"/>
  <c r="R441" i="1"/>
  <c r="C441" i="1"/>
  <c r="W441" i="1"/>
  <c r="F440" i="1"/>
  <c r="G440" i="1"/>
  <c r="H440" i="1"/>
  <c r="Q440" i="1"/>
  <c r="T440" i="1"/>
  <c r="N440" i="1"/>
  <c r="V440" i="1"/>
  <c r="O440" i="1"/>
  <c r="P440" i="1"/>
  <c r="W440" i="1"/>
  <c r="Z440" i="1" s="1"/>
  <c r="U440" i="1"/>
  <c r="S440" i="1"/>
  <c r="X440" i="1"/>
  <c r="K441" i="1" l="1"/>
  <c r="L441" i="1" s="1"/>
  <c r="F441" i="1"/>
  <c r="G441" i="1"/>
  <c r="H441" i="1"/>
  <c r="X441" i="1"/>
  <c r="S441" i="1"/>
  <c r="O441" i="1"/>
  <c r="Q441" i="1"/>
  <c r="P441" i="1"/>
  <c r="T441" i="1"/>
  <c r="V441" i="1"/>
  <c r="N441" i="1"/>
  <c r="U441" i="1"/>
  <c r="B443" i="1"/>
  <c r="R442" i="1"/>
  <c r="I442" i="1"/>
  <c r="J442" i="1" s="1"/>
  <c r="M442" i="1"/>
  <c r="W442" i="1" s="1"/>
  <c r="C442" i="1"/>
  <c r="K442" i="1"/>
  <c r="L442" i="1" s="1"/>
  <c r="D442" i="1"/>
  <c r="A442" i="1"/>
  <c r="Z441" i="1" l="1"/>
  <c r="D443" i="1"/>
  <c r="R443" i="1"/>
  <c r="I443" i="1"/>
  <c r="J443" i="1" s="1"/>
  <c r="A443" i="1"/>
  <c r="B444" i="1"/>
  <c r="M443" i="1"/>
  <c r="C443" i="1"/>
  <c r="X442" i="1"/>
  <c r="S442" i="1"/>
  <c r="G442" i="1"/>
  <c r="F442" i="1"/>
  <c r="Z442" i="1" s="1"/>
  <c r="H442" i="1"/>
  <c r="O442" i="1"/>
  <c r="V442" i="1"/>
  <c r="N442" i="1"/>
  <c r="T442" i="1"/>
  <c r="P442" i="1"/>
  <c r="Q442" i="1"/>
  <c r="U442" i="1"/>
  <c r="K443" i="1" l="1"/>
  <c r="L443" i="1" s="1"/>
  <c r="F443" i="1"/>
  <c r="Z443" i="1" s="1"/>
  <c r="G443" i="1"/>
  <c r="H443" i="1"/>
  <c r="U443" i="1"/>
  <c r="P443" i="1"/>
  <c r="Q443" i="1"/>
  <c r="T443" i="1"/>
  <c r="V443" i="1"/>
  <c r="O443" i="1"/>
  <c r="N443" i="1"/>
  <c r="R444" i="1"/>
  <c r="C444" i="1"/>
  <c r="I444" i="1"/>
  <c r="J444" i="1" s="1"/>
  <c r="D444" i="1"/>
  <c r="B445" i="1"/>
  <c r="M444" i="1"/>
  <c r="A444" i="1"/>
  <c r="S443" i="1"/>
  <c r="X443" i="1"/>
  <c r="W443" i="1"/>
  <c r="C445" i="1" l="1"/>
  <c r="A445" i="1"/>
  <c r="B446" i="1"/>
  <c r="D445" i="1"/>
  <c r="M445" i="1"/>
  <c r="R445" i="1"/>
  <c r="I445" i="1"/>
  <c r="J445" i="1" s="1"/>
  <c r="H444" i="1"/>
  <c r="F444" i="1"/>
  <c r="Z444" i="1" s="1"/>
  <c r="G444" i="1"/>
  <c r="X444" i="1"/>
  <c r="S444" i="1"/>
  <c r="W444" i="1"/>
  <c r="U444" i="1"/>
  <c r="Q444" i="1"/>
  <c r="N444" i="1"/>
  <c r="O444" i="1"/>
  <c r="P444" i="1"/>
  <c r="T444" i="1"/>
  <c r="V444" i="1"/>
  <c r="K444" i="1"/>
  <c r="L444" i="1" s="1"/>
  <c r="S445" i="1" l="1"/>
  <c r="X445" i="1"/>
  <c r="O445" i="1"/>
  <c r="U445" i="1"/>
  <c r="N445" i="1"/>
  <c r="Q445" i="1"/>
  <c r="V445" i="1"/>
  <c r="T445" i="1"/>
  <c r="P445" i="1"/>
  <c r="A446" i="1"/>
  <c r="R446" i="1"/>
  <c r="K446" i="1"/>
  <c r="L446" i="1" s="1"/>
  <c r="B447" i="1"/>
  <c r="M446" i="1"/>
  <c r="I446" i="1"/>
  <c r="J446" i="1" s="1"/>
  <c r="W446" i="1"/>
  <c r="C446" i="1"/>
  <c r="D446" i="1"/>
  <c r="K445" i="1"/>
  <c r="L445" i="1" s="1"/>
  <c r="G445" i="1"/>
  <c r="H445" i="1"/>
  <c r="F445" i="1"/>
  <c r="Z445" i="1" s="1"/>
  <c r="W445" i="1"/>
  <c r="O446" i="1" l="1"/>
  <c r="N446" i="1"/>
  <c r="Q446" i="1"/>
  <c r="T446" i="1"/>
  <c r="P446" i="1"/>
  <c r="V446" i="1"/>
  <c r="U446" i="1"/>
  <c r="B448" i="1"/>
  <c r="I447" i="1"/>
  <c r="J447" i="1" s="1"/>
  <c r="M447" i="1"/>
  <c r="R447" i="1"/>
  <c r="C447" i="1"/>
  <c r="W447" i="1"/>
  <c r="K447" i="1"/>
  <c r="L447" i="1" s="1"/>
  <c r="A447" i="1"/>
  <c r="D447" i="1"/>
  <c r="X446" i="1"/>
  <c r="S446" i="1"/>
  <c r="F446" i="1"/>
  <c r="Z446" i="1" s="1"/>
  <c r="H446" i="1"/>
  <c r="G446" i="1"/>
  <c r="D448" i="1" l="1"/>
  <c r="M448" i="1"/>
  <c r="R448" i="1"/>
  <c r="W448" i="1"/>
  <c r="C448" i="1"/>
  <c r="A448" i="1"/>
  <c r="B449" i="1"/>
  <c r="I448" i="1"/>
  <c r="J448" i="1" s="1"/>
  <c r="H447" i="1"/>
  <c r="G447" i="1"/>
  <c r="F447" i="1"/>
  <c r="Z447" i="1" s="1"/>
  <c r="S447" i="1"/>
  <c r="X447" i="1"/>
  <c r="Q447" i="1"/>
  <c r="T447" i="1"/>
  <c r="U447" i="1"/>
  <c r="N447" i="1"/>
  <c r="O447" i="1"/>
  <c r="P447" i="1"/>
  <c r="V447" i="1"/>
  <c r="G448" i="1" l="1"/>
  <c r="H448" i="1"/>
  <c r="F448" i="1"/>
  <c r="Z448" i="1" s="1"/>
  <c r="X448" i="1"/>
  <c r="S448" i="1"/>
  <c r="O448" i="1"/>
  <c r="V448" i="1"/>
  <c r="P448" i="1"/>
  <c r="T448" i="1"/>
  <c r="U448" i="1"/>
  <c r="Q448" i="1"/>
  <c r="N448" i="1"/>
  <c r="M449" i="1"/>
  <c r="K449" i="1"/>
  <c r="L449" i="1" s="1"/>
  <c r="A449" i="1"/>
  <c r="R449" i="1"/>
  <c r="I449" i="1"/>
  <c r="J449" i="1" s="1"/>
  <c r="B450" i="1"/>
  <c r="C449" i="1"/>
  <c r="D449" i="1"/>
  <c r="K448" i="1"/>
  <c r="L448" i="1" s="1"/>
  <c r="O449" i="1" l="1"/>
  <c r="P449" i="1"/>
  <c r="W449" i="1"/>
  <c r="N449" i="1"/>
  <c r="Q449" i="1"/>
  <c r="T449" i="1"/>
  <c r="V449" i="1"/>
  <c r="U449" i="1"/>
  <c r="F449" i="1"/>
  <c r="G449" i="1"/>
  <c r="H449" i="1"/>
  <c r="I450" i="1"/>
  <c r="J450" i="1" s="1"/>
  <c r="M450" i="1"/>
  <c r="C450" i="1"/>
  <c r="R450" i="1"/>
  <c r="B451" i="1"/>
  <c r="D450" i="1"/>
  <c r="A450" i="1"/>
  <c r="X449" i="1"/>
  <c r="S449" i="1"/>
  <c r="Z449" i="1" l="1"/>
  <c r="S450" i="1"/>
  <c r="X450" i="1"/>
  <c r="R451" i="1"/>
  <c r="I451" i="1"/>
  <c r="J451" i="1" s="1"/>
  <c r="M451" i="1"/>
  <c r="C451" i="1"/>
  <c r="D451" i="1"/>
  <c r="A451" i="1"/>
  <c r="B452" i="1"/>
  <c r="F450" i="1"/>
  <c r="G450" i="1"/>
  <c r="K450" i="1"/>
  <c r="L450" i="1" s="1"/>
  <c r="H450" i="1"/>
  <c r="Q450" i="1"/>
  <c r="O450" i="1"/>
  <c r="U450" i="1"/>
  <c r="W450" i="1"/>
  <c r="Z450" i="1" s="1"/>
  <c r="T450" i="1"/>
  <c r="P450" i="1"/>
  <c r="V450" i="1"/>
  <c r="N450" i="1"/>
  <c r="K451" i="1"/>
  <c r="L451" i="1" s="1"/>
  <c r="H451" i="1" l="1"/>
  <c r="F451" i="1"/>
  <c r="Z451" i="1" s="1"/>
  <c r="G451" i="1"/>
  <c r="W451" i="1"/>
  <c r="T451" i="1"/>
  <c r="V451" i="1"/>
  <c r="O451" i="1"/>
  <c r="U451" i="1"/>
  <c r="P451" i="1"/>
  <c r="N451" i="1"/>
  <c r="Q451" i="1"/>
  <c r="X451" i="1"/>
  <c r="S451" i="1"/>
  <c r="A452" i="1"/>
  <c r="M452" i="1"/>
  <c r="D452" i="1"/>
  <c r="I452" i="1"/>
  <c r="J452" i="1" s="1"/>
  <c r="C452" i="1"/>
  <c r="R452" i="1"/>
  <c r="B453" i="1"/>
  <c r="N452" i="1" l="1"/>
  <c r="P452" i="1"/>
  <c r="U452" i="1"/>
  <c r="T452" i="1"/>
  <c r="V452" i="1"/>
  <c r="O452" i="1"/>
  <c r="Q452" i="1"/>
  <c r="W452" i="1"/>
  <c r="D453" i="1"/>
  <c r="B454" i="1"/>
  <c r="I453" i="1"/>
  <c r="J453" i="1" s="1"/>
  <c r="M453" i="1"/>
  <c r="R453" i="1"/>
  <c r="C453" i="1"/>
  <c r="A453" i="1"/>
  <c r="S452" i="1"/>
  <c r="X452" i="1"/>
  <c r="K452" i="1"/>
  <c r="L452" i="1" s="1"/>
  <c r="F452" i="1"/>
  <c r="Z452" i="1" s="1"/>
  <c r="G452" i="1"/>
  <c r="H452" i="1"/>
  <c r="X453" i="1" l="1"/>
  <c r="S453" i="1"/>
  <c r="H453" i="1"/>
  <c r="F453" i="1"/>
  <c r="G453" i="1"/>
  <c r="K453" i="1"/>
  <c r="L453" i="1" s="1"/>
  <c r="O453" i="1"/>
  <c r="P453" i="1"/>
  <c r="V453" i="1"/>
  <c r="Q453" i="1"/>
  <c r="T453" i="1"/>
  <c r="N453" i="1"/>
  <c r="U453" i="1"/>
  <c r="W453" i="1"/>
  <c r="Z453" i="1" s="1"/>
  <c r="C454" i="1"/>
  <c r="K454" i="1"/>
  <c r="L454" i="1" s="1"/>
  <c r="I454" i="1"/>
  <c r="J454" i="1" s="1"/>
  <c r="R454" i="1"/>
  <c r="B455" i="1"/>
  <c r="D454" i="1"/>
  <c r="M454" i="1"/>
  <c r="W454" i="1" s="1"/>
  <c r="A454" i="1"/>
  <c r="H454" i="1" l="1"/>
  <c r="G454" i="1"/>
  <c r="F454" i="1"/>
  <c r="D455" i="1"/>
  <c r="A455" i="1"/>
  <c r="M455" i="1"/>
  <c r="W455" i="1" s="1"/>
  <c r="R455" i="1"/>
  <c r="B456" i="1"/>
  <c r="C455" i="1"/>
  <c r="K455" i="1" s="1"/>
  <c r="L455" i="1" s="1"/>
  <c r="I455" i="1"/>
  <c r="J455" i="1" s="1"/>
  <c r="X454" i="1"/>
  <c r="S454" i="1"/>
  <c r="Z454" i="1"/>
  <c r="U454" i="1"/>
  <c r="Q454" i="1"/>
  <c r="N454" i="1"/>
  <c r="P454" i="1"/>
  <c r="O454" i="1"/>
  <c r="T454" i="1"/>
  <c r="V454" i="1"/>
  <c r="X455" i="1" l="1"/>
  <c r="S455" i="1"/>
  <c r="T455" i="1"/>
  <c r="N455" i="1"/>
  <c r="P455" i="1"/>
  <c r="U455" i="1"/>
  <c r="O455" i="1"/>
  <c r="Q455" i="1"/>
  <c r="V455" i="1"/>
  <c r="F455" i="1"/>
  <c r="Z455" i="1" s="1"/>
  <c r="G455" i="1"/>
  <c r="H455" i="1"/>
  <c r="A456" i="1"/>
  <c r="D456" i="1"/>
  <c r="I456" i="1"/>
  <c r="J456" i="1" s="1"/>
  <c r="B457" i="1"/>
  <c r="C456" i="1"/>
  <c r="R456" i="1"/>
  <c r="M456" i="1"/>
  <c r="K456" i="1"/>
  <c r="L456" i="1" s="1"/>
  <c r="C457" i="1" l="1"/>
  <c r="K457" i="1" s="1"/>
  <c r="L457" i="1" s="1"/>
  <c r="B458" i="1"/>
  <c r="D457" i="1"/>
  <c r="A457" i="1"/>
  <c r="M457" i="1"/>
  <c r="R457" i="1"/>
  <c r="I457" i="1"/>
  <c r="J457" i="1" s="1"/>
  <c r="T456" i="1"/>
  <c r="P456" i="1"/>
  <c r="U456" i="1"/>
  <c r="N456" i="1"/>
  <c r="W456" i="1"/>
  <c r="Z456" i="1" s="1"/>
  <c r="Q456" i="1"/>
  <c r="V456" i="1"/>
  <c r="O456" i="1"/>
  <c r="X456" i="1"/>
  <c r="S456" i="1"/>
  <c r="H456" i="1"/>
  <c r="G456" i="1"/>
  <c r="F456" i="1"/>
  <c r="S457" i="1" l="1"/>
  <c r="X457" i="1"/>
  <c r="P457" i="1"/>
  <c r="O457" i="1"/>
  <c r="N457" i="1"/>
  <c r="T457" i="1"/>
  <c r="V457" i="1"/>
  <c r="Q457" i="1"/>
  <c r="U457" i="1"/>
  <c r="D458" i="1"/>
  <c r="A458" i="1"/>
  <c r="R458" i="1"/>
  <c r="M458" i="1"/>
  <c r="B459" i="1"/>
  <c r="C458" i="1"/>
  <c r="I458" i="1"/>
  <c r="J458" i="1" s="1"/>
  <c r="W457" i="1"/>
  <c r="H457" i="1"/>
  <c r="F457" i="1"/>
  <c r="G457" i="1"/>
  <c r="Z457" i="1" l="1"/>
  <c r="A459" i="1"/>
  <c r="M459" i="1"/>
  <c r="D459" i="1"/>
  <c r="R459" i="1"/>
  <c r="I459" i="1"/>
  <c r="J459" i="1" s="1"/>
  <c r="B460" i="1"/>
  <c r="C459" i="1"/>
  <c r="O458" i="1"/>
  <c r="U458" i="1"/>
  <c r="V458" i="1"/>
  <c r="T458" i="1"/>
  <c r="N458" i="1"/>
  <c r="Q458" i="1"/>
  <c r="P458" i="1"/>
  <c r="H458" i="1"/>
  <c r="F458" i="1"/>
  <c r="K458" i="1"/>
  <c r="L458" i="1" s="1"/>
  <c r="G458" i="1"/>
  <c r="X458" i="1"/>
  <c r="S458" i="1"/>
  <c r="W458" i="1"/>
  <c r="Z458" i="1" l="1"/>
  <c r="F459" i="1"/>
  <c r="G459" i="1"/>
  <c r="H459" i="1"/>
  <c r="K459" i="1"/>
  <c r="L459" i="1" s="1"/>
  <c r="R460" i="1"/>
  <c r="B461" i="1"/>
  <c r="M460" i="1"/>
  <c r="C460" i="1"/>
  <c r="A460" i="1"/>
  <c r="D460" i="1"/>
  <c r="I460" i="1"/>
  <c r="J460" i="1" s="1"/>
  <c r="X459" i="1"/>
  <c r="S459" i="1"/>
  <c r="T459" i="1"/>
  <c r="U459" i="1"/>
  <c r="V459" i="1"/>
  <c r="O459" i="1"/>
  <c r="N459" i="1"/>
  <c r="W459" i="1"/>
  <c r="P459" i="1"/>
  <c r="Q459" i="1"/>
  <c r="Z459" i="1" l="1"/>
  <c r="K460" i="1"/>
  <c r="L460" i="1" s="1"/>
  <c r="F460" i="1"/>
  <c r="G460" i="1"/>
  <c r="H460" i="1"/>
  <c r="Q460" i="1"/>
  <c r="W460" i="1"/>
  <c r="N460" i="1"/>
  <c r="O460" i="1"/>
  <c r="P460" i="1"/>
  <c r="V460" i="1"/>
  <c r="T460" i="1"/>
  <c r="U460" i="1"/>
  <c r="D461" i="1"/>
  <c r="W461" i="1"/>
  <c r="A461" i="1"/>
  <c r="B462" i="1"/>
  <c r="R461" i="1"/>
  <c r="I461" i="1"/>
  <c r="J461" i="1" s="1"/>
  <c r="C461" i="1"/>
  <c r="M461" i="1"/>
  <c r="S460" i="1"/>
  <c r="X460" i="1"/>
  <c r="Z460" i="1" l="1"/>
  <c r="U461" i="1"/>
  <c r="P461" i="1"/>
  <c r="N461" i="1"/>
  <c r="V461" i="1"/>
  <c r="O461" i="1"/>
  <c r="T461" i="1"/>
  <c r="Q461" i="1"/>
  <c r="K461" i="1"/>
  <c r="L461" i="1" s="1"/>
  <c r="H461" i="1"/>
  <c r="F461" i="1"/>
  <c r="G461" i="1"/>
  <c r="Z461" i="1" s="1"/>
  <c r="B463" i="1"/>
  <c r="R462" i="1"/>
  <c r="C462" i="1"/>
  <c r="I462" i="1"/>
  <c r="J462" i="1" s="1"/>
  <c r="D462" i="1"/>
  <c r="A462" i="1"/>
  <c r="M462" i="1"/>
  <c r="W462" i="1" s="1"/>
  <c r="X461" i="1"/>
  <c r="S461" i="1"/>
  <c r="K462" i="1" l="1"/>
  <c r="L462" i="1" s="1"/>
  <c r="F462" i="1"/>
  <c r="G462" i="1"/>
  <c r="H462" i="1"/>
  <c r="X462" i="1"/>
  <c r="S462" i="1"/>
  <c r="A463" i="1"/>
  <c r="B464" i="1"/>
  <c r="R463" i="1"/>
  <c r="I463" i="1"/>
  <c r="J463" i="1" s="1"/>
  <c r="D463" i="1"/>
  <c r="C463" i="1"/>
  <c r="M463" i="1"/>
  <c r="P462" i="1"/>
  <c r="Q462" i="1"/>
  <c r="V462" i="1"/>
  <c r="N462" i="1"/>
  <c r="T462" i="1"/>
  <c r="U462" i="1"/>
  <c r="O462" i="1"/>
  <c r="Z462" i="1" l="1"/>
  <c r="R464" i="1"/>
  <c r="D464" i="1"/>
  <c r="B465" i="1"/>
  <c r="M464" i="1"/>
  <c r="A464" i="1"/>
  <c r="C464" i="1"/>
  <c r="I464" i="1"/>
  <c r="J464" i="1" s="1"/>
  <c r="P463" i="1"/>
  <c r="T463" i="1"/>
  <c r="O463" i="1"/>
  <c r="Q463" i="1"/>
  <c r="U463" i="1"/>
  <c r="N463" i="1"/>
  <c r="V463" i="1"/>
  <c r="W463" i="1"/>
  <c r="Z463" i="1"/>
  <c r="K463" i="1"/>
  <c r="L463" i="1" s="1"/>
  <c r="G463" i="1"/>
  <c r="H463" i="1"/>
  <c r="F463" i="1"/>
  <c r="S463" i="1"/>
  <c r="X463" i="1"/>
  <c r="F464" i="1" l="1"/>
  <c r="G464" i="1"/>
  <c r="K464" i="1"/>
  <c r="L464" i="1" s="1"/>
  <c r="H464" i="1"/>
  <c r="U464" i="1"/>
  <c r="W464" i="1"/>
  <c r="Z464" i="1" s="1"/>
  <c r="N464" i="1"/>
  <c r="T464" i="1"/>
  <c r="Q464" i="1"/>
  <c r="V464" i="1"/>
  <c r="P464" i="1"/>
  <c r="O464" i="1"/>
  <c r="R465" i="1"/>
  <c r="C465" i="1"/>
  <c r="D465" i="1"/>
  <c r="B466" i="1"/>
  <c r="M465" i="1"/>
  <c r="A465" i="1"/>
  <c r="I465" i="1"/>
  <c r="J465" i="1" s="1"/>
  <c r="X464" i="1"/>
  <c r="S464" i="1"/>
  <c r="F465" i="1" l="1"/>
  <c r="K465" i="1"/>
  <c r="L465" i="1" s="1"/>
  <c r="G465" i="1"/>
  <c r="H465" i="1"/>
  <c r="X465" i="1"/>
  <c r="S465" i="1"/>
  <c r="I466" i="1"/>
  <c r="J466" i="1" s="1"/>
  <c r="A466" i="1"/>
  <c r="D466" i="1"/>
  <c r="M466" i="1"/>
  <c r="C466" i="1"/>
  <c r="R466" i="1"/>
  <c r="B467" i="1"/>
  <c r="K466" i="1"/>
  <c r="L466" i="1" s="1"/>
  <c r="T465" i="1"/>
  <c r="Q465" i="1"/>
  <c r="U465" i="1"/>
  <c r="O465" i="1"/>
  <c r="N465" i="1"/>
  <c r="W465" i="1"/>
  <c r="Z465" i="1" s="1"/>
  <c r="V465" i="1"/>
  <c r="P465" i="1"/>
  <c r="D467" i="1" l="1"/>
  <c r="I467" i="1"/>
  <c r="J467" i="1" s="1"/>
  <c r="A467" i="1"/>
  <c r="B468" i="1"/>
  <c r="M467" i="1"/>
  <c r="R467" i="1"/>
  <c r="C467" i="1"/>
  <c r="S466" i="1"/>
  <c r="X466" i="1"/>
  <c r="G466" i="1"/>
  <c r="H466" i="1"/>
  <c r="F466" i="1"/>
  <c r="Z466" i="1" s="1"/>
  <c r="W466" i="1"/>
  <c r="P466" i="1"/>
  <c r="T466" i="1"/>
  <c r="O466" i="1"/>
  <c r="Q466" i="1"/>
  <c r="U466" i="1"/>
  <c r="V466" i="1"/>
  <c r="N466" i="1"/>
  <c r="W467" i="1"/>
  <c r="H467" i="1" l="1"/>
  <c r="G467" i="1"/>
  <c r="F467" i="1"/>
  <c r="K467" i="1"/>
  <c r="L467" i="1" s="1"/>
  <c r="S467" i="1"/>
  <c r="X467" i="1"/>
  <c r="N467" i="1"/>
  <c r="O467" i="1"/>
  <c r="Q467" i="1"/>
  <c r="V467" i="1"/>
  <c r="T467" i="1"/>
  <c r="P467" i="1"/>
  <c r="U467" i="1"/>
  <c r="Z467" i="1"/>
  <c r="I468" i="1"/>
  <c r="J468" i="1" s="1"/>
  <c r="D468" i="1"/>
  <c r="R468" i="1"/>
  <c r="C468" i="1"/>
  <c r="K468" i="1" s="1"/>
  <c r="L468" i="1" s="1"/>
  <c r="A468" i="1"/>
  <c r="B469" i="1"/>
  <c r="M468" i="1"/>
  <c r="V468" i="1" l="1"/>
  <c r="U468" i="1"/>
  <c r="N468" i="1"/>
  <c r="O468" i="1"/>
  <c r="P468" i="1"/>
  <c r="Q468" i="1"/>
  <c r="W468" i="1"/>
  <c r="Z468" i="1" s="1"/>
  <c r="T468" i="1"/>
  <c r="H468" i="1"/>
  <c r="F468" i="1"/>
  <c r="G468" i="1"/>
  <c r="D469" i="1"/>
  <c r="R469" i="1"/>
  <c r="I469" i="1"/>
  <c r="J469" i="1" s="1"/>
  <c r="K469" i="1"/>
  <c r="L469" i="1" s="1"/>
  <c r="A469" i="1"/>
  <c r="C469" i="1"/>
  <c r="B470" i="1"/>
  <c r="M469" i="1"/>
  <c r="S468" i="1"/>
  <c r="X468" i="1"/>
  <c r="X469" i="1" l="1"/>
  <c r="S469" i="1"/>
  <c r="W469" i="1"/>
  <c r="O469" i="1"/>
  <c r="Q469" i="1"/>
  <c r="U469" i="1"/>
  <c r="T469" i="1"/>
  <c r="N469" i="1"/>
  <c r="P469" i="1"/>
  <c r="V469" i="1"/>
  <c r="R470" i="1"/>
  <c r="A470" i="1"/>
  <c r="B471" i="1"/>
  <c r="M470" i="1"/>
  <c r="W470" i="1" s="1"/>
  <c r="K470" i="1"/>
  <c r="L470" i="1" s="1"/>
  <c r="I470" i="1"/>
  <c r="J470" i="1" s="1"/>
  <c r="C470" i="1"/>
  <c r="D470" i="1"/>
  <c r="G469" i="1"/>
  <c r="F469" i="1"/>
  <c r="Z469" i="1" s="1"/>
  <c r="H469" i="1"/>
  <c r="N470" i="1" l="1"/>
  <c r="U470" i="1"/>
  <c r="O470" i="1"/>
  <c r="T470" i="1"/>
  <c r="P470" i="1"/>
  <c r="Q470" i="1"/>
  <c r="V470" i="1"/>
  <c r="R471" i="1"/>
  <c r="I471" i="1"/>
  <c r="J471" i="1" s="1"/>
  <c r="C471" i="1"/>
  <c r="D471" i="1"/>
  <c r="B472" i="1"/>
  <c r="A471" i="1"/>
  <c r="M471" i="1"/>
  <c r="X470" i="1"/>
  <c r="S470" i="1"/>
  <c r="G470" i="1"/>
  <c r="H470" i="1"/>
  <c r="F470" i="1"/>
  <c r="Z470" i="1" s="1"/>
  <c r="X471" i="1" l="1"/>
  <c r="S471" i="1"/>
  <c r="P471" i="1"/>
  <c r="V471" i="1"/>
  <c r="U471" i="1"/>
  <c r="N471" i="1"/>
  <c r="O471" i="1"/>
  <c r="Q471" i="1"/>
  <c r="T471" i="1"/>
  <c r="M472" i="1"/>
  <c r="W472" i="1" s="1"/>
  <c r="B473" i="1"/>
  <c r="C472" i="1"/>
  <c r="K472" i="1"/>
  <c r="L472" i="1" s="1"/>
  <c r="D472" i="1"/>
  <c r="A472" i="1"/>
  <c r="R472" i="1"/>
  <c r="I472" i="1"/>
  <c r="J472" i="1" s="1"/>
  <c r="G471" i="1"/>
  <c r="H471" i="1"/>
  <c r="F471" i="1"/>
  <c r="Z471" i="1" s="1"/>
  <c r="K471" i="1"/>
  <c r="L471" i="1" s="1"/>
  <c r="W471" i="1"/>
  <c r="H472" i="1" l="1"/>
  <c r="F472" i="1"/>
  <c r="G472" i="1"/>
  <c r="C473" i="1"/>
  <c r="A473" i="1"/>
  <c r="I473" i="1"/>
  <c r="J473" i="1" s="1"/>
  <c r="M473" i="1"/>
  <c r="D473" i="1"/>
  <c r="R473" i="1"/>
  <c r="B474" i="1"/>
  <c r="U472" i="1"/>
  <c r="P472" i="1"/>
  <c r="V472" i="1"/>
  <c r="Q472" i="1"/>
  <c r="O472" i="1"/>
  <c r="N472" i="1"/>
  <c r="T472" i="1"/>
  <c r="X472" i="1"/>
  <c r="S472" i="1"/>
  <c r="Z472" i="1"/>
  <c r="O473" i="1" l="1"/>
  <c r="V473" i="1"/>
  <c r="U473" i="1"/>
  <c r="N473" i="1"/>
  <c r="P473" i="1"/>
  <c r="T473" i="1"/>
  <c r="Q473" i="1"/>
  <c r="W473" i="1"/>
  <c r="D474" i="1"/>
  <c r="C474" i="1"/>
  <c r="I474" i="1"/>
  <c r="J474" i="1" s="1"/>
  <c r="R474" i="1"/>
  <c r="B475" i="1"/>
  <c r="K474" i="1"/>
  <c r="L474" i="1" s="1"/>
  <c r="A474" i="1"/>
  <c r="M474" i="1"/>
  <c r="H473" i="1"/>
  <c r="G473" i="1"/>
  <c r="F473" i="1"/>
  <c r="Z473" i="1" s="1"/>
  <c r="X473" i="1"/>
  <c r="S473" i="1"/>
  <c r="K473" i="1"/>
  <c r="L473" i="1" s="1"/>
  <c r="B476" i="1" l="1"/>
  <c r="R475" i="1"/>
  <c r="I475" i="1"/>
  <c r="J475" i="1" s="1"/>
  <c r="M475" i="1"/>
  <c r="C475" i="1"/>
  <c r="D475" i="1"/>
  <c r="A475" i="1"/>
  <c r="X474" i="1"/>
  <c r="S474" i="1"/>
  <c r="G474" i="1"/>
  <c r="H474" i="1"/>
  <c r="F474" i="1"/>
  <c r="T474" i="1"/>
  <c r="Q474" i="1"/>
  <c r="W474" i="1"/>
  <c r="Z474" i="1" s="1"/>
  <c r="V474" i="1"/>
  <c r="O474" i="1"/>
  <c r="P474" i="1"/>
  <c r="N474" i="1"/>
  <c r="U474" i="1"/>
  <c r="H475" i="1" l="1"/>
  <c r="F475" i="1"/>
  <c r="G475" i="1"/>
  <c r="K475" i="1"/>
  <c r="L475" i="1" s="1"/>
  <c r="U475" i="1"/>
  <c r="V475" i="1"/>
  <c r="O475" i="1"/>
  <c r="P475" i="1"/>
  <c r="Q475" i="1"/>
  <c r="N475" i="1"/>
  <c r="W475" i="1"/>
  <c r="Z475" i="1" s="1"/>
  <c r="T475" i="1"/>
  <c r="S475" i="1"/>
  <c r="X475" i="1"/>
  <c r="D476" i="1"/>
  <c r="R476" i="1"/>
  <c r="A476" i="1"/>
  <c r="I476" i="1"/>
  <c r="J476" i="1" s="1"/>
  <c r="B477" i="1"/>
  <c r="M476" i="1"/>
  <c r="C476" i="1"/>
  <c r="X476" i="1" l="1"/>
  <c r="S476" i="1"/>
  <c r="W476" i="1"/>
  <c r="Q476" i="1"/>
  <c r="O476" i="1"/>
  <c r="N476" i="1"/>
  <c r="P476" i="1"/>
  <c r="U476" i="1"/>
  <c r="T476" i="1"/>
  <c r="V476" i="1"/>
  <c r="H476" i="1"/>
  <c r="G476" i="1"/>
  <c r="F476" i="1"/>
  <c r="Z476" i="1" s="1"/>
  <c r="C477" i="1"/>
  <c r="A477" i="1"/>
  <c r="D477" i="1"/>
  <c r="R477" i="1"/>
  <c r="B478" i="1"/>
  <c r="I477" i="1"/>
  <c r="J477" i="1" s="1"/>
  <c r="M477" i="1"/>
  <c r="W477" i="1"/>
  <c r="K476" i="1"/>
  <c r="L476" i="1" s="1"/>
  <c r="H477" i="1" l="1"/>
  <c r="F477" i="1"/>
  <c r="G477" i="1"/>
  <c r="Q477" i="1"/>
  <c r="T477" i="1"/>
  <c r="N477" i="1"/>
  <c r="O477" i="1"/>
  <c r="U477" i="1"/>
  <c r="V477" i="1"/>
  <c r="P477" i="1"/>
  <c r="I478" i="1"/>
  <c r="J478" i="1" s="1"/>
  <c r="D478" i="1"/>
  <c r="A478" i="1"/>
  <c r="R478" i="1"/>
  <c r="M478" i="1"/>
  <c r="B479" i="1"/>
  <c r="C478" i="1"/>
  <c r="Z477" i="1"/>
  <c r="K477" i="1"/>
  <c r="L477" i="1" s="1"/>
  <c r="X477" i="1"/>
  <c r="S477" i="1"/>
  <c r="W478" i="1" l="1"/>
  <c r="T478" i="1"/>
  <c r="Q478" i="1"/>
  <c r="N478" i="1"/>
  <c r="P478" i="1"/>
  <c r="O478" i="1"/>
  <c r="U478" i="1"/>
  <c r="V478" i="1"/>
  <c r="D479" i="1"/>
  <c r="C479" i="1"/>
  <c r="R479" i="1"/>
  <c r="I479" i="1"/>
  <c r="J479" i="1" s="1"/>
  <c r="A479" i="1"/>
  <c r="M479" i="1"/>
  <c r="B480" i="1"/>
  <c r="K479" i="1"/>
  <c r="L479" i="1" s="1"/>
  <c r="X478" i="1"/>
  <c r="S478" i="1"/>
  <c r="K478" i="1"/>
  <c r="L478" i="1" s="1"/>
  <c r="H478" i="1"/>
  <c r="F478" i="1"/>
  <c r="Z478" i="1" s="1"/>
  <c r="G478" i="1"/>
  <c r="D480" i="1" l="1"/>
  <c r="R480" i="1"/>
  <c r="M480" i="1"/>
  <c r="A480" i="1"/>
  <c r="B481" i="1"/>
  <c r="C480" i="1"/>
  <c r="I480" i="1"/>
  <c r="J480" i="1" s="1"/>
  <c r="X479" i="1"/>
  <c r="S479" i="1"/>
  <c r="F479" i="1"/>
  <c r="Z479" i="1" s="1"/>
  <c r="G479" i="1"/>
  <c r="H479" i="1"/>
  <c r="W480" i="1"/>
  <c r="W479" i="1"/>
  <c r="V479" i="1"/>
  <c r="T479" i="1"/>
  <c r="U479" i="1"/>
  <c r="P479" i="1"/>
  <c r="O479" i="1"/>
  <c r="Q479" i="1"/>
  <c r="N479" i="1"/>
  <c r="K480" i="1" l="1"/>
  <c r="L480" i="1" s="1"/>
  <c r="F480" i="1"/>
  <c r="H480" i="1"/>
  <c r="G480" i="1"/>
  <c r="Z480" i="1"/>
  <c r="A481" i="1"/>
  <c r="R481" i="1"/>
  <c r="I481" i="1"/>
  <c r="J481" i="1" s="1"/>
  <c r="B482" i="1"/>
  <c r="C481" i="1"/>
  <c r="D481" i="1"/>
  <c r="M481" i="1"/>
  <c r="U480" i="1"/>
  <c r="O480" i="1"/>
  <c r="P480" i="1"/>
  <c r="Q480" i="1"/>
  <c r="N480" i="1"/>
  <c r="V480" i="1"/>
  <c r="T480" i="1"/>
  <c r="X480" i="1"/>
  <c r="S480" i="1"/>
  <c r="X481" i="1" l="1"/>
  <c r="S481" i="1"/>
  <c r="K481" i="1"/>
  <c r="L481" i="1" s="1"/>
  <c r="H481" i="1"/>
  <c r="F481" i="1"/>
  <c r="Z481" i="1" s="1"/>
  <c r="G481" i="1"/>
  <c r="U481" i="1"/>
  <c r="O481" i="1"/>
  <c r="P481" i="1"/>
  <c r="N481" i="1"/>
  <c r="V481" i="1"/>
  <c r="Q481" i="1"/>
  <c r="T481" i="1"/>
  <c r="W481" i="1"/>
  <c r="C482" i="1"/>
  <c r="I482" i="1"/>
  <c r="J482" i="1" s="1"/>
  <c r="D482" i="1"/>
  <c r="A482" i="1"/>
  <c r="R482" i="1"/>
  <c r="B483" i="1"/>
  <c r="M482" i="1"/>
  <c r="O482" i="1" l="1"/>
  <c r="V482" i="1"/>
  <c r="N482" i="1"/>
  <c r="U482" i="1"/>
  <c r="Q482" i="1"/>
  <c r="P482" i="1"/>
  <c r="T482" i="1"/>
  <c r="G482" i="1"/>
  <c r="H482" i="1"/>
  <c r="F482" i="1"/>
  <c r="X482" i="1"/>
  <c r="S482" i="1"/>
  <c r="W482" i="1"/>
  <c r="B484" i="1"/>
  <c r="D483" i="1"/>
  <c r="R483" i="1"/>
  <c r="I483" i="1"/>
  <c r="J483" i="1" s="1"/>
  <c r="C483" i="1"/>
  <c r="M483" i="1"/>
  <c r="A483" i="1"/>
  <c r="K482" i="1"/>
  <c r="L482" i="1" s="1"/>
  <c r="Z482" i="1" l="1"/>
  <c r="B485" i="1"/>
  <c r="C484" i="1"/>
  <c r="K484" i="1"/>
  <c r="L484" i="1" s="1"/>
  <c r="I484" i="1"/>
  <c r="J484" i="1" s="1"/>
  <c r="M484" i="1"/>
  <c r="D484" i="1"/>
  <c r="R484" i="1"/>
  <c r="W484" i="1"/>
  <c r="A484" i="1"/>
  <c r="W483" i="1"/>
  <c r="P483" i="1"/>
  <c r="N483" i="1"/>
  <c r="T483" i="1"/>
  <c r="V483" i="1"/>
  <c r="O483" i="1"/>
  <c r="Q483" i="1"/>
  <c r="U483" i="1"/>
  <c r="H483" i="1"/>
  <c r="G483" i="1"/>
  <c r="F483" i="1"/>
  <c r="Z483" i="1" s="1"/>
  <c r="X483" i="1"/>
  <c r="S483" i="1"/>
  <c r="K483" i="1"/>
  <c r="L483" i="1" s="1"/>
  <c r="Q484" i="1" l="1"/>
  <c r="O484" i="1"/>
  <c r="N484" i="1"/>
  <c r="P484" i="1"/>
  <c r="T484" i="1"/>
  <c r="U484" i="1"/>
  <c r="V484" i="1"/>
  <c r="X484" i="1"/>
  <c r="S484" i="1"/>
  <c r="G484" i="1"/>
  <c r="H484" i="1"/>
  <c r="F484" i="1"/>
  <c r="Z484" i="1" s="1"/>
  <c r="D485" i="1"/>
  <c r="W485" i="1"/>
  <c r="A485" i="1"/>
  <c r="K485" i="1"/>
  <c r="L485" i="1" s="1"/>
  <c r="I485" i="1"/>
  <c r="J485" i="1" s="1"/>
  <c r="C485" i="1"/>
  <c r="R485" i="1"/>
  <c r="B486" i="1"/>
  <c r="M485" i="1"/>
  <c r="U485" i="1" l="1"/>
  <c r="Q485" i="1"/>
  <c r="O485" i="1"/>
  <c r="P485" i="1"/>
  <c r="N485" i="1"/>
  <c r="T485" i="1"/>
  <c r="V485" i="1"/>
  <c r="R486" i="1"/>
  <c r="B487" i="1"/>
  <c r="I486" i="1"/>
  <c r="J486" i="1" s="1"/>
  <c r="M486" i="1"/>
  <c r="W486" i="1" s="1"/>
  <c r="C486" i="1"/>
  <c r="A486" i="1"/>
  <c r="K486" i="1"/>
  <c r="L486" i="1" s="1"/>
  <c r="D486" i="1"/>
  <c r="S485" i="1"/>
  <c r="X485" i="1"/>
  <c r="H485" i="1"/>
  <c r="F485" i="1"/>
  <c r="G485" i="1"/>
  <c r="Z485" i="1" l="1"/>
  <c r="S486" i="1"/>
  <c r="X486" i="1"/>
  <c r="N486" i="1"/>
  <c r="Q486" i="1"/>
  <c r="O486" i="1"/>
  <c r="P486" i="1"/>
  <c r="T486" i="1"/>
  <c r="U486" i="1"/>
  <c r="V486" i="1"/>
  <c r="H486" i="1"/>
  <c r="F486" i="1"/>
  <c r="Z486" i="1" s="1"/>
  <c r="G486" i="1"/>
  <c r="A487" i="1"/>
  <c r="D487" i="1"/>
  <c r="M487" i="1"/>
  <c r="B488" i="1"/>
  <c r="R487" i="1"/>
  <c r="I487" i="1"/>
  <c r="J487" i="1" s="1"/>
  <c r="C487" i="1"/>
  <c r="K487" i="1" s="1"/>
  <c r="L487" i="1" s="1"/>
  <c r="P487" i="1" l="1"/>
  <c r="V487" i="1"/>
  <c r="W487" i="1"/>
  <c r="N487" i="1"/>
  <c r="T487" i="1"/>
  <c r="O487" i="1"/>
  <c r="Q487" i="1"/>
  <c r="U487" i="1"/>
  <c r="X487" i="1"/>
  <c r="S487" i="1"/>
  <c r="G487" i="1"/>
  <c r="H487" i="1"/>
  <c r="F487" i="1"/>
  <c r="B489" i="1"/>
  <c r="M488" i="1"/>
  <c r="C488" i="1"/>
  <c r="I488" i="1"/>
  <c r="J488" i="1" s="1"/>
  <c r="D488" i="1"/>
  <c r="R488" i="1"/>
  <c r="A488" i="1"/>
  <c r="K488" i="1" l="1"/>
  <c r="L488" i="1" s="1"/>
  <c r="F488" i="1"/>
  <c r="G488" i="1"/>
  <c r="H488" i="1"/>
  <c r="Q488" i="1"/>
  <c r="O488" i="1"/>
  <c r="N488" i="1"/>
  <c r="V488" i="1"/>
  <c r="W488" i="1"/>
  <c r="Z488" i="1" s="1"/>
  <c r="P488" i="1"/>
  <c r="T488" i="1"/>
  <c r="U488" i="1"/>
  <c r="R489" i="1"/>
  <c r="C489" i="1"/>
  <c r="M489" i="1"/>
  <c r="I489" i="1"/>
  <c r="J489" i="1" s="1"/>
  <c r="A489" i="1"/>
  <c r="D489" i="1"/>
  <c r="B490" i="1"/>
  <c r="Z487" i="1"/>
  <c r="S488" i="1"/>
  <c r="X488" i="1"/>
  <c r="T489" i="1" l="1"/>
  <c r="P489" i="1"/>
  <c r="V489" i="1"/>
  <c r="U489" i="1"/>
  <c r="Q489" i="1"/>
  <c r="O489" i="1"/>
  <c r="N489" i="1"/>
  <c r="W489" i="1"/>
  <c r="Z489" i="1" s="1"/>
  <c r="S489" i="1"/>
  <c r="X489" i="1"/>
  <c r="R490" i="1"/>
  <c r="M490" i="1"/>
  <c r="I490" i="1"/>
  <c r="J490" i="1" s="1"/>
  <c r="C490" i="1"/>
  <c r="D490" i="1"/>
  <c r="K490" i="1"/>
  <c r="L490" i="1" s="1"/>
  <c r="A490" i="1"/>
  <c r="B491" i="1"/>
  <c r="K489" i="1"/>
  <c r="L489" i="1" s="1"/>
  <c r="H489" i="1"/>
  <c r="G489" i="1"/>
  <c r="F489" i="1"/>
  <c r="W490" i="1" l="1"/>
  <c r="V490" i="1"/>
  <c r="N490" i="1"/>
  <c r="T490" i="1"/>
  <c r="O490" i="1"/>
  <c r="Q490" i="1"/>
  <c r="P490" i="1"/>
  <c r="U490" i="1"/>
  <c r="S490" i="1"/>
  <c r="X490" i="1"/>
  <c r="F490" i="1"/>
  <c r="Z490" i="1" s="1"/>
  <c r="H490" i="1"/>
  <c r="G490" i="1"/>
  <c r="D491" i="1"/>
  <c r="B492" i="1"/>
  <c r="A491" i="1"/>
  <c r="M491" i="1"/>
  <c r="R491" i="1"/>
  <c r="I491" i="1"/>
  <c r="J491" i="1" s="1"/>
  <c r="C491" i="1"/>
  <c r="K491" i="1" s="1"/>
  <c r="L491" i="1" s="1"/>
  <c r="D492" i="1" l="1"/>
  <c r="M492" i="1"/>
  <c r="C492" i="1"/>
  <c r="R492" i="1"/>
  <c r="K492" i="1"/>
  <c r="L492" i="1" s="1"/>
  <c r="A492" i="1"/>
  <c r="W492" i="1"/>
  <c r="B493" i="1"/>
  <c r="I492" i="1"/>
  <c r="J492" i="1" s="1"/>
  <c r="G491" i="1"/>
  <c r="F491" i="1"/>
  <c r="H491" i="1"/>
  <c r="X491" i="1"/>
  <c r="S491" i="1"/>
  <c r="N491" i="1"/>
  <c r="Q491" i="1"/>
  <c r="T491" i="1"/>
  <c r="W491" i="1"/>
  <c r="Z491" i="1" s="1"/>
  <c r="V491" i="1"/>
  <c r="U491" i="1"/>
  <c r="O491" i="1"/>
  <c r="P491" i="1"/>
  <c r="M493" i="1" l="1"/>
  <c r="B494" i="1"/>
  <c r="I493" i="1"/>
  <c r="J493" i="1" s="1"/>
  <c r="A493" i="1"/>
  <c r="R493" i="1"/>
  <c r="C493" i="1"/>
  <c r="D493" i="1"/>
  <c r="S492" i="1"/>
  <c r="X492" i="1"/>
  <c r="F492" i="1"/>
  <c r="Z492" i="1" s="1"/>
  <c r="H492" i="1"/>
  <c r="G492" i="1"/>
  <c r="V492" i="1"/>
  <c r="O492" i="1"/>
  <c r="Q492" i="1"/>
  <c r="P492" i="1"/>
  <c r="U492" i="1"/>
  <c r="T492" i="1"/>
  <c r="N492" i="1"/>
  <c r="W493" i="1"/>
  <c r="G493" i="1" l="1"/>
  <c r="H493" i="1"/>
  <c r="F493" i="1"/>
  <c r="Z493" i="1"/>
  <c r="S493" i="1"/>
  <c r="X493" i="1"/>
  <c r="I494" i="1"/>
  <c r="J494" i="1" s="1"/>
  <c r="A494" i="1"/>
  <c r="B495" i="1"/>
  <c r="R494" i="1"/>
  <c r="C494" i="1"/>
  <c r="D494" i="1"/>
  <c r="M494" i="1"/>
  <c r="W494" i="1" s="1"/>
  <c r="K493" i="1"/>
  <c r="L493" i="1" s="1"/>
  <c r="U493" i="1"/>
  <c r="P493" i="1"/>
  <c r="Q493" i="1"/>
  <c r="V493" i="1"/>
  <c r="N493" i="1"/>
  <c r="T493" i="1"/>
  <c r="O493" i="1"/>
  <c r="P494" i="1" l="1"/>
  <c r="U494" i="1"/>
  <c r="N494" i="1"/>
  <c r="Q494" i="1"/>
  <c r="T494" i="1"/>
  <c r="O494" i="1"/>
  <c r="V494" i="1"/>
  <c r="X494" i="1"/>
  <c r="S494" i="1"/>
  <c r="F494" i="1"/>
  <c r="Z494" i="1" s="1"/>
  <c r="G494" i="1"/>
  <c r="K494" i="1"/>
  <c r="L494" i="1" s="1"/>
  <c r="H494" i="1"/>
  <c r="B496" i="1"/>
  <c r="W495" i="1"/>
  <c r="C495" i="1"/>
  <c r="A495" i="1"/>
  <c r="I495" i="1"/>
  <c r="J495" i="1" s="1"/>
  <c r="M495" i="1"/>
  <c r="D495" i="1"/>
  <c r="R495" i="1"/>
  <c r="F495" i="1" l="1"/>
  <c r="H495" i="1"/>
  <c r="K495" i="1"/>
  <c r="L495" i="1" s="1"/>
  <c r="G495" i="1"/>
  <c r="S495" i="1"/>
  <c r="X495" i="1"/>
  <c r="D496" i="1"/>
  <c r="A496" i="1"/>
  <c r="M496" i="1"/>
  <c r="B497" i="1"/>
  <c r="R496" i="1"/>
  <c r="I496" i="1"/>
  <c r="J496" i="1" s="1"/>
  <c r="C496" i="1"/>
  <c r="K496" i="1" s="1"/>
  <c r="L496" i="1" s="1"/>
  <c r="P495" i="1"/>
  <c r="T495" i="1"/>
  <c r="V495" i="1"/>
  <c r="N495" i="1"/>
  <c r="Q495" i="1"/>
  <c r="U495" i="1"/>
  <c r="O495" i="1"/>
  <c r="Z495" i="1"/>
  <c r="F496" i="1" l="1"/>
  <c r="G496" i="1"/>
  <c r="H496" i="1"/>
  <c r="D497" i="1"/>
  <c r="B498" i="1"/>
  <c r="M497" i="1"/>
  <c r="C497" i="1"/>
  <c r="R497" i="1"/>
  <c r="I497" i="1"/>
  <c r="J497" i="1" s="1"/>
  <c r="A497" i="1"/>
  <c r="S496" i="1"/>
  <c r="X496" i="1"/>
  <c r="V496" i="1"/>
  <c r="N496" i="1"/>
  <c r="P496" i="1"/>
  <c r="T496" i="1"/>
  <c r="U496" i="1"/>
  <c r="O496" i="1"/>
  <c r="W496" i="1"/>
  <c r="Z496" i="1" s="1"/>
  <c r="Q496" i="1"/>
  <c r="X497" i="1" l="1"/>
  <c r="S497" i="1"/>
  <c r="H497" i="1"/>
  <c r="F497" i="1"/>
  <c r="G497" i="1"/>
  <c r="P497" i="1"/>
  <c r="N497" i="1"/>
  <c r="U497" i="1"/>
  <c r="T497" i="1"/>
  <c r="V497" i="1"/>
  <c r="O497" i="1"/>
  <c r="Q497" i="1"/>
  <c r="W497" i="1"/>
  <c r="Z497" i="1" s="1"/>
  <c r="C498" i="1"/>
  <c r="A498" i="1"/>
  <c r="K498" i="1"/>
  <c r="L498" i="1" s="1"/>
  <c r="I498" i="1"/>
  <c r="J498" i="1" s="1"/>
  <c r="R498" i="1"/>
  <c r="B499" i="1"/>
  <c r="M498" i="1"/>
  <c r="D498" i="1"/>
  <c r="K497" i="1"/>
  <c r="L497" i="1" s="1"/>
  <c r="H498" i="1" l="1"/>
  <c r="F498" i="1"/>
  <c r="G498" i="1"/>
  <c r="T498" i="1"/>
  <c r="Q498" i="1"/>
  <c r="P498" i="1"/>
  <c r="U498" i="1"/>
  <c r="V498" i="1"/>
  <c r="O498" i="1"/>
  <c r="W498" i="1"/>
  <c r="Z498" i="1" s="1"/>
  <c r="N498" i="1"/>
  <c r="D499" i="1"/>
  <c r="B500" i="1"/>
  <c r="I499" i="1"/>
  <c r="J499" i="1" s="1"/>
  <c r="R499" i="1"/>
  <c r="A499" i="1"/>
  <c r="M499" i="1"/>
  <c r="C499" i="1"/>
  <c r="X498" i="1"/>
  <c r="S498" i="1"/>
  <c r="I500" i="1" l="1"/>
  <c r="J500" i="1" s="1"/>
  <c r="M500" i="1"/>
  <c r="R500" i="1"/>
  <c r="D500" i="1"/>
  <c r="A500" i="1"/>
  <c r="B501" i="1"/>
  <c r="C500" i="1"/>
  <c r="X499" i="1"/>
  <c r="S499" i="1"/>
  <c r="F499" i="1"/>
  <c r="Z499" i="1" s="1"/>
  <c r="H499" i="1"/>
  <c r="G499" i="1"/>
  <c r="W500" i="1"/>
  <c r="W499" i="1"/>
  <c r="V499" i="1"/>
  <c r="T499" i="1"/>
  <c r="O499" i="1"/>
  <c r="Q499" i="1"/>
  <c r="P499" i="1"/>
  <c r="N499" i="1"/>
  <c r="U499" i="1"/>
  <c r="K499" i="1"/>
  <c r="L499" i="1" s="1"/>
  <c r="F500" i="1" l="1"/>
  <c r="G500" i="1"/>
  <c r="H500" i="1"/>
  <c r="R501" i="1"/>
  <c r="I501" i="1"/>
  <c r="J501" i="1" s="1"/>
  <c r="W501" i="1"/>
  <c r="A501" i="1"/>
  <c r="C501" i="1"/>
  <c r="D501" i="1"/>
  <c r="B502" i="1"/>
  <c r="M501" i="1"/>
  <c r="Z500" i="1"/>
  <c r="X500" i="1"/>
  <c r="S500" i="1"/>
  <c r="K500" i="1"/>
  <c r="L500" i="1" s="1"/>
  <c r="N500" i="1"/>
  <c r="P500" i="1"/>
  <c r="U500" i="1"/>
  <c r="Q500" i="1"/>
  <c r="O500" i="1"/>
  <c r="V500" i="1"/>
  <c r="T500" i="1"/>
  <c r="G501" i="1" l="1"/>
  <c r="H501" i="1"/>
  <c r="F501" i="1"/>
  <c r="Z501" i="1"/>
  <c r="P501" i="1"/>
  <c r="V501" i="1"/>
  <c r="T501" i="1"/>
  <c r="N501" i="1"/>
  <c r="O501" i="1"/>
  <c r="U501" i="1"/>
  <c r="Q501" i="1"/>
  <c r="S501" i="1"/>
  <c r="X501" i="1"/>
  <c r="I502" i="1"/>
  <c r="J502" i="1" s="1"/>
  <c r="D502" i="1"/>
  <c r="M502" i="1"/>
  <c r="W502" i="1" s="1"/>
  <c r="A502" i="1"/>
  <c r="B503" i="1"/>
  <c r="C502" i="1"/>
  <c r="K502" i="1" s="1"/>
  <c r="L502" i="1" s="1"/>
  <c r="R502" i="1"/>
  <c r="K501" i="1"/>
  <c r="L501" i="1" s="1"/>
  <c r="X502" i="1" l="1"/>
  <c r="S502" i="1"/>
  <c r="F502" i="1"/>
  <c r="Z502" i="1" s="1"/>
  <c r="G502" i="1"/>
  <c r="H502" i="1"/>
  <c r="C503" i="1"/>
  <c r="M503" i="1"/>
  <c r="D503" i="1"/>
  <c r="A503" i="1"/>
  <c r="I503" i="1"/>
  <c r="J503" i="1" s="1"/>
  <c r="B504" i="1"/>
  <c r="R503" i="1"/>
  <c r="N502" i="1"/>
  <c r="O502" i="1"/>
  <c r="V502" i="1"/>
  <c r="T502" i="1"/>
  <c r="U502" i="1"/>
  <c r="P502" i="1"/>
  <c r="Q502" i="1"/>
  <c r="U503" i="1" l="1"/>
  <c r="Q503" i="1"/>
  <c r="T503" i="1"/>
  <c r="O503" i="1"/>
  <c r="N503" i="1"/>
  <c r="W503" i="1"/>
  <c r="Z503" i="1" s="1"/>
  <c r="V503" i="1"/>
  <c r="P503" i="1"/>
  <c r="H503" i="1"/>
  <c r="F503" i="1"/>
  <c r="G503" i="1"/>
  <c r="K503" i="1"/>
  <c r="L503" i="1" s="1"/>
  <c r="S503" i="1"/>
  <c r="X503" i="1"/>
  <c r="D504" i="1"/>
  <c r="W504" i="1"/>
  <c r="R504" i="1"/>
  <c r="A504" i="1"/>
  <c r="M504" i="1"/>
  <c r="B505" i="1"/>
  <c r="C504" i="1"/>
  <c r="I504" i="1"/>
  <c r="J504" i="1" s="1"/>
  <c r="K504" i="1" l="1"/>
  <c r="L504" i="1" s="1"/>
  <c r="F504" i="1"/>
  <c r="Z504" i="1" s="1"/>
  <c r="G504" i="1"/>
  <c r="H504" i="1"/>
  <c r="N504" i="1"/>
  <c r="V504" i="1"/>
  <c r="U504" i="1"/>
  <c r="O504" i="1"/>
  <c r="P504" i="1"/>
  <c r="Q504" i="1"/>
  <c r="T504" i="1"/>
  <c r="D505" i="1"/>
  <c r="B506" i="1"/>
  <c r="M505" i="1"/>
  <c r="C505" i="1"/>
  <c r="A505" i="1"/>
  <c r="R505" i="1"/>
  <c r="I505" i="1"/>
  <c r="J505" i="1" s="1"/>
  <c r="X504" i="1"/>
  <c r="S504" i="1"/>
  <c r="O505" i="1" l="1"/>
  <c r="V505" i="1"/>
  <c r="Q505" i="1"/>
  <c r="U505" i="1"/>
  <c r="P505" i="1"/>
  <c r="T505" i="1"/>
  <c r="N505" i="1"/>
  <c r="G505" i="1"/>
  <c r="H505" i="1"/>
  <c r="F505" i="1"/>
  <c r="I506" i="1"/>
  <c r="J506" i="1" s="1"/>
  <c r="A506" i="1"/>
  <c r="B507" i="1"/>
  <c r="C506" i="1"/>
  <c r="D506" i="1"/>
  <c r="M506" i="1"/>
  <c r="W506" i="1" s="1"/>
  <c r="R506" i="1"/>
  <c r="W505" i="1"/>
  <c r="K505" i="1"/>
  <c r="L505" i="1" s="1"/>
  <c r="S505" i="1"/>
  <c r="X505" i="1"/>
  <c r="F506" i="1" l="1"/>
  <c r="K506" i="1"/>
  <c r="L506" i="1" s="1"/>
  <c r="H506" i="1"/>
  <c r="G506" i="1"/>
  <c r="C507" i="1"/>
  <c r="K507" i="1"/>
  <c r="L507" i="1" s="1"/>
  <c r="I507" i="1"/>
  <c r="J507" i="1" s="1"/>
  <c r="A507" i="1"/>
  <c r="M507" i="1"/>
  <c r="R507" i="1"/>
  <c r="B508" i="1"/>
  <c r="D507" i="1"/>
  <c r="Z506" i="1"/>
  <c r="X506" i="1"/>
  <c r="S506" i="1"/>
  <c r="Z505" i="1"/>
  <c r="V506" i="1"/>
  <c r="O506" i="1"/>
  <c r="Q506" i="1"/>
  <c r="N506" i="1"/>
  <c r="P506" i="1"/>
  <c r="T506" i="1"/>
  <c r="U506" i="1"/>
  <c r="H507" i="1" l="1"/>
  <c r="F507" i="1"/>
  <c r="G507" i="1"/>
  <c r="R508" i="1"/>
  <c r="M508" i="1"/>
  <c r="A508" i="1"/>
  <c r="B509" i="1"/>
  <c r="C508" i="1"/>
  <c r="I508" i="1"/>
  <c r="J508" i="1" s="1"/>
  <c r="D508" i="1"/>
  <c r="X507" i="1"/>
  <c r="S507" i="1"/>
  <c r="U507" i="1"/>
  <c r="N507" i="1"/>
  <c r="P507" i="1"/>
  <c r="T507" i="1"/>
  <c r="W507" i="1"/>
  <c r="Z507" i="1" s="1"/>
  <c r="Q507" i="1"/>
  <c r="O507" i="1"/>
  <c r="V507" i="1"/>
  <c r="G508" i="1" l="1"/>
  <c r="K508" i="1"/>
  <c r="L508" i="1" s="1"/>
  <c r="F508" i="1"/>
  <c r="H508" i="1"/>
  <c r="R509" i="1"/>
  <c r="M509" i="1"/>
  <c r="W509" i="1" s="1"/>
  <c r="B510" i="1"/>
  <c r="I509" i="1"/>
  <c r="J509" i="1" s="1"/>
  <c r="C509" i="1"/>
  <c r="D509" i="1"/>
  <c r="A509" i="1"/>
  <c r="U508" i="1"/>
  <c r="Q508" i="1"/>
  <c r="N508" i="1"/>
  <c r="P508" i="1"/>
  <c r="W508" i="1"/>
  <c r="Z508" i="1" s="1"/>
  <c r="V508" i="1"/>
  <c r="T508" i="1"/>
  <c r="O508" i="1"/>
  <c r="S508" i="1"/>
  <c r="X508" i="1"/>
  <c r="V509" i="1" l="1"/>
  <c r="N509" i="1"/>
  <c r="P509" i="1"/>
  <c r="U509" i="1"/>
  <c r="Q509" i="1"/>
  <c r="O509" i="1"/>
  <c r="T509" i="1"/>
  <c r="I510" i="1"/>
  <c r="J510" i="1" s="1"/>
  <c r="A510" i="1"/>
  <c r="M510" i="1"/>
  <c r="B511" i="1"/>
  <c r="C510" i="1"/>
  <c r="K510" i="1"/>
  <c r="L510" i="1" s="1"/>
  <c r="D510" i="1"/>
  <c r="R510" i="1"/>
  <c r="X509" i="1"/>
  <c r="S509" i="1"/>
  <c r="G509" i="1"/>
  <c r="H509" i="1"/>
  <c r="F509" i="1"/>
  <c r="Z509" i="1" s="1"/>
  <c r="K509" i="1"/>
  <c r="L509" i="1" s="1"/>
  <c r="H510" i="1" l="1"/>
  <c r="G510" i="1"/>
  <c r="F510" i="1"/>
  <c r="Z510" i="1" s="1"/>
  <c r="W510" i="1"/>
  <c r="N510" i="1"/>
  <c r="O510" i="1"/>
  <c r="U510" i="1"/>
  <c r="P510" i="1"/>
  <c r="T510" i="1"/>
  <c r="Q510" i="1"/>
  <c r="V510" i="1"/>
  <c r="X510" i="1"/>
  <c r="S510" i="1"/>
  <c r="C511" i="1"/>
  <c r="K511" i="1"/>
  <c r="L511" i="1" s="1"/>
  <c r="I511" i="1"/>
  <c r="J511" i="1" s="1"/>
  <c r="M511" i="1"/>
  <c r="R511" i="1"/>
  <c r="D511" i="1"/>
  <c r="A511" i="1"/>
  <c r="B512" i="1"/>
  <c r="H511" i="1" l="1"/>
  <c r="G511" i="1"/>
  <c r="F511" i="1"/>
  <c r="Z511" i="1" s="1"/>
  <c r="D512" i="1"/>
  <c r="M512" i="1"/>
  <c r="R512" i="1"/>
  <c r="W512" i="1"/>
  <c r="A512" i="1"/>
  <c r="B513" i="1"/>
  <c r="C512" i="1"/>
  <c r="K512" i="1" s="1"/>
  <c r="L512" i="1" s="1"/>
  <c r="I512" i="1"/>
  <c r="J512" i="1" s="1"/>
  <c r="X511" i="1"/>
  <c r="S511" i="1"/>
  <c r="V511" i="1"/>
  <c r="Q511" i="1"/>
  <c r="O511" i="1"/>
  <c r="T511" i="1"/>
  <c r="U511" i="1"/>
  <c r="P511" i="1"/>
  <c r="W511" i="1"/>
  <c r="N511" i="1"/>
  <c r="S512" i="1" l="1"/>
  <c r="X512" i="1"/>
  <c r="U512" i="1"/>
  <c r="O512" i="1"/>
  <c r="P512" i="1"/>
  <c r="T512" i="1"/>
  <c r="Q512" i="1"/>
  <c r="V512" i="1"/>
  <c r="N512" i="1"/>
  <c r="F512" i="1"/>
  <c r="H512" i="1"/>
  <c r="G512" i="1"/>
  <c r="D513" i="1"/>
  <c r="B514" i="1"/>
  <c r="M513" i="1"/>
  <c r="R513" i="1"/>
  <c r="I513" i="1"/>
  <c r="J513" i="1" s="1"/>
  <c r="C513" i="1"/>
  <c r="K513" i="1" s="1"/>
  <c r="L513" i="1" s="1"/>
  <c r="A513" i="1"/>
  <c r="Z512" i="1" l="1"/>
  <c r="X513" i="1"/>
  <c r="S513" i="1"/>
  <c r="W513" i="1"/>
  <c r="N513" i="1"/>
  <c r="O513" i="1"/>
  <c r="Q513" i="1"/>
  <c r="P513" i="1"/>
  <c r="T513" i="1"/>
  <c r="U513" i="1"/>
  <c r="V513" i="1"/>
  <c r="A514" i="1"/>
  <c r="D514" i="1"/>
  <c r="R514" i="1"/>
  <c r="B515" i="1"/>
  <c r="M514" i="1"/>
  <c r="C514" i="1"/>
  <c r="I514" i="1"/>
  <c r="J514" i="1" s="1"/>
  <c r="G513" i="1"/>
  <c r="H513" i="1"/>
  <c r="F513" i="1"/>
  <c r="Z513" i="1" s="1"/>
  <c r="K514" i="1" l="1"/>
  <c r="L514" i="1" s="1"/>
  <c r="G514" i="1"/>
  <c r="H514" i="1"/>
  <c r="F514" i="1"/>
  <c r="A515" i="1"/>
  <c r="B516" i="1"/>
  <c r="M515" i="1"/>
  <c r="D515" i="1"/>
  <c r="R515" i="1"/>
  <c r="I515" i="1"/>
  <c r="J515" i="1" s="1"/>
  <c r="C515" i="1"/>
  <c r="K515" i="1" s="1"/>
  <c r="L515" i="1" s="1"/>
  <c r="N514" i="1"/>
  <c r="Q514" i="1"/>
  <c r="P514" i="1"/>
  <c r="O514" i="1"/>
  <c r="T514" i="1"/>
  <c r="W514" i="1"/>
  <c r="Z514" i="1" s="1"/>
  <c r="V514" i="1"/>
  <c r="U514" i="1"/>
  <c r="S514" i="1"/>
  <c r="X514" i="1"/>
  <c r="W515" i="1"/>
  <c r="Q515" i="1" l="1"/>
  <c r="T515" i="1"/>
  <c r="N515" i="1"/>
  <c r="V515" i="1"/>
  <c r="O515" i="1"/>
  <c r="P515" i="1"/>
  <c r="U515" i="1"/>
  <c r="H515" i="1"/>
  <c r="F515" i="1"/>
  <c r="G515" i="1"/>
  <c r="C516" i="1"/>
  <c r="W516" i="1"/>
  <c r="K516" i="1"/>
  <c r="L516" i="1" s="1"/>
  <c r="D516" i="1"/>
  <c r="A516" i="1"/>
  <c r="I516" i="1"/>
  <c r="J516" i="1" s="1"/>
  <c r="R516" i="1"/>
  <c r="B517" i="1"/>
  <c r="M516" i="1"/>
  <c r="Z515" i="1"/>
  <c r="S515" i="1"/>
  <c r="X515" i="1"/>
  <c r="V516" i="1" l="1"/>
  <c r="N516" i="1"/>
  <c r="T516" i="1"/>
  <c r="P516" i="1"/>
  <c r="U516" i="1"/>
  <c r="Q516" i="1"/>
  <c r="O516" i="1"/>
  <c r="H516" i="1"/>
  <c r="G516" i="1"/>
  <c r="F516" i="1"/>
  <c r="B518" i="1"/>
  <c r="R517" i="1"/>
  <c r="I517" i="1"/>
  <c r="J517" i="1" s="1"/>
  <c r="A517" i="1"/>
  <c r="C517" i="1"/>
  <c r="K517" i="1" s="1"/>
  <c r="L517" i="1" s="1"/>
  <c r="D517" i="1"/>
  <c r="M517" i="1"/>
  <c r="S516" i="1"/>
  <c r="X516" i="1"/>
  <c r="G517" i="1" l="1"/>
  <c r="H517" i="1"/>
  <c r="F517" i="1"/>
  <c r="Z517" i="1" s="1"/>
  <c r="X517" i="1"/>
  <c r="S517" i="1"/>
  <c r="I518" i="1"/>
  <c r="J518" i="1" s="1"/>
  <c r="K518" i="1"/>
  <c r="L518" i="1" s="1"/>
  <c r="R518" i="1"/>
  <c r="A518" i="1"/>
  <c r="D518" i="1"/>
  <c r="M518" i="1"/>
  <c r="B519" i="1"/>
  <c r="C518" i="1"/>
  <c r="Z516" i="1"/>
  <c r="W517" i="1"/>
  <c r="T517" i="1"/>
  <c r="P517" i="1"/>
  <c r="U517" i="1"/>
  <c r="N517" i="1"/>
  <c r="O517" i="1"/>
  <c r="Q517" i="1"/>
  <c r="V517" i="1"/>
  <c r="S518" i="1" l="1"/>
  <c r="X518" i="1"/>
  <c r="G518" i="1"/>
  <c r="H518" i="1"/>
  <c r="F518" i="1"/>
  <c r="I519" i="1"/>
  <c r="J519" i="1" s="1"/>
  <c r="A519" i="1"/>
  <c r="C519" i="1"/>
  <c r="M519" i="1"/>
  <c r="D519" i="1"/>
  <c r="B520" i="1"/>
  <c r="R519" i="1"/>
  <c r="V518" i="1"/>
  <c r="Q518" i="1"/>
  <c r="O518" i="1"/>
  <c r="T518" i="1"/>
  <c r="N518" i="1"/>
  <c r="W518" i="1"/>
  <c r="U518" i="1"/>
  <c r="P518" i="1"/>
  <c r="Z518" i="1" l="1"/>
  <c r="H519" i="1"/>
  <c r="K519" i="1"/>
  <c r="L519" i="1" s="1"/>
  <c r="F519" i="1"/>
  <c r="G519" i="1"/>
  <c r="Z519" i="1"/>
  <c r="S519" i="1"/>
  <c r="X519" i="1"/>
  <c r="I520" i="1"/>
  <c r="J520" i="1" s="1"/>
  <c r="A520" i="1"/>
  <c r="D520" i="1"/>
  <c r="M520" i="1"/>
  <c r="R520" i="1"/>
  <c r="B521" i="1"/>
  <c r="C520" i="1"/>
  <c r="K520" i="1"/>
  <c r="L520" i="1" s="1"/>
  <c r="N519" i="1"/>
  <c r="P519" i="1"/>
  <c r="T519" i="1"/>
  <c r="U519" i="1"/>
  <c r="W519" i="1"/>
  <c r="V519" i="1"/>
  <c r="Q519" i="1"/>
  <c r="O519" i="1"/>
  <c r="H520" i="1" l="1"/>
  <c r="F520" i="1"/>
  <c r="Z520" i="1" s="1"/>
  <c r="G520" i="1"/>
  <c r="D521" i="1"/>
  <c r="I521" i="1"/>
  <c r="J521" i="1" s="1"/>
  <c r="R521" i="1"/>
  <c r="C521" i="1"/>
  <c r="A521" i="1"/>
  <c r="B522" i="1"/>
  <c r="M521" i="1"/>
  <c r="W521" i="1" s="1"/>
  <c r="Q520" i="1"/>
  <c r="P520" i="1"/>
  <c r="N520" i="1"/>
  <c r="T520" i="1"/>
  <c r="V520" i="1"/>
  <c r="U520" i="1"/>
  <c r="O520" i="1"/>
  <c r="W520" i="1"/>
  <c r="S520" i="1"/>
  <c r="X520" i="1"/>
  <c r="K521" i="1" l="1"/>
  <c r="L521" i="1" s="1"/>
  <c r="F521" i="1"/>
  <c r="Z521" i="1" s="1"/>
  <c r="G521" i="1"/>
  <c r="H521" i="1"/>
  <c r="X521" i="1"/>
  <c r="S521" i="1"/>
  <c r="T521" i="1"/>
  <c r="N521" i="1"/>
  <c r="U521" i="1"/>
  <c r="Q521" i="1"/>
  <c r="V521" i="1"/>
  <c r="O521" i="1"/>
  <c r="P521" i="1"/>
  <c r="B523" i="1"/>
  <c r="C522" i="1"/>
  <c r="I522" i="1"/>
  <c r="J522" i="1" s="1"/>
  <c r="D522" i="1"/>
  <c r="M522" i="1"/>
  <c r="A522" i="1"/>
  <c r="R522" i="1"/>
  <c r="I523" i="1" l="1"/>
  <c r="J523" i="1" s="1"/>
  <c r="C523" i="1"/>
  <c r="K523" i="1" s="1"/>
  <c r="L523" i="1" s="1"/>
  <c r="M523" i="1"/>
  <c r="D523" i="1"/>
  <c r="R523" i="1"/>
  <c r="B524" i="1"/>
  <c r="A523" i="1"/>
  <c r="F522" i="1"/>
  <c r="H522" i="1"/>
  <c r="G522" i="1"/>
  <c r="U522" i="1"/>
  <c r="V522" i="1"/>
  <c r="W522" i="1"/>
  <c r="Q522" i="1"/>
  <c r="N522" i="1"/>
  <c r="O522" i="1"/>
  <c r="T522" i="1"/>
  <c r="P522" i="1"/>
  <c r="X522" i="1"/>
  <c r="S522" i="1"/>
  <c r="K522" i="1"/>
  <c r="L522" i="1" s="1"/>
  <c r="Z522" i="1" l="1"/>
  <c r="M524" i="1"/>
  <c r="W524" i="1"/>
  <c r="R524" i="1"/>
  <c r="B525" i="1"/>
  <c r="I524" i="1"/>
  <c r="J524" i="1" s="1"/>
  <c r="C524" i="1"/>
  <c r="A524" i="1"/>
  <c r="D524" i="1"/>
  <c r="S523" i="1"/>
  <c r="X523" i="1"/>
  <c r="V523" i="1"/>
  <c r="T523" i="1"/>
  <c r="U523" i="1"/>
  <c r="O523" i="1"/>
  <c r="Q523" i="1"/>
  <c r="N523" i="1"/>
  <c r="W523" i="1"/>
  <c r="P523" i="1"/>
  <c r="H523" i="1"/>
  <c r="G523" i="1"/>
  <c r="F523" i="1"/>
  <c r="F524" i="1" l="1"/>
  <c r="G524" i="1"/>
  <c r="K524" i="1"/>
  <c r="L524" i="1" s="1"/>
  <c r="H524" i="1"/>
  <c r="A525" i="1"/>
  <c r="M525" i="1"/>
  <c r="W525" i="1" s="1"/>
  <c r="K525" i="1"/>
  <c r="L525" i="1" s="1"/>
  <c r="B526" i="1"/>
  <c r="R525" i="1"/>
  <c r="C525" i="1"/>
  <c r="D525" i="1"/>
  <c r="I525" i="1"/>
  <c r="J525" i="1" s="1"/>
  <c r="X524" i="1"/>
  <c r="S524" i="1"/>
  <c r="Z523" i="1"/>
  <c r="P524" i="1"/>
  <c r="Q524" i="1"/>
  <c r="U524" i="1"/>
  <c r="O524" i="1"/>
  <c r="N524" i="1"/>
  <c r="V524" i="1"/>
  <c r="T524" i="1"/>
  <c r="B527" i="1" l="1"/>
  <c r="A526" i="1"/>
  <c r="M526" i="1"/>
  <c r="I526" i="1"/>
  <c r="J526" i="1" s="1"/>
  <c r="R526" i="1"/>
  <c r="W526" i="1"/>
  <c r="C526" i="1"/>
  <c r="D526" i="1"/>
  <c r="V525" i="1"/>
  <c r="P525" i="1"/>
  <c r="T525" i="1"/>
  <c r="N525" i="1"/>
  <c r="U525" i="1"/>
  <c r="O525" i="1"/>
  <c r="Q525" i="1"/>
  <c r="F525" i="1"/>
  <c r="Z525" i="1" s="1"/>
  <c r="H525" i="1"/>
  <c r="G525" i="1"/>
  <c r="S525" i="1"/>
  <c r="X525" i="1"/>
  <c r="Z524" i="1"/>
  <c r="K526" i="1" l="1"/>
  <c r="L526" i="1" s="1"/>
  <c r="F526" i="1"/>
  <c r="Z526" i="1" s="1"/>
  <c r="G526" i="1"/>
  <c r="H526" i="1"/>
  <c r="S526" i="1"/>
  <c r="X526" i="1"/>
  <c r="N526" i="1"/>
  <c r="O526" i="1"/>
  <c r="U526" i="1"/>
  <c r="T526" i="1"/>
  <c r="P526" i="1"/>
  <c r="V526" i="1"/>
  <c r="Q526" i="1"/>
  <c r="B528" i="1"/>
  <c r="W527" i="1"/>
  <c r="R527" i="1"/>
  <c r="I527" i="1"/>
  <c r="J527" i="1" s="1"/>
  <c r="C527" i="1"/>
  <c r="A527" i="1"/>
  <c r="M527" i="1"/>
  <c r="D527" i="1"/>
  <c r="C528" i="1" l="1"/>
  <c r="D528" i="1"/>
  <c r="I528" i="1"/>
  <c r="J528" i="1" s="1"/>
  <c r="A528" i="1"/>
  <c r="B529" i="1"/>
  <c r="M528" i="1"/>
  <c r="R528" i="1"/>
  <c r="X527" i="1"/>
  <c r="S527" i="1"/>
  <c r="Q527" i="1"/>
  <c r="V527" i="1"/>
  <c r="O527" i="1"/>
  <c r="T527" i="1"/>
  <c r="U527" i="1"/>
  <c r="P527" i="1"/>
  <c r="N527" i="1"/>
  <c r="K527" i="1"/>
  <c r="L527" i="1" s="1"/>
  <c r="F527" i="1"/>
  <c r="Z527" i="1" s="1"/>
  <c r="G527" i="1"/>
  <c r="H527" i="1"/>
  <c r="X528" i="1" l="1"/>
  <c r="S528" i="1"/>
  <c r="U528" i="1"/>
  <c r="O528" i="1"/>
  <c r="Q528" i="1"/>
  <c r="P528" i="1"/>
  <c r="T528" i="1"/>
  <c r="V528" i="1"/>
  <c r="N528" i="1"/>
  <c r="A529" i="1"/>
  <c r="B530" i="1"/>
  <c r="I529" i="1"/>
  <c r="J529" i="1" s="1"/>
  <c r="R529" i="1"/>
  <c r="M529" i="1"/>
  <c r="W529" i="1" s="1"/>
  <c r="C529" i="1"/>
  <c r="D529" i="1"/>
  <c r="W528" i="1"/>
  <c r="K528" i="1"/>
  <c r="L528" i="1" s="1"/>
  <c r="G528" i="1"/>
  <c r="H528" i="1"/>
  <c r="F528" i="1"/>
  <c r="Z528" i="1" s="1"/>
  <c r="X529" i="1" l="1"/>
  <c r="S529" i="1"/>
  <c r="H529" i="1"/>
  <c r="G529" i="1"/>
  <c r="F529" i="1"/>
  <c r="Z529" i="1" s="1"/>
  <c r="K529" i="1"/>
  <c r="L529" i="1" s="1"/>
  <c r="B531" i="1"/>
  <c r="C530" i="1"/>
  <c r="I530" i="1"/>
  <c r="J530" i="1" s="1"/>
  <c r="D530" i="1"/>
  <c r="M530" i="1"/>
  <c r="R530" i="1"/>
  <c r="A530" i="1"/>
  <c r="P529" i="1"/>
  <c r="V529" i="1"/>
  <c r="T529" i="1"/>
  <c r="N529" i="1"/>
  <c r="U529" i="1"/>
  <c r="O529" i="1"/>
  <c r="Q529" i="1"/>
  <c r="B532" i="1" l="1"/>
  <c r="C531" i="1"/>
  <c r="R531" i="1"/>
  <c r="I531" i="1"/>
  <c r="J531" i="1" s="1"/>
  <c r="A531" i="1"/>
  <c r="M531" i="1"/>
  <c r="D531" i="1"/>
  <c r="X530" i="1"/>
  <c r="S530" i="1"/>
  <c r="V530" i="1"/>
  <c r="O530" i="1"/>
  <c r="W530" i="1"/>
  <c r="Z530" i="1" s="1"/>
  <c r="Q530" i="1"/>
  <c r="T530" i="1"/>
  <c r="N530" i="1"/>
  <c r="P530" i="1"/>
  <c r="U530" i="1"/>
  <c r="F530" i="1"/>
  <c r="G530" i="1"/>
  <c r="K530" i="1"/>
  <c r="L530" i="1" s="1"/>
  <c r="H530" i="1"/>
  <c r="P531" i="1" l="1"/>
  <c r="N531" i="1"/>
  <c r="Q531" i="1"/>
  <c r="O531" i="1"/>
  <c r="U531" i="1"/>
  <c r="V531" i="1"/>
  <c r="T531" i="1"/>
  <c r="Z531" i="1"/>
  <c r="X531" i="1"/>
  <c r="S531" i="1"/>
  <c r="W531" i="1"/>
  <c r="F531" i="1"/>
  <c r="K531" i="1"/>
  <c r="L531" i="1" s="1"/>
  <c r="G531" i="1"/>
  <c r="H531" i="1"/>
  <c r="R532" i="1"/>
  <c r="D532" i="1"/>
  <c r="B533" i="1"/>
  <c r="M532" i="1"/>
  <c r="C532" i="1"/>
  <c r="I532" i="1"/>
  <c r="J532" i="1" s="1"/>
  <c r="A532" i="1"/>
  <c r="X532" i="1" l="1"/>
  <c r="S532" i="1"/>
  <c r="G532" i="1"/>
  <c r="K532" i="1"/>
  <c r="L532" i="1" s="1"/>
  <c r="F532" i="1"/>
  <c r="Z532" i="1" s="1"/>
  <c r="H532" i="1"/>
  <c r="W532" i="1"/>
  <c r="V532" i="1"/>
  <c r="U532" i="1"/>
  <c r="P532" i="1"/>
  <c r="O532" i="1"/>
  <c r="Q532" i="1"/>
  <c r="T532" i="1"/>
  <c r="N532" i="1"/>
  <c r="R533" i="1"/>
  <c r="I533" i="1"/>
  <c r="J533" i="1" s="1"/>
  <c r="B534" i="1"/>
  <c r="M533" i="1"/>
  <c r="C533" i="1"/>
  <c r="A533" i="1"/>
  <c r="D533" i="1"/>
  <c r="X533" i="1" l="1"/>
  <c r="S533" i="1"/>
  <c r="K533" i="1"/>
  <c r="L533" i="1" s="1"/>
  <c r="F533" i="1"/>
  <c r="Z533" i="1" s="1"/>
  <c r="H533" i="1"/>
  <c r="G533" i="1"/>
  <c r="W533" i="1"/>
  <c r="Q533" i="1"/>
  <c r="P533" i="1"/>
  <c r="V533" i="1"/>
  <c r="N533" i="1"/>
  <c r="O533" i="1"/>
  <c r="T533" i="1"/>
  <c r="U533" i="1"/>
  <c r="C534" i="1"/>
  <c r="B535" i="1"/>
  <c r="I534" i="1"/>
  <c r="J534" i="1" s="1"/>
  <c r="R534" i="1"/>
  <c r="A534" i="1"/>
  <c r="M534" i="1"/>
  <c r="D534" i="1"/>
  <c r="M535" i="1" l="1"/>
  <c r="W535" i="1"/>
  <c r="D535" i="1"/>
  <c r="C535" i="1"/>
  <c r="A535" i="1"/>
  <c r="B536" i="1"/>
  <c r="R535" i="1"/>
  <c r="I535" i="1"/>
  <c r="J535" i="1" s="1"/>
  <c r="G534" i="1"/>
  <c r="F534" i="1"/>
  <c r="H534" i="1"/>
  <c r="T534" i="1"/>
  <c r="U534" i="1"/>
  <c r="O534" i="1"/>
  <c r="Q534" i="1"/>
  <c r="P534" i="1"/>
  <c r="V534" i="1"/>
  <c r="W534" i="1"/>
  <c r="Z534" i="1" s="1"/>
  <c r="N534" i="1"/>
  <c r="X534" i="1"/>
  <c r="S534" i="1"/>
  <c r="K534" i="1"/>
  <c r="L534" i="1" s="1"/>
  <c r="S535" i="1" l="1"/>
  <c r="X535" i="1"/>
  <c r="M536" i="1"/>
  <c r="D536" i="1"/>
  <c r="B537" i="1"/>
  <c r="A536" i="1"/>
  <c r="R536" i="1"/>
  <c r="C536" i="1"/>
  <c r="I536" i="1"/>
  <c r="J536" i="1" s="1"/>
  <c r="F535" i="1"/>
  <c r="Z535" i="1" s="1"/>
  <c r="G535" i="1"/>
  <c r="H535" i="1"/>
  <c r="W536" i="1"/>
  <c r="K535" i="1"/>
  <c r="L535" i="1" s="1"/>
  <c r="N535" i="1"/>
  <c r="P535" i="1"/>
  <c r="Q535" i="1"/>
  <c r="V535" i="1"/>
  <c r="O535" i="1"/>
  <c r="T535" i="1"/>
  <c r="U535" i="1"/>
  <c r="G536" i="1" l="1"/>
  <c r="F536" i="1"/>
  <c r="H536" i="1"/>
  <c r="Z536" i="1"/>
  <c r="X536" i="1"/>
  <c r="S536" i="1"/>
  <c r="M537" i="1"/>
  <c r="I537" i="1"/>
  <c r="J537" i="1" s="1"/>
  <c r="B538" i="1"/>
  <c r="R537" i="1"/>
  <c r="A537" i="1"/>
  <c r="C537" i="1"/>
  <c r="D537" i="1"/>
  <c r="T536" i="1"/>
  <c r="N536" i="1"/>
  <c r="P536" i="1"/>
  <c r="O536" i="1"/>
  <c r="Q536" i="1"/>
  <c r="U536" i="1"/>
  <c r="V536" i="1"/>
  <c r="K536" i="1"/>
  <c r="L536" i="1" s="1"/>
  <c r="Q537" i="1" l="1"/>
  <c r="T537" i="1"/>
  <c r="P537" i="1"/>
  <c r="U537" i="1"/>
  <c r="O537" i="1"/>
  <c r="N537" i="1"/>
  <c r="V537" i="1"/>
  <c r="K537" i="1"/>
  <c r="L537" i="1" s="1"/>
  <c r="F537" i="1"/>
  <c r="Z537" i="1" s="1"/>
  <c r="G537" i="1"/>
  <c r="H537" i="1"/>
  <c r="X537" i="1"/>
  <c r="S537" i="1"/>
  <c r="W537" i="1"/>
  <c r="A538" i="1"/>
  <c r="B539" i="1"/>
  <c r="C538" i="1"/>
  <c r="R538" i="1"/>
  <c r="I538" i="1"/>
  <c r="J538" i="1" s="1"/>
  <c r="D538" i="1"/>
  <c r="M538" i="1"/>
  <c r="F538" i="1" l="1"/>
  <c r="H538" i="1"/>
  <c r="G538" i="1"/>
  <c r="P538" i="1"/>
  <c r="U538" i="1"/>
  <c r="T538" i="1"/>
  <c r="V538" i="1"/>
  <c r="N538" i="1"/>
  <c r="Q538" i="1"/>
  <c r="O538" i="1"/>
  <c r="X538" i="1"/>
  <c r="S538" i="1"/>
  <c r="K538" i="1"/>
  <c r="L538" i="1" s="1"/>
  <c r="I539" i="1"/>
  <c r="J539" i="1" s="1"/>
  <c r="C539" i="1"/>
  <c r="K539" i="1" s="1"/>
  <c r="L539" i="1" s="1"/>
  <c r="B540" i="1"/>
  <c r="A539" i="1"/>
  <c r="M539" i="1"/>
  <c r="D539" i="1"/>
  <c r="R539" i="1"/>
  <c r="W539" i="1"/>
  <c r="W538" i="1"/>
  <c r="Z538" i="1" l="1"/>
  <c r="M540" i="1"/>
  <c r="B541" i="1"/>
  <c r="R540" i="1"/>
  <c r="A540" i="1"/>
  <c r="W540" i="1"/>
  <c r="I540" i="1"/>
  <c r="J540" i="1" s="1"/>
  <c r="C540" i="1"/>
  <c r="K540" i="1" s="1"/>
  <c r="L540" i="1" s="1"/>
  <c r="D540" i="1"/>
  <c r="F539" i="1"/>
  <c r="G539" i="1"/>
  <c r="H539" i="1"/>
  <c r="Z539" i="1"/>
  <c r="N539" i="1"/>
  <c r="O539" i="1"/>
  <c r="P539" i="1"/>
  <c r="Q539" i="1"/>
  <c r="V539" i="1"/>
  <c r="T539" i="1"/>
  <c r="U539" i="1"/>
  <c r="S539" i="1"/>
  <c r="X539" i="1"/>
  <c r="G540" i="1" l="1"/>
  <c r="F540" i="1"/>
  <c r="H540" i="1"/>
  <c r="Z540" i="1"/>
  <c r="X540" i="1"/>
  <c r="S540" i="1"/>
  <c r="D541" i="1"/>
  <c r="C541" i="1"/>
  <c r="I541" i="1"/>
  <c r="J541" i="1" s="1"/>
  <c r="M541" i="1"/>
  <c r="A541" i="1"/>
  <c r="R541" i="1"/>
  <c r="B542" i="1"/>
  <c r="P540" i="1"/>
  <c r="Q540" i="1"/>
  <c r="T540" i="1"/>
  <c r="V540" i="1"/>
  <c r="N540" i="1"/>
  <c r="O540" i="1"/>
  <c r="U540" i="1"/>
  <c r="F541" i="1" l="1"/>
  <c r="G541" i="1"/>
  <c r="H541" i="1"/>
  <c r="K541" i="1"/>
  <c r="L541" i="1" s="1"/>
  <c r="A542" i="1"/>
  <c r="B543" i="1"/>
  <c r="C542" i="1"/>
  <c r="D542" i="1"/>
  <c r="M542" i="1"/>
  <c r="R542" i="1"/>
  <c r="I542" i="1"/>
  <c r="J542" i="1" s="1"/>
  <c r="X541" i="1"/>
  <c r="S541" i="1"/>
  <c r="O541" i="1"/>
  <c r="Q541" i="1"/>
  <c r="W541" i="1"/>
  <c r="Z541" i="1" s="1"/>
  <c r="V541" i="1"/>
  <c r="P541" i="1"/>
  <c r="T541" i="1"/>
  <c r="U541" i="1"/>
  <c r="N541" i="1"/>
  <c r="H542" i="1" l="1"/>
  <c r="G542" i="1"/>
  <c r="F542" i="1"/>
  <c r="A543" i="1"/>
  <c r="I543" i="1"/>
  <c r="J543" i="1" s="1"/>
  <c r="C543" i="1"/>
  <c r="W543" i="1"/>
  <c r="B544" i="1"/>
  <c r="M543" i="1"/>
  <c r="D543" i="1"/>
  <c r="R543" i="1"/>
  <c r="X542" i="1"/>
  <c r="S542" i="1"/>
  <c r="U542" i="1"/>
  <c r="W542" i="1"/>
  <c r="Z542" i="1" s="1"/>
  <c r="V542" i="1"/>
  <c r="Q542" i="1"/>
  <c r="N542" i="1"/>
  <c r="O542" i="1"/>
  <c r="T542" i="1"/>
  <c r="P542" i="1"/>
  <c r="K542" i="1"/>
  <c r="L542" i="1" s="1"/>
  <c r="B545" i="1" l="1"/>
  <c r="M544" i="1"/>
  <c r="C544" i="1"/>
  <c r="K544" i="1"/>
  <c r="L544" i="1" s="1"/>
  <c r="D544" i="1"/>
  <c r="I544" i="1"/>
  <c r="J544" i="1" s="1"/>
  <c r="W544" i="1"/>
  <c r="R544" i="1"/>
  <c r="A544" i="1"/>
  <c r="G543" i="1"/>
  <c r="H543" i="1"/>
  <c r="K543" i="1"/>
  <c r="L543" i="1" s="1"/>
  <c r="F543" i="1"/>
  <c r="Z543" i="1"/>
  <c r="S543" i="1"/>
  <c r="X543" i="1"/>
  <c r="Q543" i="1"/>
  <c r="V543" i="1"/>
  <c r="O543" i="1"/>
  <c r="N543" i="1"/>
  <c r="P543" i="1"/>
  <c r="T543" i="1"/>
  <c r="U543" i="1"/>
  <c r="X544" i="1" l="1"/>
  <c r="S544" i="1"/>
  <c r="G544" i="1"/>
  <c r="F544" i="1"/>
  <c r="Z544" i="1" s="1"/>
  <c r="H544" i="1"/>
  <c r="P544" i="1"/>
  <c r="U544" i="1"/>
  <c r="O544" i="1"/>
  <c r="N544" i="1"/>
  <c r="Q544" i="1"/>
  <c r="V544" i="1"/>
  <c r="T544" i="1"/>
  <c r="M545" i="1"/>
  <c r="W545" i="1"/>
  <c r="B546" i="1"/>
  <c r="A545" i="1"/>
  <c r="R545" i="1"/>
  <c r="C545" i="1"/>
  <c r="I545" i="1"/>
  <c r="J545" i="1" s="1"/>
  <c r="K545" i="1"/>
  <c r="L545" i="1" s="1"/>
  <c r="D545" i="1"/>
  <c r="Q545" i="1" l="1"/>
  <c r="P545" i="1"/>
  <c r="V545" i="1"/>
  <c r="T545" i="1"/>
  <c r="U545" i="1"/>
  <c r="N545" i="1"/>
  <c r="O545" i="1"/>
  <c r="H545" i="1"/>
  <c r="Z545" i="1" s="1"/>
  <c r="G545" i="1"/>
  <c r="F545" i="1"/>
  <c r="I546" i="1"/>
  <c r="J546" i="1" s="1"/>
  <c r="A546" i="1"/>
  <c r="C546" i="1"/>
  <c r="R546" i="1"/>
  <c r="D546" i="1"/>
  <c r="B547" i="1"/>
  <c r="M546" i="1"/>
  <c r="S545" i="1"/>
  <c r="X545" i="1"/>
  <c r="H546" i="1" l="1"/>
  <c r="F546" i="1"/>
  <c r="G546" i="1"/>
  <c r="X546" i="1"/>
  <c r="S546" i="1"/>
  <c r="U546" i="1"/>
  <c r="P546" i="1"/>
  <c r="V546" i="1"/>
  <c r="T546" i="1"/>
  <c r="Q546" i="1"/>
  <c r="N546" i="1"/>
  <c r="O546" i="1"/>
  <c r="R547" i="1"/>
  <c r="W547" i="1"/>
  <c r="A547" i="1"/>
  <c r="I547" i="1"/>
  <c r="J547" i="1" s="1"/>
  <c r="C547" i="1"/>
  <c r="K547" i="1"/>
  <c r="L547" i="1" s="1"/>
  <c r="M547" i="1"/>
  <c r="D547" i="1"/>
  <c r="B548" i="1"/>
  <c r="K546" i="1"/>
  <c r="L546" i="1" s="1"/>
  <c r="W546" i="1"/>
  <c r="Z546" i="1" s="1"/>
  <c r="A548" i="1" l="1"/>
  <c r="D548" i="1"/>
  <c r="I548" i="1"/>
  <c r="J548" i="1" s="1"/>
  <c r="R548" i="1"/>
  <c r="M548" i="1"/>
  <c r="B549" i="1"/>
  <c r="C548" i="1"/>
  <c r="K548" i="1" s="1"/>
  <c r="L548" i="1" s="1"/>
  <c r="S547" i="1"/>
  <c r="X547" i="1"/>
  <c r="U547" i="1"/>
  <c r="N547" i="1"/>
  <c r="P547" i="1"/>
  <c r="Q547" i="1"/>
  <c r="T547" i="1"/>
  <c r="O547" i="1"/>
  <c r="V547" i="1"/>
  <c r="F547" i="1"/>
  <c r="Z547" i="1" s="1"/>
  <c r="H547" i="1"/>
  <c r="G547" i="1"/>
  <c r="M549" i="1" l="1"/>
  <c r="B550" i="1"/>
  <c r="R549" i="1"/>
  <c r="I549" i="1"/>
  <c r="J549" i="1" s="1"/>
  <c r="W549" i="1"/>
  <c r="A549" i="1"/>
  <c r="C549" i="1"/>
  <c r="D549" i="1"/>
  <c r="O548" i="1"/>
  <c r="N548" i="1"/>
  <c r="P548" i="1"/>
  <c r="V548" i="1"/>
  <c r="Q548" i="1"/>
  <c r="W548" i="1"/>
  <c r="Z548" i="1" s="1"/>
  <c r="T548" i="1"/>
  <c r="U548" i="1"/>
  <c r="S548" i="1"/>
  <c r="X548" i="1"/>
  <c r="F548" i="1"/>
  <c r="H548" i="1"/>
  <c r="G548" i="1"/>
  <c r="G549" i="1" l="1"/>
  <c r="F549" i="1"/>
  <c r="H549" i="1"/>
  <c r="Z549" i="1"/>
  <c r="X549" i="1"/>
  <c r="S549" i="1"/>
  <c r="B551" i="1"/>
  <c r="R550" i="1"/>
  <c r="A550" i="1"/>
  <c r="C550" i="1"/>
  <c r="D550" i="1"/>
  <c r="I550" i="1"/>
  <c r="J550" i="1" s="1"/>
  <c r="M550" i="1"/>
  <c r="K549" i="1"/>
  <c r="L549" i="1" s="1"/>
  <c r="Q549" i="1"/>
  <c r="P549" i="1"/>
  <c r="V549" i="1"/>
  <c r="T549" i="1"/>
  <c r="N549" i="1"/>
  <c r="U549" i="1"/>
  <c r="O549" i="1"/>
  <c r="X550" i="1" l="1"/>
  <c r="S550" i="1"/>
  <c r="A551" i="1"/>
  <c r="M551" i="1"/>
  <c r="R551" i="1"/>
  <c r="B552" i="1"/>
  <c r="I551" i="1"/>
  <c r="J551" i="1" s="1"/>
  <c r="D551" i="1"/>
  <c r="C551" i="1"/>
  <c r="P550" i="1"/>
  <c r="U550" i="1"/>
  <c r="V550" i="1"/>
  <c r="W550" i="1"/>
  <c r="Z550" i="1" s="1"/>
  <c r="Q550" i="1"/>
  <c r="N550" i="1"/>
  <c r="O550" i="1"/>
  <c r="T550" i="1"/>
  <c r="H550" i="1"/>
  <c r="F550" i="1"/>
  <c r="K550" i="1"/>
  <c r="L550" i="1" s="1"/>
  <c r="G550" i="1"/>
  <c r="R552" i="1" l="1"/>
  <c r="I552" i="1"/>
  <c r="J552" i="1" s="1"/>
  <c r="D552" i="1"/>
  <c r="C552" i="1"/>
  <c r="B553" i="1"/>
  <c r="A552" i="1"/>
  <c r="M552" i="1"/>
  <c r="S551" i="1"/>
  <c r="X551" i="1"/>
  <c r="U551" i="1"/>
  <c r="V551" i="1"/>
  <c r="T551" i="1"/>
  <c r="Q551" i="1"/>
  <c r="N551" i="1"/>
  <c r="P551" i="1"/>
  <c r="O551" i="1"/>
  <c r="K551" i="1"/>
  <c r="L551" i="1" s="1"/>
  <c r="H551" i="1"/>
  <c r="F551" i="1"/>
  <c r="Z551" i="1" s="1"/>
  <c r="G551" i="1"/>
  <c r="W551" i="1"/>
  <c r="U552" i="1" l="1"/>
  <c r="W552" i="1"/>
  <c r="P552" i="1"/>
  <c r="O552" i="1"/>
  <c r="V552" i="1"/>
  <c r="N552" i="1"/>
  <c r="T552" i="1"/>
  <c r="Q552" i="1"/>
  <c r="I553" i="1"/>
  <c r="J553" i="1" s="1"/>
  <c r="A553" i="1"/>
  <c r="B554" i="1"/>
  <c r="R553" i="1"/>
  <c r="D553" i="1"/>
  <c r="M553" i="1"/>
  <c r="C553" i="1"/>
  <c r="K552" i="1"/>
  <c r="L552" i="1" s="1"/>
  <c r="G552" i="1"/>
  <c r="F552" i="1"/>
  <c r="H552" i="1"/>
  <c r="X552" i="1"/>
  <c r="S552" i="1"/>
  <c r="H553" i="1" l="1"/>
  <c r="F553" i="1"/>
  <c r="G553" i="1"/>
  <c r="K553" i="1"/>
  <c r="L553" i="1" s="1"/>
  <c r="N553" i="1"/>
  <c r="Q553" i="1"/>
  <c r="P553" i="1"/>
  <c r="U553" i="1"/>
  <c r="T553" i="1"/>
  <c r="V553" i="1"/>
  <c r="O553" i="1"/>
  <c r="W553" i="1"/>
  <c r="Z553" i="1" s="1"/>
  <c r="X553" i="1"/>
  <c r="S553" i="1"/>
  <c r="A554" i="1"/>
  <c r="C554" i="1"/>
  <c r="M554" i="1"/>
  <c r="D554" i="1"/>
  <c r="I554" i="1"/>
  <c r="J554" i="1" s="1"/>
  <c r="R554" i="1"/>
  <c r="B555" i="1"/>
  <c r="Z552" i="1"/>
  <c r="I555" i="1" l="1"/>
  <c r="J555" i="1" s="1"/>
  <c r="C555" i="1"/>
  <c r="K555" i="1"/>
  <c r="L555" i="1" s="1"/>
  <c r="R555" i="1"/>
  <c r="B556" i="1"/>
  <c r="M555" i="1"/>
  <c r="D555" i="1"/>
  <c r="A555" i="1"/>
  <c r="H554" i="1"/>
  <c r="F554" i="1"/>
  <c r="Z554" i="1" s="1"/>
  <c r="G554" i="1"/>
  <c r="K554" i="1"/>
  <c r="L554" i="1" s="1"/>
  <c r="X554" i="1"/>
  <c r="S554" i="1"/>
  <c r="P554" i="1"/>
  <c r="W554" i="1"/>
  <c r="O554" i="1"/>
  <c r="Q554" i="1"/>
  <c r="V554" i="1"/>
  <c r="N554" i="1"/>
  <c r="T554" i="1"/>
  <c r="U554" i="1"/>
  <c r="W555" i="1" l="1"/>
  <c r="Q555" i="1"/>
  <c r="N555" i="1"/>
  <c r="P555" i="1"/>
  <c r="V555" i="1"/>
  <c r="T555" i="1"/>
  <c r="U555" i="1"/>
  <c r="O555" i="1"/>
  <c r="R556" i="1"/>
  <c r="D556" i="1"/>
  <c r="M556" i="1"/>
  <c r="B557" i="1"/>
  <c r="A556" i="1"/>
  <c r="C556" i="1"/>
  <c r="I556" i="1"/>
  <c r="J556" i="1" s="1"/>
  <c r="X555" i="1"/>
  <c r="S555" i="1"/>
  <c r="G555" i="1"/>
  <c r="F555" i="1"/>
  <c r="Z555" i="1" s="1"/>
  <c r="H555" i="1"/>
  <c r="F556" i="1" l="1"/>
  <c r="G556" i="1"/>
  <c r="K556" i="1"/>
  <c r="L556" i="1" s="1"/>
  <c r="H556" i="1"/>
  <c r="Z556" i="1"/>
  <c r="W556" i="1"/>
  <c r="N556" i="1"/>
  <c r="O556" i="1"/>
  <c r="P556" i="1"/>
  <c r="Q556" i="1"/>
  <c r="T556" i="1"/>
  <c r="V556" i="1"/>
  <c r="U556" i="1"/>
  <c r="B558" i="1"/>
  <c r="C557" i="1"/>
  <c r="D557" i="1"/>
  <c r="M557" i="1"/>
  <c r="A557" i="1"/>
  <c r="I557" i="1"/>
  <c r="J557" i="1" s="1"/>
  <c r="R557" i="1"/>
  <c r="W557" i="1"/>
  <c r="S556" i="1"/>
  <c r="X556" i="1"/>
  <c r="H557" i="1" l="1"/>
  <c r="G557" i="1"/>
  <c r="F557" i="1"/>
  <c r="Z557" i="1"/>
  <c r="M558" i="1"/>
  <c r="B559" i="1"/>
  <c r="W558" i="1"/>
  <c r="D558" i="1"/>
  <c r="I558" i="1"/>
  <c r="J558" i="1" s="1"/>
  <c r="C558" i="1"/>
  <c r="A558" i="1"/>
  <c r="R558" i="1"/>
  <c r="K557" i="1"/>
  <c r="L557" i="1" s="1"/>
  <c r="S557" i="1"/>
  <c r="X557" i="1"/>
  <c r="O557" i="1"/>
  <c r="P557" i="1"/>
  <c r="V557" i="1"/>
  <c r="Q557" i="1"/>
  <c r="U557" i="1"/>
  <c r="N557" i="1"/>
  <c r="T557" i="1"/>
  <c r="R559" i="1" l="1"/>
  <c r="C559" i="1"/>
  <c r="A559" i="1"/>
  <c r="I559" i="1"/>
  <c r="J559" i="1" s="1"/>
  <c r="B560" i="1"/>
  <c r="D559" i="1"/>
  <c r="M559" i="1"/>
  <c r="X558" i="1"/>
  <c r="S558" i="1"/>
  <c r="V558" i="1"/>
  <c r="U558" i="1"/>
  <c r="Q558" i="1"/>
  <c r="N558" i="1"/>
  <c r="O558" i="1"/>
  <c r="T558" i="1"/>
  <c r="P558" i="1"/>
  <c r="G558" i="1"/>
  <c r="H558" i="1"/>
  <c r="F558" i="1"/>
  <c r="Z558" i="1" s="1"/>
  <c r="K558" i="1"/>
  <c r="L558" i="1" s="1"/>
  <c r="Q559" i="1" l="1"/>
  <c r="V559" i="1"/>
  <c r="W559" i="1"/>
  <c r="P559" i="1"/>
  <c r="T559" i="1"/>
  <c r="U559" i="1"/>
  <c r="O559" i="1"/>
  <c r="N559" i="1"/>
  <c r="A560" i="1"/>
  <c r="B561" i="1"/>
  <c r="C560" i="1"/>
  <c r="D560" i="1"/>
  <c r="M560" i="1"/>
  <c r="R560" i="1"/>
  <c r="I560" i="1"/>
  <c r="J560" i="1" s="1"/>
  <c r="F559" i="1"/>
  <c r="G559" i="1"/>
  <c r="K559" i="1"/>
  <c r="L559" i="1" s="1"/>
  <c r="H559" i="1"/>
  <c r="X559" i="1"/>
  <c r="S559" i="1"/>
  <c r="Z559" i="1" l="1"/>
  <c r="X560" i="1"/>
  <c r="S560" i="1"/>
  <c r="P560" i="1"/>
  <c r="Q560" i="1"/>
  <c r="T560" i="1"/>
  <c r="O560" i="1"/>
  <c r="U560" i="1"/>
  <c r="N560" i="1"/>
  <c r="V560" i="1"/>
  <c r="F560" i="1"/>
  <c r="H560" i="1"/>
  <c r="G560" i="1"/>
  <c r="W560" i="1"/>
  <c r="C561" i="1"/>
  <c r="K561" i="1" s="1"/>
  <c r="L561" i="1" s="1"/>
  <c r="D561" i="1"/>
  <c r="A561" i="1"/>
  <c r="M561" i="1"/>
  <c r="R561" i="1"/>
  <c r="W561" i="1"/>
  <c r="B562" i="1"/>
  <c r="I561" i="1"/>
  <c r="J561" i="1" s="1"/>
  <c r="K560" i="1"/>
  <c r="L560" i="1" s="1"/>
  <c r="Z560" i="1"/>
  <c r="C562" i="1" l="1"/>
  <c r="I562" i="1"/>
  <c r="J562" i="1" s="1"/>
  <c r="B563" i="1"/>
  <c r="R562" i="1"/>
  <c r="D562" i="1"/>
  <c r="M562" i="1"/>
  <c r="A562" i="1"/>
  <c r="X561" i="1"/>
  <c r="S561" i="1"/>
  <c r="F561" i="1"/>
  <c r="G561" i="1"/>
  <c r="H561" i="1"/>
  <c r="K562" i="1"/>
  <c r="L562" i="1" s="1"/>
  <c r="V561" i="1"/>
  <c r="N561" i="1"/>
  <c r="U561" i="1"/>
  <c r="O561" i="1"/>
  <c r="Q561" i="1"/>
  <c r="P561" i="1"/>
  <c r="T561" i="1"/>
  <c r="Z561" i="1"/>
  <c r="W562" i="1" l="1"/>
  <c r="O562" i="1"/>
  <c r="Q562" i="1"/>
  <c r="U562" i="1"/>
  <c r="V562" i="1"/>
  <c r="N562" i="1"/>
  <c r="T562" i="1"/>
  <c r="P562" i="1"/>
  <c r="X562" i="1"/>
  <c r="S562" i="1"/>
  <c r="A563" i="1"/>
  <c r="D563" i="1"/>
  <c r="B564" i="1"/>
  <c r="M563" i="1"/>
  <c r="I563" i="1"/>
  <c r="J563" i="1" s="1"/>
  <c r="C563" i="1"/>
  <c r="R563" i="1"/>
  <c r="G562" i="1"/>
  <c r="H562" i="1"/>
  <c r="F562" i="1"/>
  <c r="Z562" i="1" s="1"/>
  <c r="O563" i="1" l="1"/>
  <c r="W563" i="1"/>
  <c r="N563" i="1"/>
  <c r="U563" i="1"/>
  <c r="P563" i="1"/>
  <c r="V563" i="1"/>
  <c r="T563" i="1"/>
  <c r="Q563" i="1"/>
  <c r="B565" i="1"/>
  <c r="M564" i="1"/>
  <c r="C564" i="1"/>
  <c r="R564" i="1"/>
  <c r="A564" i="1"/>
  <c r="K564" i="1"/>
  <c r="L564" i="1" s="1"/>
  <c r="I564" i="1"/>
  <c r="J564" i="1" s="1"/>
  <c r="D564" i="1"/>
  <c r="H563" i="1"/>
  <c r="G563" i="1"/>
  <c r="K563" i="1"/>
  <c r="L563" i="1" s="1"/>
  <c r="F563" i="1"/>
  <c r="S563" i="1"/>
  <c r="X563" i="1"/>
  <c r="X564" i="1" l="1"/>
  <c r="S564" i="1"/>
  <c r="G564" i="1"/>
  <c r="F564" i="1"/>
  <c r="H564" i="1"/>
  <c r="Z563" i="1"/>
  <c r="P564" i="1"/>
  <c r="O564" i="1"/>
  <c r="N564" i="1"/>
  <c r="T564" i="1"/>
  <c r="V564" i="1"/>
  <c r="Q564" i="1"/>
  <c r="W564" i="1"/>
  <c r="U564" i="1"/>
  <c r="M565" i="1"/>
  <c r="C565" i="1"/>
  <c r="A565" i="1"/>
  <c r="D565" i="1"/>
  <c r="R565" i="1"/>
  <c r="B566" i="1"/>
  <c r="I565" i="1"/>
  <c r="J565" i="1" s="1"/>
  <c r="Z564" i="1" l="1"/>
  <c r="O565" i="1"/>
  <c r="T565" i="1"/>
  <c r="V565" i="1"/>
  <c r="N565" i="1"/>
  <c r="Q565" i="1"/>
  <c r="P565" i="1"/>
  <c r="U565" i="1"/>
  <c r="W565" i="1"/>
  <c r="X565" i="1"/>
  <c r="S565" i="1"/>
  <c r="I566" i="1"/>
  <c r="J566" i="1" s="1"/>
  <c r="C566" i="1"/>
  <c r="D566" i="1"/>
  <c r="A566" i="1"/>
  <c r="R566" i="1"/>
  <c r="M566" i="1"/>
  <c r="B567" i="1"/>
  <c r="K565" i="1"/>
  <c r="L565" i="1" s="1"/>
  <c r="G565" i="1"/>
  <c r="F565" i="1"/>
  <c r="Z565" i="1" s="1"/>
  <c r="H565" i="1"/>
  <c r="H566" i="1" l="1"/>
  <c r="F566" i="1"/>
  <c r="G566" i="1"/>
  <c r="X566" i="1"/>
  <c r="S566" i="1"/>
  <c r="K566" i="1"/>
  <c r="L566" i="1" s="1"/>
  <c r="K567" i="1"/>
  <c r="L567" i="1" s="1"/>
  <c r="R567" i="1"/>
  <c r="A567" i="1"/>
  <c r="I567" i="1"/>
  <c r="J567" i="1" s="1"/>
  <c r="C567" i="1"/>
  <c r="D567" i="1"/>
  <c r="B568" i="1"/>
  <c r="M567" i="1"/>
  <c r="O566" i="1"/>
  <c r="T566" i="1"/>
  <c r="U566" i="1"/>
  <c r="P566" i="1"/>
  <c r="N566" i="1"/>
  <c r="W566" i="1"/>
  <c r="V566" i="1"/>
  <c r="Q566" i="1"/>
  <c r="Z566" i="1" l="1"/>
  <c r="S567" i="1"/>
  <c r="X567" i="1"/>
  <c r="I568" i="1"/>
  <c r="J568" i="1" s="1"/>
  <c r="D568" i="1"/>
  <c r="R568" i="1"/>
  <c r="B569" i="1"/>
  <c r="K568" i="1"/>
  <c r="L568" i="1" s="1"/>
  <c r="M568" i="1"/>
  <c r="W568" i="1" s="1"/>
  <c r="C568" i="1"/>
  <c r="A568" i="1"/>
  <c r="G567" i="1"/>
  <c r="F567" i="1"/>
  <c r="Z567" i="1" s="1"/>
  <c r="H567" i="1"/>
  <c r="W567" i="1"/>
  <c r="O567" i="1"/>
  <c r="N567" i="1"/>
  <c r="U567" i="1"/>
  <c r="P567" i="1"/>
  <c r="Q567" i="1"/>
  <c r="V567" i="1"/>
  <c r="T567" i="1"/>
  <c r="A569" i="1" l="1"/>
  <c r="M569" i="1"/>
  <c r="B570" i="1"/>
  <c r="I569" i="1"/>
  <c r="J569" i="1" s="1"/>
  <c r="C569" i="1"/>
  <c r="D569" i="1"/>
  <c r="R569" i="1"/>
  <c r="S568" i="1"/>
  <c r="X568" i="1"/>
  <c r="G568" i="1"/>
  <c r="H568" i="1"/>
  <c r="F568" i="1"/>
  <c r="W569" i="1"/>
  <c r="P568" i="1"/>
  <c r="V568" i="1"/>
  <c r="O568" i="1"/>
  <c r="Q568" i="1"/>
  <c r="T568" i="1"/>
  <c r="N568" i="1"/>
  <c r="U568" i="1"/>
  <c r="X569" i="1" l="1"/>
  <c r="S569" i="1"/>
  <c r="H569" i="1"/>
  <c r="F569" i="1"/>
  <c r="Z569" i="1" s="1"/>
  <c r="G569" i="1"/>
  <c r="B571" i="1"/>
  <c r="R570" i="1"/>
  <c r="I570" i="1"/>
  <c r="J570" i="1" s="1"/>
  <c r="C570" i="1"/>
  <c r="A570" i="1"/>
  <c r="D570" i="1"/>
  <c r="M570" i="1"/>
  <c r="W570" i="1" s="1"/>
  <c r="Z568" i="1"/>
  <c r="O569" i="1"/>
  <c r="P569" i="1"/>
  <c r="Q569" i="1"/>
  <c r="V569" i="1"/>
  <c r="T569" i="1"/>
  <c r="U569" i="1"/>
  <c r="N569" i="1"/>
  <c r="K569" i="1"/>
  <c r="L569" i="1" s="1"/>
  <c r="S570" i="1" l="1"/>
  <c r="X570" i="1"/>
  <c r="B572" i="1"/>
  <c r="C571" i="1"/>
  <c r="R571" i="1"/>
  <c r="W571" i="1"/>
  <c r="D571" i="1"/>
  <c r="A571" i="1"/>
  <c r="I571" i="1"/>
  <c r="J571" i="1" s="1"/>
  <c r="M571" i="1"/>
  <c r="P570" i="1"/>
  <c r="Q570" i="1"/>
  <c r="U570" i="1"/>
  <c r="O570" i="1"/>
  <c r="T570" i="1"/>
  <c r="N570" i="1"/>
  <c r="V570" i="1"/>
  <c r="K570" i="1"/>
  <c r="L570" i="1" s="1"/>
  <c r="F570" i="1"/>
  <c r="Z570" i="1" s="1"/>
  <c r="H570" i="1"/>
  <c r="G570" i="1"/>
  <c r="X571" i="1" l="1"/>
  <c r="S571" i="1"/>
  <c r="H571" i="1"/>
  <c r="F571" i="1"/>
  <c r="G571" i="1"/>
  <c r="K571" i="1"/>
  <c r="L571" i="1" s="1"/>
  <c r="D572" i="1"/>
  <c r="C572" i="1"/>
  <c r="I572" i="1"/>
  <c r="J572" i="1" s="1"/>
  <c r="B573" i="1"/>
  <c r="A572" i="1"/>
  <c r="R572" i="1"/>
  <c r="M572" i="1"/>
  <c r="N571" i="1"/>
  <c r="V571" i="1"/>
  <c r="T571" i="1"/>
  <c r="O571" i="1"/>
  <c r="P571" i="1"/>
  <c r="U571" i="1"/>
  <c r="Q571" i="1"/>
  <c r="Z571" i="1" l="1"/>
  <c r="F572" i="1"/>
  <c r="Z572" i="1" s="1"/>
  <c r="G572" i="1"/>
  <c r="H572" i="1"/>
  <c r="W572" i="1"/>
  <c r="O572" i="1"/>
  <c r="U572" i="1"/>
  <c r="N572" i="1"/>
  <c r="Q572" i="1"/>
  <c r="V572" i="1"/>
  <c r="T572" i="1"/>
  <c r="P572" i="1"/>
  <c r="X572" i="1"/>
  <c r="S572" i="1"/>
  <c r="K572" i="1"/>
  <c r="L572" i="1" s="1"/>
  <c r="C573" i="1"/>
  <c r="M573" i="1"/>
  <c r="B574" i="1"/>
  <c r="I573" i="1"/>
  <c r="J573" i="1" s="1"/>
  <c r="D573" i="1"/>
  <c r="R573" i="1"/>
  <c r="A573" i="1"/>
  <c r="K573" i="1" l="1"/>
  <c r="L573" i="1" s="1"/>
  <c r="F573" i="1"/>
  <c r="H573" i="1"/>
  <c r="G573" i="1"/>
  <c r="M574" i="1"/>
  <c r="C574" i="1"/>
  <c r="I574" i="1"/>
  <c r="J574" i="1" s="1"/>
  <c r="B575" i="1"/>
  <c r="R574" i="1"/>
  <c r="D574" i="1"/>
  <c r="A574" i="1"/>
  <c r="N573" i="1"/>
  <c r="O573" i="1"/>
  <c r="Q573" i="1"/>
  <c r="T573" i="1"/>
  <c r="U573" i="1"/>
  <c r="V573" i="1"/>
  <c r="P573" i="1"/>
  <c r="W573" i="1"/>
  <c r="Z573" i="1" s="1"/>
  <c r="X573" i="1"/>
  <c r="S573" i="1"/>
  <c r="G574" i="1" l="1"/>
  <c r="H574" i="1"/>
  <c r="F574" i="1"/>
  <c r="O574" i="1"/>
  <c r="N574" i="1"/>
  <c r="U574" i="1"/>
  <c r="Q574" i="1"/>
  <c r="V574" i="1"/>
  <c r="T574" i="1"/>
  <c r="W574" i="1"/>
  <c r="Z574" i="1" s="1"/>
  <c r="P574" i="1"/>
  <c r="S574" i="1"/>
  <c r="X574" i="1"/>
  <c r="I575" i="1"/>
  <c r="J575" i="1" s="1"/>
  <c r="R575" i="1"/>
  <c r="B576" i="1"/>
  <c r="C575" i="1"/>
  <c r="M575" i="1"/>
  <c r="D575" i="1"/>
  <c r="W575" i="1"/>
  <c r="A575" i="1"/>
  <c r="K574" i="1"/>
  <c r="L574" i="1" s="1"/>
  <c r="R576" i="1" l="1"/>
  <c r="A576" i="1"/>
  <c r="B577" i="1"/>
  <c r="D576" i="1"/>
  <c r="C576" i="1"/>
  <c r="I576" i="1"/>
  <c r="J576" i="1" s="1"/>
  <c r="K576" i="1"/>
  <c r="L576" i="1" s="1"/>
  <c r="M576" i="1"/>
  <c r="X575" i="1"/>
  <c r="S575" i="1"/>
  <c r="P575" i="1"/>
  <c r="V575" i="1"/>
  <c r="O575" i="1"/>
  <c r="N575" i="1"/>
  <c r="U575" i="1"/>
  <c r="T575" i="1"/>
  <c r="Q575" i="1"/>
  <c r="G575" i="1"/>
  <c r="K575" i="1"/>
  <c r="L575" i="1" s="1"/>
  <c r="H575" i="1"/>
  <c r="F575" i="1"/>
  <c r="Z575" i="1" s="1"/>
  <c r="N576" i="1" l="1"/>
  <c r="T576" i="1"/>
  <c r="U576" i="1"/>
  <c r="V576" i="1"/>
  <c r="Q576" i="1"/>
  <c r="O576" i="1"/>
  <c r="P576" i="1"/>
  <c r="F576" i="1"/>
  <c r="H576" i="1"/>
  <c r="G576" i="1"/>
  <c r="W576" i="1"/>
  <c r="A577" i="1"/>
  <c r="D577" i="1"/>
  <c r="B578" i="1"/>
  <c r="M577" i="1"/>
  <c r="I577" i="1"/>
  <c r="J577" i="1" s="1"/>
  <c r="R577" i="1"/>
  <c r="C577" i="1"/>
  <c r="K577" i="1" s="1"/>
  <c r="L577" i="1" s="1"/>
  <c r="X576" i="1"/>
  <c r="S576" i="1"/>
  <c r="W577" i="1" l="1"/>
  <c r="Q577" i="1"/>
  <c r="T577" i="1"/>
  <c r="P577" i="1"/>
  <c r="V577" i="1"/>
  <c r="U577" i="1"/>
  <c r="O577" i="1"/>
  <c r="N577" i="1"/>
  <c r="Z576" i="1"/>
  <c r="H577" i="1"/>
  <c r="F577" i="1"/>
  <c r="G577" i="1"/>
  <c r="S577" i="1"/>
  <c r="X577" i="1"/>
  <c r="K578" i="1"/>
  <c r="L578" i="1" s="1"/>
  <c r="M578" i="1"/>
  <c r="I578" i="1"/>
  <c r="J578" i="1" s="1"/>
  <c r="R578" i="1"/>
  <c r="D578" i="1"/>
  <c r="A578" i="1"/>
  <c r="B579" i="1"/>
  <c r="C578" i="1"/>
  <c r="Z577" i="1" l="1"/>
  <c r="H578" i="1"/>
  <c r="F578" i="1"/>
  <c r="G578" i="1"/>
  <c r="R579" i="1"/>
  <c r="C579" i="1"/>
  <c r="M579" i="1"/>
  <c r="I579" i="1"/>
  <c r="J579" i="1" s="1"/>
  <c r="D579" i="1"/>
  <c r="B580" i="1"/>
  <c r="A579" i="1"/>
  <c r="S578" i="1"/>
  <c r="X578" i="1"/>
  <c r="U578" i="1"/>
  <c r="V578" i="1"/>
  <c r="O578" i="1"/>
  <c r="P578" i="1"/>
  <c r="T578" i="1"/>
  <c r="Q578" i="1"/>
  <c r="N578" i="1"/>
  <c r="W578" i="1"/>
  <c r="Z578" i="1" s="1"/>
  <c r="O579" i="1" l="1"/>
  <c r="N579" i="1"/>
  <c r="T579" i="1"/>
  <c r="U579" i="1"/>
  <c r="P579" i="1"/>
  <c r="W579" i="1"/>
  <c r="Z579" i="1" s="1"/>
  <c r="V579" i="1"/>
  <c r="Q579" i="1"/>
  <c r="G579" i="1"/>
  <c r="F579" i="1"/>
  <c r="K579" i="1"/>
  <c r="L579" i="1" s="1"/>
  <c r="H579" i="1"/>
  <c r="S579" i="1"/>
  <c r="X579" i="1"/>
  <c r="M580" i="1"/>
  <c r="C580" i="1"/>
  <c r="I580" i="1"/>
  <c r="J580" i="1" s="1"/>
  <c r="D580" i="1"/>
  <c r="A580" i="1"/>
  <c r="R580" i="1"/>
  <c r="B581" i="1"/>
  <c r="K580" i="1" l="1"/>
  <c r="L580" i="1" s="1"/>
  <c r="H580" i="1"/>
  <c r="F580" i="1"/>
  <c r="G580" i="1"/>
  <c r="U580" i="1"/>
  <c r="O580" i="1"/>
  <c r="Q580" i="1"/>
  <c r="N580" i="1"/>
  <c r="V580" i="1"/>
  <c r="T580" i="1"/>
  <c r="P580" i="1"/>
  <c r="Z580" i="1"/>
  <c r="S580" i="1"/>
  <c r="X580" i="1"/>
  <c r="A581" i="1"/>
  <c r="D581" i="1"/>
  <c r="C581" i="1"/>
  <c r="K581" i="1"/>
  <c r="L581" i="1" s="1"/>
  <c r="B582" i="1"/>
  <c r="M581" i="1"/>
  <c r="R581" i="1"/>
  <c r="I581" i="1"/>
  <c r="J581" i="1" s="1"/>
  <c r="W580" i="1"/>
  <c r="X581" i="1" l="1"/>
  <c r="S581" i="1"/>
  <c r="Q581" i="1"/>
  <c r="U581" i="1"/>
  <c r="N581" i="1"/>
  <c r="O581" i="1"/>
  <c r="P581" i="1"/>
  <c r="V581" i="1"/>
  <c r="T581" i="1"/>
  <c r="R582" i="1"/>
  <c r="A582" i="1"/>
  <c r="M582" i="1"/>
  <c r="B583" i="1"/>
  <c r="C582" i="1"/>
  <c r="D582" i="1"/>
  <c r="I582" i="1"/>
  <c r="J582" i="1" s="1"/>
  <c r="G581" i="1"/>
  <c r="H581" i="1"/>
  <c r="F581" i="1"/>
  <c r="W581" i="1"/>
  <c r="Z581" i="1" s="1"/>
  <c r="O582" i="1" l="1"/>
  <c r="P582" i="1"/>
  <c r="U582" i="1"/>
  <c r="T582" i="1"/>
  <c r="N582" i="1"/>
  <c r="Q582" i="1"/>
  <c r="V582" i="1"/>
  <c r="Z582" i="1"/>
  <c r="X582" i="1"/>
  <c r="S582" i="1"/>
  <c r="K582" i="1"/>
  <c r="L582" i="1" s="1"/>
  <c r="H582" i="1"/>
  <c r="F582" i="1"/>
  <c r="G582" i="1"/>
  <c r="A583" i="1"/>
  <c r="R583" i="1"/>
  <c r="I583" i="1"/>
  <c r="J583" i="1" s="1"/>
  <c r="D583" i="1"/>
  <c r="B584" i="1"/>
  <c r="C583" i="1"/>
  <c r="K583" i="1" s="1"/>
  <c r="L583" i="1" s="1"/>
  <c r="M583" i="1"/>
  <c r="W582" i="1"/>
  <c r="W583" i="1"/>
  <c r="F583" i="1" l="1"/>
  <c r="Z583" i="1" s="1"/>
  <c r="G583" i="1"/>
  <c r="H583" i="1"/>
  <c r="A584" i="1"/>
  <c r="R584" i="1"/>
  <c r="M584" i="1"/>
  <c r="C584" i="1"/>
  <c r="B585" i="1"/>
  <c r="I584" i="1"/>
  <c r="J584" i="1" s="1"/>
  <c r="D584" i="1"/>
  <c r="X583" i="1"/>
  <c r="S583" i="1"/>
  <c r="U583" i="1"/>
  <c r="P583" i="1"/>
  <c r="N583" i="1"/>
  <c r="Q583" i="1"/>
  <c r="V583" i="1"/>
  <c r="T583" i="1"/>
  <c r="O583" i="1"/>
  <c r="H584" i="1" l="1"/>
  <c r="F584" i="1"/>
  <c r="G584" i="1"/>
  <c r="K584" i="1"/>
  <c r="L584" i="1" s="1"/>
  <c r="O584" i="1"/>
  <c r="Q584" i="1"/>
  <c r="T584" i="1"/>
  <c r="V584" i="1"/>
  <c r="W584" i="1"/>
  <c r="P584" i="1"/>
  <c r="N584" i="1"/>
  <c r="U584" i="1"/>
  <c r="S584" i="1"/>
  <c r="X584" i="1"/>
  <c r="A585" i="1"/>
  <c r="M585" i="1"/>
  <c r="B586" i="1"/>
  <c r="I585" i="1"/>
  <c r="J585" i="1" s="1"/>
  <c r="R585" i="1"/>
  <c r="C585" i="1"/>
  <c r="D585" i="1"/>
  <c r="Z584" i="1" l="1"/>
  <c r="H585" i="1"/>
  <c r="F585" i="1"/>
  <c r="G585" i="1"/>
  <c r="X585" i="1"/>
  <c r="S585" i="1"/>
  <c r="I586" i="1"/>
  <c r="J586" i="1" s="1"/>
  <c r="M586" i="1"/>
  <c r="W586" i="1" s="1"/>
  <c r="R586" i="1"/>
  <c r="B587" i="1"/>
  <c r="C586" i="1"/>
  <c r="D586" i="1"/>
  <c r="A586" i="1"/>
  <c r="O585" i="1"/>
  <c r="N585" i="1"/>
  <c r="Q585" i="1"/>
  <c r="P585" i="1"/>
  <c r="V585" i="1"/>
  <c r="U585" i="1"/>
  <c r="T585" i="1"/>
  <c r="K585" i="1"/>
  <c r="L585" i="1" s="1"/>
  <c r="W585" i="1"/>
  <c r="Z585" i="1" s="1"/>
  <c r="T586" i="1" l="1"/>
  <c r="P586" i="1"/>
  <c r="O586" i="1"/>
  <c r="N586" i="1"/>
  <c r="U586" i="1"/>
  <c r="V586" i="1"/>
  <c r="Q586" i="1"/>
  <c r="H586" i="1"/>
  <c r="G586" i="1"/>
  <c r="F586" i="1"/>
  <c r="I587" i="1"/>
  <c r="J587" i="1" s="1"/>
  <c r="C587" i="1"/>
  <c r="K587" i="1"/>
  <c r="L587" i="1" s="1"/>
  <c r="A587" i="1"/>
  <c r="B588" i="1"/>
  <c r="D587" i="1"/>
  <c r="M587" i="1"/>
  <c r="R587" i="1"/>
  <c r="S586" i="1"/>
  <c r="X586" i="1"/>
  <c r="Z586" i="1"/>
  <c r="K586" i="1"/>
  <c r="L586" i="1" s="1"/>
  <c r="G587" i="1" l="1"/>
  <c r="H587" i="1"/>
  <c r="F587" i="1"/>
  <c r="M588" i="1"/>
  <c r="R588" i="1"/>
  <c r="B589" i="1"/>
  <c r="C588" i="1"/>
  <c r="A588" i="1"/>
  <c r="I588" i="1"/>
  <c r="J588" i="1" s="1"/>
  <c r="D588" i="1"/>
  <c r="X587" i="1"/>
  <c r="S587" i="1"/>
  <c r="U587" i="1"/>
  <c r="N587" i="1"/>
  <c r="P587" i="1"/>
  <c r="Q587" i="1"/>
  <c r="V587" i="1"/>
  <c r="W587" i="1"/>
  <c r="Z587" i="1" s="1"/>
  <c r="T587" i="1"/>
  <c r="O587" i="1"/>
  <c r="I589" i="1" l="1"/>
  <c r="J589" i="1" s="1"/>
  <c r="C589" i="1"/>
  <c r="B590" i="1"/>
  <c r="D589" i="1"/>
  <c r="A589" i="1"/>
  <c r="K589" i="1"/>
  <c r="L589" i="1" s="1"/>
  <c r="M589" i="1"/>
  <c r="R589" i="1"/>
  <c r="S588" i="1"/>
  <c r="X588" i="1"/>
  <c r="P588" i="1"/>
  <c r="N588" i="1"/>
  <c r="T588" i="1"/>
  <c r="V588" i="1"/>
  <c r="Q588" i="1"/>
  <c r="U588" i="1"/>
  <c r="O588" i="1"/>
  <c r="W588" i="1"/>
  <c r="F588" i="1"/>
  <c r="H588" i="1"/>
  <c r="G588" i="1"/>
  <c r="K588" i="1"/>
  <c r="L588" i="1" s="1"/>
  <c r="S589" i="1" l="1"/>
  <c r="X589" i="1"/>
  <c r="W589" i="1"/>
  <c r="Q589" i="1"/>
  <c r="T589" i="1"/>
  <c r="U589" i="1"/>
  <c r="O589" i="1"/>
  <c r="V589" i="1"/>
  <c r="P589" i="1"/>
  <c r="N589" i="1"/>
  <c r="D590" i="1"/>
  <c r="A590" i="1"/>
  <c r="B591" i="1"/>
  <c r="R590" i="1"/>
  <c r="I590" i="1"/>
  <c r="J590" i="1" s="1"/>
  <c r="K590" i="1"/>
  <c r="L590" i="1" s="1"/>
  <c r="M590" i="1"/>
  <c r="W590" i="1" s="1"/>
  <c r="C590" i="1"/>
  <c r="Z588" i="1"/>
  <c r="G589" i="1"/>
  <c r="H589" i="1"/>
  <c r="F589" i="1"/>
  <c r="Z589" i="1" s="1"/>
  <c r="S590" i="1" l="1"/>
  <c r="X590" i="1"/>
  <c r="A591" i="1"/>
  <c r="R591" i="1"/>
  <c r="I591" i="1"/>
  <c r="J591" i="1" s="1"/>
  <c r="D591" i="1"/>
  <c r="B592" i="1"/>
  <c r="C591" i="1"/>
  <c r="M591" i="1"/>
  <c r="G590" i="1"/>
  <c r="H590" i="1"/>
  <c r="F590" i="1"/>
  <c r="Z590" i="1" s="1"/>
  <c r="U590" i="1"/>
  <c r="V590" i="1"/>
  <c r="P590" i="1"/>
  <c r="Q590" i="1"/>
  <c r="T590" i="1"/>
  <c r="O590" i="1"/>
  <c r="N590" i="1"/>
  <c r="H591" i="1" l="1"/>
  <c r="G591" i="1"/>
  <c r="K591" i="1"/>
  <c r="L591" i="1" s="1"/>
  <c r="F591" i="1"/>
  <c r="S591" i="1"/>
  <c r="X591" i="1"/>
  <c r="B593" i="1"/>
  <c r="R592" i="1"/>
  <c r="I592" i="1"/>
  <c r="J592" i="1" s="1"/>
  <c r="C592" i="1"/>
  <c r="D592" i="1"/>
  <c r="K592" i="1"/>
  <c r="L592" i="1" s="1"/>
  <c r="M592" i="1"/>
  <c r="W592" i="1" s="1"/>
  <c r="A592" i="1"/>
  <c r="N591" i="1"/>
  <c r="U591" i="1"/>
  <c r="W591" i="1"/>
  <c r="Z591" i="1" s="1"/>
  <c r="P591" i="1"/>
  <c r="Q591" i="1"/>
  <c r="V591" i="1"/>
  <c r="O591" i="1"/>
  <c r="T591" i="1"/>
  <c r="X592" i="1" l="1"/>
  <c r="S592" i="1"/>
  <c r="R593" i="1"/>
  <c r="I593" i="1"/>
  <c r="J593" i="1" s="1"/>
  <c r="C593" i="1"/>
  <c r="A593" i="1"/>
  <c r="D593" i="1"/>
  <c r="B594" i="1"/>
  <c r="M593" i="1"/>
  <c r="P592" i="1"/>
  <c r="U592" i="1"/>
  <c r="Q592" i="1"/>
  <c r="O592" i="1"/>
  <c r="V592" i="1"/>
  <c r="T592" i="1"/>
  <c r="N592" i="1"/>
  <c r="H592" i="1"/>
  <c r="G592" i="1"/>
  <c r="F592" i="1"/>
  <c r="Z592" i="1" s="1"/>
  <c r="F593" i="1" l="1"/>
  <c r="G593" i="1"/>
  <c r="K593" i="1"/>
  <c r="L593" i="1" s="1"/>
  <c r="H593" i="1"/>
  <c r="X593" i="1"/>
  <c r="S593" i="1"/>
  <c r="U593" i="1"/>
  <c r="N593" i="1"/>
  <c r="T593" i="1"/>
  <c r="O593" i="1"/>
  <c r="W593" i="1"/>
  <c r="Z593" i="1" s="1"/>
  <c r="Q593" i="1"/>
  <c r="P593" i="1"/>
  <c r="V593" i="1"/>
  <c r="C594" i="1"/>
  <c r="M594" i="1"/>
  <c r="D594" i="1"/>
  <c r="I594" i="1"/>
  <c r="J594" i="1" s="1"/>
  <c r="A594" i="1"/>
  <c r="R594" i="1"/>
  <c r="B595" i="1"/>
  <c r="O594" i="1" l="1"/>
  <c r="N594" i="1"/>
  <c r="U594" i="1"/>
  <c r="V594" i="1"/>
  <c r="Q594" i="1"/>
  <c r="P594" i="1"/>
  <c r="W594" i="1"/>
  <c r="Z594" i="1" s="1"/>
  <c r="T594" i="1"/>
  <c r="F594" i="1"/>
  <c r="H594" i="1"/>
  <c r="G594" i="1"/>
  <c r="A595" i="1"/>
  <c r="B596" i="1"/>
  <c r="R595" i="1"/>
  <c r="I595" i="1"/>
  <c r="J595" i="1" s="1"/>
  <c r="W595" i="1"/>
  <c r="C595" i="1"/>
  <c r="M595" i="1"/>
  <c r="D595" i="1"/>
  <c r="K594" i="1"/>
  <c r="L594" i="1" s="1"/>
  <c r="S594" i="1"/>
  <c r="X594" i="1"/>
  <c r="K595" i="1"/>
  <c r="L595" i="1" s="1"/>
  <c r="X595" i="1" l="1"/>
  <c r="S595" i="1"/>
  <c r="D596" i="1"/>
  <c r="M596" i="1"/>
  <c r="A596" i="1"/>
  <c r="C596" i="1"/>
  <c r="R596" i="1"/>
  <c r="B597" i="1"/>
  <c r="I596" i="1"/>
  <c r="J596" i="1" s="1"/>
  <c r="N595" i="1"/>
  <c r="U595" i="1"/>
  <c r="Q595" i="1"/>
  <c r="V595" i="1"/>
  <c r="T595" i="1"/>
  <c r="P595" i="1"/>
  <c r="O595" i="1"/>
  <c r="F595" i="1"/>
  <c r="G595" i="1"/>
  <c r="Z595" i="1" s="1"/>
  <c r="H595" i="1"/>
  <c r="H596" i="1" l="1"/>
  <c r="G596" i="1"/>
  <c r="F596" i="1"/>
  <c r="Z596" i="1" s="1"/>
  <c r="W596" i="1"/>
  <c r="V596" i="1"/>
  <c r="N596" i="1"/>
  <c r="U596" i="1"/>
  <c r="T596" i="1"/>
  <c r="O596" i="1"/>
  <c r="Q596" i="1"/>
  <c r="P596" i="1"/>
  <c r="S596" i="1"/>
  <c r="X596" i="1"/>
  <c r="K596" i="1"/>
  <c r="L596" i="1" s="1"/>
  <c r="M597" i="1"/>
  <c r="I597" i="1"/>
  <c r="J597" i="1" s="1"/>
  <c r="R597" i="1"/>
  <c r="C597" i="1"/>
  <c r="D597" i="1"/>
  <c r="A597" i="1"/>
  <c r="B598" i="1"/>
  <c r="A598" i="1" l="1"/>
  <c r="B599" i="1"/>
  <c r="C598" i="1"/>
  <c r="M598" i="1"/>
  <c r="R598" i="1"/>
  <c r="D598" i="1"/>
  <c r="I598" i="1"/>
  <c r="J598" i="1" s="1"/>
  <c r="N597" i="1"/>
  <c r="O597" i="1"/>
  <c r="T597" i="1"/>
  <c r="U597" i="1"/>
  <c r="Q597" i="1"/>
  <c r="V597" i="1"/>
  <c r="P597" i="1"/>
  <c r="F597" i="1"/>
  <c r="G597" i="1"/>
  <c r="H597" i="1"/>
  <c r="W597" i="1"/>
  <c r="S597" i="1"/>
  <c r="X597" i="1"/>
  <c r="K597" i="1"/>
  <c r="L597" i="1" s="1"/>
  <c r="S598" i="1" l="1"/>
  <c r="X598" i="1"/>
  <c r="N598" i="1"/>
  <c r="T598" i="1"/>
  <c r="O598" i="1"/>
  <c r="V598" i="1"/>
  <c r="U598" i="1"/>
  <c r="P598" i="1"/>
  <c r="Q598" i="1"/>
  <c r="F598" i="1"/>
  <c r="G598" i="1"/>
  <c r="Z598" i="1" s="1"/>
  <c r="H598" i="1"/>
  <c r="R599" i="1"/>
  <c r="A599" i="1"/>
  <c r="I599" i="1"/>
  <c r="J599" i="1" s="1"/>
  <c r="B600" i="1"/>
  <c r="C599" i="1"/>
  <c r="M599" i="1"/>
  <c r="D599" i="1"/>
  <c r="W598" i="1"/>
  <c r="Z597" i="1"/>
  <c r="K598" i="1"/>
  <c r="L598" i="1" s="1"/>
  <c r="D600" i="1" l="1"/>
  <c r="A600" i="1"/>
  <c r="B601" i="1"/>
  <c r="M600" i="1"/>
  <c r="R600" i="1"/>
  <c r="C600" i="1"/>
  <c r="I600" i="1"/>
  <c r="J600" i="1" s="1"/>
  <c r="X599" i="1"/>
  <c r="S599" i="1"/>
  <c r="W599" i="1"/>
  <c r="T599" i="1"/>
  <c r="O599" i="1"/>
  <c r="P599" i="1"/>
  <c r="U599" i="1"/>
  <c r="N599" i="1"/>
  <c r="Q599" i="1"/>
  <c r="V599" i="1"/>
  <c r="H599" i="1"/>
  <c r="F599" i="1"/>
  <c r="G599" i="1"/>
  <c r="K599" i="1"/>
  <c r="L599" i="1" s="1"/>
  <c r="Z599" i="1" l="1"/>
  <c r="K600" i="1"/>
  <c r="L600" i="1" s="1"/>
  <c r="G600" i="1"/>
  <c r="F600" i="1"/>
  <c r="Z600" i="1" s="1"/>
  <c r="H600" i="1"/>
  <c r="S600" i="1"/>
  <c r="X600" i="1"/>
  <c r="W600" i="1"/>
  <c r="O600" i="1"/>
  <c r="Q600" i="1"/>
  <c r="P600" i="1"/>
  <c r="N600" i="1"/>
  <c r="T600" i="1"/>
  <c r="V600" i="1"/>
  <c r="U600" i="1"/>
  <c r="C601" i="1"/>
  <c r="A601" i="1"/>
  <c r="M601" i="1"/>
  <c r="D601" i="1"/>
  <c r="B602" i="1"/>
  <c r="R601" i="1"/>
  <c r="I601" i="1"/>
  <c r="J601" i="1" s="1"/>
  <c r="G601" i="1" l="1"/>
  <c r="H601" i="1"/>
  <c r="F601" i="1"/>
  <c r="C602" i="1"/>
  <c r="M602" i="1"/>
  <c r="D602" i="1"/>
  <c r="W602" i="1"/>
  <c r="I602" i="1"/>
  <c r="J602" i="1" s="1"/>
  <c r="B603" i="1"/>
  <c r="R602" i="1"/>
  <c r="A602" i="1"/>
  <c r="X601" i="1"/>
  <c r="S601" i="1"/>
  <c r="Q601" i="1"/>
  <c r="T601" i="1"/>
  <c r="P601" i="1"/>
  <c r="V601" i="1"/>
  <c r="W601" i="1"/>
  <c r="Z601" i="1" s="1"/>
  <c r="U601" i="1"/>
  <c r="O601" i="1"/>
  <c r="N601" i="1"/>
  <c r="K601" i="1"/>
  <c r="L601" i="1" s="1"/>
  <c r="N602" i="1" l="1"/>
  <c r="P602" i="1"/>
  <c r="V602" i="1"/>
  <c r="U602" i="1"/>
  <c r="T602" i="1"/>
  <c r="Q602" i="1"/>
  <c r="O602" i="1"/>
  <c r="F602" i="1"/>
  <c r="Z602" i="1" s="1"/>
  <c r="G602" i="1"/>
  <c r="H602" i="1"/>
  <c r="X602" i="1"/>
  <c r="S602" i="1"/>
  <c r="M603" i="1"/>
  <c r="R603" i="1"/>
  <c r="D603" i="1"/>
  <c r="B604" i="1"/>
  <c r="A603" i="1"/>
  <c r="I603" i="1"/>
  <c r="J603" i="1" s="1"/>
  <c r="C603" i="1"/>
  <c r="K603" i="1" s="1"/>
  <c r="L603" i="1" s="1"/>
  <c r="K602" i="1"/>
  <c r="L602" i="1" s="1"/>
  <c r="V603" i="1" l="1"/>
  <c r="U603" i="1"/>
  <c r="T603" i="1"/>
  <c r="O603" i="1"/>
  <c r="N603" i="1"/>
  <c r="P603" i="1"/>
  <c r="W603" i="1"/>
  <c r="Z603" i="1" s="1"/>
  <c r="Q603" i="1"/>
  <c r="G603" i="1"/>
  <c r="F603" i="1"/>
  <c r="H603" i="1"/>
  <c r="S603" i="1"/>
  <c r="X603" i="1"/>
  <c r="A604" i="1"/>
  <c r="M604" i="1"/>
  <c r="W604" i="1" s="1"/>
  <c r="K604" i="1"/>
  <c r="L604" i="1" s="1"/>
  <c r="D604" i="1"/>
  <c r="R604" i="1"/>
  <c r="B605" i="1"/>
  <c r="C604" i="1"/>
  <c r="I604" i="1"/>
  <c r="J604" i="1" s="1"/>
  <c r="H604" i="1" l="1"/>
  <c r="F604" i="1"/>
  <c r="Z604" i="1" s="1"/>
  <c r="G604" i="1"/>
  <c r="R605" i="1"/>
  <c r="I605" i="1"/>
  <c r="J605" i="1" s="1"/>
  <c r="C605" i="1"/>
  <c r="M605" i="1"/>
  <c r="A605" i="1"/>
  <c r="D605" i="1"/>
  <c r="B606" i="1"/>
  <c r="T604" i="1"/>
  <c r="Q604" i="1"/>
  <c r="N604" i="1"/>
  <c r="O604" i="1"/>
  <c r="V604" i="1"/>
  <c r="U604" i="1"/>
  <c r="P604" i="1"/>
  <c r="X604" i="1"/>
  <c r="S604" i="1"/>
  <c r="V605" i="1" l="1"/>
  <c r="U605" i="1"/>
  <c r="Q605" i="1"/>
  <c r="P605" i="1"/>
  <c r="T605" i="1"/>
  <c r="N605" i="1"/>
  <c r="O605" i="1"/>
  <c r="K605" i="1"/>
  <c r="L605" i="1" s="1"/>
  <c r="G605" i="1"/>
  <c r="H605" i="1"/>
  <c r="F605" i="1"/>
  <c r="Z605" i="1"/>
  <c r="X605" i="1"/>
  <c r="S605" i="1"/>
  <c r="C606" i="1"/>
  <c r="K606" i="1" s="1"/>
  <c r="L606" i="1" s="1"/>
  <c r="M606" i="1"/>
  <c r="A606" i="1"/>
  <c r="B607" i="1"/>
  <c r="D606" i="1"/>
  <c r="I606" i="1"/>
  <c r="J606" i="1" s="1"/>
  <c r="R606" i="1"/>
  <c r="W605" i="1"/>
  <c r="P606" i="1" l="1"/>
  <c r="U606" i="1"/>
  <c r="V606" i="1"/>
  <c r="N606" i="1"/>
  <c r="Q606" i="1"/>
  <c r="T606" i="1"/>
  <c r="O606" i="1"/>
  <c r="X606" i="1"/>
  <c r="S606" i="1"/>
  <c r="H606" i="1"/>
  <c r="G606" i="1"/>
  <c r="F606" i="1"/>
  <c r="Z606" i="1" s="1"/>
  <c r="W606" i="1"/>
  <c r="C607" i="1"/>
  <c r="A607" i="1"/>
  <c r="R607" i="1"/>
  <c r="I607" i="1"/>
  <c r="J607" i="1" s="1"/>
  <c r="M607" i="1"/>
  <c r="D607" i="1"/>
  <c r="B608" i="1"/>
  <c r="X607" i="1" l="1"/>
  <c r="S607" i="1"/>
  <c r="F607" i="1"/>
  <c r="Z607" i="1" s="1"/>
  <c r="G607" i="1"/>
  <c r="H607" i="1"/>
  <c r="A608" i="1"/>
  <c r="R608" i="1"/>
  <c r="M608" i="1"/>
  <c r="W608" i="1" s="1"/>
  <c r="B609" i="1"/>
  <c r="C608" i="1"/>
  <c r="I608" i="1"/>
  <c r="J608" i="1" s="1"/>
  <c r="D608" i="1"/>
  <c r="W607" i="1"/>
  <c r="N607" i="1"/>
  <c r="T607" i="1"/>
  <c r="Q607" i="1"/>
  <c r="P607" i="1"/>
  <c r="O607" i="1"/>
  <c r="V607" i="1"/>
  <c r="U607" i="1"/>
  <c r="K608" i="1"/>
  <c r="L608" i="1" s="1"/>
  <c r="K607" i="1"/>
  <c r="L607" i="1" s="1"/>
  <c r="U608" i="1" l="1"/>
  <c r="V608" i="1"/>
  <c r="O608" i="1"/>
  <c r="Q608" i="1"/>
  <c r="P608" i="1"/>
  <c r="N608" i="1"/>
  <c r="T608" i="1"/>
  <c r="Z608" i="1"/>
  <c r="S608" i="1"/>
  <c r="X608" i="1"/>
  <c r="F608" i="1"/>
  <c r="G608" i="1"/>
  <c r="H608" i="1"/>
  <c r="M609" i="1"/>
  <c r="A609" i="1"/>
  <c r="B610" i="1"/>
  <c r="C609" i="1"/>
  <c r="R609" i="1"/>
  <c r="I609" i="1"/>
  <c r="J609" i="1" s="1"/>
  <c r="D609" i="1"/>
  <c r="Q609" i="1" l="1"/>
  <c r="P609" i="1"/>
  <c r="T609" i="1"/>
  <c r="W609" i="1"/>
  <c r="Z609" i="1" s="1"/>
  <c r="V609" i="1"/>
  <c r="U609" i="1"/>
  <c r="O609" i="1"/>
  <c r="N609" i="1"/>
  <c r="X609" i="1"/>
  <c r="S609" i="1"/>
  <c r="I610" i="1"/>
  <c r="J610" i="1" s="1"/>
  <c r="M610" i="1"/>
  <c r="A610" i="1"/>
  <c r="B611" i="1"/>
  <c r="R610" i="1"/>
  <c r="C610" i="1"/>
  <c r="D610" i="1"/>
  <c r="H609" i="1"/>
  <c r="F609" i="1"/>
  <c r="G609" i="1"/>
  <c r="K609" i="1"/>
  <c r="L609" i="1" s="1"/>
  <c r="X610" i="1" l="1"/>
  <c r="S610" i="1"/>
  <c r="C611" i="1"/>
  <c r="A611" i="1"/>
  <c r="K611" i="1"/>
  <c r="L611" i="1" s="1"/>
  <c r="D611" i="1"/>
  <c r="M611" i="1"/>
  <c r="R611" i="1"/>
  <c r="B612" i="1"/>
  <c r="I611" i="1"/>
  <c r="J611" i="1" s="1"/>
  <c r="V610" i="1"/>
  <c r="N610" i="1"/>
  <c r="Q610" i="1"/>
  <c r="T610" i="1"/>
  <c r="O610" i="1"/>
  <c r="U610" i="1"/>
  <c r="P610" i="1"/>
  <c r="W610" i="1"/>
  <c r="K610" i="1"/>
  <c r="L610" i="1" s="1"/>
  <c r="G610" i="1"/>
  <c r="F610" i="1"/>
  <c r="Z610" i="1" s="1"/>
  <c r="H610" i="1"/>
  <c r="P611" i="1" l="1"/>
  <c r="O611" i="1"/>
  <c r="V611" i="1"/>
  <c r="T611" i="1"/>
  <c r="Q611" i="1"/>
  <c r="N611" i="1"/>
  <c r="U611" i="1"/>
  <c r="W611" i="1"/>
  <c r="Z611" i="1" s="1"/>
  <c r="G611" i="1"/>
  <c r="H611" i="1"/>
  <c r="F611" i="1"/>
  <c r="A612" i="1"/>
  <c r="M612" i="1"/>
  <c r="W612" i="1"/>
  <c r="I612" i="1"/>
  <c r="J612" i="1" s="1"/>
  <c r="R612" i="1"/>
  <c r="B613" i="1"/>
  <c r="D612" i="1"/>
  <c r="C612" i="1"/>
  <c r="X611" i="1"/>
  <c r="S611" i="1"/>
  <c r="S612" i="1" l="1"/>
  <c r="X612" i="1"/>
  <c r="U612" i="1"/>
  <c r="O612" i="1"/>
  <c r="Q612" i="1"/>
  <c r="N612" i="1"/>
  <c r="T612" i="1"/>
  <c r="P612" i="1"/>
  <c r="V612" i="1"/>
  <c r="H612" i="1"/>
  <c r="F612" i="1"/>
  <c r="Z612" i="1" s="1"/>
  <c r="G612" i="1"/>
  <c r="K612" i="1"/>
  <c r="L612" i="1" s="1"/>
  <c r="I613" i="1"/>
  <c r="J613" i="1" s="1"/>
  <c r="C613" i="1"/>
  <c r="D613" i="1"/>
  <c r="A613" i="1"/>
  <c r="M613" i="1"/>
  <c r="W613" i="1"/>
  <c r="R613" i="1"/>
  <c r="B614" i="1"/>
  <c r="X613" i="1" l="1"/>
  <c r="S613" i="1"/>
  <c r="F613" i="1"/>
  <c r="Z613" i="1" s="1"/>
  <c r="H613" i="1"/>
  <c r="G613" i="1"/>
  <c r="K613" i="1"/>
  <c r="L613" i="1" s="1"/>
  <c r="T613" i="1"/>
  <c r="N613" i="1"/>
  <c r="U613" i="1"/>
  <c r="P613" i="1"/>
  <c r="O613" i="1"/>
  <c r="Q613" i="1"/>
  <c r="V613" i="1"/>
  <c r="D614" i="1"/>
  <c r="C614" i="1"/>
  <c r="M614" i="1"/>
  <c r="B615" i="1"/>
  <c r="R614" i="1"/>
  <c r="A614" i="1"/>
  <c r="I614" i="1"/>
  <c r="J614" i="1" s="1"/>
  <c r="G614" i="1" l="1"/>
  <c r="F614" i="1"/>
  <c r="H614" i="1"/>
  <c r="Z614" i="1"/>
  <c r="A615" i="1"/>
  <c r="B616" i="1"/>
  <c r="I615" i="1"/>
  <c r="J615" i="1" s="1"/>
  <c r="R615" i="1"/>
  <c r="C615" i="1"/>
  <c r="M615" i="1"/>
  <c r="D615" i="1"/>
  <c r="O614" i="1"/>
  <c r="Q614" i="1"/>
  <c r="P614" i="1"/>
  <c r="N614" i="1"/>
  <c r="T614" i="1"/>
  <c r="U614" i="1"/>
  <c r="V614" i="1"/>
  <c r="X614" i="1"/>
  <c r="S614" i="1"/>
  <c r="W614" i="1"/>
  <c r="K614" i="1"/>
  <c r="L614" i="1" s="1"/>
  <c r="S615" i="1" l="1"/>
  <c r="X615" i="1"/>
  <c r="I616" i="1"/>
  <c r="J616" i="1" s="1"/>
  <c r="A616" i="1"/>
  <c r="B617" i="1"/>
  <c r="M616" i="1"/>
  <c r="W616" i="1" s="1"/>
  <c r="D616" i="1"/>
  <c r="C616" i="1"/>
  <c r="R616" i="1"/>
  <c r="P615" i="1"/>
  <c r="Q615" i="1"/>
  <c r="V615" i="1"/>
  <c r="T615" i="1"/>
  <c r="O615" i="1"/>
  <c r="N615" i="1"/>
  <c r="U615" i="1"/>
  <c r="H615" i="1"/>
  <c r="F615" i="1"/>
  <c r="Z615" i="1" s="1"/>
  <c r="K615" i="1"/>
  <c r="L615" i="1" s="1"/>
  <c r="G615" i="1"/>
  <c r="W615" i="1"/>
  <c r="U616" i="1" l="1"/>
  <c r="T616" i="1"/>
  <c r="O616" i="1"/>
  <c r="P616" i="1"/>
  <c r="Q616" i="1"/>
  <c r="N616" i="1"/>
  <c r="V616" i="1"/>
  <c r="M617" i="1"/>
  <c r="R617" i="1"/>
  <c r="C617" i="1"/>
  <c r="A617" i="1"/>
  <c r="D617" i="1"/>
  <c r="K617" i="1"/>
  <c r="L617" i="1" s="1"/>
  <c r="B618" i="1"/>
  <c r="I617" i="1"/>
  <c r="J617" i="1" s="1"/>
  <c r="S616" i="1"/>
  <c r="X616" i="1"/>
  <c r="K616" i="1"/>
  <c r="L616" i="1" s="1"/>
  <c r="H616" i="1"/>
  <c r="F616" i="1"/>
  <c r="Z616" i="1" s="1"/>
  <c r="G616" i="1"/>
  <c r="T617" i="1" l="1"/>
  <c r="N617" i="1"/>
  <c r="O617" i="1"/>
  <c r="Q617" i="1"/>
  <c r="U617" i="1"/>
  <c r="P617" i="1"/>
  <c r="V617" i="1"/>
  <c r="D618" i="1"/>
  <c r="A618" i="1"/>
  <c r="I618" i="1"/>
  <c r="J618" i="1" s="1"/>
  <c r="C618" i="1"/>
  <c r="B619" i="1"/>
  <c r="R618" i="1"/>
  <c r="M618" i="1"/>
  <c r="W617" i="1"/>
  <c r="H617" i="1"/>
  <c r="F617" i="1"/>
  <c r="G617" i="1"/>
  <c r="S617" i="1"/>
  <c r="X617" i="1"/>
  <c r="Z617" i="1" l="1"/>
  <c r="N618" i="1"/>
  <c r="U618" i="1"/>
  <c r="V618" i="1"/>
  <c r="T618" i="1"/>
  <c r="O618" i="1"/>
  <c r="Q618" i="1"/>
  <c r="P618" i="1"/>
  <c r="X618" i="1"/>
  <c r="S618" i="1"/>
  <c r="B620" i="1"/>
  <c r="C619" i="1"/>
  <c r="R619" i="1"/>
  <c r="A619" i="1"/>
  <c r="W619" i="1"/>
  <c r="I619" i="1"/>
  <c r="J619" i="1" s="1"/>
  <c r="D619" i="1"/>
  <c r="M619" i="1"/>
  <c r="F618" i="1"/>
  <c r="G618" i="1"/>
  <c r="H618" i="1"/>
  <c r="W618" i="1"/>
  <c r="K618" i="1"/>
  <c r="L618" i="1" s="1"/>
  <c r="Z618" i="1" l="1"/>
  <c r="G619" i="1"/>
  <c r="F619" i="1"/>
  <c r="Z619" i="1" s="1"/>
  <c r="H619" i="1"/>
  <c r="X619" i="1"/>
  <c r="S619" i="1"/>
  <c r="K619" i="1"/>
  <c r="L619" i="1" s="1"/>
  <c r="P619" i="1"/>
  <c r="Q619" i="1"/>
  <c r="V619" i="1"/>
  <c r="O619" i="1"/>
  <c r="U619" i="1"/>
  <c r="T619" i="1"/>
  <c r="N619" i="1"/>
  <c r="M620" i="1"/>
  <c r="C620" i="1"/>
  <c r="D620" i="1"/>
  <c r="A620" i="1"/>
  <c r="B621" i="1"/>
  <c r="R620" i="1"/>
  <c r="I620" i="1"/>
  <c r="J620" i="1" s="1"/>
  <c r="T620" i="1" l="1"/>
  <c r="P620" i="1"/>
  <c r="U620" i="1"/>
  <c r="W620" i="1"/>
  <c r="Z620" i="1" s="1"/>
  <c r="O620" i="1"/>
  <c r="Q620" i="1"/>
  <c r="V620" i="1"/>
  <c r="N620" i="1"/>
  <c r="K620" i="1"/>
  <c r="L620" i="1" s="1"/>
  <c r="G620" i="1"/>
  <c r="F620" i="1"/>
  <c r="H620" i="1"/>
  <c r="X620" i="1"/>
  <c r="S620" i="1"/>
  <c r="B622" i="1"/>
  <c r="R621" i="1"/>
  <c r="C621" i="1"/>
  <c r="M621" i="1"/>
  <c r="D621" i="1"/>
  <c r="I621" i="1"/>
  <c r="J621" i="1" s="1"/>
  <c r="A621" i="1"/>
  <c r="M622" i="1" l="1"/>
  <c r="I622" i="1"/>
  <c r="J622" i="1" s="1"/>
  <c r="D622" i="1"/>
  <c r="C622" i="1"/>
  <c r="A622" i="1"/>
  <c r="B623" i="1"/>
  <c r="R622" i="1"/>
  <c r="P621" i="1"/>
  <c r="V621" i="1"/>
  <c r="T621" i="1"/>
  <c r="U621" i="1"/>
  <c r="N621" i="1"/>
  <c r="O621" i="1"/>
  <c r="Q621" i="1"/>
  <c r="W621" i="1"/>
  <c r="Z621" i="1" s="1"/>
  <c r="H621" i="1"/>
  <c r="G621" i="1"/>
  <c r="F621" i="1"/>
  <c r="X621" i="1"/>
  <c r="S621" i="1"/>
  <c r="K621" i="1"/>
  <c r="L621" i="1" s="1"/>
  <c r="X622" i="1" l="1"/>
  <c r="S622" i="1"/>
  <c r="I623" i="1"/>
  <c r="J623" i="1" s="1"/>
  <c r="C623" i="1"/>
  <c r="K623" i="1" s="1"/>
  <c r="L623" i="1" s="1"/>
  <c r="M623" i="1"/>
  <c r="B624" i="1"/>
  <c r="D623" i="1"/>
  <c r="R623" i="1"/>
  <c r="A623" i="1"/>
  <c r="G622" i="1"/>
  <c r="Z622" i="1" s="1"/>
  <c r="H622" i="1"/>
  <c r="F622" i="1"/>
  <c r="K622" i="1"/>
  <c r="L622" i="1" s="1"/>
  <c r="W622" i="1"/>
  <c r="V622" i="1"/>
  <c r="T622" i="1"/>
  <c r="U622" i="1"/>
  <c r="N622" i="1"/>
  <c r="O622" i="1"/>
  <c r="P622" i="1"/>
  <c r="Q622" i="1"/>
  <c r="R624" i="1" l="1"/>
  <c r="M624" i="1"/>
  <c r="B625" i="1"/>
  <c r="C624" i="1"/>
  <c r="I624" i="1"/>
  <c r="J624" i="1" s="1"/>
  <c r="A624" i="1"/>
  <c r="D624" i="1"/>
  <c r="N623" i="1"/>
  <c r="U623" i="1"/>
  <c r="P623" i="1"/>
  <c r="Q623" i="1"/>
  <c r="V623" i="1"/>
  <c r="T623" i="1"/>
  <c r="O623" i="1"/>
  <c r="W623" i="1"/>
  <c r="H623" i="1"/>
  <c r="Z623" i="1" s="1"/>
  <c r="G623" i="1"/>
  <c r="F623" i="1"/>
  <c r="S623" i="1"/>
  <c r="X623" i="1"/>
  <c r="F624" i="1" l="1"/>
  <c r="Z624" i="1" s="1"/>
  <c r="H624" i="1"/>
  <c r="G624" i="1"/>
  <c r="K624" i="1"/>
  <c r="L624" i="1" s="1"/>
  <c r="C625" i="1"/>
  <c r="D625" i="1"/>
  <c r="R625" i="1"/>
  <c r="I625" i="1"/>
  <c r="J625" i="1" s="1"/>
  <c r="K625" i="1"/>
  <c r="L625" i="1" s="1"/>
  <c r="A625" i="1"/>
  <c r="M625" i="1"/>
  <c r="B626" i="1"/>
  <c r="W624" i="1"/>
  <c r="T624" i="1"/>
  <c r="V624" i="1"/>
  <c r="Q624" i="1"/>
  <c r="N624" i="1"/>
  <c r="U624" i="1"/>
  <c r="O624" i="1"/>
  <c r="P624" i="1"/>
  <c r="X624" i="1"/>
  <c r="S624" i="1"/>
  <c r="S625" i="1" l="1"/>
  <c r="X625" i="1"/>
  <c r="H625" i="1"/>
  <c r="G625" i="1"/>
  <c r="F625" i="1"/>
  <c r="Z625" i="1" s="1"/>
  <c r="B627" i="1"/>
  <c r="D626" i="1"/>
  <c r="A626" i="1"/>
  <c r="R626" i="1"/>
  <c r="M626" i="1"/>
  <c r="C626" i="1"/>
  <c r="I626" i="1"/>
  <c r="J626" i="1" s="1"/>
  <c r="O625" i="1"/>
  <c r="T625" i="1"/>
  <c r="N625" i="1"/>
  <c r="Q625" i="1"/>
  <c r="P625" i="1"/>
  <c r="V625" i="1"/>
  <c r="W625" i="1"/>
  <c r="U625" i="1"/>
  <c r="D627" i="1" l="1"/>
  <c r="B628" i="1"/>
  <c r="C627" i="1"/>
  <c r="R627" i="1"/>
  <c r="A627" i="1"/>
  <c r="M627" i="1"/>
  <c r="I627" i="1"/>
  <c r="J627" i="1" s="1"/>
  <c r="K626" i="1"/>
  <c r="L626" i="1" s="1"/>
  <c r="G626" i="1"/>
  <c r="F626" i="1"/>
  <c r="H626" i="1"/>
  <c r="U626" i="1"/>
  <c r="V626" i="1"/>
  <c r="Q626" i="1"/>
  <c r="T626" i="1"/>
  <c r="O626" i="1"/>
  <c r="N626" i="1"/>
  <c r="W626" i="1"/>
  <c r="Z626" i="1" s="1"/>
  <c r="P626" i="1"/>
  <c r="S626" i="1"/>
  <c r="X626" i="1"/>
  <c r="T627" i="1" l="1"/>
  <c r="N627" i="1"/>
  <c r="Q627" i="1"/>
  <c r="V627" i="1"/>
  <c r="O627" i="1"/>
  <c r="U627" i="1"/>
  <c r="P627" i="1"/>
  <c r="S627" i="1"/>
  <c r="X627" i="1"/>
  <c r="G627" i="1"/>
  <c r="H627" i="1"/>
  <c r="F627" i="1"/>
  <c r="Z627" i="1" s="1"/>
  <c r="W627" i="1"/>
  <c r="D628" i="1"/>
  <c r="A628" i="1"/>
  <c r="C628" i="1"/>
  <c r="R628" i="1"/>
  <c r="M628" i="1"/>
  <c r="I628" i="1"/>
  <c r="J628" i="1" s="1"/>
  <c r="B629" i="1"/>
  <c r="K627" i="1"/>
  <c r="L627" i="1" s="1"/>
  <c r="H628" i="1" l="1"/>
  <c r="F628" i="1"/>
  <c r="G628" i="1"/>
  <c r="B630" i="1"/>
  <c r="R629" i="1"/>
  <c r="I629" i="1"/>
  <c r="J629" i="1" s="1"/>
  <c r="C629" i="1"/>
  <c r="W629" i="1"/>
  <c r="D629" i="1"/>
  <c r="A629" i="1"/>
  <c r="M629" i="1"/>
  <c r="W628" i="1"/>
  <c r="Z628" i="1" s="1"/>
  <c r="O628" i="1"/>
  <c r="N628" i="1"/>
  <c r="Q628" i="1"/>
  <c r="V628" i="1"/>
  <c r="T628" i="1"/>
  <c r="P628" i="1"/>
  <c r="U628" i="1"/>
  <c r="K628" i="1"/>
  <c r="L628" i="1" s="1"/>
  <c r="S628" i="1"/>
  <c r="X628" i="1"/>
  <c r="F629" i="1" l="1"/>
  <c r="H629" i="1"/>
  <c r="K629" i="1"/>
  <c r="L629" i="1" s="1"/>
  <c r="G629" i="1"/>
  <c r="S629" i="1"/>
  <c r="X629" i="1"/>
  <c r="R630" i="1"/>
  <c r="M630" i="1"/>
  <c r="I630" i="1"/>
  <c r="J630" i="1" s="1"/>
  <c r="C630" i="1"/>
  <c r="D630" i="1"/>
  <c r="B631" i="1"/>
  <c r="A630" i="1"/>
  <c r="P629" i="1"/>
  <c r="V629" i="1"/>
  <c r="T629" i="1"/>
  <c r="Q629" i="1"/>
  <c r="O629" i="1"/>
  <c r="N629" i="1"/>
  <c r="U629" i="1"/>
  <c r="Z629" i="1"/>
  <c r="V630" i="1" l="1"/>
  <c r="T630" i="1"/>
  <c r="O630" i="1"/>
  <c r="N630" i="1"/>
  <c r="U630" i="1"/>
  <c r="Q630" i="1"/>
  <c r="P630" i="1"/>
  <c r="S630" i="1"/>
  <c r="X630" i="1"/>
  <c r="I631" i="1"/>
  <c r="J631" i="1" s="1"/>
  <c r="B632" i="1"/>
  <c r="C631" i="1"/>
  <c r="A631" i="1"/>
  <c r="R631" i="1"/>
  <c r="M631" i="1"/>
  <c r="D631" i="1"/>
  <c r="K630" i="1"/>
  <c r="L630" i="1" s="1"/>
  <c r="F630" i="1"/>
  <c r="Z630" i="1" s="1"/>
  <c r="G630" i="1"/>
  <c r="H630" i="1"/>
  <c r="W630" i="1"/>
  <c r="W631" i="1" l="1"/>
  <c r="T631" i="1"/>
  <c r="U631" i="1"/>
  <c r="N631" i="1"/>
  <c r="P631" i="1"/>
  <c r="V631" i="1"/>
  <c r="Q631" i="1"/>
  <c r="O631" i="1"/>
  <c r="F631" i="1"/>
  <c r="Z631" i="1" s="1"/>
  <c r="G631" i="1"/>
  <c r="H631" i="1"/>
  <c r="X631" i="1"/>
  <c r="S631" i="1"/>
  <c r="K631" i="1"/>
  <c r="L631" i="1" s="1"/>
  <c r="A632" i="1"/>
  <c r="W632" i="1"/>
  <c r="R632" i="1"/>
  <c r="D632" i="1"/>
  <c r="M632" i="1"/>
  <c r="B633" i="1"/>
  <c r="C632" i="1"/>
  <c r="I632" i="1"/>
  <c r="J632" i="1" s="1"/>
  <c r="X632" i="1" l="1"/>
  <c r="S632" i="1"/>
  <c r="M633" i="1"/>
  <c r="R633" i="1"/>
  <c r="I633" i="1"/>
  <c r="J633" i="1" s="1"/>
  <c r="C633" i="1"/>
  <c r="K633" i="1" s="1"/>
  <c r="L633" i="1" s="1"/>
  <c r="A633" i="1"/>
  <c r="D633" i="1"/>
  <c r="B634" i="1"/>
  <c r="F632" i="1"/>
  <c r="Z632" i="1" s="1"/>
  <c r="K632" i="1"/>
  <c r="L632" i="1" s="1"/>
  <c r="H632" i="1"/>
  <c r="G632" i="1"/>
  <c r="V632" i="1"/>
  <c r="U632" i="1"/>
  <c r="Q632" i="1"/>
  <c r="T632" i="1"/>
  <c r="O632" i="1"/>
  <c r="P632" i="1"/>
  <c r="N632" i="1"/>
  <c r="H633" i="1" l="1"/>
  <c r="F633" i="1"/>
  <c r="G633" i="1"/>
  <c r="X633" i="1"/>
  <c r="S633" i="1"/>
  <c r="I634" i="1"/>
  <c r="J634" i="1" s="1"/>
  <c r="B635" i="1"/>
  <c r="M634" i="1"/>
  <c r="D634" i="1"/>
  <c r="W634" i="1"/>
  <c r="A634" i="1"/>
  <c r="R634" i="1"/>
  <c r="C634" i="1"/>
  <c r="T633" i="1"/>
  <c r="O633" i="1"/>
  <c r="V633" i="1"/>
  <c r="Q633" i="1"/>
  <c r="P633" i="1"/>
  <c r="U633" i="1"/>
  <c r="N633" i="1"/>
  <c r="Z633" i="1"/>
  <c r="W633" i="1"/>
  <c r="M635" i="1" l="1"/>
  <c r="W635" i="1"/>
  <c r="D635" i="1"/>
  <c r="A635" i="1"/>
  <c r="B636" i="1"/>
  <c r="R635" i="1"/>
  <c r="C635" i="1"/>
  <c r="I635" i="1"/>
  <c r="J635" i="1" s="1"/>
  <c r="F634" i="1"/>
  <c r="H634" i="1"/>
  <c r="G634" i="1"/>
  <c r="K634" i="1"/>
  <c r="L634" i="1" s="1"/>
  <c r="X634" i="1"/>
  <c r="S634" i="1"/>
  <c r="Z634" i="1"/>
  <c r="P634" i="1"/>
  <c r="N634" i="1"/>
  <c r="U634" i="1"/>
  <c r="V634" i="1"/>
  <c r="O634" i="1"/>
  <c r="Q634" i="1"/>
  <c r="T634" i="1"/>
  <c r="G635" i="1" l="1"/>
  <c r="F635" i="1"/>
  <c r="H635" i="1"/>
  <c r="S635" i="1"/>
  <c r="X635" i="1"/>
  <c r="M636" i="1"/>
  <c r="C636" i="1"/>
  <c r="I636" i="1"/>
  <c r="J636" i="1" s="1"/>
  <c r="D636" i="1"/>
  <c r="A636" i="1"/>
  <c r="R636" i="1"/>
  <c r="B637" i="1"/>
  <c r="K635" i="1"/>
  <c r="L635" i="1" s="1"/>
  <c r="Z635" i="1"/>
  <c r="V635" i="1"/>
  <c r="O635" i="1"/>
  <c r="P635" i="1"/>
  <c r="T635" i="1"/>
  <c r="Q635" i="1"/>
  <c r="N635" i="1"/>
  <c r="U635" i="1"/>
  <c r="G636" i="1" l="1"/>
  <c r="F636" i="1"/>
  <c r="H636" i="1"/>
  <c r="U636" i="1"/>
  <c r="T636" i="1"/>
  <c r="O636" i="1"/>
  <c r="W636" i="1"/>
  <c r="Z636" i="1" s="1"/>
  <c r="Q636" i="1"/>
  <c r="V636" i="1"/>
  <c r="P636" i="1"/>
  <c r="N636" i="1"/>
  <c r="K636" i="1"/>
  <c r="L636" i="1" s="1"/>
  <c r="D637" i="1"/>
  <c r="B638" i="1"/>
  <c r="K637" i="1"/>
  <c r="L637" i="1" s="1"/>
  <c r="I637" i="1"/>
  <c r="J637" i="1" s="1"/>
  <c r="M637" i="1"/>
  <c r="W637" i="1"/>
  <c r="A637" i="1"/>
  <c r="R637" i="1"/>
  <c r="C637" i="1"/>
  <c r="X636" i="1"/>
  <c r="S636" i="1"/>
  <c r="H637" i="1" l="1"/>
  <c r="F637" i="1"/>
  <c r="Z637" i="1" s="1"/>
  <c r="G637" i="1"/>
  <c r="A638" i="1"/>
  <c r="B639" i="1"/>
  <c r="R638" i="1"/>
  <c r="C638" i="1"/>
  <c r="M638" i="1"/>
  <c r="D638" i="1"/>
  <c r="I638" i="1"/>
  <c r="J638" i="1" s="1"/>
  <c r="S637" i="1"/>
  <c r="X637" i="1"/>
  <c r="O637" i="1"/>
  <c r="Q637" i="1"/>
  <c r="T637" i="1"/>
  <c r="N637" i="1"/>
  <c r="P637" i="1"/>
  <c r="U637" i="1"/>
  <c r="V637" i="1"/>
  <c r="T638" i="1" l="1"/>
  <c r="U638" i="1"/>
  <c r="O638" i="1"/>
  <c r="Q638" i="1"/>
  <c r="V638" i="1"/>
  <c r="P638" i="1"/>
  <c r="N638" i="1"/>
  <c r="G638" i="1"/>
  <c r="F638" i="1"/>
  <c r="H638" i="1"/>
  <c r="K638" i="1"/>
  <c r="L638" i="1" s="1"/>
  <c r="X638" i="1"/>
  <c r="S638" i="1"/>
  <c r="W638" i="1"/>
  <c r="Z638" i="1" s="1"/>
  <c r="D639" i="1"/>
  <c r="I639" i="1"/>
  <c r="J639" i="1" s="1"/>
  <c r="B640" i="1"/>
  <c r="M639" i="1"/>
  <c r="R639" i="1"/>
  <c r="C639" i="1"/>
  <c r="A639" i="1"/>
  <c r="F639" i="1" l="1"/>
  <c r="G639" i="1"/>
  <c r="K639" i="1"/>
  <c r="L639" i="1" s="1"/>
  <c r="H639" i="1"/>
  <c r="P639" i="1"/>
  <c r="Q639" i="1"/>
  <c r="V639" i="1"/>
  <c r="W639" i="1"/>
  <c r="Z639" i="1" s="1"/>
  <c r="T639" i="1"/>
  <c r="U639" i="1"/>
  <c r="O639" i="1"/>
  <c r="N639" i="1"/>
  <c r="S639" i="1"/>
  <c r="X639" i="1"/>
  <c r="B641" i="1"/>
  <c r="C640" i="1"/>
  <c r="D640" i="1"/>
  <c r="I640" i="1"/>
  <c r="J640" i="1" s="1"/>
  <c r="A640" i="1"/>
  <c r="M640" i="1"/>
  <c r="R640" i="1"/>
  <c r="W640" i="1"/>
  <c r="T640" i="1" l="1"/>
  <c r="N640" i="1"/>
  <c r="U640" i="1"/>
  <c r="Q640" i="1"/>
  <c r="V640" i="1"/>
  <c r="O640" i="1"/>
  <c r="P640" i="1"/>
  <c r="G640" i="1"/>
  <c r="F640" i="1"/>
  <c r="K640" i="1"/>
  <c r="L640" i="1" s="1"/>
  <c r="H640" i="1"/>
  <c r="X640" i="1"/>
  <c r="S640" i="1"/>
  <c r="M641" i="1"/>
  <c r="W641" i="1" s="1"/>
  <c r="C641" i="1"/>
  <c r="R641" i="1"/>
  <c r="D641" i="1"/>
  <c r="I641" i="1"/>
  <c r="J641" i="1" s="1"/>
  <c r="A641" i="1"/>
  <c r="B642" i="1"/>
  <c r="M642" i="1" l="1"/>
  <c r="D642" i="1"/>
  <c r="C642" i="1"/>
  <c r="A642" i="1"/>
  <c r="R642" i="1"/>
  <c r="I642" i="1"/>
  <c r="J642" i="1" s="1"/>
  <c r="B643" i="1"/>
  <c r="K641" i="1"/>
  <c r="L641" i="1" s="1"/>
  <c r="F641" i="1"/>
  <c r="Z641" i="1" s="1"/>
  <c r="G641" i="1"/>
  <c r="H641" i="1"/>
  <c r="Q641" i="1"/>
  <c r="P641" i="1"/>
  <c r="T641" i="1"/>
  <c r="U641" i="1"/>
  <c r="N641" i="1"/>
  <c r="V641" i="1"/>
  <c r="O641" i="1"/>
  <c r="X641" i="1"/>
  <c r="S641" i="1"/>
  <c r="Z640" i="1"/>
  <c r="C643" i="1" l="1"/>
  <c r="B644" i="1"/>
  <c r="D643" i="1"/>
  <c r="W643" i="1"/>
  <c r="A643" i="1"/>
  <c r="K643" i="1"/>
  <c r="L643" i="1" s="1"/>
  <c r="R643" i="1"/>
  <c r="I643" i="1"/>
  <c r="J643" i="1" s="1"/>
  <c r="M643" i="1"/>
  <c r="X642" i="1"/>
  <c r="S642" i="1"/>
  <c r="H642" i="1"/>
  <c r="F642" i="1"/>
  <c r="G642" i="1"/>
  <c r="U642" i="1"/>
  <c r="V642" i="1"/>
  <c r="P642" i="1"/>
  <c r="W642" i="1"/>
  <c r="O642" i="1"/>
  <c r="Q642" i="1"/>
  <c r="T642" i="1"/>
  <c r="N642" i="1"/>
  <c r="K642" i="1"/>
  <c r="L642" i="1" s="1"/>
  <c r="X643" i="1" l="1"/>
  <c r="S643" i="1"/>
  <c r="Z642" i="1"/>
  <c r="K644" i="1"/>
  <c r="L644" i="1" s="1"/>
  <c r="I644" i="1"/>
  <c r="J644" i="1" s="1"/>
  <c r="D644" i="1"/>
  <c r="A644" i="1"/>
  <c r="B645" i="1"/>
  <c r="C644" i="1"/>
  <c r="R644" i="1"/>
  <c r="M644" i="1"/>
  <c r="P643" i="1"/>
  <c r="Q643" i="1"/>
  <c r="O643" i="1"/>
  <c r="N643" i="1"/>
  <c r="V643" i="1"/>
  <c r="T643" i="1"/>
  <c r="U643" i="1"/>
  <c r="G643" i="1"/>
  <c r="H643" i="1"/>
  <c r="F643" i="1"/>
  <c r="Z643" i="1" s="1"/>
  <c r="R645" i="1" l="1"/>
  <c r="I645" i="1"/>
  <c r="J645" i="1" s="1"/>
  <c r="B646" i="1"/>
  <c r="C645" i="1"/>
  <c r="D645" i="1"/>
  <c r="K645" i="1"/>
  <c r="L645" i="1" s="1"/>
  <c r="M645" i="1"/>
  <c r="A645" i="1"/>
  <c r="O644" i="1"/>
  <c r="Q644" i="1"/>
  <c r="U644" i="1"/>
  <c r="P644" i="1"/>
  <c r="V644" i="1"/>
  <c r="N644" i="1"/>
  <c r="T644" i="1"/>
  <c r="S644" i="1"/>
  <c r="X644" i="1"/>
  <c r="W644" i="1"/>
  <c r="H644" i="1"/>
  <c r="F644" i="1"/>
  <c r="Z644" i="1" s="1"/>
  <c r="G644" i="1"/>
  <c r="W645" i="1" l="1"/>
  <c r="O645" i="1"/>
  <c r="Q645" i="1"/>
  <c r="P645" i="1"/>
  <c r="N645" i="1"/>
  <c r="T645" i="1"/>
  <c r="V645" i="1"/>
  <c r="U645" i="1"/>
  <c r="H645" i="1"/>
  <c r="F645" i="1"/>
  <c r="Z645" i="1" s="1"/>
  <c r="G645" i="1"/>
  <c r="D646" i="1"/>
  <c r="I646" i="1"/>
  <c r="J646" i="1" s="1"/>
  <c r="A646" i="1"/>
  <c r="R646" i="1"/>
  <c r="B647" i="1"/>
  <c r="C646" i="1"/>
  <c r="M646" i="1"/>
  <c r="S645" i="1"/>
  <c r="X645" i="1"/>
  <c r="B648" i="1" l="1"/>
  <c r="C647" i="1"/>
  <c r="D647" i="1"/>
  <c r="M647" i="1"/>
  <c r="R647" i="1"/>
  <c r="W647" i="1"/>
  <c r="I647" i="1"/>
  <c r="J647" i="1" s="1"/>
  <c r="A647" i="1"/>
  <c r="X646" i="1"/>
  <c r="S646" i="1"/>
  <c r="K647" i="1"/>
  <c r="L647" i="1" s="1"/>
  <c r="N646" i="1"/>
  <c r="U646" i="1"/>
  <c r="T646" i="1"/>
  <c r="P646" i="1"/>
  <c r="V646" i="1"/>
  <c r="Q646" i="1"/>
  <c r="O646" i="1"/>
  <c r="W646" i="1"/>
  <c r="Z646" i="1" s="1"/>
  <c r="K646" i="1"/>
  <c r="L646" i="1" s="1"/>
  <c r="H646" i="1"/>
  <c r="F646" i="1"/>
  <c r="G646" i="1"/>
  <c r="S647" i="1" l="1"/>
  <c r="X647" i="1"/>
  <c r="T647" i="1"/>
  <c r="O647" i="1"/>
  <c r="N647" i="1"/>
  <c r="U647" i="1"/>
  <c r="P647" i="1"/>
  <c r="V647" i="1"/>
  <c r="Q647" i="1"/>
  <c r="F647" i="1"/>
  <c r="Z647" i="1" s="1"/>
  <c r="H647" i="1"/>
  <c r="G647" i="1"/>
  <c r="C648" i="1"/>
  <c r="I648" i="1"/>
  <c r="J648" i="1" s="1"/>
  <c r="W648" i="1"/>
  <c r="K648" i="1"/>
  <c r="L648" i="1" s="1"/>
  <c r="D648" i="1"/>
  <c r="A648" i="1"/>
  <c r="R648" i="1"/>
  <c r="B649" i="1"/>
  <c r="M648" i="1"/>
  <c r="U648" i="1" l="1"/>
  <c r="O648" i="1"/>
  <c r="N648" i="1"/>
  <c r="Q648" i="1"/>
  <c r="P648" i="1"/>
  <c r="V648" i="1"/>
  <c r="T648" i="1"/>
  <c r="H648" i="1"/>
  <c r="F648" i="1"/>
  <c r="G648" i="1"/>
  <c r="A649" i="1"/>
  <c r="M649" i="1"/>
  <c r="D649" i="1"/>
  <c r="B650" i="1"/>
  <c r="R649" i="1"/>
  <c r="K649" i="1"/>
  <c r="L649" i="1" s="1"/>
  <c r="I649" i="1"/>
  <c r="J649" i="1" s="1"/>
  <c r="C649" i="1"/>
  <c r="X648" i="1"/>
  <c r="S648" i="1"/>
  <c r="Z648" i="1" l="1"/>
  <c r="B651" i="1"/>
  <c r="R650" i="1"/>
  <c r="M650" i="1"/>
  <c r="A650" i="1"/>
  <c r="D650" i="1"/>
  <c r="C650" i="1"/>
  <c r="K650" i="1"/>
  <c r="L650" i="1" s="1"/>
  <c r="I650" i="1"/>
  <c r="J650" i="1" s="1"/>
  <c r="X649" i="1"/>
  <c r="S649" i="1"/>
  <c r="T649" i="1"/>
  <c r="N649" i="1"/>
  <c r="V649" i="1"/>
  <c r="U649" i="1"/>
  <c r="O649" i="1"/>
  <c r="Q649" i="1"/>
  <c r="P649" i="1"/>
  <c r="W649" i="1"/>
  <c r="W650" i="1"/>
  <c r="G649" i="1"/>
  <c r="F649" i="1"/>
  <c r="H649" i="1"/>
  <c r="G650" i="1" l="1"/>
  <c r="H650" i="1"/>
  <c r="F650" i="1"/>
  <c r="Z650" i="1"/>
  <c r="O650" i="1"/>
  <c r="Q650" i="1"/>
  <c r="U650" i="1"/>
  <c r="V650" i="1"/>
  <c r="N650" i="1"/>
  <c r="P650" i="1"/>
  <c r="T650" i="1"/>
  <c r="Z649" i="1"/>
  <c r="X650" i="1"/>
  <c r="S650" i="1"/>
  <c r="K651" i="1"/>
  <c r="L651" i="1" s="1"/>
  <c r="A651" i="1"/>
  <c r="I651" i="1"/>
  <c r="J651" i="1" s="1"/>
  <c r="M651" i="1"/>
  <c r="C651" i="1"/>
  <c r="R651" i="1"/>
  <c r="B652" i="1"/>
  <c r="W651" i="1"/>
  <c r="D651" i="1"/>
  <c r="X651" i="1" l="1"/>
  <c r="S651" i="1"/>
  <c r="H651" i="1"/>
  <c r="F651" i="1"/>
  <c r="Z651" i="1" s="1"/>
  <c r="G651" i="1"/>
  <c r="U651" i="1"/>
  <c r="N651" i="1"/>
  <c r="P651" i="1"/>
  <c r="Q651" i="1"/>
  <c r="V651" i="1"/>
  <c r="O651" i="1"/>
  <c r="T651" i="1"/>
  <c r="R652" i="1"/>
  <c r="C652" i="1"/>
  <c r="K652" i="1" s="1"/>
  <c r="L652" i="1" s="1"/>
  <c r="I652" i="1"/>
  <c r="J652" i="1" s="1"/>
  <c r="A652" i="1"/>
  <c r="M652" i="1"/>
  <c r="B653" i="1"/>
  <c r="D652" i="1"/>
  <c r="W652" i="1"/>
  <c r="S652" i="1" l="1"/>
  <c r="X652" i="1"/>
  <c r="F652" i="1"/>
  <c r="G652" i="1"/>
  <c r="H652" i="1"/>
  <c r="A653" i="1"/>
  <c r="R653" i="1"/>
  <c r="I653" i="1"/>
  <c r="J653" i="1" s="1"/>
  <c r="B654" i="1"/>
  <c r="M653" i="1"/>
  <c r="C653" i="1"/>
  <c r="D653" i="1"/>
  <c r="Q652" i="1"/>
  <c r="T652" i="1"/>
  <c r="P652" i="1"/>
  <c r="V652" i="1"/>
  <c r="N652" i="1"/>
  <c r="O652" i="1"/>
  <c r="U652" i="1"/>
  <c r="Z652" i="1"/>
  <c r="X653" i="1" l="1"/>
  <c r="S653" i="1"/>
  <c r="K653" i="1"/>
  <c r="L653" i="1" s="1"/>
  <c r="F653" i="1"/>
  <c r="Z653" i="1" s="1"/>
  <c r="H653" i="1"/>
  <c r="G653" i="1"/>
  <c r="R654" i="1"/>
  <c r="C654" i="1"/>
  <c r="B655" i="1"/>
  <c r="A654" i="1"/>
  <c r="M654" i="1"/>
  <c r="I654" i="1"/>
  <c r="J654" i="1" s="1"/>
  <c r="D654" i="1"/>
  <c r="V653" i="1"/>
  <c r="Q653" i="1"/>
  <c r="P653" i="1"/>
  <c r="U653" i="1"/>
  <c r="N653" i="1"/>
  <c r="T653" i="1"/>
  <c r="O653" i="1"/>
  <c r="W653" i="1"/>
  <c r="X654" i="1" l="1"/>
  <c r="S654" i="1"/>
  <c r="K654" i="1"/>
  <c r="L654" i="1" s="1"/>
  <c r="H654" i="1"/>
  <c r="F654" i="1"/>
  <c r="G654" i="1"/>
  <c r="Q654" i="1"/>
  <c r="N654" i="1"/>
  <c r="O654" i="1"/>
  <c r="U654" i="1"/>
  <c r="P654" i="1"/>
  <c r="T654" i="1"/>
  <c r="V654" i="1"/>
  <c r="W654" i="1"/>
  <c r="Z654" i="1"/>
  <c r="B656" i="1"/>
  <c r="I655" i="1"/>
  <c r="J655" i="1" s="1"/>
  <c r="D655" i="1"/>
  <c r="R655" i="1"/>
  <c r="M655" i="1"/>
  <c r="C655" i="1"/>
  <c r="A655" i="1"/>
  <c r="R656" i="1" l="1"/>
  <c r="D656" i="1"/>
  <c r="M656" i="1"/>
  <c r="A656" i="1"/>
  <c r="B657" i="1"/>
  <c r="C656" i="1"/>
  <c r="I656" i="1"/>
  <c r="J656" i="1" s="1"/>
  <c r="P655" i="1"/>
  <c r="N655" i="1"/>
  <c r="T655" i="1"/>
  <c r="U655" i="1"/>
  <c r="Q655" i="1"/>
  <c r="V655" i="1"/>
  <c r="W655" i="1"/>
  <c r="Z655" i="1" s="1"/>
  <c r="O655" i="1"/>
  <c r="H655" i="1"/>
  <c r="G655" i="1"/>
  <c r="F655" i="1"/>
  <c r="K655" i="1"/>
  <c r="L655" i="1" s="1"/>
  <c r="X655" i="1"/>
  <c r="S655" i="1"/>
  <c r="G656" i="1" l="1"/>
  <c r="F656" i="1"/>
  <c r="H656" i="1"/>
  <c r="W656" i="1"/>
  <c r="U656" i="1"/>
  <c r="O656" i="1"/>
  <c r="Q656" i="1"/>
  <c r="P656" i="1"/>
  <c r="N656" i="1"/>
  <c r="V656" i="1"/>
  <c r="T656" i="1"/>
  <c r="D657" i="1"/>
  <c r="I657" i="1"/>
  <c r="J657" i="1" s="1"/>
  <c r="C657" i="1"/>
  <c r="W657" i="1"/>
  <c r="K657" i="1"/>
  <c r="L657" i="1" s="1"/>
  <c r="A657" i="1"/>
  <c r="M657" i="1"/>
  <c r="B658" i="1"/>
  <c r="R657" i="1"/>
  <c r="X656" i="1"/>
  <c r="S656" i="1"/>
  <c r="K656" i="1"/>
  <c r="L656" i="1" s="1"/>
  <c r="S657" i="1" l="1"/>
  <c r="X657" i="1"/>
  <c r="M658" i="1"/>
  <c r="D658" i="1"/>
  <c r="I658" i="1"/>
  <c r="J658" i="1" s="1"/>
  <c r="K658" i="1"/>
  <c r="L658" i="1" s="1"/>
  <c r="R658" i="1"/>
  <c r="B659" i="1"/>
  <c r="A658" i="1"/>
  <c r="C658" i="1"/>
  <c r="Z656" i="1"/>
  <c r="F657" i="1"/>
  <c r="Z657" i="1" s="1"/>
  <c r="G657" i="1"/>
  <c r="H657" i="1"/>
  <c r="V657" i="1"/>
  <c r="N657" i="1"/>
  <c r="U657" i="1"/>
  <c r="O657" i="1"/>
  <c r="Q657" i="1"/>
  <c r="P657" i="1"/>
  <c r="T657" i="1"/>
  <c r="B660" i="1" l="1"/>
  <c r="D659" i="1"/>
  <c r="W659" i="1"/>
  <c r="A659" i="1"/>
  <c r="C659" i="1"/>
  <c r="K659" i="1"/>
  <c r="L659" i="1" s="1"/>
  <c r="I659" i="1"/>
  <c r="J659" i="1" s="1"/>
  <c r="R659" i="1"/>
  <c r="M659" i="1"/>
  <c r="S658" i="1"/>
  <c r="X658" i="1"/>
  <c r="V658" i="1"/>
  <c r="N658" i="1"/>
  <c r="O658" i="1"/>
  <c r="W658" i="1"/>
  <c r="Z658" i="1" s="1"/>
  <c r="P658" i="1"/>
  <c r="T658" i="1"/>
  <c r="Q658" i="1"/>
  <c r="U658" i="1"/>
  <c r="H658" i="1"/>
  <c r="F658" i="1"/>
  <c r="G658" i="1"/>
  <c r="X659" i="1" l="1"/>
  <c r="S659" i="1"/>
  <c r="G659" i="1"/>
  <c r="F659" i="1"/>
  <c r="H659" i="1"/>
  <c r="Z659" i="1"/>
  <c r="U659" i="1"/>
  <c r="N659" i="1"/>
  <c r="O659" i="1"/>
  <c r="P659" i="1"/>
  <c r="Q659" i="1"/>
  <c r="V659" i="1"/>
  <c r="T659" i="1"/>
  <c r="M660" i="1"/>
  <c r="W660" i="1" s="1"/>
  <c r="R660" i="1"/>
  <c r="B661" i="1"/>
  <c r="C660" i="1"/>
  <c r="A660" i="1"/>
  <c r="I660" i="1"/>
  <c r="J660" i="1" s="1"/>
  <c r="D660" i="1"/>
  <c r="X660" i="1" l="1"/>
  <c r="S660" i="1"/>
  <c r="P660" i="1"/>
  <c r="N660" i="1"/>
  <c r="O660" i="1"/>
  <c r="V660" i="1"/>
  <c r="U660" i="1"/>
  <c r="Q660" i="1"/>
  <c r="T660" i="1"/>
  <c r="F660" i="1"/>
  <c r="K660" i="1"/>
  <c r="L660" i="1" s="1"/>
  <c r="G660" i="1"/>
  <c r="Z660" i="1" s="1"/>
  <c r="H660" i="1"/>
  <c r="C661" i="1"/>
  <c r="M661" i="1"/>
  <c r="W661" i="1" s="1"/>
  <c r="D661" i="1"/>
  <c r="I661" i="1"/>
  <c r="J661" i="1" s="1"/>
  <c r="R661" i="1"/>
  <c r="A661" i="1"/>
  <c r="B662" i="1"/>
  <c r="F661" i="1" l="1"/>
  <c r="K661" i="1"/>
  <c r="L661" i="1" s="1"/>
  <c r="H661" i="1"/>
  <c r="G661" i="1"/>
  <c r="K662" i="1"/>
  <c r="L662" i="1" s="1"/>
  <c r="R662" i="1"/>
  <c r="I662" i="1"/>
  <c r="J662" i="1" s="1"/>
  <c r="A662" i="1"/>
  <c r="C662" i="1"/>
  <c r="D662" i="1"/>
  <c r="B663" i="1"/>
  <c r="M662" i="1"/>
  <c r="W662" i="1" s="1"/>
  <c r="X661" i="1"/>
  <c r="S661" i="1"/>
  <c r="Z661" i="1"/>
  <c r="V661" i="1"/>
  <c r="U661" i="1"/>
  <c r="O661" i="1"/>
  <c r="Q661" i="1"/>
  <c r="N661" i="1"/>
  <c r="P661" i="1"/>
  <c r="T661" i="1"/>
  <c r="S662" i="1" l="1"/>
  <c r="X662" i="1"/>
  <c r="Q662" i="1"/>
  <c r="N662" i="1"/>
  <c r="V662" i="1"/>
  <c r="O662" i="1"/>
  <c r="P662" i="1"/>
  <c r="U662" i="1"/>
  <c r="T662" i="1"/>
  <c r="C663" i="1"/>
  <c r="A663" i="1"/>
  <c r="B664" i="1"/>
  <c r="R663" i="1"/>
  <c r="M663" i="1"/>
  <c r="I663" i="1"/>
  <c r="J663" i="1" s="1"/>
  <c r="D663" i="1"/>
  <c r="F662" i="1"/>
  <c r="Z662" i="1" s="1"/>
  <c r="G662" i="1"/>
  <c r="H662" i="1"/>
  <c r="S663" i="1" l="1"/>
  <c r="X663" i="1"/>
  <c r="B665" i="1"/>
  <c r="M664" i="1"/>
  <c r="C664" i="1"/>
  <c r="K664" i="1"/>
  <c r="L664" i="1" s="1"/>
  <c r="I664" i="1"/>
  <c r="J664" i="1" s="1"/>
  <c r="A664" i="1"/>
  <c r="D664" i="1"/>
  <c r="R664" i="1"/>
  <c r="U663" i="1"/>
  <c r="Q663" i="1"/>
  <c r="O663" i="1"/>
  <c r="P663" i="1"/>
  <c r="T663" i="1"/>
  <c r="V663" i="1"/>
  <c r="N663" i="1"/>
  <c r="H663" i="1"/>
  <c r="G663" i="1"/>
  <c r="F663" i="1"/>
  <c r="Z663" i="1" s="1"/>
  <c r="K663" i="1"/>
  <c r="L663" i="1" s="1"/>
  <c r="W663" i="1"/>
  <c r="H664" i="1" l="1"/>
  <c r="F664" i="1"/>
  <c r="G664" i="1"/>
  <c r="N664" i="1"/>
  <c r="V664" i="1"/>
  <c r="U664" i="1"/>
  <c r="W664" i="1"/>
  <c r="Z664" i="1" s="1"/>
  <c r="O664" i="1"/>
  <c r="P664" i="1"/>
  <c r="T664" i="1"/>
  <c r="Q664" i="1"/>
  <c r="A665" i="1"/>
  <c r="B666" i="1"/>
  <c r="R665" i="1"/>
  <c r="D665" i="1"/>
  <c r="C665" i="1"/>
  <c r="M665" i="1"/>
  <c r="I665" i="1"/>
  <c r="J665" i="1" s="1"/>
  <c r="X664" i="1"/>
  <c r="S664" i="1"/>
  <c r="W665" i="1"/>
  <c r="M666" i="1" l="1"/>
  <c r="D666" i="1"/>
  <c r="I666" i="1"/>
  <c r="J666" i="1" s="1"/>
  <c r="C666" i="1"/>
  <c r="A666" i="1"/>
  <c r="R666" i="1"/>
  <c r="B667" i="1"/>
  <c r="H665" i="1"/>
  <c r="F665" i="1"/>
  <c r="Z665" i="1" s="1"/>
  <c r="K665" i="1"/>
  <c r="L665" i="1" s="1"/>
  <c r="G665" i="1"/>
  <c r="S665" i="1"/>
  <c r="X665" i="1"/>
  <c r="V665" i="1"/>
  <c r="N665" i="1"/>
  <c r="U665" i="1"/>
  <c r="P665" i="1"/>
  <c r="O665" i="1"/>
  <c r="Q665" i="1"/>
  <c r="T665" i="1"/>
  <c r="S666" i="1" l="1"/>
  <c r="X666" i="1"/>
  <c r="G666" i="1"/>
  <c r="H666" i="1"/>
  <c r="F666" i="1"/>
  <c r="K666" i="1"/>
  <c r="L666" i="1" s="1"/>
  <c r="T666" i="1"/>
  <c r="Q666" i="1"/>
  <c r="N666" i="1"/>
  <c r="P666" i="1"/>
  <c r="O666" i="1"/>
  <c r="U666" i="1"/>
  <c r="V666" i="1"/>
  <c r="W666" i="1"/>
  <c r="Z666" i="1" s="1"/>
  <c r="A667" i="1"/>
  <c r="B668" i="1"/>
  <c r="C667" i="1"/>
  <c r="I667" i="1"/>
  <c r="J667" i="1" s="1"/>
  <c r="M667" i="1"/>
  <c r="D667" i="1"/>
  <c r="R667" i="1"/>
  <c r="P667" i="1" l="1"/>
  <c r="V667" i="1"/>
  <c r="Q667" i="1"/>
  <c r="W667" i="1"/>
  <c r="Z667" i="1" s="1"/>
  <c r="T667" i="1"/>
  <c r="O667" i="1"/>
  <c r="N667" i="1"/>
  <c r="U667" i="1"/>
  <c r="F667" i="1"/>
  <c r="G667" i="1"/>
  <c r="H667" i="1"/>
  <c r="X667" i="1"/>
  <c r="S667" i="1"/>
  <c r="B669" i="1"/>
  <c r="K668" i="1"/>
  <c r="L668" i="1" s="1"/>
  <c r="M668" i="1"/>
  <c r="R668" i="1"/>
  <c r="C668" i="1"/>
  <c r="A668" i="1"/>
  <c r="I668" i="1"/>
  <c r="J668" i="1" s="1"/>
  <c r="D668" i="1"/>
  <c r="K667" i="1"/>
  <c r="L667" i="1" s="1"/>
  <c r="P668" i="1" l="1"/>
  <c r="N668" i="1"/>
  <c r="O668" i="1"/>
  <c r="Q668" i="1"/>
  <c r="V668" i="1"/>
  <c r="U668" i="1"/>
  <c r="T668" i="1"/>
  <c r="W668" i="1"/>
  <c r="F668" i="1"/>
  <c r="Z668" i="1" s="1"/>
  <c r="H668" i="1"/>
  <c r="G668" i="1"/>
  <c r="A669" i="1"/>
  <c r="R669" i="1"/>
  <c r="M669" i="1"/>
  <c r="W669" i="1" s="1"/>
  <c r="D669" i="1"/>
  <c r="I669" i="1"/>
  <c r="J669" i="1" s="1"/>
  <c r="C669" i="1"/>
  <c r="B670" i="1"/>
  <c r="X668" i="1"/>
  <c r="S668" i="1"/>
  <c r="S669" i="1" l="1"/>
  <c r="X669" i="1"/>
  <c r="P669" i="1"/>
  <c r="T669" i="1"/>
  <c r="V669" i="1"/>
  <c r="N669" i="1"/>
  <c r="U669" i="1"/>
  <c r="O669" i="1"/>
  <c r="Q669" i="1"/>
  <c r="A670" i="1"/>
  <c r="I670" i="1"/>
  <c r="J670" i="1" s="1"/>
  <c r="D670" i="1"/>
  <c r="R670" i="1"/>
  <c r="B671" i="1"/>
  <c r="C670" i="1"/>
  <c r="M670" i="1"/>
  <c r="K669" i="1"/>
  <c r="L669" i="1" s="1"/>
  <c r="H669" i="1"/>
  <c r="G669" i="1"/>
  <c r="F669" i="1"/>
  <c r="Z669" i="1" s="1"/>
  <c r="D671" i="1" l="1"/>
  <c r="M671" i="1"/>
  <c r="R671" i="1"/>
  <c r="A671" i="1"/>
  <c r="B672" i="1"/>
  <c r="C671" i="1"/>
  <c r="I671" i="1"/>
  <c r="J671" i="1" s="1"/>
  <c r="H670" i="1"/>
  <c r="F670" i="1"/>
  <c r="G670" i="1"/>
  <c r="X670" i="1"/>
  <c r="S670" i="1"/>
  <c r="P670" i="1"/>
  <c r="V670" i="1"/>
  <c r="T670" i="1"/>
  <c r="U670" i="1"/>
  <c r="O670" i="1"/>
  <c r="W670" i="1"/>
  <c r="Z670" i="1" s="1"/>
  <c r="Q670" i="1"/>
  <c r="N670" i="1"/>
  <c r="W671" i="1"/>
  <c r="K671" i="1"/>
  <c r="L671" i="1" s="1"/>
  <c r="K670" i="1"/>
  <c r="L670" i="1" s="1"/>
  <c r="F671" i="1" l="1"/>
  <c r="G671" i="1"/>
  <c r="H671" i="1"/>
  <c r="C672" i="1"/>
  <c r="I672" i="1"/>
  <c r="J672" i="1" s="1"/>
  <c r="W672" i="1"/>
  <c r="B673" i="1"/>
  <c r="D672" i="1"/>
  <c r="R672" i="1"/>
  <c r="A672" i="1"/>
  <c r="M672" i="1"/>
  <c r="Z671" i="1"/>
  <c r="X671" i="1"/>
  <c r="S671" i="1"/>
  <c r="V671" i="1"/>
  <c r="Q671" i="1"/>
  <c r="O671" i="1"/>
  <c r="P671" i="1"/>
  <c r="T671" i="1"/>
  <c r="N671" i="1"/>
  <c r="U671" i="1"/>
  <c r="D673" i="1" l="1"/>
  <c r="I673" i="1"/>
  <c r="J673" i="1" s="1"/>
  <c r="B674" i="1"/>
  <c r="R673" i="1"/>
  <c r="C673" i="1"/>
  <c r="K673" i="1" s="1"/>
  <c r="L673" i="1" s="1"/>
  <c r="W673" i="1"/>
  <c r="A673" i="1"/>
  <c r="M673" i="1"/>
  <c r="G672" i="1"/>
  <c r="F672" i="1"/>
  <c r="Z672" i="1" s="1"/>
  <c r="K672" i="1"/>
  <c r="L672" i="1" s="1"/>
  <c r="H672" i="1"/>
  <c r="Q672" i="1"/>
  <c r="P672" i="1"/>
  <c r="T672" i="1"/>
  <c r="N672" i="1"/>
  <c r="V672" i="1"/>
  <c r="U672" i="1"/>
  <c r="O672" i="1"/>
  <c r="X672" i="1"/>
  <c r="S672" i="1"/>
  <c r="F673" i="1" l="1"/>
  <c r="Z673" i="1" s="1"/>
  <c r="H673" i="1"/>
  <c r="G673" i="1"/>
  <c r="S673" i="1"/>
  <c r="X673" i="1"/>
  <c r="C674" i="1"/>
  <c r="M674" i="1"/>
  <c r="D674" i="1"/>
  <c r="I674" i="1"/>
  <c r="J674" i="1" s="1"/>
  <c r="A674" i="1"/>
  <c r="B675" i="1"/>
  <c r="R674" i="1"/>
  <c r="Q673" i="1"/>
  <c r="U673" i="1"/>
  <c r="V673" i="1"/>
  <c r="O673" i="1"/>
  <c r="P673" i="1"/>
  <c r="T673" i="1"/>
  <c r="N673" i="1"/>
  <c r="K674" i="1" l="1"/>
  <c r="L674" i="1" s="1"/>
  <c r="H674" i="1"/>
  <c r="G674" i="1"/>
  <c r="F674" i="1"/>
  <c r="X674" i="1"/>
  <c r="S674" i="1"/>
  <c r="D675" i="1"/>
  <c r="B676" i="1"/>
  <c r="A675" i="1"/>
  <c r="C675" i="1"/>
  <c r="R675" i="1"/>
  <c r="I675" i="1"/>
  <c r="J675" i="1" s="1"/>
  <c r="M675" i="1"/>
  <c r="P674" i="1"/>
  <c r="U674" i="1"/>
  <c r="O674" i="1"/>
  <c r="W674" i="1"/>
  <c r="Z674" i="1" s="1"/>
  <c r="V674" i="1"/>
  <c r="T674" i="1"/>
  <c r="Q674" i="1"/>
  <c r="N674" i="1"/>
  <c r="B677" i="1" l="1"/>
  <c r="C676" i="1"/>
  <c r="D676" i="1"/>
  <c r="A676" i="1"/>
  <c r="I676" i="1"/>
  <c r="J676" i="1" s="1"/>
  <c r="R676" i="1"/>
  <c r="M676" i="1"/>
  <c r="T675" i="1"/>
  <c r="O675" i="1"/>
  <c r="N675" i="1"/>
  <c r="P675" i="1"/>
  <c r="U675" i="1"/>
  <c r="Q675" i="1"/>
  <c r="V675" i="1"/>
  <c r="W675" i="1"/>
  <c r="S675" i="1"/>
  <c r="X675" i="1"/>
  <c r="F675" i="1"/>
  <c r="K675" i="1"/>
  <c r="L675" i="1" s="1"/>
  <c r="G675" i="1"/>
  <c r="H675" i="1"/>
  <c r="Z675" i="1"/>
  <c r="N676" i="1" l="1"/>
  <c r="U676" i="1"/>
  <c r="O676" i="1"/>
  <c r="P676" i="1"/>
  <c r="Q676" i="1"/>
  <c r="V676" i="1"/>
  <c r="W676" i="1"/>
  <c r="Z676" i="1" s="1"/>
  <c r="T676" i="1"/>
  <c r="S676" i="1"/>
  <c r="X676" i="1"/>
  <c r="H676" i="1"/>
  <c r="G676" i="1"/>
  <c r="F676" i="1"/>
  <c r="K676" i="1"/>
  <c r="L676" i="1" s="1"/>
  <c r="M677" i="1"/>
  <c r="D677" i="1"/>
  <c r="R677" i="1"/>
  <c r="B678" i="1"/>
  <c r="I677" i="1"/>
  <c r="J677" i="1" s="1"/>
  <c r="A677" i="1"/>
  <c r="C677" i="1"/>
  <c r="N677" i="1" l="1"/>
  <c r="W677" i="1"/>
  <c r="Z677" i="1" s="1"/>
  <c r="T677" i="1"/>
  <c r="U677" i="1"/>
  <c r="O677" i="1"/>
  <c r="Q677" i="1"/>
  <c r="V677" i="1"/>
  <c r="P677" i="1"/>
  <c r="F677" i="1"/>
  <c r="H677" i="1"/>
  <c r="G677" i="1"/>
  <c r="K677" i="1"/>
  <c r="L677" i="1" s="1"/>
  <c r="A678" i="1"/>
  <c r="B679" i="1"/>
  <c r="R678" i="1"/>
  <c r="M678" i="1"/>
  <c r="D678" i="1"/>
  <c r="C678" i="1"/>
  <c r="I678" i="1"/>
  <c r="J678" i="1" s="1"/>
  <c r="S677" i="1"/>
  <c r="X677" i="1"/>
  <c r="X678" i="1" l="1"/>
  <c r="S678" i="1"/>
  <c r="O678" i="1"/>
  <c r="W678" i="1"/>
  <c r="V678" i="1"/>
  <c r="U678" i="1"/>
  <c r="P678" i="1"/>
  <c r="T678" i="1"/>
  <c r="Q678" i="1"/>
  <c r="N678" i="1"/>
  <c r="M679" i="1"/>
  <c r="C679" i="1"/>
  <c r="A679" i="1"/>
  <c r="K679" i="1"/>
  <c r="L679" i="1" s="1"/>
  <c r="B680" i="1"/>
  <c r="D679" i="1"/>
  <c r="I679" i="1"/>
  <c r="J679" i="1" s="1"/>
  <c r="R679" i="1"/>
  <c r="F678" i="1"/>
  <c r="G678" i="1"/>
  <c r="K678" i="1"/>
  <c r="L678" i="1" s="1"/>
  <c r="H678" i="1"/>
  <c r="Z678" i="1" l="1"/>
  <c r="B681" i="1"/>
  <c r="C680" i="1"/>
  <c r="D680" i="1"/>
  <c r="I680" i="1"/>
  <c r="J680" i="1" s="1"/>
  <c r="M680" i="1"/>
  <c r="K680" i="1"/>
  <c r="L680" i="1" s="1"/>
  <c r="A680" i="1"/>
  <c r="R680" i="1"/>
  <c r="N679" i="1"/>
  <c r="U679" i="1"/>
  <c r="O679" i="1"/>
  <c r="P679" i="1"/>
  <c r="W679" i="1"/>
  <c r="Z679" i="1" s="1"/>
  <c r="Q679" i="1"/>
  <c r="V679" i="1"/>
  <c r="T679" i="1"/>
  <c r="S679" i="1"/>
  <c r="X679" i="1"/>
  <c r="G679" i="1"/>
  <c r="H679" i="1"/>
  <c r="F679" i="1"/>
  <c r="O680" i="1" l="1"/>
  <c r="P680" i="1"/>
  <c r="U680" i="1"/>
  <c r="Q680" i="1"/>
  <c r="T680" i="1"/>
  <c r="V680" i="1"/>
  <c r="N680" i="1"/>
  <c r="W680" i="1"/>
  <c r="F680" i="1"/>
  <c r="Z680" i="1" s="1"/>
  <c r="H680" i="1"/>
  <c r="G680" i="1"/>
  <c r="S680" i="1"/>
  <c r="X680" i="1"/>
  <c r="M681" i="1"/>
  <c r="W681" i="1" s="1"/>
  <c r="R681" i="1"/>
  <c r="B682" i="1"/>
  <c r="I681" i="1"/>
  <c r="J681" i="1" s="1"/>
  <c r="D681" i="1"/>
  <c r="A681" i="1"/>
  <c r="C681" i="1"/>
  <c r="K681" i="1" s="1"/>
  <c r="L681" i="1" s="1"/>
  <c r="X681" i="1" l="1"/>
  <c r="S681" i="1"/>
  <c r="Q681" i="1"/>
  <c r="P681" i="1"/>
  <c r="V681" i="1"/>
  <c r="T681" i="1"/>
  <c r="U681" i="1"/>
  <c r="O681" i="1"/>
  <c r="N681" i="1"/>
  <c r="G681" i="1"/>
  <c r="F681" i="1"/>
  <c r="Z681" i="1" s="1"/>
  <c r="H681" i="1"/>
  <c r="A682" i="1"/>
  <c r="B683" i="1"/>
  <c r="C682" i="1"/>
  <c r="I682" i="1"/>
  <c r="J682" i="1" s="1"/>
  <c r="R682" i="1"/>
  <c r="M682" i="1"/>
  <c r="D682" i="1"/>
  <c r="C683" i="1" l="1"/>
  <c r="A683" i="1"/>
  <c r="W683" i="1"/>
  <c r="B684" i="1"/>
  <c r="R683" i="1"/>
  <c r="K683" i="1"/>
  <c r="L683" i="1" s="1"/>
  <c r="D683" i="1"/>
  <c r="I683" i="1"/>
  <c r="J683" i="1" s="1"/>
  <c r="M683" i="1"/>
  <c r="F682" i="1"/>
  <c r="Z682" i="1" s="1"/>
  <c r="G682" i="1"/>
  <c r="H682" i="1"/>
  <c r="T682" i="1"/>
  <c r="P682" i="1"/>
  <c r="Q682" i="1"/>
  <c r="N682" i="1"/>
  <c r="U682" i="1"/>
  <c r="O682" i="1"/>
  <c r="V682" i="1"/>
  <c r="W682" i="1"/>
  <c r="S682" i="1"/>
  <c r="X682" i="1"/>
  <c r="K682" i="1"/>
  <c r="L682" i="1" s="1"/>
  <c r="X683" i="1" l="1"/>
  <c r="S683" i="1"/>
  <c r="B685" i="1"/>
  <c r="D684" i="1"/>
  <c r="C684" i="1"/>
  <c r="A684" i="1"/>
  <c r="I684" i="1"/>
  <c r="J684" i="1" s="1"/>
  <c r="M684" i="1"/>
  <c r="R684" i="1"/>
  <c r="V683" i="1"/>
  <c r="N683" i="1"/>
  <c r="O683" i="1"/>
  <c r="P683" i="1"/>
  <c r="Q683" i="1"/>
  <c r="T683" i="1"/>
  <c r="U683" i="1"/>
  <c r="H683" i="1"/>
  <c r="G683" i="1"/>
  <c r="F683" i="1"/>
  <c r="Z683" i="1" s="1"/>
  <c r="U684" i="1" l="1"/>
  <c r="O684" i="1"/>
  <c r="V684" i="1"/>
  <c r="Q684" i="1"/>
  <c r="P684" i="1"/>
  <c r="T684" i="1"/>
  <c r="N684" i="1"/>
  <c r="Z684" i="1"/>
  <c r="H684" i="1"/>
  <c r="G684" i="1"/>
  <c r="F684" i="1"/>
  <c r="X684" i="1"/>
  <c r="S684" i="1"/>
  <c r="A685" i="1"/>
  <c r="B686" i="1"/>
  <c r="K685" i="1"/>
  <c r="L685" i="1" s="1"/>
  <c r="C685" i="1"/>
  <c r="I685" i="1"/>
  <c r="J685" i="1" s="1"/>
  <c r="R685" i="1"/>
  <c r="M685" i="1"/>
  <c r="D685" i="1"/>
  <c r="W684" i="1"/>
  <c r="K684" i="1"/>
  <c r="L684" i="1" s="1"/>
  <c r="C686" i="1" l="1"/>
  <c r="I686" i="1"/>
  <c r="J686" i="1" s="1"/>
  <c r="R686" i="1"/>
  <c r="W686" i="1"/>
  <c r="D686" i="1"/>
  <c r="B687" i="1"/>
  <c r="A686" i="1"/>
  <c r="K686" i="1"/>
  <c r="L686" i="1" s="1"/>
  <c r="M686" i="1"/>
  <c r="X685" i="1"/>
  <c r="S685" i="1"/>
  <c r="T685" i="1"/>
  <c r="N685" i="1"/>
  <c r="P685" i="1"/>
  <c r="V685" i="1"/>
  <c r="W685" i="1"/>
  <c r="Z685" i="1" s="1"/>
  <c r="O685" i="1"/>
  <c r="Q685" i="1"/>
  <c r="U685" i="1"/>
  <c r="H685" i="1"/>
  <c r="F685" i="1"/>
  <c r="G685" i="1"/>
  <c r="A687" i="1" l="1"/>
  <c r="B688" i="1"/>
  <c r="M687" i="1"/>
  <c r="R687" i="1"/>
  <c r="C687" i="1"/>
  <c r="I687" i="1"/>
  <c r="J687" i="1" s="1"/>
  <c r="D687" i="1"/>
  <c r="S686" i="1"/>
  <c r="X686" i="1"/>
  <c r="N686" i="1"/>
  <c r="U686" i="1"/>
  <c r="T686" i="1"/>
  <c r="Q686" i="1"/>
  <c r="V686" i="1"/>
  <c r="P686" i="1"/>
  <c r="O686" i="1"/>
  <c r="H686" i="1"/>
  <c r="G686" i="1"/>
  <c r="F686" i="1"/>
  <c r="Z686" i="1" s="1"/>
  <c r="H687" i="1" l="1"/>
  <c r="F687" i="1"/>
  <c r="G687" i="1"/>
  <c r="Z687" i="1" s="1"/>
  <c r="X687" i="1"/>
  <c r="S687" i="1"/>
  <c r="K687" i="1"/>
  <c r="L687" i="1" s="1"/>
  <c r="U687" i="1"/>
  <c r="V687" i="1"/>
  <c r="O687" i="1"/>
  <c r="P687" i="1"/>
  <c r="Q687" i="1"/>
  <c r="N687" i="1"/>
  <c r="T687" i="1"/>
  <c r="C688" i="1"/>
  <c r="I688" i="1"/>
  <c r="J688" i="1" s="1"/>
  <c r="D688" i="1"/>
  <c r="A688" i="1"/>
  <c r="M688" i="1"/>
  <c r="R688" i="1"/>
  <c r="B689" i="1"/>
  <c r="W687" i="1"/>
  <c r="G688" i="1" l="1"/>
  <c r="K688" i="1"/>
  <c r="L688" i="1" s="1"/>
  <c r="H688" i="1"/>
  <c r="F688" i="1"/>
  <c r="I689" i="1"/>
  <c r="J689" i="1" s="1"/>
  <c r="B690" i="1"/>
  <c r="C689" i="1"/>
  <c r="D689" i="1"/>
  <c r="M689" i="1"/>
  <c r="A689" i="1"/>
  <c r="R689" i="1"/>
  <c r="X688" i="1"/>
  <c r="S688" i="1"/>
  <c r="O688" i="1"/>
  <c r="P688" i="1"/>
  <c r="N688" i="1"/>
  <c r="V688" i="1"/>
  <c r="W688" i="1"/>
  <c r="Z688" i="1" s="1"/>
  <c r="Q688" i="1"/>
  <c r="T688" i="1"/>
  <c r="U688" i="1"/>
  <c r="D690" i="1" l="1"/>
  <c r="R690" i="1"/>
  <c r="B691" i="1"/>
  <c r="I690" i="1"/>
  <c r="J690" i="1" s="1"/>
  <c r="M690" i="1"/>
  <c r="A690" i="1"/>
  <c r="C690" i="1"/>
  <c r="K690" i="1" s="1"/>
  <c r="L690" i="1" s="1"/>
  <c r="K689" i="1"/>
  <c r="L689" i="1" s="1"/>
  <c r="F689" i="1"/>
  <c r="G689" i="1"/>
  <c r="H689" i="1"/>
  <c r="S689" i="1"/>
  <c r="X689" i="1"/>
  <c r="U689" i="1"/>
  <c r="N689" i="1"/>
  <c r="W689" i="1"/>
  <c r="Z689" i="1" s="1"/>
  <c r="O689" i="1"/>
  <c r="T689" i="1"/>
  <c r="P689" i="1"/>
  <c r="V689" i="1"/>
  <c r="Q689" i="1"/>
  <c r="F690" i="1" l="1"/>
  <c r="Z690" i="1" s="1"/>
  <c r="H690" i="1"/>
  <c r="G690" i="1"/>
  <c r="W690" i="1"/>
  <c r="V690" i="1"/>
  <c r="T690" i="1"/>
  <c r="P690" i="1"/>
  <c r="U690" i="1"/>
  <c r="Q690" i="1"/>
  <c r="N690" i="1"/>
  <c r="O690" i="1"/>
  <c r="B692" i="1"/>
  <c r="R691" i="1"/>
  <c r="D691" i="1"/>
  <c r="A691" i="1"/>
  <c r="I691" i="1"/>
  <c r="J691" i="1" s="1"/>
  <c r="C691" i="1"/>
  <c r="M691" i="1"/>
  <c r="X690" i="1"/>
  <c r="S690" i="1"/>
  <c r="S691" i="1" l="1"/>
  <c r="X691" i="1"/>
  <c r="I692" i="1"/>
  <c r="J692" i="1" s="1"/>
  <c r="A692" i="1"/>
  <c r="R692" i="1"/>
  <c r="M692" i="1"/>
  <c r="C692" i="1"/>
  <c r="B693" i="1"/>
  <c r="D692" i="1"/>
  <c r="K691" i="1"/>
  <c r="L691" i="1" s="1"/>
  <c r="F691" i="1"/>
  <c r="G691" i="1"/>
  <c r="H691" i="1"/>
  <c r="T691" i="1"/>
  <c r="U691" i="1"/>
  <c r="Q691" i="1"/>
  <c r="O691" i="1"/>
  <c r="W691" i="1"/>
  <c r="Z691" i="1" s="1"/>
  <c r="N691" i="1"/>
  <c r="P691" i="1"/>
  <c r="V691" i="1"/>
  <c r="F692" i="1" l="1"/>
  <c r="Z692" i="1" s="1"/>
  <c r="H692" i="1"/>
  <c r="G692" i="1"/>
  <c r="X692" i="1"/>
  <c r="S692" i="1"/>
  <c r="K692" i="1"/>
  <c r="L692" i="1" s="1"/>
  <c r="W692" i="1"/>
  <c r="T692" i="1"/>
  <c r="U692" i="1"/>
  <c r="N692" i="1"/>
  <c r="O692" i="1"/>
  <c r="Q692" i="1"/>
  <c r="V692" i="1"/>
  <c r="P692" i="1"/>
  <c r="A693" i="1"/>
  <c r="I693" i="1"/>
  <c r="J693" i="1" s="1"/>
  <c r="D693" i="1"/>
  <c r="B694" i="1"/>
  <c r="R693" i="1"/>
  <c r="C693" i="1"/>
  <c r="M693" i="1"/>
  <c r="N693" i="1" l="1"/>
  <c r="U693" i="1"/>
  <c r="P693" i="1"/>
  <c r="T693" i="1"/>
  <c r="V693" i="1"/>
  <c r="O693" i="1"/>
  <c r="W693" i="1"/>
  <c r="Z693" i="1" s="1"/>
  <c r="Q693" i="1"/>
  <c r="K693" i="1"/>
  <c r="L693" i="1" s="1"/>
  <c r="H693" i="1"/>
  <c r="F693" i="1"/>
  <c r="G693" i="1"/>
  <c r="X693" i="1"/>
  <c r="S693" i="1"/>
  <c r="D694" i="1"/>
  <c r="A694" i="1"/>
  <c r="B695" i="1"/>
  <c r="C694" i="1"/>
  <c r="I694" i="1"/>
  <c r="J694" i="1" s="1"/>
  <c r="M694" i="1"/>
  <c r="R694" i="1"/>
  <c r="X694" i="1" l="1"/>
  <c r="S694" i="1"/>
  <c r="T694" i="1"/>
  <c r="O694" i="1"/>
  <c r="Q694" i="1"/>
  <c r="N694" i="1"/>
  <c r="P694" i="1"/>
  <c r="W694" i="1"/>
  <c r="Z694" i="1" s="1"/>
  <c r="U694" i="1"/>
  <c r="V694" i="1"/>
  <c r="H694" i="1"/>
  <c r="K694" i="1"/>
  <c r="L694" i="1" s="1"/>
  <c r="G694" i="1"/>
  <c r="F694" i="1"/>
  <c r="A695" i="1"/>
  <c r="C695" i="1"/>
  <c r="M695" i="1"/>
  <c r="D695" i="1"/>
  <c r="B696" i="1"/>
  <c r="R695" i="1"/>
  <c r="I695" i="1"/>
  <c r="J695" i="1" s="1"/>
  <c r="F695" i="1" l="1"/>
  <c r="H695" i="1"/>
  <c r="G695" i="1"/>
  <c r="K695" i="1"/>
  <c r="L695" i="1" s="1"/>
  <c r="X695" i="1"/>
  <c r="S695" i="1"/>
  <c r="R696" i="1"/>
  <c r="B697" i="1"/>
  <c r="C696" i="1"/>
  <c r="M696" i="1"/>
  <c r="D696" i="1"/>
  <c r="A696" i="1"/>
  <c r="W696" i="1"/>
  <c r="I696" i="1"/>
  <c r="J696" i="1" s="1"/>
  <c r="P695" i="1"/>
  <c r="U695" i="1"/>
  <c r="N695" i="1"/>
  <c r="V695" i="1"/>
  <c r="Q695" i="1"/>
  <c r="T695" i="1"/>
  <c r="W695" i="1"/>
  <c r="Z695" i="1" s="1"/>
  <c r="O695" i="1"/>
  <c r="D697" i="1" l="1"/>
  <c r="B698" i="1"/>
  <c r="I697" i="1"/>
  <c r="J697" i="1" s="1"/>
  <c r="A697" i="1"/>
  <c r="M697" i="1"/>
  <c r="C697" i="1"/>
  <c r="R697" i="1"/>
  <c r="S696" i="1"/>
  <c r="X696" i="1"/>
  <c r="U696" i="1"/>
  <c r="Q696" i="1"/>
  <c r="V696" i="1"/>
  <c r="O696" i="1"/>
  <c r="T696" i="1"/>
  <c r="P696" i="1"/>
  <c r="N696" i="1"/>
  <c r="K696" i="1"/>
  <c r="L696" i="1" s="1"/>
  <c r="H696" i="1"/>
  <c r="G696" i="1"/>
  <c r="F696" i="1"/>
  <c r="Z696" i="1" s="1"/>
  <c r="X697" i="1" l="1"/>
  <c r="S697" i="1"/>
  <c r="H697" i="1"/>
  <c r="G697" i="1"/>
  <c r="F697" i="1"/>
  <c r="V697" i="1"/>
  <c r="Q697" i="1"/>
  <c r="P697" i="1"/>
  <c r="N697" i="1"/>
  <c r="T697" i="1"/>
  <c r="U697" i="1"/>
  <c r="O697" i="1"/>
  <c r="R698" i="1"/>
  <c r="D698" i="1"/>
  <c r="B699" i="1"/>
  <c r="C698" i="1"/>
  <c r="I698" i="1"/>
  <c r="J698" i="1" s="1"/>
  <c r="M698" i="1"/>
  <c r="W698" i="1"/>
  <c r="A698" i="1"/>
  <c r="W697" i="1"/>
  <c r="Z697" i="1" s="1"/>
  <c r="K697" i="1"/>
  <c r="L697" i="1" s="1"/>
  <c r="C699" i="1" l="1"/>
  <c r="I699" i="1"/>
  <c r="J699" i="1" s="1"/>
  <c r="K699" i="1"/>
  <c r="L699" i="1" s="1"/>
  <c r="A699" i="1"/>
  <c r="D699" i="1"/>
  <c r="B700" i="1"/>
  <c r="M699" i="1"/>
  <c r="R699" i="1"/>
  <c r="G698" i="1"/>
  <c r="F698" i="1"/>
  <c r="K698" i="1"/>
  <c r="L698" i="1" s="1"/>
  <c r="H698" i="1"/>
  <c r="S698" i="1"/>
  <c r="X698" i="1"/>
  <c r="Q698" i="1"/>
  <c r="V698" i="1"/>
  <c r="U698" i="1"/>
  <c r="O698" i="1"/>
  <c r="T698" i="1"/>
  <c r="N698" i="1"/>
  <c r="P698" i="1"/>
  <c r="Z698" i="1"/>
  <c r="X699" i="1" l="1"/>
  <c r="S699" i="1"/>
  <c r="V699" i="1"/>
  <c r="O699" i="1"/>
  <c r="T699" i="1"/>
  <c r="Q699" i="1"/>
  <c r="W699" i="1"/>
  <c r="Z699" i="1" s="1"/>
  <c r="N699" i="1"/>
  <c r="P699" i="1"/>
  <c r="U699" i="1"/>
  <c r="M700" i="1"/>
  <c r="C700" i="1"/>
  <c r="R700" i="1"/>
  <c r="D700" i="1"/>
  <c r="K700" i="1"/>
  <c r="L700" i="1" s="1"/>
  <c r="I700" i="1"/>
  <c r="J700" i="1" s="1"/>
  <c r="A700" i="1"/>
  <c r="B701" i="1"/>
  <c r="W700" i="1"/>
  <c r="H699" i="1"/>
  <c r="G699" i="1"/>
  <c r="F699" i="1"/>
  <c r="X700" i="1" l="1"/>
  <c r="S700" i="1"/>
  <c r="P700" i="1"/>
  <c r="Q700" i="1"/>
  <c r="N700" i="1"/>
  <c r="O700" i="1"/>
  <c r="T700" i="1"/>
  <c r="V700" i="1"/>
  <c r="U700" i="1"/>
  <c r="H700" i="1"/>
  <c r="F700" i="1"/>
  <c r="Z700" i="1" s="1"/>
  <c r="G700" i="1"/>
  <c r="C701" i="1"/>
  <c r="K701" i="1"/>
  <c r="L701" i="1" s="1"/>
  <c r="M701" i="1"/>
  <c r="A701" i="1"/>
  <c r="B702" i="1"/>
  <c r="D701" i="1"/>
  <c r="R701" i="1"/>
  <c r="I701" i="1"/>
  <c r="J701" i="1" s="1"/>
  <c r="P701" i="1" l="1"/>
  <c r="W701" i="1"/>
  <c r="Z701" i="1" s="1"/>
  <c r="O701" i="1"/>
  <c r="N701" i="1"/>
  <c r="U701" i="1"/>
  <c r="V701" i="1"/>
  <c r="T701" i="1"/>
  <c r="Q701" i="1"/>
  <c r="H701" i="1"/>
  <c r="G701" i="1"/>
  <c r="F701" i="1"/>
  <c r="X701" i="1"/>
  <c r="S701" i="1"/>
  <c r="A702" i="1"/>
  <c r="B703" i="1"/>
  <c r="D702" i="1"/>
  <c r="M702" i="1"/>
  <c r="C702" i="1"/>
  <c r="K702" i="1" s="1"/>
  <c r="L702" i="1" s="1"/>
  <c r="I702" i="1"/>
  <c r="J702" i="1" s="1"/>
  <c r="R702" i="1"/>
  <c r="C703" i="1" l="1"/>
  <c r="K703" i="1"/>
  <c r="L703" i="1" s="1"/>
  <c r="A703" i="1"/>
  <c r="B704" i="1"/>
  <c r="R703" i="1"/>
  <c r="W703" i="1"/>
  <c r="D703" i="1"/>
  <c r="I703" i="1"/>
  <c r="J703" i="1" s="1"/>
  <c r="M703" i="1"/>
  <c r="X702" i="1"/>
  <c r="S702" i="1"/>
  <c r="H702" i="1"/>
  <c r="F702" i="1"/>
  <c r="G702" i="1"/>
  <c r="V702" i="1"/>
  <c r="Q702" i="1"/>
  <c r="N702" i="1"/>
  <c r="U702" i="1"/>
  <c r="W702" i="1"/>
  <c r="Z702" i="1" s="1"/>
  <c r="T702" i="1"/>
  <c r="O702" i="1"/>
  <c r="P702" i="1"/>
  <c r="X703" i="1" l="1"/>
  <c r="S703" i="1"/>
  <c r="A704" i="1"/>
  <c r="B705" i="1"/>
  <c r="M704" i="1"/>
  <c r="D704" i="1"/>
  <c r="R704" i="1"/>
  <c r="C704" i="1"/>
  <c r="I704" i="1"/>
  <c r="J704" i="1" s="1"/>
  <c r="Q703" i="1"/>
  <c r="T703" i="1"/>
  <c r="O703" i="1"/>
  <c r="P703" i="1"/>
  <c r="V703" i="1"/>
  <c r="N703" i="1"/>
  <c r="U703" i="1"/>
  <c r="F703" i="1"/>
  <c r="G703" i="1"/>
  <c r="Z703" i="1" s="1"/>
  <c r="H703" i="1"/>
  <c r="H704" i="1" l="1"/>
  <c r="F704" i="1"/>
  <c r="Z704" i="1" s="1"/>
  <c r="G704" i="1"/>
  <c r="V704" i="1"/>
  <c r="T704" i="1"/>
  <c r="O704" i="1"/>
  <c r="Q704" i="1"/>
  <c r="U704" i="1"/>
  <c r="P704" i="1"/>
  <c r="N704" i="1"/>
  <c r="W704" i="1"/>
  <c r="X704" i="1"/>
  <c r="S704" i="1"/>
  <c r="C705" i="1"/>
  <c r="B706" i="1"/>
  <c r="I705" i="1"/>
  <c r="J705" i="1" s="1"/>
  <c r="A705" i="1"/>
  <c r="R705" i="1"/>
  <c r="D705" i="1"/>
  <c r="M705" i="1"/>
  <c r="K704" i="1"/>
  <c r="L704" i="1" s="1"/>
  <c r="U705" i="1" l="1"/>
  <c r="W705" i="1"/>
  <c r="P705" i="1"/>
  <c r="N705" i="1"/>
  <c r="T705" i="1"/>
  <c r="V705" i="1"/>
  <c r="Q705" i="1"/>
  <c r="O705" i="1"/>
  <c r="H705" i="1"/>
  <c r="G705" i="1"/>
  <c r="F705" i="1"/>
  <c r="X705" i="1"/>
  <c r="S705" i="1"/>
  <c r="R706" i="1"/>
  <c r="B707" i="1"/>
  <c r="W706" i="1"/>
  <c r="M706" i="1"/>
  <c r="D706" i="1"/>
  <c r="C706" i="1"/>
  <c r="A706" i="1"/>
  <c r="I706" i="1"/>
  <c r="J706" i="1" s="1"/>
  <c r="K705" i="1"/>
  <c r="L705" i="1" s="1"/>
  <c r="X706" i="1" l="1"/>
  <c r="S706" i="1"/>
  <c r="R707" i="1"/>
  <c r="M707" i="1"/>
  <c r="D707" i="1"/>
  <c r="C707" i="1"/>
  <c r="K707" i="1" s="1"/>
  <c r="L707" i="1" s="1"/>
  <c r="A707" i="1"/>
  <c r="I707" i="1"/>
  <c r="J707" i="1" s="1"/>
  <c r="B708" i="1"/>
  <c r="F706" i="1"/>
  <c r="Z706" i="1" s="1"/>
  <c r="G706" i="1"/>
  <c r="H706" i="1"/>
  <c r="Z705" i="1"/>
  <c r="P706" i="1"/>
  <c r="N706" i="1"/>
  <c r="Q706" i="1"/>
  <c r="T706" i="1"/>
  <c r="U706" i="1"/>
  <c r="V706" i="1"/>
  <c r="O706" i="1"/>
  <c r="K706" i="1"/>
  <c r="L706" i="1" s="1"/>
  <c r="H707" i="1" l="1"/>
  <c r="G707" i="1"/>
  <c r="F707" i="1"/>
  <c r="P707" i="1"/>
  <c r="V707" i="1"/>
  <c r="U707" i="1"/>
  <c r="O707" i="1"/>
  <c r="N707" i="1"/>
  <c r="Q707" i="1"/>
  <c r="W707" i="1"/>
  <c r="Z707" i="1" s="1"/>
  <c r="T707" i="1"/>
  <c r="S707" i="1"/>
  <c r="X707" i="1"/>
  <c r="M708" i="1"/>
  <c r="R708" i="1"/>
  <c r="I708" i="1"/>
  <c r="J708" i="1" s="1"/>
  <c r="B709" i="1"/>
  <c r="A708" i="1"/>
  <c r="C708" i="1"/>
  <c r="K708" i="1" s="1"/>
  <c r="L708" i="1" s="1"/>
  <c r="D708" i="1"/>
  <c r="W708" i="1" l="1"/>
  <c r="P708" i="1"/>
  <c r="T708" i="1"/>
  <c r="V708" i="1"/>
  <c r="O708" i="1"/>
  <c r="Q708" i="1"/>
  <c r="N708" i="1"/>
  <c r="U708" i="1"/>
  <c r="G708" i="1"/>
  <c r="F708" i="1"/>
  <c r="Z708" i="1" s="1"/>
  <c r="H708" i="1"/>
  <c r="S708" i="1"/>
  <c r="X708" i="1"/>
  <c r="R709" i="1"/>
  <c r="C709" i="1"/>
  <c r="I709" i="1"/>
  <c r="J709" i="1" s="1"/>
  <c r="D709" i="1"/>
  <c r="M709" i="1"/>
  <c r="A709" i="1"/>
  <c r="B710" i="1"/>
  <c r="X709" i="1" l="1"/>
  <c r="S709" i="1"/>
  <c r="I710" i="1"/>
  <c r="J710" i="1" s="1"/>
  <c r="R710" i="1"/>
  <c r="W710" i="1"/>
  <c r="D710" i="1"/>
  <c r="C710" i="1"/>
  <c r="A710" i="1"/>
  <c r="B711" i="1"/>
  <c r="M710" i="1"/>
  <c r="K709" i="1"/>
  <c r="L709" i="1" s="1"/>
  <c r="G709" i="1"/>
  <c r="F709" i="1"/>
  <c r="Z709" i="1" s="1"/>
  <c r="H709" i="1"/>
  <c r="W709" i="1"/>
  <c r="N709" i="1"/>
  <c r="O709" i="1"/>
  <c r="T709" i="1"/>
  <c r="V709" i="1"/>
  <c r="Q709" i="1"/>
  <c r="U709" i="1"/>
  <c r="P709" i="1"/>
  <c r="G710" i="1" l="1"/>
  <c r="H710" i="1"/>
  <c r="F710" i="1"/>
  <c r="Z710" i="1" s="1"/>
  <c r="S710" i="1"/>
  <c r="X710" i="1"/>
  <c r="P710" i="1"/>
  <c r="N710" i="1"/>
  <c r="Q710" i="1"/>
  <c r="O710" i="1"/>
  <c r="T710" i="1"/>
  <c r="V710" i="1"/>
  <c r="U710" i="1"/>
  <c r="K710" i="1"/>
  <c r="L710" i="1" s="1"/>
  <c r="I711" i="1"/>
  <c r="J711" i="1" s="1"/>
  <c r="A711" i="1"/>
  <c r="B712" i="1"/>
  <c r="D711" i="1"/>
  <c r="R711" i="1"/>
  <c r="M711" i="1"/>
  <c r="W711" i="1" s="1"/>
  <c r="C711" i="1"/>
  <c r="B713" i="1" l="1"/>
  <c r="M712" i="1"/>
  <c r="C712" i="1"/>
  <c r="K712" i="1"/>
  <c r="L712" i="1" s="1"/>
  <c r="A712" i="1"/>
  <c r="R712" i="1"/>
  <c r="D712" i="1"/>
  <c r="I712" i="1"/>
  <c r="J712" i="1" s="1"/>
  <c r="G711" i="1"/>
  <c r="K711" i="1"/>
  <c r="L711" i="1" s="1"/>
  <c r="H711" i="1"/>
  <c r="F711" i="1"/>
  <c r="Z711" i="1" s="1"/>
  <c r="U711" i="1"/>
  <c r="Q711" i="1"/>
  <c r="T711" i="1"/>
  <c r="O711" i="1"/>
  <c r="P711" i="1"/>
  <c r="V711" i="1"/>
  <c r="N711" i="1"/>
  <c r="W712" i="1"/>
  <c r="X711" i="1"/>
  <c r="S711" i="1"/>
  <c r="S712" i="1" l="1"/>
  <c r="X712" i="1"/>
  <c r="G712" i="1"/>
  <c r="H712" i="1"/>
  <c r="F712" i="1"/>
  <c r="Q712" i="1"/>
  <c r="T712" i="1"/>
  <c r="N712" i="1"/>
  <c r="P712" i="1"/>
  <c r="U712" i="1"/>
  <c r="O712" i="1"/>
  <c r="V712" i="1"/>
  <c r="Z712" i="1"/>
  <c r="K713" i="1"/>
  <c r="L713" i="1" s="1"/>
  <c r="D713" i="1"/>
  <c r="I713" i="1"/>
  <c r="J713" i="1" s="1"/>
  <c r="A713" i="1"/>
  <c r="B714" i="1"/>
  <c r="M713" i="1"/>
  <c r="C713" i="1"/>
  <c r="R713" i="1"/>
  <c r="S713" i="1" l="1"/>
  <c r="X713" i="1"/>
  <c r="P713" i="1"/>
  <c r="W713" i="1"/>
  <c r="Z713" i="1" s="1"/>
  <c r="T713" i="1"/>
  <c r="Q713" i="1"/>
  <c r="V713" i="1"/>
  <c r="N713" i="1"/>
  <c r="U713" i="1"/>
  <c r="O713" i="1"/>
  <c r="A714" i="1"/>
  <c r="B715" i="1"/>
  <c r="D714" i="1"/>
  <c r="I714" i="1"/>
  <c r="J714" i="1" s="1"/>
  <c r="R714" i="1"/>
  <c r="C714" i="1"/>
  <c r="M714" i="1"/>
  <c r="H713" i="1"/>
  <c r="F713" i="1"/>
  <c r="G713" i="1"/>
  <c r="F714" i="1" l="1"/>
  <c r="G714" i="1"/>
  <c r="K714" i="1"/>
  <c r="L714" i="1" s="1"/>
  <c r="H714" i="1"/>
  <c r="S714" i="1"/>
  <c r="X714" i="1"/>
  <c r="Z714" i="1"/>
  <c r="D715" i="1"/>
  <c r="A715" i="1"/>
  <c r="I715" i="1"/>
  <c r="J715" i="1" s="1"/>
  <c r="R715" i="1"/>
  <c r="M715" i="1"/>
  <c r="B716" i="1"/>
  <c r="C715" i="1"/>
  <c r="K715" i="1" s="1"/>
  <c r="L715" i="1" s="1"/>
  <c r="Q714" i="1"/>
  <c r="P714" i="1"/>
  <c r="T714" i="1"/>
  <c r="N714" i="1"/>
  <c r="U714" i="1"/>
  <c r="V714" i="1"/>
  <c r="O714" i="1"/>
  <c r="W714" i="1"/>
  <c r="B717" i="1" l="1"/>
  <c r="D716" i="1"/>
  <c r="M716" i="1"/>
  <c r="R716" i="1"/>
  <c r="I716" i="1"/>
  <c r="J716" i="1" s="1"/>
  <c r="C716" i="1"/>
  <c r="A716" i="1"/>
  <c r="F715" i="1"/>
  <c r="Z715" i="1" s="1"/>
  <c r="G715" i="1"/>
  <c r="H715" i="1"/>
  <c r="N715" i="1"/>
  <c r="P715" i="1"/>
  <c r="V715" i="1"/>
  <c r="U715" i="1"/>
  <c r="Q715" i="1"/>
  <c r="O715" i="1"/>
  <c r="T715" i="1"/>
  <c r="S715" i="1"/>
  <c r="X715" i="1"/>
  <c r="W715" i="1"/>
  <c r="H716" i="1" l="1"/>
  <c r="G716" i="1"/>
  <c r="F716" i="1"/>
  <c r="K716" i="1"/>
  <c r="L716" i="1" s="1"/>
  <c r="X716" i="1"/>
  <c r="S716" i="1"/>
  <c r="N716" i="1"/>
  <c r="U716" i="1"/>
  <c r="P716" i="1"/>
  <c r="T716" i="1"/>
  <c r="Q716" i="1"/>
  <c r="O716" i="1"/>
  <c r="W716" i="1"/>
  <c r="Z716" i="1" s="1"/>
  <c r="V716" i="1"/>
  <c r="M717" i="1"/>
  <c r="A717" i="1"/>
  <c r="D717" i="1"/>
  <c r="B718" i="1"/>
  <c r="C717" i="1"/>
  <c r="R717" i="1"/>
  <c r="I717" i="1"/>
  <c r="J717" i="1" s="1"/>
  <c r="Q717" i="1" l="1"/>
  <c r="P717" i="1"/>
  <c r="N717" i="1"/>
  <c r="U717" i="1"/>
  <c r="O717" i="1"/>
  <c r="T717" i="1"/>
  <c r="V717" i="1"/>
  <c r="D718" i="1"/>
  <c r="M718" i="1"/>
  <c r="I718" i="1"/>
  <c r="J718" i="1" s="1"/>
  <c r="A718" i="1"/>
  <c r="C718" i="1"/>
  <c r="B719" i="1"/>
  <c r="R718" i="1"/>
  <c r="X717" i="1"/>
  <c r="S717" i="1"/>
  <c r="W717" i="1"/>
  <c r="F717" i="1"/>
  <c r="Z717" i="1" s="1"/>
  <c r="K717" i="1"/>
  <c r="L717" i="1" s="1"/>
  <c r="G717" i="1"/>
  <c r="H717" i="1"/>
  <c r="K718" i="1"/>
  <c r="L718" i="1" s="1"/>
  <c r="W718" i="1"/>
  <c r="X718" i="1" l="1"/>
  <c r="S718" i="1"/>
  <c r="A719" i="1"/>
  <c r="M719" i="1"/>
  <c r="B720" i="1"/>
  <c r="R719" i="1"/>
  <c r="D719" i="1"/>
  <c r="I719" i="1"/>
  <c r="J719" i="1" s="1"/>
  <c r="C719" i="1"/>
  <c r="F718" i="1"/>
  <c r="G718" i="1"/>
  <c r="H718" i="1"/>
  <c r="Z718" i="1"/>
  <c r="U718" i="1"/>
  <c r="P718" i="1"/>
  <c r="N718" i="1"/>
  <c r="O718" i="1"/>
  <c r="Q718" i="1"/>
  <c r="T718" i="1"/>
  <c r="V718" i="1"/>
  <c r="S719" i="1" l="1"/>
  <c r="X719" i="1"/>
  <c r="I720" i="1"/>
  <c r="J720" i="1" s="1"/>
  <c r="M720" i="1"/>
  <c r="B721" i="1"/>
  <c r="D720" i="1"/>
  <c r="A720" i="1"/>
  <c r="R720" i="1"/>
  <c r="C720" i="1"/>
  <c r="K720" i="1" s="1"/>
  <c r="L720" i="1" s="1"/>
  <c r="W719" i="1"/>
  <c r="V719" i="1"/>
  <c r="U719" i="1"/>
  <c r="Q719" i="1"/>
  <c r="O719" i="1"/>
  <c r="T719" i="1"/>
  <c r="N719" i="1"/>
  <c r="P719" i="1"/>
  <c r="H719" i="1"/>
  <c r="K719" i="1"/>
  <c r="L719" i="1" s="1"/>
  <c r="G719" i="1"/>
  <c r="F719" i="1"/>
  <c r="Z719" i="1" s="1"/>
  <c r="C721" i="1" l="1"/>
  <c r="A721" i="1"/>
  <c r="D721" i="1"/>
  <c r="K721" i="1"/>
  <c r="L721" i="1" s="1"/>
  <c r="M721" i="1"/>
  <c r="B722" i="1"/>
  <c r="R721" i="1"/>
  <c r="I721" i="1"/>
  <c r="J721" i="1" s="1"/>
  <c r="T720" i="1"/>
  <c r="P720" i="1"/>
  <c r="U720" i="1"/>
  <c r="V720" i="1"/>
  <c r="Q720" i="1"/>
  <c r="N720" i="1"/>
  <c r="O720" i="1"/>
  <c r="W720" i="1"/>
  <c r="Z720" i="1" s="1"/>
  <c r="H720" i="1"/>
  <c r="G720" i="1"/>
  <c r="F720" i="1"/>
  <c r="S720" i="1"/>
  <c r="X720" i="1"/>
  <c r="X721" i="1" l="1"/>
  <c r="S721" i="1"/>
  <c r="A722" i="1"/>
  <c r="K722" i="1"/>
  <c r="L722" i="1" s="1"/>
  <c r="R722" i="1"/>
  <c r="D722" i="1"/>
  <c r="B723" i="1"/>
  <c r="M722" i="1"/>
  <c r="C722" i="1"/>
  <c r="I722" i="1"/>
  <c r="J722" i="1" s="1"/>
  <c r="P721" i="1"/>
  <c r="N721" i="1"/>
  <c r="Q721" i="1"/>
  <c r="U721" i="1"/>
  <c r="W721" i="1"/>
  <c r="V721" i="1"/>
  <c r="O721" i="1"/>
  <c r="T721" i="1"/>
  <c r="Z721" i="1"/>
  <c r="G721" i="1"/>
  <c r="F721" i="1"/>
  <c r="H721" i="1"/>
  <c r="U722" i="1" l="1"/>
  <c r="V722" i="1"/>
  <c r="N722" i="1"/>
  <c r="O722" i="1"/>
  <c r="W722" i="1"/>
  <c r="Q722" i="1"/>
  <c r="T722" i="1"/>
  <c r="P722" i="1"/>
  <c r="B724" i="1"/>
  <c r="C723" i="1"/>
  <c r="R723" i="1"/>
  <c r="M723" i="1"/>
  <c r="D723" i="1"/>
  <c r="K723" i="1"/>
  <c r="L723" i="1" s="1"/>
  <c r="I723" i="1"/>
  <c r="J723" i="1" s="1"/>
  <c r="A723" i="1"/>
  <c r="X722" i="1"/>
  <c r="S722" i="1"/>
  <c r="F722" i="1"/>
  <c r="Z722" i="1" s="1"/>
  <c r="G722" i="1"/>
  <c r="H722" i="1"/>
  <c r="S723" i="1" l="1"/>
  <c r="X723" i="1"/>
  <c r="T723" i="1"/>
  <c r="O723" i="1"/>
  <c r="N723" i="1"/>
  <c r="W723" i="1"/>
  <c r="Z723" i="1" s="1"/>
  <c r="V723" i="1"/>
  <c r="P723" i="1"/>
  <c r="Q723" i="1"/>
  <c r="U723" i="1"/>
  <c r="H723" i="1"/>
  <c r="F723" i="1"/>
  <c r="G723" i="1"/>
  <c r="R724" i="1"/>
  <c r="C724" i="1"/>
  <c r="I724" i="1"/>
  <c r="J724" i="1" s="1"/>
  <c r="M724" i="1"/>
  <c r="B725" i="1"/>
  <c r="W724" i="1"/>
  <c r="A724" i="1"/>
  <c r="D724" i="1"/>
  <c r="G724" i="1" l="1"/>
  <c r="H724" i="1"/>
  <c r="F724" i="1"/>
  <c r="Z724" i="1" s="1"/>
  <c r="S724" i="1"/>
  <c r="X724" i="1"/>
  <c r="D725" i="1"/>
  <c r="K725" i="1"/>
  <c r="L725" i="1" s="1"/>
  <c r="M725" i="1"/>
  <c r="A725" i="1"/>
  <c r="C725" i="1"/>
  <c r="R725" i="1"/>
  <c r="I725" i="1"/>
  <c r="J725" i="1" s="1"/>
  <c r="B726" i="1"/>
  <c r="K724" i="1"/>
  <c r="L724" i="1" s="1"/>
  <c r="U724" i="1"/>
  <c r="O724" i="1"/>
  <c r="Q724" i="1"/>
  <c r="P724" i="1"/>
  <c r="N724" i="1"/>
  <c r="T724" i="1"/>
  <c r="V724" i="1"/>
  <c r="Q725" i="1" l="1"/>
  <c r="U725" i="1"/>
  <c r="P725" i="1"/>
  <c r="O725" i="1"/>
  <c r="N725" i="1"/>
  <c r="T725" i="1"/>
  <c r="V725" i="1"/>
  <c r="B727" i="1"/>
  <c r="D726" i="1"/>
  <c r="A726" i="1"/>
  <c r="R726" i="1"/>
  <c r="M726" i="1"/>
  <c r="C726" i="1"/>
  <c r="K726" i="1"/>
  <c r="L726" i="1" s="1"/>
  <c r="I726" i="1"/>
  <c r="J726" i="1" s="1"/>
  <c r="W725" i="1"/>
  <c r="X725" i="1"/>
  <c r="S725" i="1"/>
  <c r="F725" i="1"/>
  <c r="Z725" i="1" s="1"/>
  <c r="H725" i="1"/>
  <c r="G725" i="1"/>
  <c r="A727" i="1" l="1"/>
  <c r="R727" i="1"/>
  <c r="B728" i="1"/>
  <c r="M727" i="1"/>
  <c r="I727" i="1"/>
  <c r="J727" i="1" s="1"/>
  <c r="D727" i="1"/>
  <c r="C727" i="1"/>
  <c r="G726" i="1"/>
  <c r="F726" i="1"/>
  <c r="H726" i="1"/>
  <c r="W727" i="1"/>
  <c r="W726" i="1"/>
  <c r="N726" i="1"/>
  <c r="O726" i="1"/>
  <c r="V726" i="1"/>
  <c r="U726" i="1"/>
  <c r="P726" i="1"/>
  <c r="Q726" i="1"/>
  <c r="T726" i="1"/>
  <c r="X726" i="1"/>
  <c r="S726" i="1"/>
  <c r="Z726" i="1" l="1"/>
  <c r="H727" i="1"/>
  <c r="F727" i="1"/>
  <c r="G727" i="1"/>
  <c r="Z727" i="1" s="1"/>
  <c r="K727" i="1"/>
  <c r="L727" i="1" s="1"/>
  <c r="T727" i="1"/>
  <c r="O727" i="1"/>
  <c r="P727" i="1"/>
  <c r="N727" i="1"/>
  <c r="U727" i="1"/>
  <c r="V727" i="1"/>
  <c r="Q727" i="1"/>
  <c r="M728" i="1"/>
  <c r="R728" i="1"/>
  <c r="C728" i="1"/>
  <c r="A728" i="1"/>
  <c r="D728" i="1"/>
  <c r="I728" i="1"/>
  <c r="J728" i="1" s="1"/>
  <c r="B729" i="1"/>
  <c r="X727" i="1"/>
  <c r="S727" i="1"/>
  <c r="X728" i="1" l="1"/>
  <c r="S728" i="1"/>
  <c r="Q728" i="1"/>
  <c r="P728" i="1"/>
  <c r="O728" i="1"/>
  <c r="W728" i="1"/>
  <c r="Z728" i="1" s="1"/>
  <c r="N728" i="1"/>
  <c r="V728" i="1"/>
  <c r="T728" i="1"/>
  <c r="U728" i="1"/>
  <c r="B730" i="1"/>
  <c r="M729" i="1"/>
  <c r="R729" i="1"/>
  <c r="I729" i="1"/>
  <c r="J729" i="1" s="1"/>
  <c r="W729" i="1"/>
  <c r="C729" i="1"/>
  <c r="A729" i="1"/>
  <c r="D729" i="1"/>
  <c r="H728" i="1"/>
  <c r="F728" i="1"/>
  <c r="G728" i="1"/>
  <c r="K728" i="1"/>
  <c r="L728" i="1" s="1"/>
  <c r="T729" i="1" l="1"/>
  <c r="V729" i="1"/>
  <c r="Q729" i="1"/>
  <c r="P729" i="1"/>
  <c r="N729" i="1"/>
  <c r="U729" i="1"/>
  <c r="O729" i="1"/>
  <c r="I730" i="1"/>
  <c r="J730" i="1" s="1"/>
  <c r="M730" i="1"/>
  <c r="A730" i="1"/>
  <c r="R730" i="1"/>
  <c r="B731" i="1"/>
  <c r="D730" i="1"/>
  <c r="C730" i="1"/>
  <c r="K730" i="1" s="1"/>
  <c r="L730" i="1" s="1"/>
  <c r="X729" i="1"/>
  <c r="S729" i="1"/>
  <c r="H729" i="1"/>
  <c r="G729" i="1"/>
  <c r="F729" i="1"/>
  <c r="Z729" i="1" s="1"/>
  <c r="K729" i="1"/>
  <c r="L729" i="1" s="1"/>
  <c r="A731" i="1" l="1"/>
  <c r="B732" i="1"/>
  <c r="D731" i="1"/>
  <c r="M731" i="1"/>
  <c r="R731" i="1"/>
  <c r="C731" i="1"/>
  <c r="I731" i="1"/>
  <c r="J731" i="1" s="1"/>
  <c r="F730" i="1"/>
  <c r="Z730" i="1" s="1"/>
  <c r="G730" i="1"/>
  <c r="H730" i="1"/>
  <c r="X730" i="1"/>
  <c r="S730" i="1"/>
  <c r="W730" i="1"/>
  <c r="N730" i="1"/>
  <c r="O730" i="1"/>
  <c r="V730" i="1"/>
  <c r="U730" i="1"/>
  <c r="Q730" i="1"/>
  <c r="P730" i="1"/>
  <c r="T730" i="1"/>
  <c r="K731" i="1" l="1"/>
  <c r="L731" i="1" s="1"/>
  <c r="F731" i="1"/>
  <c r="H731" i="1"/>
  <c r="G731" i="1"/>
  <c r="S731" i="1"/>
  <c r="X731" i="1"/>
  <c r="U731" i="1"/>
  <c r="O731" i="1"/>
  <c r="Q731" i="1"/>
  <c r="P731" i="1"/>
  <c r="V731" i="1"/>
  <c r="T731" i="1"/>
  <c r="N731" i="1"/>
  <c r="W731" i="1"/>
  <c r="A732" i="1"/>
  <c r="B733" i="1"/>
  <c r="C732" i="1"/>
  <c r="D732" i="1"/>
  <c r="I732" i="1"/>
  <c r="J732" i="1" s="1"/>
  <c r="M732" i="1"/>
  <c r="W732" i="1" s="1"/>
  <c r="R732" i="1"/>
  <c r="Z731" i="1" l="1"/>
  <c r="S732" i="1"/>
  <c r="X732" i="1"/>
  <c r="I733" i="1"/>
  <c r="J733" i="1" s="1"/>
  <c r="R733" i="1"/>
  <c r="D733" i="1"/>
  <c r="M733" i="1"/>
  <c r="B734" i="1"/>
  <c r="K733" i="1"/>
  <c r="L733" i="1" s="1"/>
  <c r="A733" i="1"/>
  <c r="C733" i="1"/>
  <c r="T732" i="1"/>
  <c r="U732" i="1"/>
  <c r="P732" i="1"/>
  <c r="O732" i="1"/>
  <c r="N732" i="1"/>
  <c r="Q732" i="1"/>
  <c r="V732" i="1"/>
  <c r="K732" i="1"/>
  <c r="L732" i="1" s="1"/>
  <c r="G732" i="1"/>
  <c r="F732" i="1"/>
  <c r="Z732" i="1" s="1"/>
  <c r="H732" i="1"/>
  <c r="B735" i="1" l="1"/>
  <c r="D734" i="1"/>
  <c r="A734" i="1"/>
  <c r="R734" i="1"/>
  <c r="M734" i="1"/>
  <c r="C734" i="1"/>
  <c r="I734" i="1"/>
  <c r="J734" i="1" s="1"/>
  <c r="W733" i="1"/>
  <c r="N733" i="1"/>
  <c r="T733" i="1"/>
  <c r="V733" i="1"/>
  <c r="Q733" i="1"/>
  <c r="U733" i="1"/>
  <c r="P733" i="1"/>
  <c r="O733" i="1"/>
  <c r="X733" i="1"/>
  <c r="S733" i="1"/>
  <c r="G733" i="1"/>
  <c r="F733" i="1"/>
  <c r="H733" i="1"/>
  <c r="Z733" i="1" l="1"/>
  <c r="H734" i="1"/>
  <c r="F734" i="1"/>
  <c r="G734" i="1"/>
  <c r="W734" i="1"/>
  <c r="Q734" i="1"/>
  <c r="P734" i="1"/>
  <c r="T734" i="1"/>
  <c r="V734" i="1"/>
  <c r="N734" i="1"/>
  <c r="U734" i="1"/>
  <c r="O734" i="1"/>
  <c r="X734" i="1"/>
  <c r="S734" i="1"/>
  <c r="K734" i="1"/>
  <c r="L734" i="1" s="1"/>
  <c r="M735" i="1"/>
  <c r="B736" i="1"/>
  <c r="D735" i="1"/>
  <c r="I735" i="1"/>
  <c r="J735" i="1" s="1"/>
  <c r="C735" i="1"/>
  <c r="A735" i="1"/>
  <c r="R735" i="1"/>
  <c r="Z734" i="1" l="1"/>
  <c r="M736" i="1"/>
  <c r="W736" i="1"/>
  <c r="R736" i="1"/>
  <c r="D736" i="1"/>
  <c r="A736" i="1"/>
  <c r="I736" i="1"/>
  <c r="J736" i="1" s="1"/>
  <c r="B737" i="1"/>
  <c r="C736" i="1"/>
  <c r="X735" i="1"/>
  <c r="S735" i="1"/>
  <c r="W735" i="1"/>
  <c r="Q735" i="1"/>
  <c r="T735" i="1"/>
  <c r="O735" i="1"/>
  <c r="N735" i="1"/>
  <c r="P735" i="1"/>
  <c r="U735" i="1"/>
  <c r="V735" i="1"/>
  <c r="K735" i="1"/>
  <c r="L735" i="1" s="1"/>
  <c r="H735" i="1"/>
  <c r="F735" i="1"/>
  <c r="G735" i="1"/>
  <c r="Z735" i="1" l="1"/>
  <c r="R737" i="1"/>
  <c r="M737" i="1"/>
  <c r="W737" i="1" s="1"/>
  <c r="B738" i="1"/>
  <c r="D737" i="1"/>
  <c r="I737" i="1"/>
  <c r="J737" i="1" s="1"/>
  <c r="C737" i="1"/>
  <c r="A737" i="1"/>
  <c r="S736" i="1"/>
  <c r="X736" i="1"/>
  <c r="N736" i="1"/>
  <c r="P736" i="1"/>
  <c r="U736" i="1"/>
  <c r="V736" i="1"/>
  <c r="T736" i="1"/>
  <c r="O736" i="1"/>
  <c r="Q736" i="1"/>
  <c r="F736" i="1"/>
  <c r="H736" i="1"/>
  <c r="G736" i="1"/>
  <c r="K736" i="1"/>
  <c r="L736" i="1" s="1"/>
  <c r="Z736" i="1" l="1"/>
  <c r="K737" i="1"/>
  <c r="L737" i="1" s="1"/>
  <c r="H737" i="1"/>
  <c r="G737" i="1"/>
  <c r="F737" i="1"/>
  <c r="Z737" i="1" s="1"/>
  <c r="C738" i="1"/>
  <c r="A738" i="1"/>
  <c r="I738" i="1"/>
  <c r="J738" i="1" s="1"/>
  <c r="R738" i="1"/>
  <c r="M738" i="1"/>
  <c r="W738" i="1"/>
  <c r="D738" i="1"/>
  <c r="B739" i="1"/>
  <c r="U737" i="1"/>
  <c r="O737" i="1"/>
  <c r="P737" i="1"/>
  <c r="T737" i="1"/>
  <c r="V737" i="1"/>
  <c r="N737" i="1"/>
  <c r="Q737" i="1"/>
  <c r="S737" i="1"/>
  <c r="X737" i="1"/>
  <c r="M739" i="1" l="1"/>
  <c r="I739" i="1"/>
  <c r="J739" i="1" s="1"/>
  <c r="R739" i="1"/>
  <c r="B740" i="1"/>
  <c r="D739" i="1"/>
  <c r="C739" i="1"/>
  <c r="K739" i="1" s="1"/>
  <c r="L739" i="1" s="1"/>
  <c r="A739" i="1"/>
  <c r="G738" i="1"/>
  <c r="F738" i="1"/>
  <c r="Z738" i="1" s="1"/>
  <c r="H738" i="1"/>
  <c r="K738" i="1"/>
  <c r="L738" i="1" s="1"/>
  <c r="V738" i="1"/>
  <c r="Q738" i="1"/>
  <c r="P738" i="1"/>
  <c r="O738" i="1"/>
  <c r="U738" i="1"/>
  <c r="N738" i="1"/>
  <c r="T738" i="1"/>
  <c r="S738" i="1"/>
  <c r="X738" i="1"/>
  <c r="I740" i="1" l="1"/>
  <c r="J740" i="1" s="1"/>
  <c r="A740" i="1"/>
  <c r="R740" i="1"/>
  <c r="D740" i="1"/>
  <c r="M740" i="1"/>
  <c r="B741" i="1"/>
  <c r="C740" i="1"/>
  <c r="S739" i="1"/>
  <c r="X739" i="1"/>
  <c r="H739" i="1"/>
  <c r="G739" i="1"/>
  <c r="F739" i="1"/>
  <c r="O739" i="1"/>
  <c r="N739" i="1"/>
  <c r="P739" i="1"/>
  <c r="V739" i="1"/>
  <c r="U739" i="1"/>
  <c r="Q739" i="1"/>
  <c r="W739" i="1"/>
  <c r="Z739" i="1" s="1"/>
  <c r="T739" i="1"/>
  <c r="C741" i="1" l="1"/>
  <c r="K741" i="1"/>
  <c r="L741" i="1" s="1"/>
  <c r="M741" i="1"/>
  <c r="I741" i="1"/>
  <c r="J741" i="1" s="1"/>
  <c r="A741" i="1"/>
  <c r="R741" i="1"/>
  <c r="D741" i="1"/>
  <c r="B742" i="1"/>
  <c r="W740" i="1"/>
  <c r="U740" i="1"/>
  <c r="V740" i="1"/>
  <c r="N740" i="1"/>
  <c r="P740" i="1"/>
  <c r="O740" i="1"/>
  <c r="T740" i="1"/>
  <c r="Q740" i="1"/>
  <c r="X740" i="1"/>
  <c r="S740" i="1"/>
  <c r="K740" i="1"/>
  <c r="L740" i="1" s="1"/>
  <c r="G740" i="1"/>
  <c r="H740" i="1"/>
  <c r="F740" i="1"/>
  <c r="X741" i="1" l="1"/>
  <c r="S741" i="1"/>
  <c r="U741" i="1"/>
  <c r="T741" i="1"/>
  <c r="N741" i="1"/>
  <c r="P741" i="1"/>
  <c r="O741" i="1"/>
  <c r="Q741" i="1"/>
  <c r="V741" i="1"/>
  <c r="Z740" i="1"/>
  <c r="W741" i="1"/>
  <c r="I742" i="1"/>
  <c r="J742" i="1" s="1"/>
  <c r="M742" i="1"/>
  <c r="W742" i="1" s="1"/>
  <c r="R742" i="1"/>
  <c r="D742" i="1"/>
  <c r="A742" i="1"/>
  <c r="C742" i="1"/>
  <c r="K742" i="1" s="1"/>
  <c r="L742" i="1" s="1"/>
  <c r="B743" i="1"/>
  <c r="G741" i="1"/>
  <c r="H741" i="1"/>
  <c r="F741" i="1"/>
  <c r="Z741" i="1" s="1"/>
  <c r="S742" i="1" l="1"/>
  <c r="X742" i="1"/>
  <c r="P742" i="1"/>
  <c r="T742" i="1"/>
  <c r="U742" i="1"/>
  <c r="O742" i="1"/>
  <c r="N742" i="1"/>
  <c r="V742" i="1"/>
  <c r="Q742" i="1"/>
  <c r="I743" i="1"/>
  <c r="J743" i="1" s="1"/>
  <c r="B744" i="1"/>
  <c r="D743" i="1"/>
  <c r="C743" i="1"/>
  <c r="R743" i="1"/>
  <c r="M743" i="1"/>
  <c r="W743" i="1" s="1"/>
  <c r="A743" i="1"/>
  <c r="H742" i="1"/>
  <c r="F742" i="1"/>
  <c r="Z742" i="1" s="1"/>
  <c r="G742" i="1"/>
  <c r="X743" i="1" l="1"/>
  <c r="S743" i="1"/>
  <c r="G743" i="1"/>
  <c r="F743" i="1"/>
  <c r="Z743" i="1" s="1"/>
  <c r="H743" i="1"/>
  <c r="I744" i="1"/>
  <c r="J744" i="1" s="1"/>
  <c r="D744" i="1"/>
  <c r="M744" i="1"/>
  <c r="C744" i="1"/>
  <c r="A744" i="1"/>
  <c r="B745" i="1"/>
  <c r="R744" i="1"/>
  <c r="K743" i="1"/>
  <c r="L743" i="1" s="1"/>
  <c r="P743" i="1"/>
  <c r="V743" i="1"/>
  <c r="Q743" i="1"/>
  <c r="N743" i="1"/>
  <c r="T743" i="1"/>
  <c r="O743" i="1"/>
  <c r="U743" i="1"/>
  <c r="V744" i="1" l="1"/>
  <c r="P744" i="1"/>
  <c r="U744" i="1"/>
  <c r="T744" i="1"/>
  <c r="O744" i="1"/>
  <c r="N744" i="1"/>
  <c r="Q744" i="1"/>
  <c r="W744" i="1"/>
  <c r="Z744" i="1" s="1"/>
  <c r="I745" i="1"/>
  <c r="J745" i="1" s="1"/>
  <c r="B746" i="1"/>
  <c r="M745" i="1"/>
  <c r="W745" i="1"/>
  <c r="R745" i="1"/>
  <c r="A745" i="1"/>
  <c r="D745" i="1"/>
  <c r="C745" i="1"/>
  <c r="X744" i="1"/>
  <c r="S744" i="1"/>
  <c r="K744" i="1"/>
  <c r="L744" i="1" s="1"/>
  <c r="F744" i="1"/>
  <c r="G744" i="1"/>
  <c r="H744" i="1"/>
  <c r="F745" i="1" l="1"/>
  <c r="Z745" i="1" s="1"/>
  <c r="G745" i="1"/>
  <c r="H745" i="1"/>
  <c r="K745" i="1"/>
  <c r="L745" i="1" s="1"/>
  <c r="O745" i="1"/>
  <c r="U745" i="1"/>
  <c r="T745" i="1"/>
  <c r="P745" i="1"/>
  <c r="Q745" i="1"/>
  <c r="V745" i="1"/>
  <c r="N745" i="1"/>
  <c r="S745" i="1"/>
  <c r="X745" i="1"/>
  <c r="M746" i="1"/>
  <c r="I746" i="1"/>
  <c r="J746" i="1" s="1"/>
  <c r="C746" i="1"/>
  <c r="B747" i="1"/>
  <c r="A746" i="1"/>
  <c r="D746" i="1"/>
  <c r="R746" i="1"/>
  <c r="K746" i="1" l="1"/>
  <c r="L746" i="1" s="1"/>
  <c r="H746" i="1"/>
  <c r="G746" i="1"/>
  <c r="F746" i="1"/>
  <c r="U746" i="1"/>
  <c r="W746" i="1"/>
  <c r="Z746" i="1" s="1"/>
  <c r="Q746" i="1"/>
  <c r="T746" i="1"/>
  <c r="O746" i="1"/>
  <c r="P746" i="1"/>
  <c r="N746" i="1"/>
  <c r="V746" i="1"/>
  <c r="S746" i="1"/>
  <c r="X746" i="1"/>
  <c r="M747" i="1"/>
  <c r="I747" i="1"/>
  <c r="J747" i="1" s="1"/>
  <c r="B748" i="1"/>
  <c r="D747" i="1"/>
  <c r="R747" i="1"/>
  <c r="A747" i="1"/>
  <c r="C747" i="1"/>
  <c r="U747" i="1" l="1"/>
  <c r="P747" i="1"/>
  <c r="V747" i="1"/>
  <c r="Q747" i="1"/>
  <c r="T747" i="1"/>
  <c r="O747" i="1"/>
  <c r="N747" i="1"/>
  <c r="W747" i="1"/>
  <c r="F747" i="1"/>
  <c r="H747" i="1"/>
  <c r="G747" i="1"/>
  <c r="Z747" i="1"/>
  <c r="X747" i="1"/>
  <c r="S747" i="1"/>
  <c r="K747" i="1"/>
  <c r="L747" i="1" s="1"/>
  <c r="M748" i="1"/>
  <c r="B749" i="1"/>
  <c r="C748" i="1"/>
  <c r="A748" i="1"/>
  <c r="I748" i="1"/>
  <c r="J748" i="1" s="1"/>
  <c r="D748" i="1"/>
  <c r="R748" i="1"/>
  <c r="W748" i="1" l="1"/>
  <c r="P748" i="1"/>
  <c r="V748" i="1"/>
  <c r="Q748" i="1"/>
  <c r="N748" i="1"/>
  <c r="O748" i="1"/>
  <c r="T748" i="1"/>
  <c r="U748" i="1"/>
  <c r="S748" i="1"/>
  <c r="X748" i="1"/>
  <c r="H748" i="1"/>
  <c r="G748" i="1"/>
  <c r="K748" i="1"/>
  <c r="L748" i="1" s="1"/>
  <c r="F748" i="1"/>
  <c r="Z748" i="1" s="1"/>
  <c r="M749" i="1"/>
  <c r="K749" i="1"/>
  <c r="L749" i="1" s="1"/>
  <c r="A749" i="1"/>
  <c r="I749" i="1"/>
  <c r="J749" i="1" s="1"/>
  <c r="D749" i="1"/>
  <c r="C749" i="1"/>
  <c r="R749" i="1"/>
  <c r="B750" i="1"/>
  <c r="N749" i="1" l="1"/>
  <c r="U749" i="1"/>
  <c r="P749" i="1"/>
  <c r="T749" i="1"/>
  <c r="O749" i="1"/>
  <c r="V749" i="1"/>
  <c r="Q749" i="1"/>
  <c r="K750" i="1"/>
  <c r="L750" i="1" s="1"/>
  <c r="B751" i="1"/>
  <c r="A750" i="1"/>
  <c r="D750" i="1"/>
  <c r="I750" i="1"/>
  <c r="J750" i="1" s="1"/>
  <c r="C750" i="1"/>
  <c r="R750" i="1"/>
  <c r="M750" i="1"/>
  <c r="W749" i="1"/>
  <c r="S749" i="1"/>
  <c r="X749" i="1"/>
  <c r="G749" i="1"/>
  <c r="F749" i="1"/>
  <c r="Z749" i="1" s="1"/>
  <c r="H749" i="1"/>
  <c r="S750" i="1" l="1"/>
  <c r="X750" i="1"/>
  <c r="H750" i="1"/>
  <c r="F750" i="1"/>
  <c r="G750" i="1"/>
  <c r="U750" i="1"/>
  <c r="O750" i="1"/>
  <c r="T750" i="1"/>
  <c r="Q750" i="1"/>
  <c r="V750" i="1"/>
  <c r="P750" i="1"/>
  <c r="N750" i="1"/>
  <c r="W750" i="1"/>
  <c r="Z750" i="1" s="1"/>
  <c r="I751" i="1"/>
  <c r="J751" i="1" s="1"/>
  <c r="B752" i="1"/>
  <c r="D751" i="1"/>
  <c r="M751" i="1"/>
  <c r="C751" i="1"/>
  <c r="A751" i="1"/>
  <c r="R751" i="1"/>
  <c r="C752" i="1" l="1"/>
  <c r="I752" i="1"/>
  <c r="J752" i="1" s="1"/>
  <c r="B753" i="1"/>
  <c r="D752" i="1"/>
  <c r="M752" i="1"/>
  <c r="A752" i="1"/>
  <c r="R752" i="1"/>
  <c r="X751" i="1"/>
  <c r="S751" i="1"/>
  <c r="K751" i="1"/>
  <c r="L751" i="1" s="1"/>
  <c r="G751" i="1"/>
  <c r="F751" i="1"/>
  <c r="H751" i="1"/>
  <c r="O751" i="1"/>
  <c r="W751" i="1"/>
  <c r="V751" i="1"/>
  <c r="U751" i="1"/>
  <c r="N751" i="1"/>
  <c r="T751" i="1"/>
  <c r="Q751" i="1"/>
  <c r="P751" i="1"/>
  <c r="X752" i="1" l="1"/>
  <c r="S752" i="1"/>
  <c r="T752" i="1"/>
  <c r="P752" i="1"/>
  <c r="O752" i="1"/>
  <c r="Q752" i="1"/>
  <c r="N752" i="1"/>
  <c r="U752" i="1"/>
  <c r="V752" i="1"/>
  <c r="C753" i="1"/>
  <c r="M753" i="1"/>
  <c r="R753" i="1"/>
  <c r="I753" i="1"/>
  <c r="J753" i="1" s="1"/>
  <c r="D753" i="1"/>
  <c r="W753" i="1"/>
  <c r="B754" i="1"/>
  <c r="A753" i="1"/>
  <c r="H752" i="1"/>
  <c r="G752" i="1"/>
  <c r="F752" i="1"/>
  <c r="Z752" i="1" s="1"/>
  <c r="Z751" i="1"/>
  <c r="W752" i="1"/>
  <c r="K752" i="1"/>
  <c r="L752" i="1" s="1"/>
  <c r="D754" i="1" l="1"/>
  <c r="I754" i="1"/>
  <c r="J754" i="1" s="1"/>
  <c r="C754" i="1"/>
  <c r="K754" i="1"/>
  <c r="L754" i="1" s="1"/>
  <c r="B755" i="1"/>
  <c r="A754" i="1"/>
  <c r="R754" i="1"/>
  <c r="M754" i="1"/>
  <c r="U753" i="1"/>
  <c r="N753" i="1"/>
  <c r="P753" i="1"/>
  <c r="T753" i="1"/>
  <c r="Q753" i="1"/>
  <c r="V753" i="1"/>
  <c r="O753" i="1"/>
  <c r="S753" i="1"/>
  <c r="X753" i="1"/>
  <c r="K753" i="1"/>
  <c r="L753" i="1" s="1"/>
  <c r="H753" i="1"/>
  <c r="G753" i="1"/>
  <c r="F753" i="1"/>
  <c r="Z753" i="1"/>
  <c r="T754" i="1" l="1"/>
  <c r="V754" i="1"/>
  <c r="O754" i="1"/>
  <c r="Q754" i="1"/>
  <c r="N754" i="1"/>
  <c r="U754" i="1"/>
  <c r="P754" i="1"/>
  <c r="Z754" i="1"/>
  <c r="D755" i="1"/>
  <c r="A755" i="1"/>
  <c r="M755" i="1"/>
  <c r="C755" i="1"/>
  <c r="K755" i="1" s="1"/>
  <c r="L755" i="1" s="1"/>
  <c r="I755" i="1"/>
  <c r="J755" i="1" s="1"/>
  <c r="R755" i="1"/>
  <c r="B756" i="1"/>
  <c r="S754" i="1"/>
  <c r="X754" i="1"/>
  <c r="H754" i="1"/>
  <c r="F754" i="1"/>
  <c r="G754" i="1"/>
  <c r="W754" i="1"/>
  <c r="S755" i="1" l="1"/>
  <c r="X755" i="1"/>
  <c r="H755" i="1"/>
  <c r="F755" i="1"/>
  <c r="G755" i="1"/>
  <c r="B757" i="1"/>
  <c r="W756" i="1"/>
  <c r="R756" i="1"/>
  <c r="M756" i="1"/>
  <c r="C756" i="1"/>
  <c r="A756" i="1"/>
  <c r="K756" i="1"/>
  <c r="L756" i="1" s="1"/>
  <c r="D756" i="1"/>
  <c r="I756" i="1"/>
  <c r="J756" i="1" s="1"/>
  <c r="U755" i="1"/>
  <c r="N755" i="1"/>
  <c r="O755" i="1"/>
  <c r="V755" i="1"/>
  <c r="Q755" i="1"/>
  <c r="W755" i="1"/>
  <c r="Z755" i="1" s="1"/>
  <c r="P755" i="1"/>
  <c r="T755" i="1"/>
  <c r="S756" i="1" l="1"/>
  <c r="X756" i="1"/>
  <c r="I757" i="1"/>
  <c r="J757" i="1" s="1"/>
  <c r="D757" i="1"/>
  <c r="A757" i="1"/>
  <c r="M757" i="1"/>
  <c r="R757" i="1"/>
  <c r="B758" i="1"/>
  <c r="C757" i="1"/>
  <c r="K757" i="1"/>
  <c r="L757" i="1" s="1"/>
  <c r="H756" i="1"/>
  <c r="F756" i="1"/>
  <c r="Z756" i="1" s="1"/>
  <c r="G756" i="1"/>
  <c r="P756" i="1"/>
  <c r="V756" i="1"/>
  <c r="O756" i="1"/>
  <c r="T756" i="1"/>
  <c r="Q756" i="1"/>
  <c r="U756" i="1"/>
  <c r="N756" i="1"/>
  <c r="B759" i="1" l="1"/>
  <c r="C758" i="1"/>
  <c r="A758" i="1"/>
  <c r="R758" i="1"/>
  <c r="M758" i="1"/>
  <c r="D758" i="1"/>
  <c r="I758" i="1"/>
  <c r="J758" i="1" s="1"/>
  <c r="S757" i="1"/>
  <c r="X757" i="1"/>
  <c r="V757" i="1"/>
  <c r="N757" i="1"/>
  <c r="O757" i="1"/>
  <c r="U757" i="1"/>
  <c r="P757" i="1"/>
  <c r="T757" i="1"/>
  <c r="Q757" i="1"/>
  <c r="W757" i="1"/>
  <c r="F757" i="1"/>
  <c r="H757" i="1"/>
  <c r="G757" i="1"/>
  <c r="V758" i="1" l="1"/>
  <c r="U758" i="1"/>
  <c r="Q758" i="1"/>
  <c r="N758" i="1"/>
  <c r="P758" i="1"/>
  <c r="O758" i="1"/>
  <c r="W758" i="1"/>
  <c r="Z758" i="1" s="1"/>
  <c r="T758" i="1"/>
  <c r="X758" i="1"/>
  <c r="S758" i="1"/>
  <c r="K758" i="1"/>
  <c r="L758" i="1" s="1"/>
  <c r="F758" i="1"/>
  <c r="G758" i="1"/>
  <c r="H758" i="1"/>
  <c r="Z757" i="1"/>
  <c r="B760" i="1"/>
  <c r="A759" i="1"/>
  <c r="R759" i="1"/>
  <c r="I759" i="1"/>
  <c r="J759" i="1" s="1"/>
  <c r="D759" i="1"/>
  <c r="M759" i="1"/>
  <c r="C759" i="1"/>
  <c r="R760" i="1" l="1"/>
  <c r="B761" i="1"/>
  <c r="M760" i="1"/>
  <c r="I760" i="1"/>
  <c r="J760" i="1" s="1"/>
  <c r="D760" i="1"/>
  <c r="C760" i="1"/>
  <c r="A760" i="1"/>
  <c r="W760" i="1"/>
  <c r="N759" i="1"/>
  <c r="Q759" i="1"/>
  <c r="P759" i="1"/>
  <c r="W759" i="1"/>
  <c r="U759" i="1"/>
  <c r="T759" i="1"/>
  <c r="O759" i="1"/>
  <c r="V759" i="1"/>
  <c r="F759" i="1"/>
  <c r="Z759" i="1" s="1"/>
  <c r="G759" i="1"/>
  <c r="H759" i="1"/>
  <c r="X759" i="1"/>
  <c r="S759" i="1"/>
  <c r="K760" i="1"/>
  <c r="L760" i="1" s="1"/>
  <c r="K759" i="1"/>
  <c r="L759" i="1" s="1"/>
  <c r="H760" i="1" l="1"/>
  <c r="G760" i="1"/>
  <c r="F760" i="1"/>
  <c r="Z760" i="1" s="1"/>
  <c r="V760" i="1"/>
  <c r="T760" i="1"/>
  <c r="P760" i="1"/>
  <c r="U760" i="1"/>
  <c r="O760" i="1"/>
  <c r="Q760" i="1"/>
  <c r="N760" i="1"/>
  <c r="A761" i="1"/>
  <c r="R761" i="1"/>
  <c r="M761" i="1"/>
  <c r="B762" i="1"/>
  <c r="C761" i="1"/>
  <c r="K761" i="1" s="1"/>
  <c r="L761" i="1" s="1"/>
  <c r="I761" i="1"/>
  <c r="J761" i="1" s="1"/>
  <c r="D761" i="1"/>
  <c r="X760" i="1"/>
  <c r="S760" i="1"/>
  <c r="X761" i="1" l="1"/>
  <c r="S761" i="1"/>
  <c r="T761" i="1"/>
  <c r="Q761" i="1"/>
  <c r="N761" i="1"/>
  <c r="V761" i="1"/>
  <c r="W761" i="1"/>
  <c r="Z761" i="1" s="1"/>
  <c r="O761" i="1"/>
  <c r="U761" i="1"/>
  <c r="P761" i="1"/>
  <c r="B763" i="1"/>
  <c r="A762" i="1"/>
  <c r="R762" i="1"/>
  <c r="K762" i="1"/>
  <c r="L762" i="1" s="1"/>
  <c r="D762" i="1"/>
  <c r="M762" i="1"/>
  <c r="C762" i="1"/>
  <c r="I762" i="1"/>
  <c r="J762" i="1" s="1"/>
  <c r="F761" i="1"/>
  <c r="H761" i="1"/>
  <c r="G761" i="1"/>
  <c r="U762" i="1" l="1"/>
  <c r="P762" i="1"/>
  <c r="T762" i="1"/>
  <c r="O762" i="1"/>
  <c r="V762" i="1"/>
  <c r="N762" i="1"/>
  <c r="Q762" i="1"/>
  <c r="X762" i="1"/>
  <c r="S762" i="1"/>
  <c r="K763" i="1"/>
  <c r="L763" i="1" s="1"/>
  <c r="R763" i="1"/>
  <c r="D763" i="1"/>
  <c r="I763" i="1"/>
  <c r="J763" i="1" s="1"/>
  <c r="B764" i="1"/>
  <c r="A763" i="1"/>
  <c r="M763" i="1"/>
  <c r="C763" i="1"/>
  <c r="G762" i="1"/>
  <c r="H762" i="1"/>
  <c r="F762" i="1"/>
  <c r="Z762" i="1" s="1"/>
  <c r="W762" i="1"/>
  <c r="M764" i="1" l="1"/>
  <c r="R764" i="1"/>
  <c r="C764" i="1"/>
  <c r="A764" i="1"/>
  <c r="I764" i="1"/>
  <c r="J764" i="1" s="1"/>
  <c r="K764" i="1"/>
  <c r="L764" i="1" s="1"/>
  <c r="B765" i="1"/>
  <c r="D764" i="1"/>
  <c r="P763" i="1"/>
  <c r="T763" i="1"/>
  <c r="W763" i="1"/>
  <c r="Q763" i="1"/>
  <c r="O763" i="1"/>
  <c r="U763" i="1"/>
  <c r="N763" i="1"/>
  <c r="V763" i="1"/>
  <c r="X763" i="1"/>
  <c r="S763" i="1"/>
  <c r="W764" i="1"/>
  <c r="H763" i="1"/>
  <c r="F763" i="1"/>
  <c r="G763" i="1"/>
  <c r="B766" i="1" l="1"/>
  <c r="I765" i="1"/>
  <c r="J765" i="1" s="1"/>
  <c r="M765" i="1"/>
  <c r="C765" i="1"/>
  <c r="A765" i="1"/>
  <c r="D765" i="1"/>
  <c r="R765" i="1"/>
  <c r="Z763" i="1"/>
  <c r="G764" i="1"/>
  <c r="H764" i="1"/>
  <c r="F764" i="1"/>
  <c r="Z764" i="1"/>
  <c r="K765" i="1"/>
  <c r="L765" i="1" s="1"/>
  <c r="S764" i="1"/>
  <c r="X764" i="1"/>
  <c r="O764" i="1"/>
  <c r="Q764" i="1"/>
  <c r="P764" i="1"/>
  <c r="N764" i="1"/>
  <c r="U764" i="1"/>
  <c r="V764" i="1"/>
  <c r="T764" i="1"/>
  <c r="X765" i="1" l="1"/>
  <c r="S765" i="1"/>
  <c r="F765" i="1"/>
  <c r="Z765" i="1" s="1"/>
  <c r="G765" i="1"/>
  <c r="H765" i="1"/>
  <c r="T765" i="1"/>
  <c r="V765" i="1"/>
  <c r="Q765" i="1"/>
  <c r="O765" i="1"/>
  <c r="N765" i="1"/>
  <c r="P765" i="1"/>
  <c r="U765" i="1"/>
  <c r="W765" i="1"/>
  <c r="W766" i="1"/>
  <c r="I766" i="1"/>
  <c r="J766" i="1" s="1"/>
  <c r="C766" i="1"/>
  <c r="M766" i="1"/>
  <c r="B767" i="1"/>
  <c r="R766" i="1"/>
  <c r="D766" i="1"/>
  <c r="A766" i="1"/>
  <c r="K766" i="1" l="1"/>
  <c r="L766" i="1" s="1"/>
  <c r="H766" i="1"/>
  <c r="G766" i="1"/>
  <c r="Z766" i="1" s="1"/>
  <c r="F766" i="1"/>
  <c r="X766" i="1"/>
  <c r="S766" i="1"/>
  <c r="I767" i="1"/>
  <c r="J767" i="1" s="1"/>
  <c r="D767" i="1"/>
  <c r="R767" i="1"/>
  <c r="B768" i="1"/>
  <c r="A767" i="1"/>
  <c r="M767" i="1"/>
  <c r="C767" i="1"/>
  <c r="T766" i="1"/>
  <c r="N766" i="1"/>
  <c r="V766" i="1"/>
  <c r="P766" i="1"/>
  <c r="Q766" i="1"/>
  <c r="O766" i="1"/>
  <c r="U766" i="1"/>
  <c r="F767" i="1" l="1"/>
  <c r="G767" i="1"/>
  <c r="H767" i="1"/>
  <c r="K767" i="1"/>
  <c r="L767" i="1" s="1"/>
  <c r="N767" i="1"/>
  <c r="P767" i="1"/>
  <c r="O767" i="1"/>
  <c r="Q767" i="1"/>
  <c r="T767" i="1"/>
  <c r="U767" i="1"/>
  <c r="W767" i="1"/>
  <c r="Z767" i="1" s="1"/>
  <c r="V767" i="1"/>
  <c r="M768" i="1"/>
  <c r="A768" i="1"/>
  <c r="I768" i="1"/>
  <c r="J768" i="1" s="1"/>
  <c r="K768" i="1"/>
  <c r="L768" i="1" s="1"/>
  <c r="C768" i="1"/>
  <c r="D768" i="1"/>
  <c r="B769" i="1"/>
  <c r="R768" i="1"/>
  <c r="X767" i="1"/>
  <c r="S767" i="1"/>
  <c r="Q768" i="1" l="1"/>
  <c r="N768" i="1"/>
  <c r="U768" i="1"/>
  <c r="W768" i="1"/>
  <c r="P768" i="1"/>
  <c r="V768" i="1"/>
  <c r="T768" i="1"/>
  <c r="O768" i="1"/>
  <c r="X768" i="1"/>
  <c r="S768" i="1"/>
  <c r="C769" i="1"/>
  <c r="I769" i="1"/>
  <c r="J769" i="1" s="1"/>
  <c r="D769" i="1"/>
  <c r="A769" i="1"/>
  <c r="K769" i="1"/>
  <c r="L769" i="1" s="1"/>
  <c r="B770" i="1"/>
  <c r="M769" i="1"/>
  <c r="W769" i="1" s="1"/>
  <c r="R769" i="1"/>
  <c r="F768" i="1"/>
  <c r="Z768" i="1" s="1"/>
  <c r="H768" i="1"/>
  <c r="G768" i="1"/>
  <c r="R770" i="1" l="1"/>
  <c r="B771" i="1"/>
  <c r="D770" i="1"/>
  <c r="A770" i="1"/>
  <c r="M770" i="1"/>
  <c r="I770" i="1"/>
  <c r="J770" i="1" s="1"/>
  <c r="C770" i="1"/>
  <c r="K770" i="1" s="1"/>
  <c r="L770" i="1" s="1"/>
  <c r="X769" i="1"/>
  <c r="S769" i="1"/>
  <c r="F769" i="1"/>
  <c r="Z769" i="1" s="1"/>
  <c r="H769" i="1"/>
  <c r="G769" i="1"/>
  <c r="P769" i="1"/>
  <c r="T769" i="1"/>
  <c r="Q769" i="1"/>
  <c r="U769" i="1"/>
  <c r="V769" i="1"/>
  <c r="N769" i="1"/>
  <c r="O769" i="1"/>
  <c r="W770" i="1" l="1"/>
  <c r="Q770" i="1"/>
  <c r="V770" i="1"/>
  <c r="N770" i="1"/>
  <c r="T770" i="1"/>
  <c r="O770" i="1"/>
  <c r="U770" i="1"/>
  <c r="P770" i="1"/>
  <c r="I771" i="1"/>
  <c r="J771" i="1" s="1"/>
  <c r="A771" i="1"/>
  <c r="M771" i="1"/>
  <c r="D771" i="1"/>
  <c r="C771" i="1"/>
  <c r="B772" i="1"/>
  <c r="R771" i="1"/>
  <c r="X770" i="1"/>
  <c r="S770" i="1"/>
  <c r="G770" i="1"/>
  <c r="H770" i="1"/>
  <c r="F770" i="1"/>
  <c r="Z770" i="1" s="1"/>
  <c r="R772" i="1" l="1"/>
  <c r="D772" i="1"/>
  <c r="M772" i="1"/>
  <c r="C772" i="1"/>
  <c r="A772" i="1"/>
  <c r="K772" i="1"/>
  <c r="L772" i="1" s="1"/>
  <c r="I772" i="1"/>
  <c r="J772" i="1" s="1"/>
  <c r="B773" i="1"/>
  <c r="K771" i="1"/>
  <c r="L771" i="1" s="1"/>
  <c r="F771" i="1"/>
  <c r="G771" i="1"/>
  <c r="H771" i="1"/>
  <c r="U771" i="1"/>
  <c r="T771" i="1"/>
  <c r="O771" i="1"/>
  <c r="V771" i="1"/>
  <c r="P771" i="1"/>
  <c r="N771" i="1"/>
  <c r="Q771" i="1"/>
  <c r="W771" i="1"/>
  <c r="Z771" i="1" s="1"/>
  <c r="X771" i="1"/>
  <c r="S771" i="1"/>
  <c r="W772" i="1"/>
  <c r="D773" i="1" l="1"/>
  <c r="A773" i="1"/>
  <c r="B774" i="1"/>
  <c r="I773" i="1"/>
  <c r="J773" i="1" s="1"/>
  <c r="M773" i="1"/>
  <c r="R773" i="1"/>
  <c r="C773" i="1"/>
  <c r="H772" i="1"/>
  <c r="G772" i="1"/>
  <c r="F772" i="1"/>
  <c r="Z772" i="1"/>
  <c r="U772" i="1"/>
  <c r="O772" i="1"/>
  <c r="P772" i="1"/>
  <c r="T772" i="1"/>
  <c r="V772" i="1"/>
  <c r="Q772" i="1"/>
  <c r="N772" i="1"/>
  <c r="S772" i="1"/>
  <c r="X772" i="1"/>
  <c r="F773" i="1" l="1"/>
  <c r="G773" i="1"/>
  <c r="H773" i="1"/>
  <c r="X773" i="1"/>
  <c r="S773" i="1"/>
  <c r="O773" i="1"/>
  <c r="P773" i="1"/>
  <c r="T773" i="1"/>
  <c r="V773" i="1"/>
  <c r="U773" i="1"/>
  <c r="Q773" i="1"/>
  <c r="N773" i="1"/>
  <c r="C774" i="1"/>
  <c r="W774" i="1"/>
  <c r="I774" i="1"/>
  <c r="J774" i="1" s="1"/>
  <c r="B775" i="1"/>
  <c r="R774" i="1"/>
  <c r="D774" i="1"/>
  <c r="A774" i="1"/>
  <c r="M774" i="1"/>
  <c r="Z773" i="1"/>
  <c r="K773" i="1"/>
  <c r="L773" i="1" s="1"/>
  <c r="W773" i="1"/>
  <c r="B776" i="1" l="1"/>
  <c r="M775" i="1"/>
  <c r="R775" i="1"/>
  <c r="D775" i="1"/>
  <c r="C775" i="1"/>
  <c r="W775" i="1"/>
  <c r="A775" i="1"/>
  <c r="I775" i="1"/>
  <c r="J775" i="1" s="1"/>
  <c r="N774" i="1"/>
  <c r="O774" i="1"/>
  <c r="T774" i="1"/>
  <c r="U774" i="1"/>
  <c r="V774" i="1"/>
  <c r="Q774" i="1"/>
  <c r="P774" i="1"/>
  <c r="H774" i="1"/>
  <c r="G774" i="1"/>
  <c r="F774" i="1"/>
  <c r="Z774" i="1" s="1"/>
  <c r="K774" i="1"/>
  <c r="L774" i="1" s="1"/>
  <c r="X774" i="1"/>
  <c r="S774" i="1"/>
  <c r="F775" i="1" l="1"/>
  <c r="G775" i="1"/>
  <c r="Z775" i="1" s="1"/>
  <c r="H775" i="1"/>
  <c r="X775" i="1"/>
  <c r="S775" i="1"/>
  <c r="N775" i="1"/>
  <c r="O775" i="1"/>
  <c r="Q775" i="1"/>
  <c r="P775" i="1"/>
  <c r="T775" i="1"/>
  <c r="U775" i="1"/>
  <c r="V775" i="1"/>
  <c r="K775" i="1"/>
  <c r="L775" i="1" s="1"/>
  <c r="R776" i="1"/>
  <c r="K776" i="1"/>
  <c r="L776" i="1" s="1"/>
  <c r="I776" i="1"/>
  <c r="J776" i="1" s="1"/>
  <c r="M776" i="1"/>
  <c r="A776" i="1"/>
  <c r="C776" i="1"/>
  <c r="W776" i="1"/>
  <c r="B777" i="1"/>
  <c r="D776" i="1"/>
  <c r="S776" i="1" l="1"/>
  <c r="X776" i="1"/>
  <c r="A777" i="1"/>
  <c r="M777" i="1"/>
  <c r="C777" i="1"/>
  <c r="B778" i="1"/>
  <c r="R777" i="1"/>
  <c r="I777" i="1"/>
  <c r="J777" i="1" s="1"/>
  <c r="D777" i="1"/>
  <c r="H776" i="1"/>
  <c r="G776" i="1"/>
  <c r="F776" i="1"/>
  <c r="Z776" i="1" s="1"/>
  <c r="K777" i="1"/>
  <c r="L777" i="1" s="1"/>
  <c r="W777" i="1"/>
  <c r="U776" i="1"/>
  <c r="V776" i="1"/>
  <c r="P776" i="1"/>
  <c r="T776" i="1"/>
  <c r="Q776" i="1"/>
  <c r="N776" i="1"/>
  <c r="O776" i="1"/>
  <c r="X777" i="1" l="1"/>
  <c r="S777" i="1"/>
  <c r="C778" i="1"/>
  <c r="K778" i="1" s="1"/>
  <c r="L778" i="1" s="1"/>
  <c r="B779" i="1"/>
  <c r="R778" i="1"/>
  <c r="D778" i="1"/>
  <c r="M778" i="1"/>
  <c r="I778" i="1"/>
  <c r="J778" i="1" s="1"/>
  <c r="A778" i="1"/>
  <c r="G777" i="1"/>
  <c r="F777" i="1"/>
  <c r="Z777" i="1" s="1"/>
  <c r="H777" i="1"/>
  <c r="P777" i="1"/>
  <c r="V777" i="1"/>
  <c r="T777" i="1"/>
  <c r="N777" i="1"/>
  <c r="Q777" i="1"/>
  <c r="U777" i="1"/>
  <c r="O777" i="1"/>
  <c r="O778" i="1" l="1"/>
  <c r="V778" i="1"/>
  <c r="Q778" i="1"/>
  <c r="N778" i="1"/>
  <c r="U778" i="1"/>
  <c r="P778" i="1"/>
  <c r="W778" i="1"/>
  <c r="T778" i="1"/>
  <c r="S778" i="1"/>
  <c r="X778" i="1"/>
  <c r="D779" i="1"/>
  <c r="I779" i="1"/>
  <c r="J779" i="1" s="1"/>
  <c r="M779" i="1"/>
  <c r="W779" i="1"/>
  <c r="C779" i="1"/>
  <c r="K779" i="1" s="1"/>
  <c r="L779" i="1" s="1"/>
  <c r="R779" i="1"/>
  <c r="A779" i="1"/>
  <c r="B780" i="1"/>
  <c r="H778" i="1"/>
  <c r="F778" i="1"/>
  <c r="G778" i="1"/>
  <c r="Z778" i="1"/>
  <c r="G779" i="1" l="1"/>
  <c r="F779" i="1"/>
  <c r="H779" i="1"/>
  <c r="T779" i="1"/>
  <c r="U779" i="1"/>
  <c r="N779" i="1"/>
  <c r="P779" i="1"/>
  <c r="Q779" i="1"/>
  <c r="O779" i="1"/>
  <c r="V779" i="1"/>
  <c r="D780" i="1"/>
  <c r="B781" i="1"/>
  <c r="M780" i="1"/>
  <c r="C780" i="1"/>
  <c r="K780" i="1"/>
  <c r="L780" i="1" s="1"/>
  <c r="R780" i="1"/>
  <c r="I780" i="1"/>
  <c r="J780" i="1" s="1"/>
  <c r="A780" i="1"/>
  <c r="Z779" i="1"/>
  <c r="X779" i="1"/>
  <c r="S779" i="1"/>
  <c r="S780" i="1" l="1"/>
  <c r="X780" i="1"/>
  <c r="G780" i="1"/>
  <c r="F780" i="1"/>
  <c r="Z780" i="1" s="1"/>
  <c r="H780" i="1"/>
  <c r="W780" i="1"/>
  <c r="U780" i="1"/>
  <c r="Q780" i="1"/>
  <c r="P780" i="1"/>
  <c r="T780" i="1"/>
  <c r="V780" i="1"/>
  <c r="O780" i="1"/>
  <c r="N780" i="1"/>
  <c r="M781" i="1"/>
  <c r="R781" i="1"/>
  <c r="I781" i="1"/>
  <c r="J781" i="1" s="1"/>
  <c r="A781" i="1"/>
  <c r="B782" i="1"/>
  <c r="C781" i="1"/>
  <c r="D781" i="1"/>
  <c r="X781" i="1" l="1"/>
  <c r="S781" i="1"/>
  <c r="P781" i="1"/>
  <c r="T781" i="1"/>
  <c r="Q781" i="1"/>
  <c r="O781" i="1"/>
  <c r="U781" i="1"/>
  <c r="V781" i="1"/>
  <c r="N781" i="1"/>
  <c r="B783" i="1"/>
  <c r="I782" i="1"/>
  <c r="J782" i="1" s="1"/>
  <c r="R782" i="1"/>
  <c r="D782" i="1"/>
  <c r="A782" i="1"/>
  <c r="M782" i="1"/>
  <c r="C782" i="1"/>
  <c r="K782" i="1" s="1"/>
  <c r="L782" i="1" s="1"/>
  <c r="K781" i="1"/>
  <c r="L781" i="1" s="1"/>
  <c r="F781" i="1"/>
  <c r="H781" i="1"/>
  <c r="G781" i="1"/>
  <c r="Z781" i="1"/>
  <c r="W781" i="1"/>
  <c r="Q782" i="1" l="1"/>
  <c r="P782" i="1"/>
  <c r="O782" i="1"/>
  <c r="V782" i="1"/>
  <c r="N782" i="1"/>
  <c r="U782" i="1"/>
  <c r="T782" i="1"/>
  <c r="S782" i="1"/>
  <c r="X782" i="1"/>
  <c r="W782" i="1"/>
  <c r="M783" i="1"/>
  <c r="C783" i="1"/>
  <c r="A783" i="1"/>
  <c r="R783" i="1"/>
  <c r="I783" i="1"/>
  <c r="J783" i="1" s="1"/>
  <c r="B784" i="1"/>
  <c r="D783" i="1"/>
  <c r="G782" i="1"/>
  <c r="H782" i="1"/>
  <c r="F782" i="1"/>
  <c r="Z782" i="1" s="1"/>
  <c r="C784" i="1" l="1"/>
  <c r="K784" i="1" s="1"/>
  <c r="L784" i="1" s="1"/>
  <c r="I784" i="1"/>
  <c r="J784" i="1" s="1"/>
  <c r="D784" i="1"/>
  <c r="A784" i="1"/>
  <c r="M784" i="1"/>
  <c r="W784" i="1" s="1"/>
  <c r="B785" i="1"/>
  <c r="R784" i="1"/>
  <c r="S783" i="1"/>
  <c r="X783" i="1"/>
  <c r="H783" i="1"/>
  <c r="F783" i="1"/>
  <c r="K783" i="1"/>
  <c r="L783" i="1" s="1"/>
  <c r="G783" i="1"/>
  <c r="P783" i="1"/>
  <c r="T783" i="1"/>
  <c r="O783" i="1"/>
  <c r="U783" i="1"/>
  <c r="V783" i="1"/>
  <c r="W783" i="1"/>
  <c r="Z783" i="1" s="1"/>
  <c r="N783" i="1"/>
  <c r="Q783" i="1"/>
  <c r="D785" i="1" l="1"/>
  <c r="A785" i="1"/>
  <c r="M785" i="1"/>
  <c r="B786" i="1"/>
  <c r="R785" i="1"/>
  <c r="C785" i="1"/>
  <c r="I785" i="1"/>
  <c r="J785" i="1" s="1"/>
  <c r="V784" i="1"/>
  <c r="T784" i="1"/>
  <c r="P784" i="1"/>
  <c r="Q784" i="1"/>
  <c r="O784" i="1"/>
  <c r="U784" i="1"/>
  <c r="N784" i="1"/>
  <c r="Z784" i="1"/>
  <c r="X784" i="1"/>
  <c r="S784" i="1"/>
  <c r="H784" i="1"/>
  <c r="F784" i="1"/>
  <c r="G784" i="1"/>
  <c r="K785" i="1" l="1"/>
  <c r="L785" i="1" s="1"/>
  <c r="G785" i="1"/>
  <c r="F785" i="1"/>
  <c r="H785" i="1"/>
  <c r="S785" i="1"/>
  <c r="X785" i="1"/>
  <c r="B787" i="1"/>
  <c r="R786" i="1"/>
  <c r="M786" i="1"/>
  <c r="D786" i="1"/>
  <c r="I786" i="1"/>
  <c r="J786" i="1" s="1"/>
  <c r="C786" i="1"/>
  <c r="A786" i="1"/>
  <c r="P785" i="1"/>
  <c r="T785" i="1"/>
  <c r="Q785" i="1"/>
  <c r="N785" i="1"/>
  <c r="O785" i="1"/>
  <c r="V785" i="1"/>
  <c r="W785" i="1"/>
  <c r="Z785" i="1" s="1"/>
  <c r="U785" i="1"/>
  <c r="X786" i="1" l="1"/>
  <c r="S786" i="1"/>
  <c r="G786" i="1"/>
  <c r="H786" i="1"/>
  <c r="F786" i="1"/>
  <c r="I787" i="1"/>
  <c r="J787" i="1" s="1"/>
  <c r="A787" i="1"/>
  <c r="M787" i="1"/>
  <c r="B788" i="1"/>
  <c r="C787" i="1"/>
  <c r="D787" i="1"/>
  <c r="K787" i="1"/>
  <c r="L787" i="1" s="1"/>
  <c r="R787" i="1"/>
  <c r="K786" i="1"/>
  <c r="L786" i="1" s="1"/>
  <c r="T786" i="1"/>
  <c r="O786" i="1"/>
  <c r="Q786" i="1"/>
  <c r="V786" i="1"/>
  <c r="P786" i="1"/>
  <c r="N786" i="1"/>
  <c r="W786" i="1"/>
  <c r="Z786" i="1" s="1"/>
  <c r="U786" i="1"/>
  <c r="P787" i="1" l="1"/>
  <c r="O787" i="1"/>
  <c r="U787" i="1"/>
  <c r="W787" i="1"/>
  <c r="Z787" i="1" s="1"/>
  <c r="T787" i="1"/>
  <c r="V787" i="1"/>
  <c r="N787" i="1"/>
  <c r="Q787" i="1"/>
  <c r="X787" i="1"/>
  <c r="S787" i="1"/>
  <c r="F787" i="1"/>
  <c r="G787" i="1"/>
  <c r="H787" i="1"/>
  <c r="D788" i="1"/>
  <c r="B789" i="1"/>
  <c r="R788" i="1"/>
  <c r="M788" i="1"/>
  <c r="C788" i="1"/>
  <c r="A788" i="1"/>
  <c r="I788" i="1"/>
  <c r="J788" i="1" s="1"/>
  <c r="X788" i="1" l="1"/>
  <c r="S788" i="1"/>
  <c r="R789" i="1"/>
  <c r="M789" i="1"/>
  <c r="A789" i="1"/>
  <c r="B790" i="1"/>
  <c r="I789" i="1"/>
  <c r="J789" i="1" s="1"/>
  <c r="C789" i="1"/>
  <c r="D789" i="1"/>
  <c r="F788" i="1"/>
  <c r="H788" i="1"/>
  <c r="K788" i="1"/>
  <c r="L788" i="1" s="1"/>
  <c r="G788" i="1"/>
  <c r="U788" i="1"/>
  <c r="T788" i="1"/>
  <c r="P788" i="1"/>
  <c r="W788" i="1"/>
  <c r="O788" i="1"/>
  <c r="Q788" i="1"/>
  <c r="N788" i="1"/>
  <c r="V788" i="1"/>
  <c r="O789" i="1" l="1"/>
  <c r="U789" i="1"/>
  <c r="P789" i="1"/>
  <c r="V789" i="1"/>
  <c r="T789" i="1"/>
  <c r="Q789" i="1"/>
  <c r="N789" i="1"/>
  <c r="I790" i="1"/>
  <c r="J790" i="1" s="1"/>
  <c r="D790" i="1"/>
  <c r="C790" i="1"/>
  <c r="B791" i="1"/>
  <c r="R790" i="1"/>
  <c r="M790" i="1"/>
  <c r="A790" i="1"/>
  <c r="W789" i="1"/>
  <c r="X789" i="1"/>
  <c r="S789" i="1"/>
  <c r="Z788" i="1"/>
  <c r="K789" i="1"/>
  <c r="L789" i="1" s="1"/>
  <c r="H789" i="1"/>
  <c r="G789" i="1"/>
  <c r="F789" i="1"/>
  <c r="Z789" i="1" s="1"/>
  <c r="N790" i="1" l="1"/>
  <c r="U790" i="1"/>
  <c r="Q790" i="1"/>
  <c r="P790" i="1"/>
  <c r="O790" i="1"/>
  <c r="T790" i="1"/>
  <c r="V790" i="1"/>
  <c r="S790" i="1"/>
  <c r="X790" i="1"/>
  <c r="M791" i="1"/>
  <c r="D791" i="1"/>
  <c r="C791" i="1"/>
  <c r="R791" i="1"/>
  <c r="I791" i="1"/>
  <c r="J791" i="1" s="1"/>
  <c r="K791" i="1"/>
  <c r="L791" i="1" s="1"/>
  <c r="B792" i="1"/>
  <c r="A791" i="1"/>
  <c r="K790" i="1"/>
  <c r="L790" i="1" s="1"/>
  <c r="F790" i="1"/>
  <c r="H790" i="1"/>
  <c r="G790" i="1"/>
  <c r="W790" i="1"/>
  <c r="Z790" i="1" s="1"/>
  <c r="I792" i="1" l="1"/>
  <c r="J792" i="1" s="1"/>
  <c r="D792" i="1"/>
  <c r="B793" i="1"/>
  <c r="R792" i="1"/>
  <c r="M792" i="1"/>
  <c r="C792" i="1"/>
  <c r="A792" i="1"/>
  <c r="X791" i="1"/>
  <c r="S791" i="1"/>
  <c r="N791" i="1"/>
  <c r="U791" i="1"/>
  <c r="Q791" i="1"/>
  <c r="P791" i="1"/>
  <c r="W791" i="1"/>
  <c r="Z791" i="1" s="1"/>
  <c r="T791" i="1"/>
  <c r="V791" i="1"/>
  <c r="O791" i="1"/>
  <c r="F791" i="1"/>
  <c r="H791" i="1"/>
  <c r="G791" i="1"/>
  <c r="H792" i="1" l="1"/>
  <c r="G792" i="1"/>
  <c r="F792" i="1"/>
  <c r="W792" i="1"/>
  <c r="Q792" i="1"/>
  <c r="N792" i="1"/>
  <c r="U792" i="1"/>
  <c r="V792" i="1"/>
  <c r="P792" i="1"/>
  <c r="T792" i="1"/>
  <c r="O792" i="1"/>
  <c r="X792" i="1"/>
  <c r="S792" i="1"/>
  <c r="W793" i="1"/>
  <c r="A793" i="1"/>
  <c r="B794" i="1"/>
  <c r="I793" i="1"/>
  <c r="J793" i="1" s="1"/>
  <c r="D793" i="1"/>
  <c r="C793" i="1"/>
  <c r="M793" i="1"/>
  <c r="R793" i="1"/>
  <c r="K792" i="1"/>
  <c r="L792" i="1" s="1"/>
  <c r="Z792" i="1" l="1"/>
  <c r="X793" i="1"/>
  <c r="S793" i="1"/>
  <c r="Q793" i="1"/>
  <c r="V793" i="1"/>
  <c r="U793" i="1"/>
  <c r="N793" i="1"/>
  <c r="P793" i="1"/>
  <c r="T793" i="1"/>
  <c r="O793" i="1"/>
  <c r="K793" i="1"/>
  <c r="L793" i="1" s="1"/>
  <c r="F793" i="1"/>
  <c r="H793" i="1"/>
  <c r="G793" i="1"/>
  <c r="B795" i="1"/>
  <c r="R794" i="1"/>
  <c r="A794" i="1"/>
  <c r="M794" i="1"/>
  <c r="W794" i="1" s="1"/>
  <c r="D794" i="1"/>
  <c r="C794" i="1"/>
  <c r="I794" i="1"/>
  <c r="J794" i="1" s="1"/>
  <c r="Z793" i="1" l="1"/>
  <c r="I795" i="1"/>
  <c r="J795" i="1" s="1"/>
  <c r="D795" i="1"/>
  <c r="C795" i="1"/>
  <c r="K795" i="1"/>
  <c r="L795" i="1" s="1"/>
  <c r="B796" i="1"/>
  <c r="A795" i="1"/>
  <c r="R795" i="1"/>
  <c r="M795" i="1"/>
  <c r="S794" i="1"/>
  <c r="X794" i="1"/>
  <c r="H794" i="1"/>
  <c r="F794" i="1"/>
  <c r="G794" i="1"/>
  <c r="K794" i="1"/>
  <c r="L794" i="1" s="1"/>
  <c r="P794" i="1"/>
  <c r="N794" i="1"/>
  <c r="U794" i="1"/>
  <c r="O794" i="1"/>
  <c r="V794" i="1"/>
  <c r="T794" i="1"/>
  <c r="Q794" i="1"/>
  <c r="Z794" i="1"/>
  <c r="O795" i="1" l="1"/>
  <c r="T795" i="1"/>
  <c r="N795" i="1"/>
  <c r="U795" i="1"/>
  <c r="V795" i="1"/>
  <c r="W795" i="1"/>
  <c r="Z795" i="1" s="1"/>
  <c r="P795" i="1"/>
  <c r="Q795" i="1"/>
  <c r="X795" i="1"/>
  <c r="S795" i="1"/>
  <c r="B797" i="1"/>
  <c r="R796" i="1"/>
  <c r="M796" i="1"/>
  <c r="C796" i="1"/>
  <c r="A796" i="1"/>
  <c r="K796" i="1"/>
  <c r="L796" i="1" s="1"/>
  <c r="I796" i="1"/>
  <c r="J796" i="1" s="1"/>
  <c r="D796" i="1"/>
  <c r="G795" i="1"/>
  <c r="H795" i="1"/>
  <c r="F795" i="1"/>
  <c r="Q796" i="1" l="1"/>
  <c r="T796" i="1"/>
  <c r="P796" i="1"/>
  <c r="O796" i="1"/>
  <c r="W796" i="1"/>
  <c r="Z796" i="1" s="1"/>
  <c r="N796" i="1"/>
  <c r="V796" i="1"/>
  <c r="U796" i="1"/>
  <c r="S796" i="1"/>
  <c r="X796" i="1"/>
  <c r="R797" i="1"/>
  <c r="W797" i="1"/>
  <c r="I797" i="1"/>
  <c r="J797" i="1" s="1"/>
  <c r="B798" i="1"/>
  <c r="D797" i="1"/>
  <c r="C797" i="1"/>
  <c r="A797" i="1"/>
  <c r="M797" i="1"/>
  <c r="F796" i="1"/>
  <c r="H796" i="1"/>
  <c r="G796" i="1"/>
  <c r="D798" i="1" l="1"/>
  <c r="I798" i="1"/>
  <c r="J798" i="1" s="1"/>
  <c r="M798" i="1"/>
  <c r="R798" i="1"/>
  <c r="B799" i="1"/>
  <c r="A798" i="1"/>
  <c r="C798" i="1"/>
  <c r="K798" i="1" s="1"/>
  <c r="L798" i="1" s="1"/>
  <c r="G797" i="1"/>
  <c r="Z797" i="1" s="1"/>
  <c r="F797" i="1"/>
  <c r="K797" i="1"/>
  <c r="L797" i="1" s="1"/>
  <c r="H797" i="1"/>
  <c r="W798" i="1"/>
  <c r="S797" i="1"/>
  <c r="X797" i="1"/>
  <c r="U797" i="1"/>
  <c r="P797" i="1"/>
  <c r="O797" i="1"/>
  <c r="Q797" i="1"/>
  <c r="N797" i="1"/>
  <c r="T797" i="1"/>
  <c r="V797" i="1"/>
  <c r="M799" i="1" l="1"/>
  <c r="D799" i="1"/>
  <c r="I799" i="1"/>
  <c r="J799" i="1" s="1"/>
  <c r="C799" i="1"/>
  <c r="W799" i="1"/>
  <c r="K799" i="1"/>
  <c r="L799" i="1" s="1"/>
  <c r="B800" i="1"/>
  <c r="A799" i="1"/>
  <c r="R799" i="1"/>
  <c r="F798" i="1"/>
  <c r="Z798" i="1" s="1"/>
  <c r="G798" i="1"/>
  <c r="H798" i="1"/>
  <c r="S798" i="1"/>
  <c r="X798" i="1"/>
  <c r="Q798" i="1"/>
  <c r="T798" i="1"/>
  <c r="V798" i="1"/>
  <c r="U798" i="1"/>
  <c r="P798" i="1"/>
  <c r="O798" i="1"/>
  <c r="N798" i="1"/>
  <c r="M800" i="1" l="1"/>
  <c r="B801" i="1"/>
  <c r="R800" i="1"/>
  <c r="D800" i="1"/>
  <c r="I800" i="1"/>
  <c r="J800" i="1" s="1"/>
  <c r="A800" i="1"/>
  <c r="C800" i="1"/>
  <c r="G799" i="1"/>
  <c r="F799" i="1"/>
  <c r="Z799" i="1" s="1"/>
  <c r="H799" i="1"/>
  <c r="X799" i="1"/>
  <c r="S799" i="1"/>
  <c r="T799" i="1"/>
  <c r="P799" i="1"/>
  <c r="N799" i="1"/>
  <c r="U799" i="1"/>
  <c r="O799" i="1"/>
  <c r="V799" i="1"/>
  <c r="Q799" i="1"/>
  <c r="H800" i="1" l="1"/>
  <c r="F800" i="1"/>
  <c r="G800" i="1"/>
  <c r="X800" i="1"/>
  <c r="S800" i="1"/>
  <c r="A801" i="1"/>
  <c r="K801" i="1"/>
  <c r="L801" i="1" s="1"/>
  <c r="B802" i="1"/>
  <c r="M801" i="1"/>
  <c r="R801" i="1"/>
  <c r="C801" i="1"/>
  <c r="D801" i="1"/>
  <c r="I801" i="1"/>
  <c r="J801" i="1" s="1"/>
  <c r="O800" i="1"/>
  <c r="U800" i="1"/>
  <c r="V800" i="1"/>
  <c r="N800" i="1"/>
  <c r="P800" i="1"/>
  <c r="W800" i="1"/>
  <c r="Z800" i="1" s="1"/>
  <c r="Q800" i="1"/>
  <c r="T800" i="1"/>
  <c r="K800" i="1"/>
  <c r="L800" i="1" s="1"/>
  <c r="C802" i="1" l="1"/>
  <c r="D802" i="1"/>
  <c r="B803" i="1"/>
  <c r="R802" i="1"/>
  <c r="M802" i="1"/>
  <c r="I802" i="1"/>
  <c r="J802" i="1" s="1"/>
  <c r="A802" i="1"/>
  <c r="H801" i="1"/>
  <c r="F801" i="1"/>
  <c r="G801" i="1"/>
  <c r="K802" i="1"/>
  <c r="L802" i="1" s="1"/>
  <c r="S801" i="1"/>
  <c r="X801" i="1"/>
  <c r="W801" i="1"/>
  <c r="Z801" i="1" s="1"/>
  <c r="V801" i="1"/>
  <c r="T801" i="1"/>
  <c r="Q801" i="1"/>
  <c r="P801" i="1"/>
  <c r="U801" i="1"/>
  <c r="N801" i="1"/>
  <c r="O801" i="1"/>
  <c r="O802" i="1" l="1"/>
  <c r="Q802" i="1"/>
  <c r="T802" i="1"/>
  <c r="N802" i="1"/>
  <c r="V802" i="1"/>
  <c r="U802" i="1"/>
  <c r="P802" i="1"/>
  <c r="X802" i="1"/>
  <c r="S802" i="1"/>
  <c r="D803" i="1"/>
  <c r="I803" i="1"/>
  <c r="J803" i="1" s="1"/>
  <c r="R803" i="1"/>
  <c r="C803" i="1"/>
  <c r="W803" i="1"/>
  <c r="B804" i="1"/>
  <c r="A803" i="1"/>
  <c r="M803" i="1"/>
  <c r="H802" i="1"/>
  <c r="F802" i="1"/>
  <c r="Z802" i="1" s="1"/>
  <c r="G802" i="1"/>
  <c r="W802" i="1"/>
  <c r="F803" i="1" l="1"/>
  <c r="Z803" i="1" s="1"/>
  <c r="K803" i="1"/>
  <c r="L803" i="1" s="1"/>
  <c r="H803" i="1"/>
  <c r="G803" i="1"/>
  <c r="X803" i="1"/>
  <c r="S803" i="1"/>
  <c r="M804" i="1"/>
  <c r="A804" i="1"/>
  <c r="D804" i="1"/>
  <c r="B805" i="1"/>
  <c r="C804" i="1"/>
  <c r="I804" i="1"/>
  <c r="J804" i="1" s="1"/>
  <c r="R804" i="1"/>
  <c r="K804" i="1"/>
  <c r="L804" i="1" s="1"/>
  <c r="U803" i="1"/>
  <c r="Q803" i="1"/>
  <c r="P803" i="1"/>
  <c r="O803" i="1"/>
  <c r="T803" i="1"/>
  <c r="V803" i="1"/>
  <c r="N803" i="1"/>
  <c r="S804" i="1" l="1"/>
  <c r="X804" i="1"/>
  <c r="G804" i="1"/>
  <c r="H804" i="1"/>
  <c r="F804" i="1"/>
  <c r="Z804" i="1" s="1"/>
  <c r="W804" i="1"/>
  <c r="Q804" i="1"/>
  <c r="O804" i="1"/>
  <c r="V804" i="1"/>
  <c r="T804" i="1"/>
  <c r="P804" i="1"/>
  <c r="N804" i="1"/>
  <c r="U804" i="1"/>
  <c r="B806" i="1"/>
  <c r="I805" i="1"/>
  <c r="J805" i="1" s="1"/>
  <c r="R805" i="1"/>
  <c r="D805" i="1"/>
  <c r="C805" i="1"/>
  <c r="M805" i="1"/>
  <c r="K805" i="1"/>
  <c r="L805" i="1" s="1"/>
  <c r="A805" i="1"/>
  <c r="S805" i="1" l="1"/>
  <c r="X805" i="1"/>
  <c r="D806" i="1"/>
  <c r="M806" i="1"/>
  <c r="C806" i="1"/>
  <c r="K806" i="1" s="1"/>
  <c r="L806" i="1" s="1"/>
  <c r="I806" i="1"/>
  <c r="J806" i="1" s="1"/>
  <c r="A806" i="1"/>
  <c r="R806" i="1"/>
  <c r="B807" i="1"/>
  <c r="W805" i="1"/>
  <c r="V805" i="1"/>
  <c r="T805" i="1"/>
  <c r="U805" i="1"/>
  <c r="N805" i="1"/>
  <c r="P805" i="1"/>
  <c r="Q805" i="1"/>
  <c r="O805" i="1"/>
  <c r="G805" i="1"/>
  <c r="H805" i="1"/>
  <c r="F805" i="1"/>
  <c r="W806" i="1"/>
  <c r="G806" i="1" l="1"/>
  <c r="F806" i="1"/>
  <c r="H806" i="1"/>
  <c r="U806" i="1"/>
  <c r="P806" i="1"/>
  <c r="Q806" i="1"/>
  <c r="N806" i="1"/>
  <c r="O806" i="1"/>
  <c r="V806" i="1"/>
  <c r="T806" i="1"/>
  <c r="Z805" i="1"/>
  <c r="Z806" i="1"/>
  <c r="B808" i="1"/>
  <c r="K807" i="1"/>
  <c r="L807" i="1" s="1"/>
  <c r="A807" i="1"/>
  <c r="I807" i="1"/>
  <c r="J807" i="1" s="1"/>
  <c r="D807" i="1"/>
  <c r="R807" i="1"/>
  <c r="C807" i="1"/>
  <c r="M807" i="1"/>
  <c r="S806" i="1"/>
  <c r="X806" i="1"/>
  <c r="A808" i="1" l="1"/>
  <c r="B809" i="1"/>
  <c r="M808" i="1"/>
  <c r="W808" i="1" s="1"/>
  <c r="I808" i="1"/>
  <c r="J808" i="1" s="1"/>
  <c r="R808" i="1"/>
  <c r="C808" i="1"/>
  <c r="D808" i="1"/>
  <c r="K808" i="1"/>
  <c r="L808" i="1" s="1"/>
  <c r="N807" i="1"/>
  <c r="W807" i="1"/>
  <c r="U807" i="1"/>
  <c r="P807" i="1"/>
  <c r="Q807" i="1"/>
  <c r="T807" i="1"/>
  <c r="O807" i="1"/>
  <c r="V807" i="1"/>
  <c r="X807" i="1"/>
  <c r="S807" i="1"/>
  <c r="F807" i="1"/>
  <c r="H807" i="1"/>
  <c r="G807" i="1"/>
  <c r="F808" i="1" l="1"/>
  <c r="G808" i="1"/>
  <c r="H808" i="1"/>
  <c r="S808" i="1"/>
  <c r="X808" i="1"/>
  <c r="Z808" i="1"/>
  <c r="O808" i="1"/>
  <c r="N808" i="1"/>
  <c r="U808" i="1"/>
  <c r="V808" i="1"/>
  <c r="Q808" i="1"/>
  <c r="T808" i="1"/>
  <c r="P808" i="1"/>
  <c r="Z807" i="1"/>
  <c r="M809" i="1"/>
  <c r="I809" i="1"/>
  <c r="J809" i="1" s="1"/>
  <c r="B810" i="1"/>
  <c r="A809" i="1"/>
  <c r="C809" i="1"/>
  <c r="D809" i="1"/>
  <c r="R809" i="1"/>
  <c r="G809" i="1" l="1"/>
  <c r="F809" i="1"/>
  <c r="Z809" i="1" s="1"/>
  <c r="K809" i="1"/>
  <c r="L809" i="1" s="1"/>
  <c r="H809" i="1"/>
  <c r="T809" i="1"/>
  <c r="P809" i="1"/>
  <c r="O809" i="1"/>
  <c r="V809" i="1"/>
  <c r="U809" i="1"/>
  <c r="Q809" i="1"/>
  <c r="N809" i="1"/>
  <c r="R810" i="1"/>
  <c r="C810" i="1"/>
  <c r="K810" i="1"/>
  <c r="L810" i="1" s="1"/>
  <c r="M810" i="1"/>
  <c r="A810" i="1"/>
  <c r="B811" i="1"/>
  <c r="I810" i="1"/>
  <c r="J810" i="1" s="1"/>
  <c r="D810" i="1"/>
  <c r="X809" i="1"/>
  <c r="S809" i="1"/>
  <c r="W809" i="1"/>
  <c r="G810" i="1" l="1"/>
  <c r="H810" i="1"/>
  <c r="F810" i="1"/>
  <c r="N810" i="1"/>
  <c r="O810" i="1"/>
  <c r="V810" i="1"/>
  <c r="Q810" i="1"/>
  <c r="U810" i="1"/>
  <c r="W810" i="1"/>
  <c r="Z810" i="1" s="1"/>
  <c r="T810" i="1"/>
  <c r="P810" i="1"/>
  <c r="X810" i="1"/>
  <c r="S810" i="1"/>
  <c r="M811" i="1"/>
  <c r="W811" i="1" s="1"/>
  <c r="B812" i="1"/>
  <c r="C811" i="1"/>
  <c r="A811" i="1"/>
  <c r="I811" i="1"/>
  <c r="J811" i="1" s="1"/>
  <c r="D811" i="1"/>
  <c r="R811" i="1"/>
  <c r="C812" i="1" l="1"/>
  <c r="R812" i="1"/>
  <c r="D812" i="1"/>
  <c r="A812" i="1"/>
  <c r="I812" i="1"/>
  <c r="J812" i="1" s="1"/>
  <c r="B813" i="1"/>
  <c r="M812" i="1"/>
  <c r="P811" i="1"/>
  <c r="O811" i="1"/>
  <c r="Q811" i="1"/>
  <c r="U811" i="1"/>
  <c r="N811" i="1"/>
  <c r="V811" i="1"/>
  <c r="T811" i="1"/>
  <c r="S811" i="1"/>
  <c r="X811" i="1"/>
  <c r="F811" i="1"/>
  <c r="Z811" i="1" s="1"/>
  <c r="K811" i="1"/>
  <c r="L811" i="1" s="1"/>
  <c r="H811" i="1"/>
  <c r="G811" i="1"/>
  <c r="K812" i="1"/>
  <c r="L812" i="1" s="1"/>
  <c r="V812" i="1" l="1"/>
  <c r="N812" i="1"/>
  <c r="P812" i="1"/>
  <c r="Q812" i="1"/>
  <c r="T812" i="1"/>
  <c r="O812" i="1"/>
  <c r="U812" i="1"/>
  <c r="I813" i="1"/>
  <c r="J813" i="1" s="1"/>
  <c r="R813" i="1"/>
  <c r="B814" i="1"/>
  <c r="A813" i="1"/>
  <c r="M813" i="1"/>
  <c r="C813" i="1"/>
  <c r="D813" i="1"/>
  <c r="S812" i="1"/>
  <c r="X812" i="1"/>
  <c r="H812" i="1"/>
  <c r="F812" i="1"/>
  <c r="Z812" i="1" s="1"/>
  <c r="G812" i="1"/>
  <c r="W812" i="1"/>
  <c r="V813" i="1" l="1"/>
  <c r="T813" i="1"/>
  <c r="U813" i="1"/>
  <c r="Q813" i="1"/>
  <c r="P813" i="1"/>
  <c r="N813" i="1"/>
  <c r="W813" i="1"/>
  <c r="Z813" i="1" s="1"/>
  <c r="O813" i="1"/>
  <c r="F813" i="1"/>
  <c r="G813" i="1"/>
  <c r="H813" i="1"/>
  <c r="K813" i="1"/>
  <c r="L813" i="1" s="1"/>
  <c r="R814" i="1"/>
  <c r="A814" i="1"/>
  <c r="C814" i="1"/>
  <c r="I814" i="1"/>
  <c r="J814" i="1" s="1"/>
  <c r="M814" i="1"/>
  <c r="D814" i="1"/>
  <c r="B815" i="1"/>
  <c r="X813" i="1"/>
  <c r="S813" i="1"/>
  <c r="S814" i="1" l="1"/>
  <c r="X814" i="1"/>
  <c r="I815" i="1"/>
  <c r="J815" i="1" s="1"/>
  <c r="R815" i="1"/>
  <c r="D815" i="1"/>
  <c r="B816" i="1"/>
  <c r="A815" i="1"/>
  <c r="M815" i="1"/>
  <c r="W815" i="1" s="1"/>
  <c r="C815" i="1"/>
  <c r="K814" i="1"/>
  <c r="L814" i="1" s="1"/>
  <c r="H814" i="1"/>
  <c r="G814" i="1"/>
  <c r="F814" i="1"/>
  <c r="N814" i="1"/>
  <c r="P814" i="1"/>
  <c r="Q814" i="1"/>
  <c r="O814" i="1"/>
  <c r="V814" i="1"/>
  <c r="U814" i="1"/>
  <c r="T814" i="1"/>
  <c r="W814" i="1"/>
  <c r="Z814" i="1" s="1"/>
  <c r="X815" i="1" l="1"/>
  <c r="S815" i="1"/>
  <c r="R816" i="1"/>
  <c r="C816" i="1"/>
  <c r="K816" i="1"/>
  <c r="L816" i="1" s="1"/>
  <c r="W816" i="1"/>
  <c r="I816" i="1"/>
  <c r="J816" i="1" s="1"/>
  <c r="A816" i="1"/>
  <c r="D816" i="1"/>
  <c r="B817" i="1"/>
  <c r="M816" i="1"/>
  <c r="H815" i="1"/>
  <c r="G815" i="1"/>
  <c r="F815" i="1"/>
  <c r="Z815" i="1" s="1"/>
  <c r="V815" i="1"/>
  <c r="T815" i="1"/>
  <c r="N815" i="1"/>
  <c r="Q815" i="1"/>
  <c r="O815" i="1"/>
  <c r="U815" i="1"/>
  <c r="P815" i="1"/>
  <c r="K815" i="1"/>
  <c r="L815" i="1" s="1"/>
  <c r="H816" i="1" l="1"/>
  <c r="F816" i="1"/>
  <c r="G816" i="1"/>
  <c r="P816" i="1"/>
  <c r="O816" i="1"/>
  <c r="Q816" i="1"/>
  <c r="V816" i="1"/>
  <c r="T816" i="1"/>
  <c r="U816" i="1"/>
  <c r="N816" i="1"/>
  <c r="S816" i="1"/>
  <c r="X816" i="1"/>
  <c r="A817" i="1"/>
  <c r="R817" i="1"/>
  <c r="D817" i="1"/>
  <c r="W817" i="1"/>
  <c r="I817" i="1"/>
  <c r="J817" i="1" s="1"/>
  <c r="C817" i="1"/>
  <c r="M817" i="1"/>
  <c r="B818" i="1"/>
  <c r="X817" i="1" l="1"/>
  <c r="S817" i="1"/>
  <c r="D818" i="1"/>
  <c r="B819" i="1"/>
  <c r="A818" i="1"/>
  <c r="R818" i="1"/>
  <c r="M818" i="1"/>
  <c r="C818" i="1"/>
  <c r="I818" i="1"/>
  <c r="J818" i="1" s="1"/>
  <c r="U817" i="1"/>
  <c r="N817" i="1"/>
  <c r="Q817" i="1"/>
  <c r="P817" i="1"/>
  <c r="O817" i="1"/>
  <c r="V817" i="1"/>
  <c r="T817" i="1"/>
  <c r="Z816" i="1"/>
  <c r="G817" i="1"/>
  <c r="H817" i="1"/>
  <c r="K817" i="1"/>
  <c r="L817" i="1" s="1"/>
  <c r="F817" i="1"/>
  <c r="Z817" i="1" l="1"/>
  <c r="W818" i="1"/>
  <c r="T818" i="1"/>
  <c r="N818" i="1"/>
  <c r="Q818" i="1"/>
  <c r="U818" i="1"/>
  <c r="V818" i="1"/>
  <c r="O818" i="1"/>
  <c r="P818" i="1"/>
  <c r="D819" i="1"/>
  <c r="R819" i="1"/>
  <c r="I819" i="1"/>
  <c r="J819" i="1" s="1"/>
  <c r="A819" i="1"/>
  <c r="B820" i="1"/>
  <c r="M819" i="1"/>
  <c r="W819" i="1"/>
  <c r="C819" i="1"/>
  <c r="X818" i="1"/>
  <c r="S818" i="1"/>
  <c r="K818" i="1"/>
  <c r="L818" i="1" s="1"/>
  <c r="H818" i="1"/>
  <c r="G818" i="1"/>
  <c r="F818" i="1"/>
  <c r="Z818" i="1" l="1"/>
  <c r="U819" i="1"/>
  <c r="O819" i="1"/>
  <c r="V819" i="1"/>
  <c r="N819" i="1"/>
  <c r="Q819" i="1"/>
  <c r="P819" i="1"/>
  <c r="T819" i="1"/>
  <c r="X819" i="1"/>
  <c r="S819" i="1"/>
  <c r="A820" i="1"/>
  <c r="M820" i="1"/>
  <c r="W820" i="1"/>
  <c r="I820" i="1"/>
  <c r="J820" i="1" s="1"/>
  <c r="R820" i="1"/>
  <c r="C820" i="1"/>
  <c r="D820" i="1"/>
  <c r="B821" i="1"/>
  <c r="H819" i="1"/>
  <c r="G819" i="1"/>
  <c r="F819" i="1"/>
  <c r="Z819" i="1" s="1"/>
  <c r="K819" i="1"/>
  <c r="L819" i="1" s="1"/>
  <c r="S820" i="1" l="1"/>
  <c r="X820" i="1"/>
  <c r="V820" i="1"/>
  <c r="T820" i="1"/>
  <c r="N820" i="1"/>
  <c r="U820" i="1"/>
  <c r="P820" i="1"/>
  <c r="O820" i="1"/>
  <c r="Q820" i="1"/>
  <c r="C821" i="1"/>
  <c r="M821" i="1"/>
  <c r="D821" i="1"/>
  <c r="B822" i="1"/>
  <c r="I821" i="1"/>
  <c r="J821" i="1" s="1"/>
  <c r="R821" i="1"/>
  <c r="A821" i="1"/>
  <c r="G820" i="1"/>
  <c r="F820" i="1"/>
  <c r="Z820" i="1" s="1"/>
  <c r="H820" i="1"/>
  <c r="K820" i="1"/>
  <c r="L820" i="1" s="1"/>
  <c r="R822" i="1" l="1"/>
  <c r="W822" i="1"/>
  <c r="C822" i="1"/>
  <c r="A822" i="1"/>
  <c r="B823" i="1"/>
  <c r="D822" i="1"/>
  <c r="K822" i="1"/>
  <c r="L822" i="1" s="1"/>
  <c r="I822" i="1"/>
  <c r="J822" i="1" s="1"/>
  <c r="M822" i="1"/>
  <c r="Q821" i="1"/>
  <c r="V821" i="1"/>
  <c r="N821" i="1"/>
  <c r="U821" i="1"/>
  <c r="T821" i="1"/>
  <c r="P821" i="1"/>
  <c r="O821" i="1"/>
  <c r="H821" i="1"/>
  <c r="F821" i="1"/>
  <c r="Z821" i="1" s="1"/>
  <c r="G821" i="1"/>
  <c r="K821" i="1"/>
  <c r="L821" i="1" s="1"/>
  <c r="S821" i="1"/>
  <c r="X821" i="1"/>
  <c r="W821" i="1"/>
  <c r="C823" i="1" l="1"/>
  <c r="I823" i="1"/>
  <c r="J823" i="1" s="1"/>
  <c r="M823" i="1"/>
  <c r="D823" i="1"/>
  <c r="R823" i="1"/>
  <c r="K823" i="1"/>
  <c r="L823" i="1" s="1"/>
  <c r="B824" i="1"/>
  <c r="A823" i="1"/>
  <c r="G822" i="1"/>
  <c r="H822" i="1"/>
  <c r="F822" i="1"/>
  <c r="Z822" i="1" s="1"/>
  <c r="N822" i="1"/>
  <c r="P822" i="1"/>
  <c r="T822" i="1"/>
  <c r="U822" i="1"/>
  <c r="V822" i="1"/>
  <c r="O822" i="1"/>
  <c r="Q822" i="1"/>
  <c r="X822" i="1"/>
  <c r="S822" i="1"/>
  <c r="A824" i="1" l="1"/>
  <c r="I824" i="1"/>
  <c r="J824" i="1" s="1"/>
  <c r="R824" i="1"/>
  <c r="M824" i="1"/>
  <c r="C824" i="1"/>
  <c r="K824" i="1"/>
  <c r="L824" i="1" s="1"/>
  <c r="B825" i="1"/>
  <c r="D824" i="1"/>
  <c r="X823" i="1"/>
  <c r="S823" i="1"/>
  <c r="P823" i="1"/>
  <c r="O823" i="1"/>
  <c r="V823" i="1"/>
  <c r="N823" i="1"/>
  <c r="T823" i="1"/>
  <c r="U823" i="1"/>
  <c r="Q823" i="1"/>
  <c r="W823" i="1"/>
  <c r="F823" i="1"/>
  <c r="G823" i="1"/>
  <c r="Z823" i="1" s="1"/>
  <c r="H823" i="1"/>
  <c r="B826" i="1" l="1"/>
  <c r="D825" i="1"/>
  <c r="C825" i="1"/>
  <c r="M825" i="1"/>
  <c r="A825" i="1"/>
  <c r="I825" i="1"/>
  <c r="J825" i="1" s="1"/>
  <c r="K825" i="1"/>
  <c r="L825" i="1" s="1"/>
  <c r="R825" i="1"/>
  <c r="F824" i="1"/>
  <c r="G824" i="1"/>
  <c r="H824" i="1"/>
  <c r="W824" i="1"/>
  <c r="N824" i="1"/>
  <c r="U824" i="1"/>
  <c r="T824" i="1"/>
  <c r="Q824" i="1"/>
  <c r="P824" i="1"/>
  <c r="V824" i="1"/>
  <c r="O824" i="1"/>
  <c r="X824" i="1"/>
  <c r="S824" i="1"/>
  <c r="W825" i="1"/>
  <c r="Z824" i="1"/>
  <c r="S825" i="1" l="1"/>
  <c r="X825" i="1"/>
  <c r="U825" i="1"/>
  <c r="V825" i="1"/>
  <c r="T825" i="1"/>
  <c r="O825" i="1"/>
  <c r="N825" i="1"/>
  <c r="Q825" i="1"/>
  <c r="P825" i="1"/>
  <c r="H825" i="1"/>
  <c r="G825" i="1"/>
  <c r="F825" i="1"/>
  <c r="Z825" i="1" s="1"/>
  <c r="D826" i="1"/>
  <c r="B827" i="1"/>
  <c r="R826" i="1"/>
  <c r="A826" i="1"/>
  <c r="I826" i="1"/>
  <c r="J826" i="1" s="1"/>
  <c r="M826" i="1"/>
  <c r="C826" i="1"/>
  <c r="S826" i="1" l="1"/>
  <c r="X826" i="1"/>
  <c r="D827" i="1"/>
  <c r="R827" i="1"/>
  <c r="B828" i="1"/>
  <c r="M827" i="1"/>
  <c r="I827" i="1"/>
  <c r="J827" i="1" s="1"/>
  <c r="C827" i="1"/>
  <c r="A827" i="1"/>
  <c r="K826" i="1"/>
  <c r="L826" i="1" s="1"/>
  <c r="H826" i="1"/>
  <c r="G826" i="1"/>
  <c r="F826" i="1"/>
  <c r="Z826" i="1" s="1"/>
  <c r="W826" i="1"/>
  <c r="V826" i="1"/>
  <c r="N826" i="1"/>
  <c r="U826" i="1"/>
  <c r="O826" i="1"/>
  <c r="Q826" i="1"/>
  <c r="T826" i="1"/>
  <c r="P826" i="1"/>
  <c r="F827" i="1" l="1"/>
  <c r="K827" i="1"/>
  <c r="L827" i="1" s="1"/>
  <c r="H827" i="1"/>
  <c r="G827" i="1"/>
  <c r="U827" i="1"/>
  <c r="V827" i="1"/>
  <c r="N827" i="1"/>
  <c r="Q827" i="1"/>
  <c r="O827" i="1"/>
  <c r="P827" i="1"/>
  <c r="T827" i="1"/>
  <c r="B829" i="1"/>
  <c r="A828" i="1"/>
  <c r="K828" i="1"/>
  <c r="L828" i="1" s="1"/>
  <c r="M828" i="1"/>
  <c r="I828" i="1"/>
  <c r="J828" i="1" s="1"/>
  <c r="R828" i="1"/>
  <c r="C828" i="1"/>
  <c r="D828" i="1"/>
  <c r="S827" i="1"/>
  <c r="X827" i="1"/>
  <c r="W827" i="1"/>
  <c r="Z827" i="1" s="1"/>
  <c r="T828" i="1" l="1"/>
  <c r="N828" i="1"/>
  <c r="U828" i="1"/>
  <c r="Q828" i="1"/>
  <c r="O828" i="1"/>
  <c r="P828" i="1"/>
  <c r="W828" i="1"/>
  <c r="Z828" i="1" s="1"/>
  <c r="V828" i="1"/>
  <c r="R829" i="1"/>
  <c r="C829" i="1"/>
  <c r="B830" i="1"/>
  <c r="D829" i="1"/>
  <c r="M829" i="1"/>
  <c r="K829" i="1"/>
  <c r="L829" i="1" s="1"/>
  <c r="I829" i="1"/>
  <c r="J829" i="1" s="1"/>
  <c r="A829" i="1"/>
  <c r="H828" i="1"/>
  <c r="G828" i="1"/>
  <c r="F828" i="1"/>
  <c r="X828" i="1"/>
  <c r="S828" i="1"/>
  <c r="C830" i="1" l="1"/>
  <c r="K830" i="1"/>
  <c r="L830" i="1" s="1"/>
  <c r="M830" i="1"/>
  <c r="B831" i="1"/>
  <c r="I830" i="1"/>
  <c r="J830" i="1" s="1"/>
  <c r="A830" i="1"/>
  <c r="R830" i="1"/>
  <c r="D830" i="1"/>
  <c r="O829" i="1"/>
  <c r="Q829" i="1"/>
  <c r="T829" i="1"/>
  <c r="U829" i="1"/>
  <c r="V829" i="1"/>
  <c r="N829" i="1"/>
  <c r="P829" i="1"/>
  <c r="H829" i="1"/>
  <c r="G829" i="1"/>
  <c r="F829" i="1"/>
  <c r="W829" i="1"/>
  <c r="Z829" i="1" s="1"/>
  <c r="X829" i="1"/>
  <c r="S829" i="1"/>
  <c r="X830" i="1" l="1"/>
  <c r="S830" i="1"/>
  <c r="R831" i="1"/>
  <c r="B832" i="1"/>
  <c r="D831" i="1"/>
  <c r="C831" i="1"/>
  <c r="M831" i="1"/>
  <c r="A831" i="1"/>
  <c r="I831" i="1"/>
  <c r="J831" i="1" s="1"/>
  <c r="N830" i="1"/>
  <c r="W830" i="1"/>
  <c r="T830" i="1"/>
  <c r="V830" i="1"/>
  <c r="U830" i="1"/>
  <c r="Q830" i="1"/>
  <c r="P830" i="1"/>
  <c r="O830" i="1"/>
  <c r="H830" i="1"/>
  <c r="F830" i="1"/>
  <c r="G830" i="1"/>
  <c r="Z830" i="1" l="1"/>
  <c r="P831" i="1"/>
  <c r="Q831" i="1"/>
  <c r="O831" i="1"/>
  <c r="V831" i="1"/>
  <c r="N831" i="1"/>
  <c r="T831" i="1"/>
  <c r="U831" i="1"/>
  <c r="W831" i="1"/>
  <c r="K831" i="1"/>
  <c r="L831" i="1" s="1"/>
  <c r="G831" i="1"/>
  <c r="F831" i="1"/>
  <c r="Z831" i="1" s="1"/>
  <c r="H831" i="1"/>
  <c r="R832" i="1"/>
  <c r="W832" i="1"/>
  <c r="D832" i="1"/>
  <c r="A832" i="1"/>
  <c r="B833" i="1"/>
  <c r="M832" i="1"/>
  <c r="C832" i="1"/>
  <c r="K832" i="1" s="1"/>
  <c r="L832" i="1" s="1"/>
  <c r="I832" i="1"/>
  <c r="J832" i="1" s="1"/>
  <c r="S831" i="1"/>
  <c r="X831" i="1"/>
  <c r="X832" i="1" l="1"/>
  <c r="S832" i="1"/>
  <c r="G832" i="1"/>
  <c r="F832" i="1"/>
  <c r="Z832" i="1" s="1"/>
  <c r="H832" i="1"/>
  <c r="N832" i="1"/>
  <c r="Q832" i="1"/>
  <c r="P832" i="1"/>
  <c r="T832" i="1"/>
  <c r="O832" i="1"/>
  <c r="V832" i="1"/>
  <c r="U832" i="1"/>
  <c r="R833" i="1"/>
  <c r="W833" i="1"/>
  <c r="A833" i="1"/>
  <c r="B834" i="1"/>
  <c r="D833" i="1"/>
  <c r="M833" i="1"/>
  <c r="I833" i="1"/>
  <c r="J833" i="1" s="1"/>
  <c r="C833" i="1"/>
  <c r="K833" i="1" s="1"/>
  <c r="L833" i="1" s="1"/>
  <c r="H833" i="1" l="1"/>
  <c r="F833" i="1"/>
  <c r="G833" i="1"/>
  <c r="S833" i="1"/>
  <c r="X833" i="1"/>
  <c r="Q833" i="1"/>
  <c r="T833" i="1"/>
  <c r="P833" i="1"/>
  <c r="N833" i="1"/>
  <c r="O833" i="1"/>
  <c r="U833" i="1"/>
  <c r="V833" i="1"/>
  <c r="I834" i="1"/>
  <c r="J834" i="1" s="1"/>
  <c r="A834" i="1"/>
  <c r="R834" i="1"/>
  <c r="M834" i="1"/>
  <c r="B835" i="1"/>
  <c r="C834" i="1"/>
  <c r="K834" i="1" s="1"/>
  <c r="L834" i="1" s="1"/>
  <c r="D834" i="1"/>
  <c r="X834" i="1" l="1"/>
  <c r="S834" i="1"/>
  <c r="Q834" i="1"/>
  <c r="P834" i="1"/>
  <c r="T834" i="1"/>
  <c r="W834" i="1"/>
  <c r="Z834" i="1" s="1"/>
  <c r="N834" i="1"/>
  <c r="U834" i="1"/>
  <c r="O834" i="1"/>
  <c r="V834" i="1"/>
  <c r="Z833" i="1"/>
  <c r="G834" i="1"/>
  <c r="F834" i="1"/>
  <c r="H834" i="1"/>
  <c r="A835" i="1"/>
  <c r="I835" i="1"/>
  <c r="J835" i="1" s="1"/>
  <c r="D835" i="1"/>
  <c r="R835" i="1"/>
  <c r="M835" i="1"/>
  <c r="C835" i="1"/>
  <c r="K835" i="1" s="1"/>
  <c r="L835" i="1" s="1"/>
  <c r="B836" i="1"/>
  <c r="F835" i="1" l="1"/>
  <c r="H835" i="1"/>
  <c r="G835" i="1"/>
  <c r="V835" i="1"/>
  <c r="W835" i="1"/>
  <c r="Z835" i="1" s="1"/>
  <c r="T835" i="1"/>
  <c r="U835" i="1"/>
  <c r="N835" i="1"/>
  <c r="Q835" i="1"/>
  <c r="P835" i="1"/>
  <c r="O835" i="1"/>
  <c r="X835" i="1"/>
  <c r="S835" i="1"/>
  <c r="B837" i="1"/>
  <c r="M836" i="1"/>
  <c r="C836" i="1"/>
  <c r="I836" i="1"/>
  <c r="J836" i="1" s="1"/>
  <c r="R836" i="1"/>
  <c r="D836" i="1"/>
  <c r="A836" i="1"/>
  <c r="W836" i="1" l="1"/>
  <c r="O836" i="1"/>
  <c r="V836" i="1"/>
  <c r="T836" i="1"/>
  <c r="P836" i="1"/>
  <c r="U836" i="1"/>
  <c r="N836" i="1"/>
  <c r="Q836" i="1"/>
  <c r="A837" i="1"/>
  <c r="M837" i="1"/>
  <c r="I837" i="1"/>
  <c r="J837" i="1" s="1"/>
  <c r="R837" i="1"/>
  <c r="B838" i="1"/>
  <c r="C837" i="1"/>
  <c r="D837" i="1"/>
  <c r="F836" i="1"/>
  <c r="Z836" i="1" s="1"/>
  <c r="K836" i="1"/>
  <c r="L836" i="1" s="1"/>
  <c r="H836" i="1"/>
  <c r="G836" i="1"/>
  <c r="X836" i="1"/>
  <c r="S836" i="1"/>
  <c r="H837" i="1" l="1"/>
  <c r="F837" i="1"/>
  <c r="G837" i="1"/>
  <c r="K837" i="1"/>
  <c r="L837" i="1" s="1"/>
  <c r="B839" i="1"/>
  <c r="C838" i="1"/>
  <c r="I838" i="1"/>
  <c r="J838" i="1" s="1"/>
  <c r="D838" i="1"/>
  <c r="M838" i="1"/>
  <c r="A838" i="1"/>
  <c r="W838" i="1"/>
  <c r="R838" i="1"/>
  <c r="X837" i="1"/>
  <c r="S837" i="1"/>
  <c r="U837" i="1"/>
  <c r="P837" i="1"/>
  <c r="Q837" i="1"/>
  <c r="N837" i="1"/>
  <c r="O837" i="1"/>
  <c r="T837" i="1"/>
  <c r="W837" i="1"/>
  <c r="Z837" i="1" s="1"/>
  <c r="V837" i="1"/>
  <c r="K838" i="1"/>
  <c r="L838" i="1" s="1"/>
  <c r="H838" i="1" l="1"/>
  <c r="F838" i="1"/>
  <c r="G838" i="1"/>
  <c r="Z838" i="1" s="1"/>
  <c r="M839" i="1"/>
  <c r="B840" i="1"/>
  <c r="A839" i="1"/>
  <c r="I839" i="1"/>
  <c r="J839" i="1" s="1"/>
  <c r="W839" i="1"/>
  <c r="C839" i="1"/>
  <c r="R839" i="1"/>
  <c r="D839" i="1"/>
  <c r="S838" i="1"/>
  <c r="X838" i="1"/>
  <c r="T838" i="1"/>
  <c r="Q838" i="1"/>
  <c r="P838" i="1"/>
  <c r="V838" i="1"/>
  <c r="O838" i="1"/>
  <c r="N838" i="1"/>
  <c r="U838" i="1"/>
  <c r="M840" i="1" l="1"/>
  <c r="A840" i="1"/>
  <c r="I840" i="1"/>
  <c r="J840" i="1" s="1"/>
  <c r="C840" i="1"/>
  <c r="R840" i="1"/>
  <c r="B841" i="1"/>
  <c r="D840" i="1"/>
  <c r="Q839" i="1"/>
  <c r="T839" i="1"/>
  <c r="P839" i="1"/>
  <c r="V839" i="1"/>
  <c r="N839" i="1"/>
  <c r="O839" i="1"/>
  <c r="U839" i="1"/>
  <c r="S839" i="1"/>
  <c r="X839" i="1"/>
  <c r="H839" i="1"/>
  <c r="G839" i="1"/>
  <c r="F839" i="1"/>
  <c r="Z839" i="1" s="1"/>
  <c r="K839" i="1"/>
  <c r="L839" i="1" s="1"/>
  <c r="D841" i="1" l="1"/>
  <c r="C841" i="1"/>
  <c r="A841" i="1"/>
  <c r="M841" i="1"/>
  <c r="K841" i="1"/>
  <c r="L841" i="1" s="1"/>
  <c r="B842" i="1"/>
  <c r="I841" i="1"/>
  <c r="J841" i="1" s="1"/>
  <c r="R841" i="1"/>
  <c r="S840" i="1"/>
  <c r="X840" i="1"/>
  <c r="K840" i="1"/>
  <c r="L840" i="1" s="1"/>
  <c r="H840" i="1"/>
  <c r="F840" i="1"/>
  <c r="G840" i="1"/>
  <c r="Z840" i="1" s="1"/>
  <c r="P840" i="1"/>
  <c r="Q840" i="1"/>
  <c r="O840" i="1"/>
  <c r="V840" i="1"/>
  <c r="W840" i="1"/>
  <c r="T840" i="1"/>
  <c r="U840" i="1"/>
  <c r="N840" i="1"/>
  <c r="W841" i="1"/>
  <c r="A842" i="1" l="1"/>
  <c r="I842" i="1"/>
  <c r="J842" i="1" s="1"/>
  <c r="B843" i="1"/>
  <c r="M842" i="1"/>
  <c r="D842" i="1"/>
  <c r="R842" i="1"/>
  <c r="C842" i="1"/>
  <c r="Z841" i="1"/>
  <c r="V841" i="1"/>
  <c r="N841" i="1"/>
  <c r="P841" i="1"/>
  <c r="T841" i="1"/>
  <c r="Q841" i="1"/>
  <c r="O841" i="1"/>
  <c r="U841" i="1"/>
  <c r="S841" i="1"/>
  <c r="X841" i="1"/>
  <c r="H841" i="1"/>
  <c r="F841" i="1"/>
  <c r="G841" i="1"/>
  <c r="K842" i="1" l="1"/>
  <c r="L842" i="1" s="1"/>
  <c r="G842" i="1"/>
  <c r="F842" i="1"/>
  <c r="Z842" i="1" s="1"/>
  <c r="H842" i="1"/>
  <c r="X842" i="1"/>
  <c r="S842" i="1"/>
  <c r="U842" i="1"/>
  <c r="N842" i="1"/>
  <c r="Q842" i="1"/>
  <c r="P842" i="1"/>
  <c r="W842" i="1"/>
  <c r="O842" i="1"/>
  <c r="V842" i="1"/>
  <c r="T842" i="1"/>
  <c r="B844" i="1"/>
  <c r="C843" i="1"/>
  <c r="M843" i="1"/>
  <c r="R843" i="1"/>
  <c r="A843" i="1"/>
  <c r="I843" i="1"/>
  <c r="J843" i="1" s="1"/>
  <c r="K843" i="1"/>
  <c r="L843" i="1" s="1"/>
  <c r="D843" i="1"/>
  <c r="M844" i="1" l="1"/>
  <c r="W844" i="1"/>
  <c r="I844" i="1"/>
  <c r="J844" i="1" s="1"/>
  <c r="R844" i="1"/>
  <c r="C844" i="1"/>
  <c r="K844" i="1" s="1"/>
  <c r="L844" i="1" s="1"/>
  <c r="D844" i="1"/>
  <c r="B845" i="1"/>
  <c r="A844" i="1"/>
  <c r="X843" i="1"/>
  <c r="S843" i="1"/>
  <c r="P843" i="1"/>
  <c r="T843" i="1"/>
  <c r="U843" i="1"/>
  <c r="W843" i="1"/>
  <c r="Z843" i="1" s="1"/>
  <c r="O843" i="1"/>
  <c r="N843" i="1"/>
  <c r="V843" i="1"/>
  <c r="Q843" i="1"/>
  <c r="G843" i="1"/>
  <c r="F843" i="1"/>
  <c r="H843" i="1"/>
  <c r="F844" i="1" l="1"/>
  <c r="G844" i="1"/>
  <c r="Z844" i="1" s="1"/>
  <c r="H844" i="1"/>
  <c r="X844" i="1"/>
  <c r="S844" i="1"/>
  <c r="A845" i="1"/>
  <c r="K845" i="1"/>
  <c r="L845" i="1" s="1"/>
  <c r="D845" i="1"/>
  <c r="C845" i="1"/>
  <c r="M845" i="1"/>
  <c r="B846" i="1"/>
  <c r="R845" i="1"/>
  <c r="I845" i="1"/>
  <c r="J845" i="1" s="1"/>
  <c r="W845" i="1"/>
  <c r="O844" i="1"/>
  <c r="Q844" i="1"/>
  <c r="U844" i="1"/>
  <c r="V844" i="1"/>
  <c r="N844" i="1"/>
  <c r="P844" i="1"/>
  <c r="T844" i="1"/>
  <c r="S845" i="1" l="1"/>
  <c r="X845" i="1"/>
  <c r="I846" i="1"/>
  <c r="J846" i="1" s="1"/>
  <c r="A846" i="1"/>
  <c r="M846" i="1"/>
  <c r="D846" i="1"/>
  <c r="C846" i="1"/>
  <c r="R846" i="1"/>
  <c r="B847" i="1"/>
  <c r="N845" i="1"/>
  <c r="Q845" i="1"/>
  <c r="O845" i="1"/>
  <c r="V845" i="1"/>
  <c r="T845" i="1"/>
  <c r="P845" i="1"/>
  <c r="U845" i="1"/>
  <c r="F845" i="1"/>
  <c r="H845" i="1"/>
  <c r="G845" i="1"/>
  <c r="Z845" i="1" l="1"/>
  <c r="X846" i="1"/>
  <c r="S846" i="1"/>
  <c r="F846" i="1"/>
  <c r="G846" i="1"/>
  <c r="K846" i="1"/>
  <c r="L846" i="1" s="1"/>
  <c r="H846" i="1"/>
  <c r="Q846" i="1"/>
  <c r="T846" i="1"/>
  <c r="N846" i="1"/>
  <c r="P846" i="1"/>
  <c r="W846" i="1"/>
  <c r="Z846" i="1" s="1"/>
  <c r="V846" i="1"/>
  <c r="O846" i="1"/>
  <c r="U846" i="1"/>
  <c r="B848" i="1"/>
  <c r="M847" i="1"/>
  <c r="R847" i="1"/>
  <c r="D847" i="1"/>
  <c r="A847" i="1"/>
  <c r="C847" i="1"/>
  <c r="K847" i="1" s="1"/>
  <c r="L847" i="1" s="1"/>
  <c r="I847" i="1"/>
  <c r="J847" i="1" s="1"/>
  <c r="T847" i="1" l="1"/>
  <c r="U847" i="1"/>
  <c r="Q847" i="1"/>
  <c r="O847" i="1"/>
  <c r="P847" i="1"/>
  <c r="V847" i="1"/>
  <c r="N847" i="1"/>
  <c r="M848" i="1"/>
  <c r="I848" i="1"/>
  <c r="J848" i="1" s="1"/>
  <c r="C848" i="1"/>
  <c r="K848" i="1"/>
  <c r="L848" i="1" s="1"/>
  <c r="D848" i="1"/>
  <c r="R848" i="1"/>
  <c r="A848" i="1"/>
  <c r="B849" i="1"/>
  <c r="W847" i="1"/>
  <c r="H847" i="1"/>
  <c r="G847" i="1"/>
  <c r="F847" i="1"/>
  <c r="Z847" i="1" s="1"/>
  <c r="X847" i="1"/>
  <c r="S847" i="1"/>
  <c r="Q848" i="1" l="1"/>
  <c r="P848" i="1"/>
  <c r="O848" i="1"/>
  <c r="V848" i="1"/>
  <c r="N848" i="1"/>
  <c r="U848" i="1"/>
  <c r="W848" i="1"/>
  <c r="T848" i="1"/>
  <c r="D849" i="1"/>
  <c r="C849" i="1"/>
  <c r="I849" i="1"/>
  <c r="J849" i="1" s="1"/>
  <c r="R849" i="1"/>
  <c r="M849" i="1"/>
  <c r="B850" i="1"/>
  <c r="A849" i="1"/>
  <c r="S848" i="1"/>
  <c r="X848" i="1"/>
  <c r="H848" i="1"/>
  <c r="G848" i="1"/>
  <c r="F848" i="1"/>
  <c r="Z848" i="1" s="1"/>
  <c r="W849" i="1"/>
  <c r="N849" i="1" l="1"/>
  <c r="P849" i="1"/>
  <c r="O849" i="1"/>
  <c r="U849" i="1"/>
  <c r="T849" i="1"/>
  <c r="Q849" i="1"/>
  <c r="V849" i="1"/>
  <c r="R850" i="1"/>
  <c r="B851" i="1"/>
  <c r="D850" i="1"/>
  <c r="C850" i="1"/>
  <c r="M850" i="1"/>
  <c r="A850" i="1"/>
  <c r="I850" i="1"/>
  <c r="J850" i="1" s="1"/>
  <c r="S849" i="1"/>
  <c r="X849" i="1"/>
  <c r="K849" i="1"/>
  <c r="L849" i="1" s="1"/>
  <c r="H849" i="1"/>
  <c r="F849" i="1"/>
  <c r="Z849" i="1" s="1"/>
  <c r="G849" i="1"/>
  <c r="N850" i="1" l="1"/>
  <c r="Q850" i="1"/>
  <c r="P850" i="1"/>
  <c r="O850" i="1"/>
  <c r="V850" i="1"/>
  <c r="T850" i="1"/>
  <c r="U850" i="1"/>
  <c r="W850" i="1"/>
  <c r="G850" i="1"/>
  <c r="H850" i="1"/>
  <c r="F850" i="1"/>
  <c r="K850" i="1"/>
  <c r="L850" i="1" s="1"/>
  <c r="R851" i="1"/>
  <c r="D851" i="1"/>
  <c r="A851" i="1"/>
  <c r="C851" i="1"/>
  <c r="B852" i="1"/>
  <c r="M851" i="1"/>
  <c r="I851" i="1"/>
  <c r="J851" i="1" s="1"/>
  <c r="Z850" i="1"/>
  <c r="X850" i="1"/>
  <c r="S850" i="1"/>
  <c r="X851" i="1" l="1"/>
  <c r="S851" i="1"/>
  <c r="H851" i="1"/>
  <c r="F851" i="1"/>
  <c r="G851" i="1"/>
  <c r="R852" i="1"/>
  <c r="C852" i="1"/>
  <c r="B853" i="1"/>
  <c r="D852" i="1"/>
  <c r="A852" i="1"/>
  <c r="I852" i="1"/>
  <c r="J852" i="1" s="1"/>
  <c r="M852" i="1"/>
  <c r="P851" i="1"/>
  <c r="O851" i="1"/>
  <c r="Q851" i="1"/>
  <c r="V851" i="1"/>
  <c r="N851" i="1"/>
  <c r="U851" i="1"/>
  <c r="T851" i="1"/>
  <c r="W851" i="1"/>
  <c r="K851" i="1"/>
  <c r="L851" i="1" s="1"/>
  <c r="Z851" i="1" l="1"/>
  <c r="G852" i="1"/>
  <c r="H852" i="1"/>
  <c r="F852" i="1"/>
  <c r="P852" i="1"/>
  <c r="U852" i="1"/>
  <c r="V852" i="1"/>
  <c r="T852" i="1"/>
  <c r="O852" i="1"/>
  <c r="N852" i="1"/>
  <c r="Q852" i="1"/>
  <c r="S852" i="1"/>
  <c r="X852" i="1"/>
  <c r="Z852" i="1"/>
  <c r="K852" i="1"/>
  <c r="L852" i="1" s="1"/>
  <c r="C853" i="1"/>
  <c r="I853" i="1"/>
  <c r="J853" i="1" s="1"/>
  <c r="D853" i="1"/>
  <c r="R853" i="1"/>
  <c r="A853" i="1"/>
  <c r="M853" i="1"/>
  <c r="B854" i="1"/>
  <c r="W852" i="1"/>
  <c r="K853" i="1" l="1"/>
  <c r="L853" i="1" s="1"/>
  <c r="H853" i="1"/>
  <c r="G853" i="1"/>
  <c r="Z853" i="1" s="1"/>
  <c r="F853" i="1"/>
  <c r="X853" i="1"/>
  <c r="S853" i="1"/>
  <c r="B855" i="1"/>
  <c r="C854" i="1"/>
  <c r="A854" i="1"/>
  <c r="D854" i="1"/>
  <c r="I854" i="1"/>
  <c r="J854" i="1" s="1"/>
  <c r="R854" i="1"/>
  <c r="M854" i="1"/>
  <c r="Q853" i="1"/>
  <c r="W853" i="1"/>
  <c r="N853" i="1"/>
  <c r="T853" i="1"/>
  <c r="V853" i="1"/>
  <c r="U853" i="1"/>
  <c r="P853" i="1"/>
  <c r="O853" i="1"/>
  <c r="F854" i="1" l="1"/>
  <c r="K854" i="1"/>
  <c r="L854" i="1" s="1"/>
  <c r="H854" i="1"/>
  <c r="G854" i="1"/>
  <c r="I855" i="1"/>
  <c r="J855" i="1" s="1"/>
  <c r="D855" i="1"/>
  <c r="R855" i="1"/>
  <c r="W855" i="1"/>
  <c r="A855" i="1"/>
  <c r="B856" i="1"/>
  <c r="C855" i="1"/>
  <c r="M855" i="1"/>
  <c r="U854" i="1"/>
  <c r="N854" i="1"/>
  <c r="Q854" i="1"/>
  <c r="O854" i="1"/>
  <c r="P854" i="1"/>
  <c r="V854" i="1"/>
  <c r="T854" i="1"/>
  <c r="S854" i="1"/>
  <c r="X854" i="1"/>
  <c r="W854" i="1"/>
  <c r="X855" i="1" l="1"/>
  <c r="S855" i="1"/>
  <c r="T855" i="1"/>
  <c r="U855" i="1"/>
  <c r="O855" i="1"/>
  <c r="N855" i="1"/>
  <c r="V855" i="1"/>
  <c r="Q855" i="1"/>
  <c r="P855" i="1"/>
  <c r="H855" i="1"/>
  <c r="F855" i="1"/>
  <c r="Z855" i="1" s="1"/>
  <c r="G855" i="1"/>
  <c r="I856" i="1"/>
  <c r="J856" i="1" s="1"/>
  <c r="R856" i="1"/>
  <c r="A856" i="1"/>
  <c r="B857" i="1"/>
  <c r="D856" i="1"/>
  <c r="C856" i="1"/>
  <c r="K856" i="1" s="1"/>
  <c r="L856" i="1" s="1"/>
  <c r="M856" i="1"/>
  <c r="W856" i="1" s="1"/>
  <c r="K855" i="1"/>
  <c r="L855" i="1" s="1"/>
  <c r="Z854" i="1"/>
  <c r="X856" i="1" l="1"/>
  <c r="S856" i="1"/>
  <c r="H856" i="1"/>
  <c r="F856" i="1"/>
  <c r="Z856" i="1" s="1"/>
  <c r="G856" i="1"/>
  <c r="B858" i="1"/>
  <c r="I857" i="1"/>
  <c r="J857" i="1" s="1"/>
  <c r="M857" i="1"/>
  <c r="C857" i="1"/>
  <c r="A857" i="1"/>
  <c r="D857" i="1"/>
  <c r="R857" i="1"/>
  <c r="Q856" i="1"/>
  <c r="T856" i="1"/>
  <c r="P856" i="1"/>
  <c r="U856" i="1"/>
  <c r="V856" i="1"/>
  <c r="N856" i="1"/>
  <c r="O856" i="1"/>
  <c r="U857" i="1" l="1"/>
  <c r="O857" i="1"/>
  <c r="N857" i="1"/>
  <c r="Q857" i="1"/>
  <c r="P857" i="1"/>
  <c r="T857" i="1"/>
  <c r="V857" i="1"/>
  <c r="B859" i="1"/>
  <c r="I858" i="1"/>
  <c r="J858" i="1" s="1"/>
  <c r="D858" i="1"/>
  <c r="R858" i="1"/>
  <c r="A858" i="1"/>
  <c r="M858" i="1"/>
  <c r="C858" i="1"/>
  <c r="X857" i="1"/>
  <c r="S857" i="1"/>
  <c r="W857" i="1"/>
  <c r="F857" i="1"/>
  <c r="Z857" i="1" s="1"/>
  <c r="K857" i="1"/>
  <c r="L857" i="1" s="1"/>
  <c r="H857" i="1"/>
  <c r="G857" i="1"/>
  <c r="I859" i="1" l="1"/>
  <c r="J859" i="1" s="1"/>
  <c r="R859" i="1"/>
  <c r="B860" i="1"/>
  <c r="M859" i="1"/>
  <c r="C859" i="1"/>
  <c r="K859" i="1" s="1"/>
  <c r="L859" i="1" s="1"/>
  <c r="D859" i="1"/>
  <c r="A859" i="1"/>
  <c r="F858" i="1"/>
  <c r="H858" i="1"/>
  <c r="K858" i="1"/>
  <c r="L858" i="1" s="1"/>
  <c r="G858" i="1"/>
  <c r="P858" i="1"/>
  <c r="V858" i="1"/>
  <c r="N858" i="1"/>
  <c r="Q858" i="1"/>
  <c r="O858" i="1"/>
  <c r="U858" i="1"/>
  <c r="T858" i="1"/>
  <c r="W858" i="1"/>
  <c r="Z858" i="1" s="1"/>
  <c r="S858" i="1"/>
  <c r="X858" i="1"/>
  <c r="H859" i="1" l="1"/>
  <c r="G859" i="1"/>
  <c r="F859" i="1"/>
  <c r="O859" i="1"/>
  <c r="U859" i="1"/>
  <c r="Q859" i="1"/>
  <c r="T859" i="1"/>
  <c r="V859" i="1"/>
  <c r="N859" i="1"/>
  <c r="W859" i="1"/>
  <c r="Z859" i="1" s="1"/>
  <c r="P859" i="1"/>
  <c r="A860" i="1"/>
  <c r="R860" i="1"/>
  <c r="M860" i="1"/>
  <c r="C860" i="1"/>
  <c r="B861" i="1"/>
  <c r="D860" i="1"/>
  <c r="I860" i="1"/>
  <c r="J860" i="1" s="1"/>
  <c r="S859" i="1"/>
  <c r="X859" i="1"/>
  <c r="C861" i="1" l="1"/>
  <c r="R861" i="1"/>
  <c r="B862" i="1"/>
  <c r="A861" i="1"/>
  <c r="D861" i="1"/>
  <c r="I861" i="1"/>
  <c r="J861" i="1" s="1"/>
  <c r="M861" i="1"/>
  <c r="G860" i="1"/>
  <c r="H860" i="1"/>
  <c r="F860" i="1"/>
  <c r="K860" i="1"/>
  <c r="L860" i="1" s="1"/>
  <c r="K861" i="1"/>
  <c r="L861" i="1" s="1"/>
  <c r="V860" i="1"/>
  <c r="U860" i="1"/>
  <c r="P860" i="1"/>
  <c r="W860" i="1"/>
  <c r="Z860" i="1" s="1"/>
  <c r="N860" i="1"/>
  <c r="Q860" i="1"/>
  <c r="T860" i="1"/>
  <c r="O860" i="1"/>
  <c r="S860" i="1"/>
  <c r="X860" i="1"/>
  <c r="V861" i="1" l="1"/>
  <c r="N861" i="1"/>
  <c r="U861" i="1"/>
  <c r="T861" i="1"/>
  <c r="Q861" i="1"/>
  <c r="P861" i="1"/>
  <c r="O861" i="1"/>
  <c r="C862" i="1"/>
  <c r="M862" i="1"/>
  <c r="B863" i="1"/>
  <c r="I862" i="1"/>
  <c r="J862" i="1" s="1"/>
  <c r="A862" i="1"/>
  <c r="R862" i="1"/>
  <c r="D862" i="1"/>
  <c r="W861" i="1"/>
  <c r="X861" i="1"/>
  <c r="S861" i="1"/>
  <c r="H861" i="1"/>
  <c r="G861" i="1"/>
  <c r="F861" i="1"/>
  <c r="Z861" i="1" s="1"/>
  <c r="K862" i="1" l="1"/>
  <c r="L862" i="1" s="1"/>
  <c r="H862" i="1"/>
  <c r="G862" i="1"/>
  <c r="F862" i="1"/>
  <c r="X862" i="1"/>
  <c r="S862" i="1"/>
  <c r="M863" i="1"/>
  <c r="B864" i="1"/>
  <c r="D863" i="1"/>
  <c r="A863" i="1"/>
  <c r="C863" i="1"/>
  <c r="I863" i="1"/>
  <c r="J863" i="1" s="1"/>
  <c r="R863" i="1"/>
  <c r="U862" i="1"/>
  <c r="W862" i="1"/>
  <c r="Z862" i="1" s="1"/>
  <c r="Q862" i="1"/>
  <c r="P862" i="1"/>
  <c r="N862" i="1"/>
  <c r="V862" i="1"/>
  <c r="T862" i="1"/>
  <c r="O862" i="1"/>
  <c r="A864" i="1" l="1"/>
  <c r="C864" i="1"/>
  <c r="I864" i="1"/>
  <c r="J864" i="1" s="1"/>
  <c r="K864" i="1"/>
  <c r="L864" i="1" s="1"/>
  <c r="R864" i="1"/>
  <c r="B865" i="1"/>
  <c r="D864" i="1"/>
  <c r="M864" i="1"/>
  <c r="V863" i="1"/>
  <c r="N863" i="1"/>
  <c r="Q863" i="1"/>
  <c r="T863" i="1"/>
  <c r="P863" i="1"/>
  <c r="U863" i="1"/>
  <c r="O863" i="1"/>
  <c r="S863" i="1"/>
  <c r="X863" i="1"/>
  <c r="K863" i="1"/>
  <c r="L863" i="1" s="1"/>
  <c r="G863" i="1"/>
  <c r="H863" i="1"/>
  <c r="F863" i="1"/>
  <c r="W863" i="1"/>
  <c r="Z863" i="1"/>
  <c r="N864" i="1" l="1"/>
  <c r="P864" i="1"/>
  <c r="O864" i="1"/>
  <c r="U864" i="1"/>
  <c r="Q864" i="1"/>
  <c r="T864" i="1"/>
  <c r="V864" i="1"/>
  <c r="W864" i="1"/>
  <c r="Z864" i="1" s="1"/>
  <c r="A865" i="1"/>
  <c r="I865" i="1"/>
  <c r="J865" i="1" s="1"/>
  <c r="R865" i="1"/>
  <c r="B866" i="1"/>
  <c r="D865" i="1"/>
  <c r="M865" i="1"/>
  <c r="W865" i="1" s="1"/>
  <c r="C865" i="1"/>
  <c r="K865" i="1" s="1"/>
  <c r="L865" i="1" s="1"/>
  <c r="X864" i="1"/>
  <c r="S864" i="1"/>
  <c r="G864" i="1"/>
  <c r="H864" i="1"/>
  <c r="F864" i="1"/>
  <c r="N865" i="1" l="1"/>
  <c r="U865" i="1"/>
  <c r="O865" i="1"/>
  <c r="T865" i="1"/>
  <c r="P865" i="1"/>
  <c r="Q865" i="1"/>
  <c r="V865" i="1"/>
  <c r="C866" i="1"/>
  <c r="M866" i="1"/>
  <c r="A866" i="1"/>
  <c r="W866" i="1"/>
  <c r="I866" i="1"/>
  <c r="J866" i="1" s="1"/>
  <c r="R866" i="1"/>
  <c r="B867" i="1"/>
  <c r="D866" i="1"/>
  <c r="K866" i="1"/>
  <c r="L866" i="1" s="1"/>
  <c r="S865" i="1"/>
  <c r="X865" i="1"/>
  <c r="G865" i="1"/>
  <c r="F865" i="1"/>
  <c r="H865" i="1"/>
  <c r="Z865" i="1"/>
  <c r="F866" i="1" l="1"/>
  <c r="G866" i="1"/>
  <c r="H866" i="1"/>
  <c r="I867" i="1"/>
  <c r="J867" i="1" s="1"/>
  <c r="M867" i="1"/>
  <c r="C867" i="1"/>
  <c r="R867" i="1"/>
  <c r="B868" i="1"/>
  <c r="D867" i="1"/>
  <c r="A867" i="1"/>
  <c r="S866" i="1"/>
  <c r="X866" i="1"/>
  <c r="Z866" i="1"/>
  <c r="U866" i="1"/>
  <c r="N866" i="1"/>
  <c r="V866" i="1"/>
  <c r="O866" i="1"/>
  <c r="T866" i="1"/>
  <c r="P866" i="1"/>
  <c r="Q866" i="1"/>
  <c r="D868" i="1" l="1"/>
  <c r="C868" i="1"/>
  <c r="R868" i="1"/>
  <c r="I868" i="1"/>
  <c r="J868" i="1" s="1"/>
  <c r="B869" i="1"/>
  <c r="M868" i="1"/>
  <c r="A868" i="1"/>
  <c r="K868" i="1"/>
  <c r="L868" i="1" s="1"/>
  <c r="X867" i="1"/>
  <c r="S867" i="1"/>
  <c r="F867" i="1"/>
  <c r="G867" i="1"/>
  <c r="H867" i="1"/>
  <c r="K867" i="1"/>
  <c r="L867" i="1" s="1"/>
  <c r="N867" i="1"/>
  <c r="W867" i="1"/>
  <c r="Z867" i="1" s="1"/>
  <c r="O867" i="1"/>
  <c r="U867" i="1"/>
  <c r="P867" i="1"/>
  <c r="T867" i="1"/>
  <c r="Q867" i="1"/>
  <c r="V867" i="1"/>
  <c r="W868" i="1"/>
  <c r="Q868" i="1" l="1"/>
  <c r="P868" i="1"/>
  <c r="U868" i="1"/>
  <c r="V868" i="1"/>
  <c r="N868" i="1"/>
  <c r="T868" i="1"/>
  <c r="O868" i="1"/>
  <c r="R869" i="1"/>
  <c r="B870" i="1"/>
  <c r="A869" i="1"/>
  <c r="M869" i="1"/>
  <c r="I869" i="1"/>
  <c r="J869" i="1" s="1"/>
  <c r="D869" i="1"/>
  <c r="C869" i="1"/>
  <c r="X868" i="1"/>
  <c r="S868" i="1"/>
  <c r="G868" i="1"/>
  <c r="H868" i="1"/>
  <c r="F868" i="1"/>
  <c r="Z868" i="1" s="1"/>
  <c r="P869" i="1" l="1"/>
  <c r="T869" i="1"/>
  <c r="O869" i="1"/>
  <c r="Q869" i="1"/>
  <c r="U869" i="1"/>
  <c r="N869" i="1"/>
  <c r="V869" i="1"/>
  <c r="G869" i="1"/>
  <c r="F869" i="1"/>
  <c r="Z869" i="1" s="1"/>
  <c r="H869" i="1"/>
  <c r="W869" i="1"/>
  <c r="R870" i="1"/>
  <c r="M870" i="1"/>
  <c r="I870" i="1"/>
  <c r="J870" i="1" s="1"/>
  <c r="C870" i="1"/>
  <c r="D870" i="1"/>
  <c r="B871" i="1"/>
  <c r="A870" i="1"/>
  <c r="K869" i="1"/>
  <c r="L869" i="1" s="1"/>
  <c r="S869" i="1"/>
  <c r="X869" i="1"/>
  <c r="G870" i="1" l="1"/>
  <c r="K870" i="1"/>
  <c r="L870" i="1" s="1"/>
  <c r="H870" i="1"/>
  <c r="F870" i="1"/>
  <c r="N870" i="1"/>
  <c r="W870" i="1"/>
  <c r="Z870" i="1" s="1"/>
  <c r="T870" i="1"/>
  <c r="P870" i="1"/>
  <c r="O870" i="1"/>
  <c r="U870" i="1"/>
  <c r="V870" i="1"/>
  <c r="Q870" i="1"/>
  <c r="S870" i="1"/>
  <c r="X870" i="1"/>
  <c r="B872" i="1"/>
  <c r="A871" i="1"/>
  <c r="I871" i="1"/>
  <c r="J871" i="1" s="1"/>
  <c r="R871" i="1"/>
  <c r="M871" i="1"/>
  <c r="D871" i="1"/>
  <c r="C871" i="1"/>
  <c r="K871" i="1" s="1"/>
  <c r="L871" i="1" s="1"/>
  <c r="W871" i="1"/>
  <c r="R872" i="1" l="1"/>
  <c r="B873" i="1"/>
  <c r="M872" i="1"/>
  <c r="W872" i="1" s="1"/>
  <c r="D872" i="1"/>
  <c r="A872" i="1"/>
  <c r="I872" i="1"/>
  <c r="J872" i="1" s="1"/>
  <c r="C872" i="1"/>
  <c r="K872" i="1" s="1"/>
  <c r="L872" i="1" s="1"/>
  <c r="F871" i="1"/>
  <c r="H871" i="1"/>
  <c r="G871" i="1"/>
  <c r="N871" i="1"/>
  <c r="Q871" i="1"/>
  <c r="V871" i="1"/>
  <c r="P871" i="1"/>
  <c r="O871" i="1"/>
  <c r="T871" i="1"/>
  <c r="U871" i="1"/>
  <c r="X871" i="1"/>
  <c r="S871" i="1"/>
  <c r="Z871" i="1"/>
  <c r="U872" i="1" l="1"/>
  <c r="N872" i="1"/>
  <c r="T872" i="1"/>
  <c r="V872" i="1"/>
  <c r="O872" i="1"/>
  <c r="P872" i="1"/>
  <c r="Q872" i="1"/>
  <c r="B874" i="1"/>
  <c r="R873" i="1"/>
  <c r="D873" i="1"/>
  <c r="C873" i="1"/>
  <c r="M873" i="1"/>
  <c r="A873" i="1"/>
  <c r="W873" i="1"/>
  <c r="I873" i="1"/>
  <c r="J873" i="1" s="1"/>
  <c r="G872" i="1"/>
  <c r="F872" i="1"/>
  <c r="H872" i="1"/>
  <c r="S872" i="1"/>
  <c r="X872" i="1"/>
  <c r="Z872" i="1" l="1"/>
  <c r="R874" i="1"/>
  <c r="A874" i="1"/>
  <c r="B875" i="1"/>
  <c r="D874" i="1"/>
  <c r="I874" i="1"/>
  <c r="J874" i="1" s="1"/>
  <c r="C874" i="1"/>
  <c r="M874" i="1"/>
  <c r="W874" i="1" s="1"/>
  <c r="G873" i="1"/>
  <c r="H873" i="1"/>
  <c r="F873" i="1"/>
  <c r="Z873" i="1" s="1"/>
  <c r="K873" i="1"/>
  <c r="L873" i="1" s="1"/>
  <c r="T873" i="1"/>
  <c r="N873" i="1"/>
  <c r="P873" i="1"/>
  <c r="V873" i="1"/>
  <c r="O873" i="1"/>
  <c r="U873" i="1"/>
  <c r="Q873" i="1"/>
  <c r="X873" i="1"/>
  <c r="S873" i="1"/>
  <c r="U874" i="1" l="1"/>
  <c r="N874" i="1"/>
  <c r="Q874" i="1"/>
  <c r="V874" i="1"/>
  <c r="P874" i="1"/>
  <c r="O874" i="1"/>
  <c r="T874" i="1"/>
  <c r="H874" i="1"/>
  <c r="G874" i="1"/>
  <c r="F874" i="1"/>
  <c r="K874" i="1"/>
  <c r="L874" i="1" s="1"/>
  <c r="I875" i="1"/>
  <c r="J875" i="1" s="1"/>
  <c r="M875" i="1"/>
  <c r="R875" i="1"/>
  <c r="C875" i="1"/>
  <c r="K875" i="1" s="1"/>
  <c r="L875" i="1" s="1"/>
  <c r="D875" i="1"/>
  <c r="A875" i="1"/>
  <c r="B876" i="1"/>
  <c r="Z874" i="1"/>
  <c r="X874" i="1"/>
  <c r="S874" i="1"/>
  <c r="X875" i="1" l="1"/>
  <c r="S875" i="1"/>
  <c r="V875" i="1"/>
  <c r="Q875" i="1"/>
  <c r="O875" i="1"/>
  <c r="P875" i="1"/>
  <c r="N875" i="1"/>
  <c r="T875" i="1"/>
  <c r="U875" i="1"/>
  <c r="G875" i="1"/>
  <c r="F875" i="1"/>
  <c r="Z875" i="1" s="1"/>
  <c r="H875" i="1"/>
  <c r="I876" i="1"/>
  <c r="J876" i="1" s="1"/>
  <c r="R876" i="1"/>
  <c r="B877" i="1"/>
  <c r="D876" i="1"/>
  <c r="C876" i="1"/>
  <c r="K876" i="1" s="1"/>
  <c r="L876" i="1" s="1"/>
  <c r="A876" i="1"/>
  <c r="M876" i="1"/>
  <c r="W876" i="1" s="1"/>
  <c r="W875" i="1"/>
  <c r="M877" i="1" l="1"/>
  <c r="B878" i="1"/>
  <c r="D877" i="1"/>
  <c r="W877" i="1"/>
  <c r="C877" i="1"/>
  <c r="R877" i="1"/>
  <c r="I877" i="1"/>
  <c r="J877" i="1" s="1"/>
  <c r="A877" i="1"/>
  <c r="H876" i="1"/>
  <c r="G876" i="1"/>
  <c r="F876" i="1"/>
  <c r="Z876" i="1" s="1"/>
  <c r="S876" i="1"/>
  <c r="X876" i="1"/>
  <c r="P876" i="1"/>
  <c r="N876" i="1"/>
  <c r="Q876" i="1"/>
  <c r="V876" i="1"/>
  <c r="T876" i="1"/>
  <c r="O876" i="1"/>
  <c r="U876" i="1"/>
  <c r="S877" i="1" l="1"/>
  <c r="X877" i="1"/>
  <c r="G877" i="1"/>
  <c r="K877" i="1"/>
  <c r="L877" i="1" s="1"/>
  <c r="H877" i="1"/>
  <c r="F877" i="1"/>
  <c r="Z877" i="1"/>
  <c r="A878" i="1"/>
  <c r="D878" i="1"/>
  <c r="I878" i="1"/>
  <c r="J878" i="1" s="1"/>
  <c r="B879" i="1"/>
  <c r="C878" i="1"/>
  <c r="R878" i="1"/>
  <c r="M878" i="1"/>
  <c r="N877" i="1"/>
  <c r="V877" i="1"/>
  <c r="T877" i="1"/>
  <c r="Q877" i="1"/>
  <c r="P877" i="1"/>
  <c r="O877" i="1"/>
  <c r="U877" i="1"/>
  <c r="F878" i="1" l="1"/>
  <c r="Z878" i="1" s="1"/>
  <c r="H878" i="1"/>
  <c r="G878" i="1"/>
  <c r="R879" i="1"/>
  <c r="I879" i="1"/>
  <c r="J879" i="1" s="1"/>
  <c r="A879" i="1"/>
  <c r="D879" i="1"/>
  <c r="W879" i="1"/>
  <c r="B880" i="1"/>
  <c r="M879" i="1"/>
  <c r="C879" i="1"/>
  <c r="K879" i="1" s="1"/>
  <c r="L879" i="1" s="1"/>
  <c r="S878" i="1"/>
  <c r="X878" i="1"/>
  <c r="K878" i="1"/>
  <c r="L878" i="1" s="1"/>
  <c r="W878" i="1"/>
  <c r="O878" i="1"/>
  <c r="Q878" i="1"/>
  <c r="N878" i="1"/>
  <c r="T878" i="1"/>
  <c r="U878" i="1"/>
  <c r="P878" i="1"/>
  <c r="V878" i="1"/>
  <c r="G879" i="1" l="1"/>
  <c r="F879" i="1"/>
  <c r="Z879" i="1" s="1"/>
  <c r="H879" i="1"/>
  <c r="X879" i="1"/>
  <c r="S879" i="1"/>
  <c r="I880" i="1"/>
  <c r="J880" i="1" s="1"/>
  <c r="D880" i="1"/>
  <c r="C880" i="1"/>
  <c r="R880" i="1"/>
  <c r="B881" i="1"/>
  <c r="M880" i="1"/>
  <c r="A880" i="1"/>
  <c r="T879" i="1"/>
  <c r="Q879" i="1"/>
  <c r="N879" i="1"/>
  <c r="U879" i="1"/>
  <c r="V879" i="1"/>
  <c r="O879" i="1"/>
  <c r="P879" i="1"/>
  <c r="Q880" i="1" l="1"/>
  <c r="O880" i="1"/>
  <c r="N880" i="1"/>
  <c r="U880" i="1"/>
  <c r="T880" i="1"/>
  <c r="V880" i="1"/>
  <c r="P880" i="1"/>
  <c r="I881" i="1"/>
  <c r="J881" i="1" s="1"/>
  <c r="R881" i="1"/>
  <c r="C881" i="1"/>
  <c r="B882" i="1"/>
  <c r="M881" i="1"/>
  <c r="W881" i="1" s="1"/>
  <c r="A881" i="1"/>
  <c r="D881" i="1"/>
  <c r="X880" i="1"/>
  <c r="S880" i="1"/>
  <c r="G880" i="1"/>
  <c r="H880" i="1"/>
  <c r="F880" i="1"/>
  <c r="Z880" i="1" s="1"/>
  <c r="W880" i="1"/>
  <c r="K880" i="1"/>
  <c r="L880" i="1" s="1"/>
  <c r="U881" i="1" l="1"/>
  <c r="P881" i="1"/>
  <c r="N881" i="1"/>
  <c r="T881" i="1"/>
  <c r="V881" i="1"/>
  <c r="Q881" i="1"/>
  <c r="O881" i="1"/>
  <c r="B883" i="1"/>
  <c r="C882" i="1"/>
  <c r="A882" i="1"/>
  <c r="K882" i="1"/>
  <c r="L882" i="1" s="1"/>
  <c r="M882" i="1"/>
  <c r="R882" i="1"/>
  <c r="D882" i="1"/>
  <c r="I882" i="1"/>
  <c r="J882" i="1" s="1"/>
  <c r="F881" i="1"/>
  <c r="Z881" i="1" s="1"/>
  <c r="K881" i="1"/>
  <c r="L881" i="1" s="1"/>
  <c r="H881" i="1"/>
  <c r="G881" i="1"/>
  <c r="X881" i="1"/>
  <c r="S881" i="1"/>
  <c r="X882" i="1" l="1"/>
  <c r="S882" i="1"/>
  <c r="V882" i="1"/>
  <c r="N882" i="1"/>
  <c r="U882" i="1"/>
  <c r="W882" i="1"/>
  <c r="Z882" i="1" s="1"/>
  <c r="P882" i="1"/>
  <c r="Q882" i="1"/>
  <c r="T882" i="1"/>
  <c r="O882" i="1"/>
  <c r="F882" i="1"/>
  <c r="G882" i="1"/>
  <c r="H882" i="1"/>
  <c r="A883" i="1"/>
  <c r="W883" i="1"/>
  <c r="D883" i="1"/>
  <c r="I883" i="1"/>
  <c r="J883" i="1" s="1"/>
  <c r="R883" i="1"/>
  <c r="C883" i="1"/>
  <c r="B884" i="1"/>
  <c r="M883" i="1"/>
  <c r="M884" i="1" l="1"/>
  <c r="W884" i="1"/>
  <c r="D884" i="1"/>
  <c r="I884" i="1"/>
  <c r="J884" i="1" s="1"/>
  <c r="B885" i="1"/>
  <c r="C884" i="1"/>
  <c r="A884" i="1"/>
  <c r="R884" i="1"/>
  <c r="G883" i="1"/>
  <c r="K883" i="1"/>
  <c r="L883" i="1" s="1"/>
  <c r="F883" i="1"/>
  <c r="H883" i="1"/>
  <c r="Z883" i="1"/>
  <c r="X883" i="1"/>
  <c r="S883" i="1"/>
  <c r="Q883" i="1"/>
  <c r="O883" i="1"/>
  <c r="P883" i="1"/>
  <c r="N883" i="1"/>
  <c r="T883" i="1"/>
  <c r="V883" i="1"/>
  <c r="U883" i="1"/>
  <c r="H884" i="1" l="1"/>
  <c r="F884" i="1"/>
  <c r="Z884" i="1" s="1"/>
  <c r="G884" i="1"/>
  <c r="I885" i="1"/>
  <c r="J885" i="1" s="1"/>
  <c r="M885" i="1"/>
  <c r="D885" i="1"/>
  <c r="B886" i="1"/>
  <c r="C885" i="1"/>
  <c r="A885" i="1"/>
  <c r="R885" i="1"/>
  <c r="O884" i="1"/>
  <c r="U884" i="1"/>
  <c r="N884" i="1"/>
  <c r="V884" i="1"/>
  <c r="T884" i="1"/>
  <c r="Q884" i="1"/>
  <c r="P884" i="1"/>
  <c r="X884" i="1"/>
  <c r="S884" i="1"/>
  <c r="K884" i="1"/>
  <c r="L884" i="1" s="1"/>
  <c r="R886" i="1" l="1"/>
  <c r="M886" i="1"/>
  <c r="I886" i="1"/>
  <c r="J886" i="1" s="1"/>
  <c r="A886" i="1"/>
  <c r="D886" i="1"/>
  <c r="C886" i="1"/>
  <c r="W886" i="1"/>
  <c r="B887" i="1"/>
  <c r="U885" i="1"/>
  <c r="P885" i="1"/>
  <c r="T885" i="1"/>
  <c r="Q885" i="1"/>
  <c r="O885" i="1"/>
  <c r="W885" i="1"/>
  <c r="N885" i="1"/>
  <c r="V885" i="1"/>
  <c r="K885" i="1"/>
  <c r="L885" i="1" s="1"/>
  <c r="H885" i="1"/>
  <c r="G885" i="1"/>
  <c r="F885" i="1"/>
  <c r="S885" i="1"/>
  <c r="X885" i="1"/>
  <c r="Z885" i="1"/>
  <c r="K886" i="1" l="1"/>
  <c r="L886" i="1" s="1"/>
  <c r="F886" i="1"/>
  <c r="Z886" i="1" s="1"/>
  <c r="H886" i="1"/>
  <c r="G886" i="1"/>
  <c r="D887" i="1"/>
  <c r="W887" i="1"/>
  <c r="R887" i="1"/>
  <c r="A887" i="1"/>
  <c r="B888" i="1"/>
  <c r="I887" i="1"/>
  <c r="J887" i="1" s="1"/>
  <c r="C887" i="1"/>
  <c r="K887" i="1" s="1"/>
  <c r="L887" i="1" s="1"/>
  <c r="M887" i="1"/>
  <c r="P886" i="1"/>
  <c r="N886" i="1"/>
  <c r="U886" i="1"/>
  <c r="O886" i="1"/>
  <c r="T886" i="1"/>
  <c r="V886" i="1"/>
  <c r="Q886" i="1"/>
  <c r="X886" i="1"/>
  <c r="S886" i="1"/>
  <c r="X887" i="1" l="1"/>
  <c r="S887" i="1"/>
  <c r="V887" i="1"/>
  <c r="U887" i="1"/>
  <c r="Q887" i="1"/>
  <c r="O887" i="1"/>
  <c r="N887" i="1"/>
  <c r="T887" i="1"/>
  <c r="P887" i="1"/>
  <c r="G887" i="1"/>
  <c r="H887" i="1"/>
  <c r="F887" i="1"/>
  <c r="R888" i="1"/>
  <c r="D888" i="1"/>
  <c r="K888" i="1"/>
  <c r="L888" i="1" s="1"/>
  <c r="M888" i="1"/>
  <c r="C888" i="1"/>
  <c r="A888" i="1"/>
  <c r="B889" i="1"/>
  <c r="I888" i="1"/>
  <c r="J888" i="1" s="1"/>
  <c r="Z887" i="1"/>
  <c r="X888" i="1" l="1"/>
  <c r="S888" i="1"/>
  <c r="O888" i="1"/>
  <c r="Q888" i="1"/>
  <c r="N888" i="1"/>
  <c r="P888" i="1"/>
  <c r="U888" i="1"/>
  <c r="V888" i="1"/>
  <c r="T888" i="1"/>
  <c r="C889" i="1"/>
  <c r="A889" i="1"/>
  <c r="D889" i="1"/>
  <c r="R889" i="1"/>
  <c r="B890" i="1"/>
  <c r="M889" i="1"/>
  <c r="I889" i="1"/>
  <c r="J889" i="1" s="1"/>
  <c r="W888" i="1"/>
  <c r="H888" i="1"/>
  <c r="G888" i="1"/>
  <c r="F888" i="1"/>
  <c r="Z888" i="1" s="1"/>
  <c r="S889" i="1" l="1"/>
  <c r="X889" i="1"/>
  <c r="O889" i="1"/>
  <c r="P889" i="1"/>
  <c r="T889" i="1"/>
  <c r="N889" i="1"/>
  <c r="U889" i="1"/>
  <c r="V889" i="1"/>
  <c r="Q889" i="1"/>
  <c r="A890" i="1"/>
  <c r="D890" i="1"/>
  <c r="M890" i="1"/>
  <c r="R890" i="1"/>
  <c r="I890" i="1"/>
  <c r="J890" i="1" s="1"/>
  <c r="B891" i="1"/>
  <c r="C890" i="1"/>
  <c r="K890" i="1" s="1"/>
  <c r="L890" i="1" s="1"/>
  <c r="K889" i="1"/>
  <c r="L889" i="1" s="1"/>
  <c r="H889" i="1"/>
  <c r="F889" i="1"/>
  <c r="G889" i="1"/>
  <c r="W889" i="1"/>
  <c r="Z889" i="1" s="1"/>
  <c r="M891" i="1" l="1"/>
  <c r="D891" i="1"/>
  <c r="B892" i="1"/>
  <c r="C891" i="1"/>
  <c r="R891" i="1"/>
  <c r="A891" i="1"/>
  <c r="I891" i="1"/>
  <c r="J891" i="1" s="1"/>
  <c r="X890" i="1"/>
  <c r="S890" i="1"/>
  <c r="T890" i="1"/>
  <c r="U890" i="1"/>
  <c r="P890" i="1"/>
  <c r="V890" i="1"/>
  <c r="O890" i="1"/>
  <c r="Q890" i="1"/>
  <c r="N890" i="1"/>
  <c r="F890" i="1"/>
  <c r="Z890" i="1" s="1"/>
  <c r="H890" i="1"/>
  <c r="G890" i="1"/>
  <c r="W890" i="1"/>
  <c r="X891" i="1" l="1"/>
  <c r="S891" i="1"/>
  <c r="G891" i="1"/>
  <c r="H891" i="1"/>
  <c r="F891" i="1"/>
  <c r="A892" i="1"/>
  <c r="D892" i="1"/>
  <c r="B893" i="1"/>
  <c r="I892" i="1"/>
  <c r="J892" i="1" s="1"/>
  <c r="C892" i="1"/>
  <c r="R892" i="1"/>
  <c r="M892" i="1"/>
  <c r="K891" i="1"/>
  <c r="L891" i="1" s="1"/>
  <c r="P891" i="1"/>
  <c r="U891" i="1"/>
  <c r="O891" i="1"/>
  <c r="V891" i="1"/>
  <c r="Q891" i="1"/>
  <c r="N891" i="1"/>
  <c r="W891" i="1"/>
  <c r="Z891" i="1" s="1"/>
  <c r="T891" i="1"/>
  <c r="X892" i="1" l="1"/>
  <c r="S892" i="1"/>
  <c r="M893" i="1"/>
  <c r="C893" i="1"/>
  <c r="D893" i="1"/>
  <c r="A893" i="1"/>
  <c r="K893" i="1"/>
  <c r="L893" i="1" s="1"/>
  <c r="B894" i="1"/>
  <c r="I893" i="1"/>
  <c r="J893" i="1" s="1"/>
  <c r="R893" i="1"/>
  <c r="P892" i="1"/>
  <c r="O892" i="1"/>
  <c r="V892" i="1"/>
  <c r="Q892" i="1"/>
  <c r="T892" i="1"/>
  <c r="U892" i="1"/>
  <c r="N892" i="1"/>
  <c r="F892" i="1"/>
  <c r="Z892" i="1" s="1"/>
  <c r="G892" i="1"/>
  <c r="K892" i="1"/>
  <c r="L892" i="1" s="1"/>
  <c r="H892" i="1"/>
  <c r="W892" i="1"/>
  <c r="F893" i="1" l="1"/>
  <c r="G893" i="1"/>
  <c r="H893" i="1"/>
  <c r="P893" i="1"/>
  <c r="O893" i="1"/>
  <c r="U893" i="1"/>
  <c r="T893" i="1"/>
  <c r="V893" i="1"/>
  <c r="N893" i="1"/>
  <c r="Q893" i="1"/>
  <c r="W893" i="1"/>
  <c r="Z893" i="1" s="1"/>
  <c r="X893" i="1"/>
  <c r="S893" i="1"/>
  <c r="C894" i="1"/>
  <c r="A894" i="1"/>
  <c r="R894" i="1"/>
  <c r="I894" i="1"/>
  <c r="J894" i="1" s="1"/>
  <c r="B895" i="1"/>
  <c r="D894" i="1"/>
  <c r="M894" i="1"/>
  <c r="H894" i="1" l="1"/>
  <c r="K894" i="1"/>
  <c r="L894" i="1" s="1"/>
  <c r="G894" i="1"/>
  <c r="F894" i="1"/>
  <c r="Z894" i="1" s="1"/>
  <c r="W894" i="1"/>
  <c r="V894" i="1"/>
  <c r="U894" i="1"/>
  <c r="P894" i="1"/>
  <c r="T894" i="1"/>
  <c r="Q894" i="1"/>
  <c r="N894" i="1"/>
  <c r="O894" i="1"/>
  <c r="S894" i="1"/>
  <c r="X894" i="1"/>
  <c r="A895" i="1"/>
  <c r="K895" i="1"/>
  <c r="L895" i="1" s="1"/>
  <c r="B896" i="1"/>
  <c r="M895" i="1"/>
  <c r="I895" i="1"/>
  <c r="J895" i="1" s="1"/>
  <c r="R895" i="1"/>
  <c r="C895" i="1"/>
  <c r="D895" i="1"/>
  <c r="W895" i="1"/>
  <c r="H895" i="1" l="1"/>
  <c r="F895" i="1"/>
  <c r="Z895" i="1" s="1"/>
  <c r="G895" i="1"/>
  <c r="T895" i="1"/>
  <c r="O895" i="1"/>
  <c r="Q895" i="1"/>
  <c r="U895" i="1"/>
  <c r="V895" i="1"/>
  <c r="P895" i="1"/>
  <c r="N895" i="1"/>
  <c r="S895" i="1"/>
  <c r="X895" i="1"/>
  <c r="C896" i="1"/>
  <c r="R896" i="1"/>
  <c r="B897" i="1"/>
  <c r="M896" i="1"/>
  <c r="I896" i="1"/>
  <c r="J896" i="1" s="1"/>
  <c r="A896" i="1"/>
  <c r="D896" i="1"/>
  <c r="D897" i="1" l="1"/>
  <c r="B898" i="1"/>
  <c r="R897" i="1"/>
  <c r="A897" i="1"/>
  <c r="C897" i="1"/>
  <c r="M897" i="1"/>
  <c r="I897" i="1"/>
  <c r="J897" i="1" s="1"/>
  <c r="T896" i="1"/>
  <c r="U896" i="1"/>
  <c r="O896" i="1"/>
  <c r="Q896" i="1"/>
  <c r="N896" i="1"/>
  <c r="V896" i="1"/>
  <c r="P896" i="1"/>
  <c r="S896" i="1"/>
  <c r="X896" i="1"/>
  <c r="H896" i="1"/>
  <c r="F896" i="1"/>
  <c r="Z896" i="1" s="1"/>
  <c r="G896" i="1"/>
  <c r="K896" i="1"/>
  <c r="L896" i="1" s="1"/>
  <c r="W896" i="1"/>
  <c r="N897" i="1" l="1"/>
  <c r="P897" i="1"/>
  <c r="T897" i="1"/>
  <c r="V897" i="1"/>
  <c r="W897" i="1"/>
  <c r="Z897" i="1" s="1"/>
  <c r="Q897" i="1"/>
  <c r="U897" i="1"/>
  <c r="O897" i="1"/>
  <c r="G897" i="1"/>
  <c r="H897" i="1"/>
  <c r="F897" i="1"/>
  <c r="K897" i="1"/>
  <c r="L897" i="1" s="1"/>
  <c r="S897" i="1"/>
  <c r="X897" i="1"/>
  <c r="M898" i="1"/>
  <c r="R898" i="1"/>
  <c r="A898" i="1"/>
  <c r="B899" i="1"/>
  <c r="D898" i="1"/>
  <c r="I898" i="1"/>
  <c r="J898" i="1" s="1"/>
  <c r="C898" i="1"/>
  <c r="K898" i="1" s="1"/>
  <c r="L898" i="1" s="1"/>
  <c r="W898" i="1" l="1"/>
  <c r="O898" i="1"/>
  <c r="T898" i="1"/>
  <c r="V898" i="1"/>
  <c r="Q898" i="1"/>
  <c r="N898" i="1"/>
  <c r="U898" i="1"/>
  <c r="P898" i="1"/>
  <c r="F898" i="1"/>
  <c r="G898" i="1"/>
  <c r="Z898" i="1" s="1"/>
  <c r="H898" i="1"/>
  <c r="D899" i="1"/>
  <c r="W899" i="1"/>
  <c r="A899" i="1"/>
  <c r="C899" i="1"/>
  <c r="R899" i="1"/>
  <c r="M899" i="1"/>
  <c r="I899" i="1"/>
  <c r="J899" i="1" s="1"/>
  <c r="B900" i="1"/>
  <c r="S898" i="1"/>
  <c r="X898" i="1"/>
  <c r="S899" i="1" l="1"/>
  <c r="X899" i="1"/>
  <c r="G899" i="1"/>
  <c r="K899" i="1"/>
  <c r="L899" i="1" s="1"/>
  <c r="F899" i="1"/>
  <c r="Z899" i="1" s="1"/>
  <c r="H899" i="1"/>
  <c r="C900" i="1"/>
  <c r="D900" i="1"/>
  <c r="B901" i="1"/>
  <c r="A900" i="1"/>
  <c r="M900" i="1"/>
  <c r="I900" i="1"/>
  <c r="J900" i="1" s="1"/>
  <c r="R900" i="1"/>
  <c r="P899" i="1"/>
  <c r="V899" i="1"/>
  <c r="O899" i="1"/>
  <c r="T899" i="1"/>
  <c r="U899" i="1"/>
  <c r="N899" i="1"/>
  <c r="Q899" i="1"/>
  <c r="X900" i="1" l="1"/>
  <c r="S900" i="1"/>
  <c r="H900" i="1"/>
  <c r="F900" i="1"/>
  <c r="Z900" i="1" s="1"/>
  <c r="G900" i="1"/>
  <c r="O900" i="1"/>
  <c r="P900" i="1"/>
  <c r="N900" i="1"/>
  <c r="T900" i="1"/>
  <c r="U900" i="1"/>
  <c r="V900" i="1"/>
  <c r="Q900" i="1"/>
  <c r="A901" i="1"/>
  <c r="D901" i="1"/>
  <c r="R901" i="1"/>
  <c r="I901" i="1"/>
  <c r="J901" i="1" s="1"/>
  <c r="M901" i="1"/>
  <c r="B902" i="1"/>
  <c r="C901" i="1"/>
  <c r="W900" i="1"/>
  <c r="K900" i="1"/>
  <c r="L900" i="1" s="1"/>
  <c r="G901" i="1" l="1"/>
  <c r="H901" i="1"/>
  <c r="F901" i="1"/>
  <c r="K901" i="1"/>
  <c r="L901" i="1" s="1"/>
  <c r="Z901" i="1"/>
  <c r="A902" i="1"/>
  <c r="R902" i="1"/>
  <c r="C902" i="1"/>
  <c r="I902" i="1"/>
  <c r="J902" i="1" s="1"/>
  <c r="M902" i="1"/>
  <c r="B903" i="1"/>
  <c r="D902" i="1"/>
  <c r="P901" i="1"/>
  <c r="Q901" i="1"/>
  <c r="T901" i="1"/>
  <c r="V901" i="1"/>
  <c r="O901" i="1"/>
  <c r="U901" i="1"/>
  <c r="N901" i="1"/>
  <c r="W901" i="1"/>
  <c r="S901" i="1"/>
  <c r="X901" i="1"/>
  <c r="W902" i="1"/>
  <c r="X902" i="1" l="1"/>
  <c r="S902" i="1"/>
  <c r="G902" i="1"/>
  <c r="F902" i="1"/>
  <c r="Z902" i="1" s="1"/>
  <c r="K902" i="1"/>
  <c r="L902" i="1" s="1"/>
  <c r="H902" i="1"/>
  <c r="B904" i="1"/>
  <c r="M903" i="1"/>
  <c r="R903" i="1"/>
  <c r="I903" i="1"/>
  <c r="J903" i="1" s="1"/>
  <c r="C903" i="1"/>
  <c r="D903" i="1"/>
  <c r="A903" i="1"/>
  <c r="Q902" i="1"/>
  <c r="T902" i="1"/>
  <c r="P902" i="1"/>
  <c r="V902" i="1"/>
  <c r="U902" i="1"/>
  <c r="N902" i="1"/>
  <c r="O902" i="1"/>
  <c r="C904" i="1" l="1"/>
  <c r="D904" i="1"/>
  <c r="A904" i="1"/>
  <c r="B905" i="1"/>
  <c r="R904" i="1"/>
  <c r="I904" i="1"/>
  <c r="J904" i="1" s="1"/>
  <c r="M904" i="1"/>
  <c r="K903" i="1"/>
  <c r="L903" i="1" s="1"/>
  <c r="F903" i="1"/>
  <c r="H903" i="1"/>
  <c r="G903" i="1"/>
  <c r="X903" i="1"/>
  <c r="S903" i="1"/>
  <c r="K904" i="1"/>
  <c r="L904" i="1" s="1"/>
  <c r="T903" i="1"/>
  <c r="U903" i="1"/>
  <c r="N903" i="1"/>
  <c r="V903" i="1"/>
  <c r="W903" i="1"/>
  <c r="Z903" i="1" s="1"/>
  <c r="P903" i="1"/>
  <c r="Q903" i="1"/>
  <c r="O903" i="1"/>
  <c r="T904" i="1" l="1"/>
  <c r="V904" i="1"/>
  <c r="O904" i="1"/>
  <c r="N904" i="1"/>
  <c r="P904" i="1"/>
  <c r="Q904" i="1"/>
  <c r="U904" i="1"/>
  <c r="X904" i="1"/>
  <c r="S904" i="1"/>
  <c r="C905" i="1"/>
  <c r="M905" i="1"/>
  <c r="D905" i="1"/>
  <c r="A905" i="1"/>
  <c r="R905" i="1"/>
  <c r="I905" i="1"/>
  <c r="J905" i="1" s="1"/>
  <c r="B906" i="1"/>
  <c r="W904" i="1"/>
  <c r="F904" i="1"/>
  <c r="Z904" i="1" s="1"/>
  <c r="H904" i="1"/>
  <c r="G904" i="1"/>
  <c r="S905" i="1" l="1"/>
  <c r="X905" i="1"/>
  <c r="U905" i="1"/>
  <c r="P905" i="1"/>
  <c r="W905" i="1"/>
  <c r="Z905" i="1" s="1"/>
  <c r="O905" i="1"/>
  <c r="Q905" i="1"/>
  <c r="V905" i="1"/>
  <c r="T905" i="1"/>
  <c r="N905" i="1"/>
  <c r="G905" i="1"/>
  <c r="K905" i="1"/>
  <c r="L905" i="1" s="1"/>
  <c r="F905" i="1"/>
  <c r="H905" i="1"/>
  <c r="D906" i="1"/>
  <c r="I906" i="1"/>
  <c r="J906" i="1" s="1"/>
  <c r="A906" i="1"/>
  <c r="C906" i="1"/>
  <c r="B907" i="1"/>
  <c r="M906" i="1"/>
  <c r="R906" i="1"/>
  <c r="C907" i="1" l="1"/>
  <c r="D907" i="1"/>
  <c r="I907" i="1"/>
  <c r="J907" i="1" s="1"/>
  <c r="K907" i="1"/>
  <c r="L907" i="1" s="1"/>
  <c r="B908" i="1"/>
  <c r="A907" i="1"/>
  <c r="R907" i="1"/>
  <c r="M907" i="1"/>
  <c r="W907" i="1" s="1"/>
  <c r="F906" i="1"/>
  <c r="G906" i="1"/>
  <c r="H906" i="1"/>
  <c r="K906" i="1"/>
  <c r="L906" i="1" s="1"/>
  <c r="X906" i="1"/>
  <c r="S906" i="1"/>
  <c r="U906" i="1"/>
  <c r="O906" i="1"/>
  <c r="Q906" i="1"/>
  <c r="N906" i="1"/>
  <c r="V906" i="1"/>
  <c r="T906" i="1"/>
  <c r="P906" i="1"/>
  <c r="W906" i="1"/>
  <c r="Z906" i="1" s="1"/>
  <c r="X907" i="1" l="1"/>
  <c r="S907" i="1"/>
  <c r="C908" i="1"/>
  <c r="R908" i="1"/>
  <c r="I908" i="1"/>
  <c r="J908" i="1" s="1"/>
  <c r="A908" i="1"/>
  <c r="W908" i="1"/>
  <c r="B909" i="1"/>
  <c r="D908" i="1"/>
  <c r="M908" i="1"/>
  <c r="Q907" i="1"/>
  <c r="U907" i="1"/>
  <c r="T907" i="1"/>
  <c r="P907" i="1"/>
  <c r="O907" i="1"/>
  <c r="N907" i="1"/>
  <c r="V907" i="1"/>
  <c r="G907" i="1"/>
  <c r="F907" i="1"/>
  <c r="Z907" i="1" s="1"/>
  <c r="H907" i="1"/>
  <c r="S908" i="1" l="1"/>
  <c r="X908" i="1"/>
  <c r="Q908" i="1"/>
  <c r="O908" i="1"/>
  <c r="U908" i="1"/>
  <c r="T908" i="1"/>
  <c r="N908" i="1"/>
  <c r="P908" i="1"/>
  <c r="V908" i="1"/>
  <c r="H908" i="1"/>
  <c r="F908" i="1"/>
  <c r="Z908" i="1" s="1"/>
  <c r="G908" i="1"/>
  <c r="K908" i="1"/>
  <c r="L908" i="1" s="1"/>
  <c r="M909" i="1"/>
  <c r="D909" i="1"/>
  <c r="R909" i="1"/>
  <c r="I909" i="1"/>
  <c r="J909" i="1" s="1"/>
  <c r="B910" i="1"/>
  <c r="A909" i="1"/>
  <c r="C909" i="1"/>
  <c r="N909" i="1" l="1"/>
  <c r="T909" i="1"/>
  <c r="Q909" i="1"/>
  <c r="W909" i="1"/>
  <c r="Z909" i="1" s="1"/>
  <c r="V909" i="1"/>
  <c r="U909" i="1"/>
  <c r="P909" i="1"/>
  <c r="O909" i="1"/>
  <c r="S909" i="1"/>
  <c r="X909" i="1"/>
  <c r="K909" i="1"/>
  <c r="L909" i="1" s="1"/>
  <c r="H909" i="1"/>
  <c r="F909" i="1"/>
  <c r="G909" i="1"/>
  <c r="A910" i="1"/>
  <c r="D910" i="1"/>
  <c r="M910" i="1"/>
  <c r="R910" i="1"/>
  <c r="I910" i="1"/>
  <c r="J910" i="1" s="1"/>
  <c r="W910" i="1"/>
  <c r="B911" i="1"/>
  <c r="C910" i="1"/>
  <c r="K910" i="1" l="1"/>
  <c r="L910" i="1" s="1"/>
  <c r="F910" i="1"/>
  <c r="Z910" i="1" s="1"/>
  <c r="G910" i="1"/>
  <c r="H910" i="1"/>
  <c r="B912" i="1"/>
  <c r="M911" i="1"/>
  <c r="C911" i="1"/>
  <c r="D911" i="1"/>
  <c r="R911" i="1"/>
  <c r="I911" i="1"/>
  <c r="J911" i="1" s="1"/>
  <c r="A911" i="1"/>
  <c r="X910" i="1"/>
  <c r="S910" i="1"/>
  <c r="W911" i="1"/>
  <c r="U910" i="1"/>
  <c r="O910" i="1"/>
  <c r="P910" i="1"/>
  <c r="V910" i="1"/>
  <c r="N910" i="1"/>
  <c r="Q910" i="1"/>
  <c r="T910" i="1"/>
  <c r="H911" i="1" l="1"/>
  <c r="F911" i="1"/>
  <c r="G911" i="1"/>
  <c r="Z911" i="1"/>
  <c r="K911" i="1"/>
  <c r="L911" i="1" s="1"/>
  <c r="O911" i="1"/>
  <c r="U911" i="1"/>
  <c r="P911" i="1"/>
  <c r="V911" i="1"/>
  <c r="Q911" i="1"/>
  <c r="N911" i="1"/>
  <c r="T911" i="1"/>
  <c r="R912" i="1"/>
  <c r="W912" i="1"/>
  <c r="A912" i="1"/>
  <c r="C912" i="1"/>
  <c r="I912" i="1"/>
  <c r="J912" i="1" s="1"/>
  <c r="M912" i="1"/>
  <c r="B913" i="1"/>
  <c r="D912" i="1"/>
  <c r="X911" i="1"/>
  <c r="S911" i="1"/>
  <c r="X912" i="1" l="1"/>
  <c r="S912" i="1"/>
  <c r="G912" i="1"/>
  <c r="F912" i="1"/>
  <c r="Z912" i="1" s="1"/>
  <c r="H912" i="1"/>
  <c r="M913" i="1"/>
  <c r="D913" i="1"/>
  <c r="B914" i="1"/>
  <c r="A913" i="1"/>
  <c r="I913" i="1"/>
  <c r="J913" i="1" s="1"/>
  <c r="R913" i="1"/>
  <c r="C913" i="1"/>
  <c r="K913" i="1" s="1"/>
  <c r="L913" i="1" s="1"/>
  <c r="T912" i="1"/>
  <c r="P912" i="1"/>
  <c r="O912" i="1"/>
  <c r="N912" i="1"/>
  <c r="V912" i="1"/>
  <c r="Q912" i="1"/>
  <c r="U912" i="1"/>
  <c r="K912" i="1"/>
  <c r="L912" i="1" s="1"/>
  <c r="Q913" i="1" l="1"/>
  <c r="P913" i="1"/>
  <c r="V913" i="1"/>
  <c r="T913" i="1"/>
  <c r="O913" i="1"/>
  <c r="W913" i="1"/>
  <c r="Z913" i="1" s="1"/>
  <c r="U913" i="1"/>
  <c r="N913" i="1"/>
  <c r="H913" i="1"/>
  <c r="G913" i="1"/>
  <c r="F913" i="1"/>
  <c r="X913" i="1"/>
  <c r="S913" i="1"/>
  <c r="A914" i="1"/>
  <c r="M914" i="1"/>
  <c r="B915" i="1"/>
  <c r="C914" i="1"/>
  <c r="R914" i="1"/>
  <c r="D914" i="1"/>
  <c r="I914" i="1"/>
  <c r="J914" i="1" s="1"/>
  <c r="B916" i="1" l="1"/>
  <c r="D915" i="1"/>
  <c r="C915" i="1"/>
  <c r="M915" i="1"/>
  <c r="R915" i="1"/>
  <c r="A915" i="1"/>
  <c r="I915" i="1"/>
  <c r="J915" i="1" s="1"/>
  <c r="O914" i="1"/>
  <c r="Q914" i="1"/>
  <c r="T914" i="1"/>
  <c r="V914" i="1"/>
  <c r="U914" i="1"/>
  <c r="P914" i="1"/>
  <c r="N914" i="1"/>
  <c r="Z914" i="1"/>
  <c r="X914" i="1"/>
  <c r="S914" i="1"/>
  <c r="G914" i="1"/>
  <c r="K914" i="1"/>
  <c r="L914" i="1" s="1"/>
  <c r="F914" i="1"/>
  <c r="H914" i="1"/>
  <c r="K915" i="1"/>
  <c r="L915" i="1" s="1"/>
  <c r="W914" i="1"/>
  <c r="X915" i="1" l="1"/>
  <c r="S915" i="1"/>
  <c r="W915" i="1"/>
  <c r="O915" i="1"/>
  <c r="P915" i="1"/>
  <c r="T915" i="1"/>
  <c r="V915" i="1"/>
  <c r="Q915" i="1"/>
  <c r="N915" i="1"/>
  <c r="U915" i="1"/>
  <c r="G915" i="1"/>
  <c r="H915" i="1"/>
  <c r="F915" i="1"/>
  <c r="Z915" i="1" s="1"/>
  <c r="D916" i="1"/>
  <c r="W916" i="1"/>
  <c r="I916" i="1"/>
  <c r="J916" i="1" s="1"/>
  <c r="A916" i="1"/>
  <c r="R916" i="1"/>
  <c r="M916" i="1"/>
  <c r="B917" i="1"/>
  <c r="C916" i="1"/>
  <c r="K916" i="1" s="1"/>
  <c r="L916" i="1" s="1"/>
  <c r="F916" i="1" l="1"/>
  <c r="H916" i="1"/>
  <c r="G916" i="1"/>
  <c r="N916" i="1"/>
  <c r="O916" i="1"/>
  <c r="Q916" i="1"/>
  <c r="T916" i="1"/>
  <c r="P916" i="1"/>
  <c r="U916" i="1"/>
  <c r="V916" i="1"/>
  <c r="X916" i="1"/>
  <c r="S916" i="1"/>
  <c r="B918" i="1"/>
  <c r="W917" i="1"/>
  <c r="C917" i="1"/>
  <c r="K917" i="1" s="1"/>
  <c r="L917" i="1" s="1"/>
  <c r="D917" i="1"/>
  <c r="I917" i="1"/>
  <c r="J917" i="1" s="1"/>
  <c r="A917" i="1"/>
  <c r="R917" i="1"/>
  <c r="M917" i="1"/>
  <c r="Z916" i="1"/>
  <c r="F917" i="1" l="1"/>
  <c r="Z917" i="1" s="1"/>
  <c r="H917" i="1"/>
  <c r="G917" i="1"/>
  <c r="O917" i="1"/>
  <c r="Q917" i="1"/>
  <c r="V917" i="1"/>
  <c r="N917" i="1"/>
  <c r="T917" i="1"/>
  <c r="P917" i="1"/>
  <c r="U917" i="1"/>
  <c r="R918" i="1"/>
  <c r="B919" i="1"/>
  <c r="I918" i="1"/>
  <c r="J918" i="1" s="1"/>
  <c r="C918" i="1"/>
  <c r="A918" i="1"/>
  <c r="M918" i="1"/>
  <c r="W918" i="1" s="1"/>
  <c r="D918" i="1"/>
  <c r="X917" i="1"/>
  <c r="S917" i="1"/>
  <c r="G918" i="1" l="1"/>
  <c r="H918" i="1"/>
  <c r="F918" i="1"/>
  <c r="Z918" i="1"/>
  <c r="K918" i="1"/>
  <c r="L918" i="1" s="1"/>
  <c r="D919" i="1"/>
  <c r="B920" i="1"/>
  <c r="R919" i="1"/>
  <c r="A919" i="1"/>
  <c r="M919" i="1"/>
  <c r="C919" i="1"/>
  <c r="I919" i="1"/>
  <c r="J919" i="1" s="1"/>
  <c r="X918" i="1"/>
  <c r="S918" i="1"/>
  <c r="Q918" i="1"/>
  <c r="T918" i="1"/>
  <c r="N918" i="1"/>
  <c r="U918" i="1"/>
  <c r="O918" i="1"/>
  <c r="P918" i="1"/>
  <c r="V918" i="1"/>
  <c r="S919" i="1" l="1"/>
  <c r="X919" i="1"/>
  <c r="M920" i="1"/>
  <c r="W920" i="1"/>
  <c r="B921" i="1"/>
  <c r="A920" i="1"/>
  <c r="I920" i="1"/>
  <c r="J920" i="1" s="1"/>
  <c r="R920" i="1"/>
  <c r="C920" i="1"/>
  <c r="D920" i="1"/>
  <c r="K920" i="1"/>
  <c r="L920" i="1" s="1"/>
  <c r="K919" i="1"/>
  <c r="L919" i="1" s="1"/>
  <c r="F919" i="1"/>
  <c r="H919" i="1"/>
  <c r="G919" i="1"/>
  <c r="O919" i="1"/>
  <c r="P919" i="1"/>
  <c r="T919" i="1"/>
  <c r="V919" i="1"/>
  <c r="U919" i="1"/>
  <c r="W919" i="1"/>
  <c r="N919" i="1"/>
  <c r="Q919" i="1"/>
  <c r="Z919" i="1" l="1"/>
  <c r="S920" i="1"/>
  <c r="X920" i="1"/>
  <c r="D921" i="1"/>
  <c r="I921" i="1"/>
  <c r="J921" i="1" s="1"/>
  <c r="A921" i="1"/>
  <c r="C921" i="1"/>
  <c r="R921" i="1"/>
  <c r="B922" i="1"/>
  <c r="M921" i="1"/>
  <c r="U920" i="1"/>
  <c r="P920" i="1"/>
  <c r="N920" i="1"/>
  <c r="O920" i="1"/>
  <c r="V920" i="1"/>
  <c r="T920" i="1"/>
  <c r="Q920" i="1"/>
  <c r="H920" i="1"/>
  <c r="F920" i="1"/>
  <c r="Z920" i="1" s="1"/>
  <c r="G920" i="1"/>
  <c r="D922" i="1" l="1"/>
  <c r="I922" i="1"/>
  <c r="J922" i="1" s="1"/>
  <c r="M922" i="1"/>
  <c r="R922" i="1"/>
  <c r="B923" i="1"/>
  <c r="C922" i="1"/>
  <c r="K922" i="1" s="1"/>
  <c r="L922" i="1" s="1"/>
  <c r="A922" i="1"/>
  <c r="X921" i="1"/>
  <c r="S921" i="1"/>
  <c r="K921" i="1"/>
  <c r="L921" i="1" s="1"/>
  <c r="G921" i="1"/>
  <c r="H921" i="1"/>
  <c r="F921" i="1"/>
  <c r="T921" i="1"/>
  <c r="Q921" i="1"/>
  <c r="W921" i="1"/>
  <c r="V921" i="1"/>
  <c r="P921" i="1"/>
  <c r="O921" i="1"/>
  <c r="N921" i="1"/>
  <c r="U921" i="1"/>
  <c r="H922" i="1" l="1"/>
  <c r="F922" i="1"/>
  <c r="G922" i="1"/>
  <c r="M923" i="1"/>
  <c r="B924" i="1"/>
  <c r="I923" i="1"/>
  <c r="J923" i="1" s="1"/>
  <c r="C923" i="1"/>
  <c r="D923" i="1"/>
  <c r="R923" i="1"/>
  <c r="A923" i="1"/>
  <c r="S922" i="1"/>
  <c r="X922" i="1"/>
  <c r="V922" i="1"/>
  <c r="N922" i="1"/>
  <c r="O922" i="1"/>
  <c r="T922" i="1"/>
  <c r="W922" i="1"/>
  <c r="Z922" i="1" s="1"/>
  <c r="Q922" i="1"/>
  <c r="U922" i="1"/>
  <c r="P922" i="1"/>
  <c r="Z921" i="1"/>
  <c r="G923" i="1" l="1"/>
  <c r="F923" i="1"/>
  <c r="H923" i="1"/>
  <c r="K923" i="1"/>
  <c r="L923" i="1" s="1"/>
  <c r="D924" i="1"/>
  <c r="A924" i="1"/>
  <c r="C924" i="1"/>
  <c r="I924" i="1"/>
  <c r="J924" i="1" s="1"/>
  <c r="R924" i="1"/>
  <c r="B925" i="1"/>
  <c r="M924" i="1"/>
  <c r="N923" i="1"/>
  <c r="Q923" i="1"/>
  <c r="U923" i="1"/>
  <c r="O923" i="1"/>
  <c r="T923" i="1"/>
  <c r="W923" i="1"/>
  <c r="Z923" i="1" s="1"/>
  <c r="P923" i="1"/>
  <c r="V923" i="1"/>
  <c r="X923" i="1"/>
  <c r="S923" i="1"/>
  <c r="K924" i="1" l="1"/>
  <c r="L924" i="1" s="1"/>
  <c r="H924" i="1"/>
  <c r="F924" i="1"/>
  <c r="Z924" i="1" s="1"/>
  <c r="G924" i="1"/>
  <c r="P924" i="1"/>
  <c r="O924" i="1"/>
  <c r="N924" i="1"/>
  <c r="V924" i="1"/>
  <c r="U924" i="1"/>
  <c r="T924" i="1"/>
  <c r="Q924" i="1"/>
  <c r="W924" i="1"/>
  <c r="K925" i="1"/>
  <c r="L925" i="1" s="1"/>
  <c r="M925" i="1"/>
  <c r="R925" i="1"/>
  <c r="I925" i="1"/>
  <c r="J925" i="1" s="1"/>
  <c r="A925" i="1"/>
  <c r="D925" i="1"/>
  <c r="C925" i="1"/>
  <c r="B926" i="1"/>
  <c r="X924" i="1"/>
  <c r="S924" i="1"/>
  <c r="S925" i="1" l="1"/>
  <c r="X925" i="1"/>
  <c r="Q925" i="1"/>
  <c r="N925" i="1"/>
  <c r="O925" i="1"/>
  <c r="P925" i="1"/>
  <c r="T925" i="1"/>
  <c r="V925" i="1"/>
  <c r="U925" i="1"/>
  <c r="W925" i="1"/>
  <c r="H925" i="1"/>
  <c r="G925" i="1"/>
  <c r="F925" i="1"/>
  <c r="B927" i="1"/>
  <c r="K926" i="1"/>
  <c r="L926" i="1" s="1"/>
  <c r="A926" i="1"/>
  <c r="R926" i="1"/>
  <c r="D926" i="1"/>
  <c r="M926" i="1"/>
  <c r="C926" i="1"/>
  <c r="I926" i="1"/>
  <c r="J926" i="1" s="1"/>
  <c r="W926" i="1"/>
  <c r="Q926" i="1" l="1"/>
  <c r="U926" i="1"/>
  <c r="T926" i="1"/>
  <c r="V926" i="1"/>
  <c r="P926" i="1"/>
  <c r="N926" i="1"/>
  <c r="O926" i="1"/>
  <c r="D927" i="1"/>
  <c r="C927" i="1"/>
  <c r="A927" i="1"/>
  <c r="R927" i="1"/>
  <c r="B928" i="1"/>
  <c r="K927" i="1"/>
  <c r="L927" i="1" s="1"/>
  <c r="I927" i="1"/>
  <c r="J927" i="1" s="1"/>
  <c r="W927" i="1"/>
  <c r="M927" i="1"/>
  <c r="Z925" i="1"/>
  <c r="H926" i="1"/>
  <c r="G926" i="1"/>
  <c r="F926" i="1"/>
  <c r="Z926" i="1" s="1"/>
  <c r="X926" i="1"/>
  <c r="S926" i="1"/>
  <c r="A928" i="1" l="1"/>
  <c r="C928" i="1"/>
  <c r="B929" i="1"/>
  <c r="M928" i="1"/>
  <c r="K928" i="1"/>
  <c r="L928" i="1" s="1"/>
  <c r="R928" i="1"/>
  <c r="I928" i="1"/>
  <c r="J928" i="1" s="1"/>
  <c r="D928" i="1"/>
  <c r="X927" i="1"/>
  <c r="S927" i="1"/>
  <c r="H927" i="1"/>
  <c r="G927" i="1"/>
  <c r="F927" i="1"/>
  <c r="Z927" i="1" s="1"/>
  <c r="T927" i="1"/>
  <c r="N927" i="1"/>
  <c r="Q927" i="1"/>
  <c r="P927" i="1"/>
  <c r="O927" i="1"/>
  <c r="U927" i="1"/>
  <c r="V927" i="1"/>
  <c r="X928" i="1" l="1"/>
  <c r="S928" i="1"/>
  <c r="T928" i="1"/>
  <c r="W928" i="1"/>
  <c r="P928" i="1"/>
  <c r="Q928" i="1"/>
  <c r="V928" i="1"/>
  <c r="O928" i="1"/>
  <c r="U928" i="1"/>
  <c r="N928" i="1"/>
  <c r="C929" i="1"/>
  <c r="B930" i="1"/>
  <c r="M929" i="1"/>
  <c r="K929" i="1"/>
  <c r="L929" i="1" s="1"/>
  <c r="R929" i="1"/>
  <c r="W929" i="1"/>
  <c r="D929" i="1"/>
  <c r="I929" i="1"/>
  <c r="J929" i="1" s="1"/>
  <c r="A929" i="1"/>
  <c r="H928" i="1"/>
  <c r="F928" i="1"/>
  <c r="G928" i="1"/>
  <c r="Z928" i="1" l="1"/>
  <c r="H929" i="1"/>
  <c r="G929" i="1"/>
  <c r="F929" i="1"/>
  <c r="Z929" i="1" s="1"/>
  <c r="X929" i="1"/>
  <c r="S929" i="1"/>
  <c r="T929" i="1"/>
  <c r="Q929" i="1"/>
  <c r="U929" i="1"/>
  <c r="V929" i="1"/>
  <c r="N929" i="1"/>
  <c r="P929" i="1"/>
  <c r="O929" i="1"/>
  <c r="B931" i="1"/>
  <c r="C930" i="1"/>
  <c r="D930" i="1"/>
  <c r="I930" i="1"/>
  <c r="J930" i="1" s="1"/>
  <c r="M930" i="1"/>
  <c r="A930" i="1"/>
  <c r="R930" i="1"/>
  <c r="W930" i="1"/>
  <c r="H930" i="1" l="1"/>
  <c r="G930" i="1"/>
  <c r="K930" i="1"/>
  <c r="L930" i="1" s="1"/>
  <c r="F930" i="1"/>
  <c r="C931" i="1"/>
  <c r="K931" i="1"/>
  <c r="L931" i="1" s="1"/>
  <c r="I931" i="1"/>
  <c r="J931" i="1" s="1"/>
  <c r="R931" i="1"/>
  <c r="A931" i="1"/>
  <c r="M931" i="1"/>
  <c r="D931" i="1"/>
  <c r="B932" i="1"/>
  <c r="X930" i="1"/>
  <c r="S930" i="1"/>
  <c r="Z930" i="1"/>
  <c r="P930" i="1"/>
  <c r="O930" i="1"/>
  <c r="N930" i="1"/>
  <c r="V930" i="1"/>
  <c r="U930" i="1"/>
  <c r="T930" i="1"/>
  <c r="Q930" i="1"/>
  <c r="X931" i="1" l="1"/>
  <c r="S931" i="1"/>
  <c r="H931" i="1"/>
  <c r="F931" i="1"/>
  <c r="Z931" i="1" s="1"/>
  <c r="G931" i="1"/>
  <c r="A932" i="1"/>
  <c r="R932" i="1"/>
  <c r="W932" i="1"/>
  <c r="B933" i="1"/>
  <c r="M932" i="1"/>
  <c r="C932" i="1"/>
  <c r="D932" i="1"/>
  <c r="I932" i="1"/>
  <c r="J932" i="1" s="1"/>
  <c r="W931" i="1"/>
  <c r="N931" i="1"/>
  <c r="V931" i="1"/>
  <c r="T931" i="1"/>
  <c r="P931" i="1"/>
  <c r="O931" i="1"/>
  <c r="Q931" i="1"/>
  <c r="U931" i="1"/>
  <c r="X932" i="1" l="1"/>
  <c r="S932" i="1"/>
  <c r="Q932" i="1"/>
  <c r="P932" i="1"/>
  <c r="T932" i="1"/>
  <c r="O932" i="1"/>
  <c r="N932" i="1"/>
  <c r="V932" i="1"/>
  <c r="U932" i="1"/>
  <c r="D933" i="1"/>
  <c r="A933" i="1"/>
  <c r="B934" i="1"/>
  <c r="M933" i="1"/>
  <c r="R933" i="1"/>
  <c r="I933" i="1"/>
  <c r="J933" i="1" s="1"/>
  <c r="C933" i="1"/>
  <c r="H932" i="1"/>
  <c r="G932" i="1"/>
  <c r="F932" i="1"/>
  <c r="Z932" i="1" s="1"/>
  <c r="K932" i="1"/>
  <c r="L932" i="1" s="1"/>
  <c r="O933" i="1" l="1"/>
  <c r="N933" i="1"/>
  <c r="Q933" i="1"/>
  <c r="U933" i="1"/>
  <c r="P933" i="1"/>
  <c r="V933" i="1"/>
  <c r="T933" i="1"/>
  <c r="C934" i="1"/>
  <c r="D934" i="1"/>
  <c r="M934" i="1"/>
  <c r="I934" i="1"/>
  <c r="J934" i="1" s="1"/>
  <c r="A934" i="1"/>
  <c r="R934" i="1"/>
  <c r="B935" i="1"/>
  <c r="X933" i="1"/>
  <c r="S933" i="1"/>
  <c r="F933" i="1"/>
  <c r="H933" i="1"/>
  <c r="K933" i="1"/>
  <c r="L933" i="1" s="1"/>
  <c r="G933" i="1"/>
  <c r="Z933" i="1" s="1"/>
  <c r="W933" i="1"/>
  <c r="I935" i="1" l="1"/>
  <c r="J935" i="1" s="1"/>
  <c r="B936" i="1"/>
  <c r="A935" i="1"/>
  <c r="C935" i="1"/>
  <c r="K935" i="1"/>
  <c r="L935" i="1" s="1"/>
  <c r="R935" i="1"/>
  <c r="D935" i="1"/>
  <c r="M935" i="1"/>
  <c r="F934" i="1"/>
  <c r="G934" i="1"/>
  <c r="Z934" i="1" s="1"/>
  <c r="H934" i="1"/>
  <c r="T934" i="1"/>
  <c r="N934" i="1"/>
  <c r="O934" i="1"/>
  <c r="V934" i="1"/>
  <c r="U934" i="1"/>
  <c r="P934" i="1"/>
  <c r="Q934" i="1"/>
  <c r="W934" i="1"/>
  <c r="X934" i="1"/>
  <c r="S934" i="1"/>
  <c r="K934" i="1"/>
  <c r="L934" i="1" s="1"/>
  <c r="W935" i="1" l="1"/>
  <c r="O935" i="1"/>
  <c r="U935" i="1"/>
  <c r="V935" i="1"/>
  <c r="T935" i="1"/>
  <c r="N935" i="1"/>
  <c r="Q935" i="1"/>
  <c r="P935" i="1"/>
  <c r="X935" i="1"/>
  <c r="S935" i="1"/>
  <c r="H935" i="1"/>
  <c r="G935" i="1"/>
  <c r="F935" i="1"/>
  <c r="Z935" i="1" s="1"/>
  <c r="I936" i="1"/>
  <c r="J936" i="1" s="1"/>
  <c r="R936" i="1"/>
  <c r="M936" i="1"/>
  <c r="C936" i="1"/>
  <c r="K936" i="1" s="1"/>
  <c r="L936" i="1" s="1"/>
  <c r="B937" i="1"/>
  <c r="D936" i="1"/>
  <c r="A936" i="1"/>
  <c r="R937" i="1" l="1"/>
  <c r="A937" i="1"/>
  <c r="M937" i="1"/>
  <c r="D937" i="1"/>
  <c r="B938" i="1"/>
  <c r="C937" i="1"/>
  <c r="I937" i="1"/>
  <c r="J937" i="1" s="1"/>
  <c r="K937" i="1"/>
  <c r="L937" i="1" s="1"/>
  <c r="T936" i="1"/>
  <c r="P936" i="1"/>
  <c r="O936" i="1"/>
  <c r="N936" i="1"/>
  <c r="W936" i="1"/>
  <c r="V936" i="1"/>
  <c r="Q936" i="1"/>
  <c r="U936" i="1"/>
  <c r="X936" i="1"/>
  <c r="S936" i="1"/>
  <c r="H936" i="1"/>
  <c r="G936" i="1"/>
  <c r="F936" i="1"/>
  <c r="Z936" i="1" s="1"/>
  <c r="H937" i="1" l="1"/>
  <c r="F937" i="1"/>
  <c r="Z937" i="1" s="1"/>
  <c r="G937" i="1"/>
  <c r="C938" i="1"/>
  <c r="R938" i="1"/>
  <c r="D938" i="1"/>
  <c r="M938" i="1"/>
  <c r="W938" i="1" s="1"/>
  <c r="A938" i="1"/>
  <c r="B939" i="1"/>
  <c r="I938" i="1"/>
  <c r="J938" i="1" s="1"/>
  <c r="Q937" i="1"/>
  <c r="T937" i="1"/>
  <c r="P937" i="1"/>
  <c r="V937" i="1"/>
  <c r="U937" i="1"/>
  <c r="W937" i="1"/>
  <c r="O937" i="1"/>
  <c r="N937" i="1"/>
  <c r="X937" i="1"/>
  <c r="S937" i="1"/>
  <c r="U938" i="1" l="1"/>
  <c r="P938" i="1"/>
  <c r="O938" i="1"/>
  <c r="V938" i="1"/>
  <c r="T938" i="1"/>
  <c r="N938" i="1"/>
  <c r="Q938" i="1"/>
  <c r="S938" i="1"/>
  <c r="X938" i="1"/>
  <c r="F938" i="1"/>
  <c r="Z938" i="1" s="1"/>
  <c r="G938" i="1"/>
  <c r="K938" i="1"/>
  <c r="L938" i="1" s="1"/>
  <c r="H938" i="1"/>
  <c r="A939" i="1"/>
  <c r="C939" i="1"/>
  <c r="B940" i="1"/>
  <c r="R939" i="1"/>
  <c r="D939" i="1"/>
  <c r="M939" i="1"/>
  <c r="I939" i="1"/>
  <c r="J939" i="1" s="1"/>
  <c r="B941" i="1" l="1"/>
  <c r="C940" i="1"/>
  <c r="K940" i="1" s="1"/>
  <c r="L940" i="1" s="1"/>
  <c r="R940" i="1"/>
  <c r="M940" i="1"/>
  <c r="I940" i="1"/>
  <c r="J940" i="1" s="1"/>
  <c r="D940" i="1"/>
  <c r="A940" i="1"/>
  <c r="H939" i="1"/>
  <c r="F939" i="1"/>
  <c r="G939" i="1"/>
  <c r="Q939" i="1"/>
  <c r="T939" i="1"/>
  <c r="U939" i="1"/>
  <c r="P939" i="1"/>
  <c r="V939" i="1"/>
  <c r="W939" i="1"/>
  <c r="O939" i="1"/>
  <c r="N939" i="1"/>
  <c r="S939" i="1"/>
  <c r="X939" i="1"/>
  <c r="K939" i="1"/>
  <c r="L939" i="1" s="1"/>
  <c r="Z939" i="1" l="1"/>
  <c r="T940" i="1"/>
  <c r="U940" i="1"/>
  <c r="V940" i="1"/>
  <c r="O940" i="1"/>
  <c r="N940" i="1"/>
  <c r="W940" i="1"/>
  <c r="Z940" i="1" s="1"/>
  <c r="P940" i="1"/>
  <c r="Q940" i="1"/>
  <c r="X940" i="1"/>
  <c r="S940" i="1"/>
  <c r="H940" i="1"/>
  <c r="F940" i="1"/>
  <c r="G940" i="1"/>
  <c r="R941" i="1"/>
  <c r="D941" i="1"/>
  <c r="I941" i="1"/>
  <c r="J941" i="1" s="1"/>
  <c r="A941" i="1"/>
  <c r="C941" i="1"/>
  <c r="B942" i="1"/>
  <c r="M941" i="1"/>
  <c r="W941" i="1"/>
  <c r="D942" i="1" l="1"/>
  <c r="R942" i="1"/>
  <c r="A942" i="1"/>
  <c r="I942" i="1"/>
  <c r="J942" i="1" s="1"/>
  <c r="B943" i="1"/>
  <c r="M942" i="1"/>
  <c r="C942" i="1"/>
  <c r="K942" i="1" s="1"/>
  <c r="L942" i="1" s="1"/>
  <c r="S941" i="1"/>
  <c r="X941" i="1"/>
  <c r="N941" i="1"/>
  <c r="Q941" i="1"/>
  <c r="T941" i="1"/>
  <c r="U941" i="1"/>
  <c r="P941" i="1"/>
  <c r="O941" i="1"/>
  <c r="V941" i="1"/>
  <c r="F941" i="1"/>
  <c r="K941" i="1"/>
  <c r="L941" i="1" s="1"/>
  <c r="G941" i="1"/>
  <c r="H941" i="1"/>
  <c r="Z941" i="1"/>
  <c r="T942" i="1" l="1"/>
  <c r="U942" i="1"/>
  <c r="P942" i="1"/>
  <c r="O942" i="1"/>
  <c r="N942" i="1"/>
  <c r="V942" i="1"/>
  <c r="Q942" i="1"/>
  <c r="C943" i="1"/>
  <c r="A943" i="1"/>
  <c r="D943" i="1"/>
  <c r="B944" i="1"/>
  <c r="R943" i="1"/>
  <c r="M943" i="1"/>
  <c r="I943" i="1"/>
  <c r="J943" i="1" s="1"/>
  <c r="X942" i="1"/>
  <c r="S942" i="1"/>
  <c r="W942" i="1"/>
  <c r="G942" i="1"/>
  <c r="H942" i="1"/>
  <c r="F942" i="1"/>
  <c r="Z942" i="1" s="1"/>
  <c r="G943" i="1" l="1"/>
  <c r="F943" i="1"/>
  <c r="H943" i="1"/>
  <c r="V943" i="1"/>
  <c r="Q943" i="1"/>
  <c r="N943" i="1"/>
  <c r="P943" i="1"/>
  <c r="O943" i="1"/>
  <c r="T943" i="1"/>
  <c r="U943" i="1"/>
  <c r="X943" i="1"/>
  <c r="S943" i="1"/>
  <c r="K943" i="1"/>
  <c r="L943" i="1" s="1"/>
  <c r="W943" i="1"/>
  <c r="Z943" i="1" s="1"/>
  <c r="R944" i="1"/>
  <c r="M944" i="1"/>
  <c r="B945" i="1"/>
  <c r="C944" i="1"/>
  <c r="A944" i="1"/>
  <c r="D944" i="1"/>
  <c r="I944" i="1"/>
  <c r="J944" i="1" s="1"/>
  <c r="Q944" i="1" l="1"/>
  <c r="W944" i="1"/>
  <c r="T944" i="1"/>
  <c r="O944" i="1"/>
  <c r="P944" i="1"/>
  <c r="V944" i="1"/>
  <c r="U944" i="1"/>
  <c r="N944" i="1"/>
  <c r="X944" i="1"/>
  <c r="S944" i="1"/>
  <c r="K944" i="1"/>
  <c r="L944" i="1" s="1"/>
  <c r="H944" i="1"/>
  <c r="G944" i="1"/>
  <c r="F944" i="1"/>
  <c r="D945" i="1"/>
  <c r="I945" i="1"/>
  <c r="J945" i="1" s="1"/>
  <c r="B946" i="1"/>
  <c r="R945" i="1"/>
  <c r="A945" i="1"/>
  <c r="C945" i="1"/>
  <c r="M945" i="1"/>
  <c r="W945" i="1" s="1"/>
  <c r="K945" i="1" l="1"/>
  <c r="L945" i="1" s="1"/>
  <c r="F945" i="1"/>
  <c r="Z945" i="1" s="1"/>
  <c r="H945" i="1"/>
  <c r="G945" i="1"/>
  <c r="Q945" i="1"/>
  <c r="T945" i="1"/>
  <c r="U945" i="1"/>
  <c r="V945" i="1"/>
  <c r="O945" i="1"/>
  <c r="N945" i="1"/>
  <c r="P945" i="1"/>
  <c r="Z944" i="1"/>
  <c r="X945" i="1"/>
  <c r="S945" i="1"/>
  <c r="M946" i="1"/>
  <c r="W946" i="1" s="1"/>
  <c r="D946" i="1"/>
  <c r="A946" i="1"/>
  <c r="B947" i="1"/>
  <c r="R946" i="1"/>
  <c r="I946" i="1"/>
  <c r="J946" i="1" s="1"/>
  <c r="C946" i="1"/>
  <c r="K946" i="1" s="1"/>
  <c r="L946" i="1" s="1"/>
  <c r="N946" i="1" l="1"/>
  <c r="Q946" i="1"/>
  <c r="P946" i="1"/>
  <c r="T946" i="1"/>
  <c r="U946" i="1"/>
  <c r="V946" i="1"/>
  <c r="O946" i="1"/>
  <c r="G946" i="1"/>
  <c r="H946" i="1"/>
  <c r="F946" i="1"/>
  <c r="X946" i="1"/>
  <c r="S946" i="1"/>
  <c r="M947" i="1"/>
  <c r="W947" i="1" s="1"/>
  <c r="R947" i="1"/>
  <c r="D947" i="1"/>
  <c r="I947" i="1"/>
  <c r="J947" i="1" s="1"/>
  <c r="C947" i="1"/>
  <c r="B948" i="1"/>
  <c r="A947" i="1"/>
  <c r="T947" i="1" l="1"/>
  <c r="U947" i="1"/>
  <c r="P947" i="1"/>
  <c r="O947" i="1"/>
  <c r="Q947" i="1"/>
  <c r="V947" i="1"/>
  <c r="N947" i="1"/>
  <c r="X947" i="1"/>
  <c r="S947" i="1"/>
  <c r="Z946" i="1"/>
  <c r="M948" i="1"/>
  <c r="W948" i="1"/>
  <c r="D948" i="1"/>
  <c r="R948" i="1"/>
  <c r="I948" i="1"/>
  <c r="J948" i="1" s="1"/>
  <c r="K948" i="1"/>
  <c r="L948" i="1" s="1"/>
  <c r="C948" i="1"/>
  <c r="A948" i="1"/>
  <c r="B949" i="1"/>
  <c r="K947" i="1"/>
  <c r="L947" i="1" s="1"/>
  <c r="H947" i="1"/>
  <c r="F947" i="1"/>
  <c r="Z947" i="1" s="1"/>
  <c r="G947" i="1"/>
  <c r="X948" i="1" l="1"/>
  <c r="S948" i="1"/>
  <c r="D949" i="1"/>
  <c r="B950" i="1"/>
  <c r="I949" i="1"/>
  <c r="J949" i="1" s="1"/>
  <c r="R949" i="1"/>
  <c r="W949" i="1"/>
  <c r="A949" i="1"/>
  <c r="C949" i="1"/>
  <c r="M949" i="1"/>
  <c r="U948" i="1"/>
  <c r="O948" i="1"/>
  <c r="P948" i="1"/>
  <c r="T948" i="1"/>
  <c r="Q948" i="1"/>
  <c r="V948" i="1"/>
  <c r="N948" i="1"/>
  <c r="H948" i="1"/>
  <c r="F948" i="1"/>
  <c r="Z948" i="1" s="1"/>
  <c r="G948" i="1"/>
  <c r="S949" i="1" l="1"/>
  <c r="X949" i="1"/>
  <c r="B951" i="1"/>
  <c r="R950" i="1"/>
  <c r="A950" i="1"/>
  <c r="C950" i="1"/>
  <c r="D950" i="1"/>
  <c r="I950" i="1"/>
  <c r="J950" i="1" s="1"/>
  <c r="M950" i="1"/>
  <c r="Q949" i="1"/>
  <c r="T949" i="1"/>
  <c r="U949" i="1"/>
  <c r="V949" i="1"/>
  <c r="N949" i="1"/>
  <c r="P949" i="1"/>
  <c r="O949" i="1"/>
  <c r="H949" i="1"/>
  <c r="F949" i="1"/>
  <c r="Z949" i="1" s="1"/>
  <c r="G949" i="1"/>
  <c r="K949" i="1"/>
  <c r="L949" i="1" s="1"/>
  <c r="H950" i="1" l="1"/>
  <c r="F950" i="1"/>
  <c r="G950" i="1"/>
  <c r="X950" i="1"/>
  <c r="S950" i="1"/>
  <c r="C951" i="1"/>
  <c r="M951" i="1"/>
  <c r="R951" i="1"/>
  <c r="I951" i="1"/>
  <c r="J951" i="1" s="1"/>
  <c r="D951" i="1"/>
  <c r="B952" i="1"/>
  <c r="A951" i="1"/>
  <c r="O950" i="1"/>
  <c r="V950" i="1"/>
  <c r="N950" i="1"/>
  <c r="P950" i="1"/>
  <c r="W950" i="1"/>
  <c r="Z950" i="1" s="1"/>
  <c r="Q950" i="1"/>
  <c r="T950" i="1"/>
  <c r="U950" i="1"/>
  <c r="K950" i="1"/>
  <c r="L950" i="1" s="1"/>
  <c r="X951" i="1" l="1"/>
  <c r="S951" i="1"/>
  <c r="O951" i="1"/>
  <c r="N951" i="1"/>
  <c r="Q951" i="1"/>
  <c r="V951" i="1"/>
  <c r="W951" i="1"/>
  <c r="Z951" i="1" s="1"/>
  <c r="T951" i="1"/>
  <c r="P951" i="1"/>
  <c r="U951" i="1"/>
  <c r="F951" i="1"/>
  <c r="K951" i="1"/>
  <c r="L951" i="1" s="1"/>
  <c r="G951" i="1"/>
  <c r="H951" i="1"/>
  <c r="C952" i="1"/>
  <c r="M952" i="1"/>
  <c r="D952" i="1"/>
  <c r="R952" i="1"/>
  <c r="I952" i="1"/>
  <c r="J952" i="1" s="1"/>
  <c r="A952" i="1"/>
  <c r="B953" i="1"/>
  <c r="W952" i="1" l="1"/>
  <c r="T952" i="1"/>
  <c r="U952" i="1"/>
  <c r="V952" i="1"/>
  <c r="Q952" i="1"/>
  <c r="O952" i="1"/>
  <c r="N952" i="1"/>
  <c r="P952" i="1"/>
  <c r="G952" i="1"/>
  <c r="F952" i="1"/>
  <c r="Z952" i="1" s="1"/>
  <c r="H952" i="1"/>
  <c r="K952" i="1"/>
  <c r="L952" i="1" s="1"/>
  <c r="R953" i="1"/>
  <c r="B954" i="1"/>
  <c r="I953" i="1"/>
  <c r="J953" i="1" s="1"/>
  <c r="D953" i="1"/>
  <c r="M953" i="1"/>
  <c r="A953" i="1"/>
  <c r="W953" i="1"/>
  <c r="C953" i="1"/>
  <c r="S952" i="1"/>
  <c r="X952" i="1"/>
  <c r="X953" i="1" l="1"/>
  <c r="S953" i="1"/>
  <c r="K953" i="1"/>
  <c r="L953" i="1" s="1"/>
  <c r="H953" i="1"/>
  <c r="F953" i="1"/>
  <c r="Z953" i="1" s="1"/>
  <c r="G953" i="1"/>
  <c r="D954" i="1"/>
  <c r="I954" i="1"/>
  <c r="J954" i="1" s="1"/>
  <c r="A954" i="1"/>
  <c r="R954" i="1"/>
  <c r="M954" i="1"/>
  <c r="B955" i="1"/>
  <c r="C954" i="1"/>
  <c r="W954" i="1"/>
  <c r="V953" i="1"/>
  <c r="O953" i="1"/>
  <c r="N953" i="1"/>
  <c r="U953" i="1"/>
  <c r="T953" i="1"/>
  <c r="P953" i="1"/>
  <c r="Q953" i="1"/>
  <c r="F954" i="1" l="1"/>
  <c r="Z954" i="1" s="1"/>
  <c r="G954" i="1"/>
  <c r="H954" i="1"/>
  <c r="O954" i="1"/>
  <c r="V954" i="1"/>
  <c r="N954" i="1"/>
  <c r="U954" i="1"/>
  <c r="Q954" i="1"/>
  <c r="T954" i="1"/>
  <c r="P954" i="1"/>
  <c r="R955" i="1"/>
  <c r="D955" i="1"/>
  <c r="I955" i="1"/>
  <c r="J955" i="1" s="1"/>
  <c r="A955" i="1"/>
  <c r="C955" i="1"/>
  <c r="B956" i="1"/>
  <c r="M955" i="1"/>
  <c r="W955" i="1" s="1"/>
  <c r="K954" i="1"/>
  <c r="L954" i="1" s="1"/>
  <c r="S954" i="1"/>
  <c r="X954" i="1"/>
  <c r="M956" i="1" l="1"/>
  <c r="A956" i="1"/>
  <c r="C956" i="1"/>
  <c r="D956" i="1"/>
  <c r="R956" i="1"/>
  <c r="B957" i="1"/>
  <c r="W956" i="1"/>
  <c r="I956" i="1"/>
  <c r="J956" i="1" s="1"/>
  <c r="G955" i="1"/>
  <c r="H955" i="1"/>
  <c r="F955" i="1"/>
  <c r="Z955" i="1"/>
  <c r="K955" i="1"/>
  <c r="L955" i="1" s="1"/>
  <c r="S955" i="1"/>
  <c r="X955" i="1"/>
  <c r="K956" i="1"/>
  <c r="L956" i="1" s="1"/>
  <c r="N955" i="1"/>
  <c r="U955" i="1"/>
  <c r="V955" i="1"/>
  <c r="P955" i="1"/>
  <c r="T955" i="1"/>
  <c r="O955" i="1"/>
  <c r="Q955" i="1"/>
  <c r="R957" i="1" l="1"/>
  <c r="D957" i="1"/>
  <c r="B958" i="1"/>
  <c r="I957" i="1"/>
  <c r="J957" i="1" s="1"/>
  <c r="M957" i="1"/>
  <c r="A957" i="1"/>
  <c r="C957" i="1"/>
  <c r="K957" i="1" s="1"/>
  <c r="L957" i="1" s="1"/>
  <c r="X956" i="1"/>
  <c r="S956" i="1"/>
  <c r="G956" i="1"/>
  <c r="F956" i="1"/>
  <c r="H956" i="1"/>
  <c r="Z956" i="1"/>
  <c r="T956" i="1"/>
  <c r="P956" i="1"/>
  <c r="U956" i="1"/>
  <c r="O956" i="1"/>
  <c r="V956" i="1"/>
  <c r="N956" i="1"/>
  <c r="Q956" i="1"/>
  <c r="N957" i="1" l="1"/>
  <c r="Q957" i="1"/>
  <c r="T957" i="1"/>
  <c r="U957" i="1"/>
  <c r="P957" i="1"/>
  <c r="O957" i="1"/>
  <c r="V957" i="1"/>
  <c r="W957" i="1"/>
  <c r="R958" i="1"/>
  <c r="M958" i="1"/>
  <c r="C958" i="1"/>
  <c r="A958" i="1"/>
  <c r="D958" i="1"/>
  <c r="B959" i="1"/>
  <c r="I958" i="1"/>
  <c r="J958" i="1" s="1"/>
  <c r="G957" i="1"/>
  <c r="F957" i="1"/>
  <c r="Z957" i="1" s="1"/>
  <c r="H957" i="1"/>
  <c r="S957" i="1"/>
  <c r="X957" i="1"/>
  <c r="K958" i="1" l="1"/>
  <c r="L958" i="1" s="1"/>
  <c r="G958" i="1"/>
  <c r="H958" i="1"/>
  <c r="F958" i="1"/>
  <c r="Z958" i="1" s="1"/>
  <c r="T958" i="1"/>
  <c r="P958" i="1"/>
  <c r="U958" i="1"/>
  <c r="O958" i="1"/>
  <c r="V958" i="1"/>
  <c r="N958" i="1"/>
  <c r="Q958" i="1"/>
  <c r="X958" i="1"/>
  <c r="S958" i="1"/>
  <c r="B960" i="1"/>
  <c r="C959" i="1"/>
  <c r="M959" i="1"/>
  <c r="W959" i="1" s="1"/>
  <c r="D959" i="1"/>
  <c r="A959" i="1"/>
  <c r="R959" i="1"/>
  <c r="I959" i="1"/>
  <c r="J959" i="1" s="1"/>
  <c r="W958" i="1"/>
  <c r="X959" i="1" l="1"/>
  <c r="S959" i="1"/>
  <c r="V959" i="1"/>
  <c r="Q959" i="1"/>
  <c r="T959" i="1"/>
  <c r="U959" i="1"/>
  <c r="P959" i="1"/>
  <c r="O959" i="1"/>
  <c r="N959" i="1"/>
  <c r="G959" i="1"/>
  <c r="K959" i="1"/>
  <c r="L959" i="1" s="1"/>
  <c r="H959" i="1"/>
  <c r="F959" i="1"/>
  <c r="Z959" i="1" s="1"/>
  <c r="C960" i="1"/>
  <c r="A960" i="1"/>
  <c r="M960" i="1"/>
  <c r="I960" i="1"/>
  <c r="J960" i="1" s="1"/>
  <c r="R960" i="1"/>
  <c r="B961" i="1"/>
  <c r="D960" i="1"/>
  <c r="K960" i="1" l="1"/>
  <c r="L960" i="1" s="1"/>
  <c r="F960" i="1"/>
  <c r="H960" i="1"/>
  <c r="G960" i="1"/>
  <c r="M961" i="1"/>
  <c r="R961" i="1"/>
  <c r="D961" i="1"/>
  <c r="B962" i="1"/>
  <c r="A961" i="1"/>
  <c r="I961" i="1"/>
  <c r="J961" i="1" s="1"/>
  <c r="C961" i="1"/>
  <c r="X960" i="1"/>
  <c r="S960" i="1"/>
  <c r="W961" i="1"/>
  <c r="P960" i="1"/>
  <c r="N960" i="1"/>
  <c r="Q960" i="1"/>
  <c r="V960" i="1"/>
  <c r="O960" i="1"/>
  <c r="T960" i="1"/>
  <c r="U960" i="1"/>
  <c r="W960" i="1"/>
  <c r="Z960" i="1" s="1"/>
  <c r="A962" i="1" l="1"/>
  <c r="D962" i="1"/>
  <c r="I962" i="1"/>
  <c r="J962" i="1" s="1"/>
  <c r="M962" i="1"/>
  <c r="B963" i="1"/>
  <c r="C962" i="1"/>
  <c r="R962" i="1"/>
  <c r="S961" i="1"/>
  <c r="X961" i="1"/>
  <c r="T961" i="1"/>
  <c r="U961" i="1"/>
  <c r="P961" i="1"/>
  <c r="V961" i="1"/>
  <c r="Q961" i="1"/>
  <c r="O961" i="1"/>
  <c r="N961" i="1"/>
  <c r="K961" i="1"/>
  <c r="L961" i="1" s="1"/>
  <c r="F961" i="1"/>
  <c r="G961" i="1"/>
  <c r="H961" i="1"/>
  <c r="Z961" i="1"/>
  <c r="H962" i="1" l="1"/>
  <c r="G962" i="1"/>
  <c r="F962" i="1"/>
  <c r="Z962" i="1" s="1"/>
  <c r="D963" i="1"/>
  <c r="A963" i="1"/>
  <c r="I963" i="1"/>
  <c r="J963" i="1" s="1"/>
  <c r="B964" i="1"/>
  <c r="M963" i="1"/>
  <c r="C963" i="1"/>
  <c r="R963" i="1"/>
  <c r="N962" i="1"/>
  <c r="T962" i="1"/>
  <c r="Q962" i="1"/>
  <c r="P962" i="1"/>
  <c r="U962" i="1"/>
  <c r="O962" i="1"/>
  <c r="V962" i="1"/>
  <c r="W962" i="1"/>
  <c r="K962" i="1"/>
  <c r="L962" i="1" s="1"/>
  <c r="S962" i="1"/>
  <c r="X962" i="1"/>
  <c r="Q963" i="1" l="1"/>
  <c r="N963" i="1"/>
  <c r="O963" i="1"/>
  <c r="T963" i="1"/>
  <c r="P963" i="1"/>
  <c r="U963" i="1"/>
  <c r="V963" i="1"/>
  <c r="A964" i="1"/>
  <c r="D964" i="1"/>
  <c r="C964" i="1"/>
  <c r="I964" i="1"/>
  <c r="J964" i="1" s="1"/>
  <c r="R964" i="1"/>
  <c r="B965" i="1"/>
  <c r="M964" i="1"/>
  <c r="W963" i="1"/>
  <c r="Z963" i="1" s="1"/>
  <c r="S963" i="1"/>
  <c r="X963" i="1"/>
  <c r="K963" i="1"/>
  <c r="L963" i="1" s="1"/>
  <c r="F963" i="1"/>
  <c r="H963" i="1"/>
  <c r="G963" i="1"/>
  <c r="I965" i="1" l="1"/>
  <c r="J965" i="1" s="1"/>
  <c r="M965" i="1"/>
  <c r="A965" i="1"/>
  <c r="B966" i="1"/>
  <c r="C965" i="1"/>
  <c r="D965" i="1"/>
  <c r="R965" i="1"/>
  <c r="X964" i="1"/>
  <c r="S964" i="1"/>
  <c r="O964" i="1"/>
  <c r="V964" i="1"/>
  <c r="N964" i="1"/>
  <c r="P964" i="1"/>
  <c r="W964" i="1"/>
  <c r="Z964" i="1" s="1"/>
  <c r="Q964" i="1"/>
  <c r="T964" i="1"/>
  <c r="U964" i="1"/>
  <c r="H964" i="1"/>
  <c r="F964" i="1"/>
  <c r="G964" i="1"/>
  <c r="K964" i="1"/>
  <c r="L964" i="1" s="1"/>
  <c r="X965" i="1" l="1"/>
  <c r="S965" i="1"/>
  <c r="F965" i="1"/>
  <c r="H965" i="1"/>
  <c r="G965" i="1"/>
  <c r="K965" i="1"/>
  <c r="L965" i="1" s="1"/>
  <c r="M966" i="1"/>
  <c r="W966" i="1" s="1"/>
  <c r="A966" i="1"/>
  <c r="D966" i="1"/>
  <c r="I966" i="1"/>
  <c r="J966" i="1" s="1"/>
  <c r="B967" i="1"/>
  <c r="C966" i="1"/>
  <c r="R966" i="1"/>
  <c r="N965" i="1"/>
  <c r="T965" i="1"/>
  <c r="V965" i="1"/>
  <c r="Q965" i="1"/>
  <c r="U965" i="1"/>
  <c r="P965" i="1"/>
  <c r="W965" i="1"/>
  <c r="Z965" i="1" s="1"/>
  <c r="O965" i="1"/>
  <c r="K966" i="1" l="1"/>
  <c r="L966" i="1" s="1"/>
  <c r="G966" i="1"/>
  <c r="H966" i="1"/>
  <c r="F966" i="1"/>
  <c r="Z966" i="1" s="1"/>
  <c r="Q966" i="1"/>
  <c r="V966" i="1"/>
  <c r="T966" i="1"/>
  <c r="U966" i="1"/>
  <c r="O966" i="1"/>
  <c r="P966" i="1"/>
  <c r="N966" i="1"/>
  <c r="B968" i="1"/>
  <c r="W967" i="1"/>
  <c r="A967" i="1"/>
  <c r="R967" i="1"/>
  <c r="D967" i="1"/>
  <c r="C967" i="1"/>
  <c r="K967" i="1"/>
  <c r="L967" i="1" s="1"/>
  <c r="M967" i="1"/>
  <c r="I967" i="1"/>
  <c r="J967" i="1" s="1"/>
  <c r="X966" i="1"/>
  <c r="S966" i="1"/>
  <c r="S967" i="1" l="1"/>
  <c r="X967" i="1"/>
  <c r="M968" i="1"/>
  <c r="C968" i="1"/>
  <c r="A968" i="1"/>
  <c r="D968" i="1"/>
  <c r="W968" i="1"/>
  <c r="I968" i="1"/>
  <c r="J968" i="1" s="1"/>
  <c r="B969" i="1"/>
  <c r="R968" i="1"/>
  <c r="O967" i="1"/>
  <c r="V967" i="1"/>
  <c r="N967" i="1"/>
  <c r="Q967" i="1"/>
  <c r="T967" i="1"/>
  <c r="U967" i="1"/>
  <c r="P967" i="1"/>
  <c r="H967" i="1"/>
  <c r="G967" i="1"/>
  <c r="F967" i="1"/>
  <c r="Z967" i="1" s="1"/>
  <c r="G968" i="1" l="1"/>
  <c r="H968" i="1"/>
  <c r="F968" i="1"/>
  <c r="Z968" i="1" s="1"/>
  <c r="X968" i="1"/>
  <c r="S968" i="1"/>
  <c r="T968" i="1"/>
  <c r="P968" i="1"/>
  <c r="O968" i="1"/>
  <c r="V968" i="1"/>
  <c r="U968" i="1"/>
  <c r="N968" i="1"/>
  <c r="Q968" i="1"/>
  <c r="M969" i="1"/>
  <c r="D969" i="1"/>
  <c r="I969" i="1"/>
  <c r="J969" i="1" s="1"/>
  <c r="A969" i="1"/>
  <c r="C969" i="1"/>
  <c r="R969" i="1"/>
  <c r="B970" i="1"/>
  <c r="K968" i="1"/>
  <c r="L968" i="1" s="1"/>
  <c r="W969" i="1" l="1"/>
  <c r="U969" i="1"/>
  <c r="P969" i="1"/>
  <c r="O969" i="1"/>
  <c r="V969" i="1"/>
  <c r="N969" i="1"/>
  <c r="Q969" i="1"/>
  <c r="T969" i="1"/>
  <c r="M970" i="1"/>
  <c r="I970" i="1"/>
  <c r="J970" i="1" s="1"/>
  <c r="W970" i="1"/>
  <c r="R970" i="1"/>
  <c r="C970" i="1"/>
  <c r="D970" i="1"/>
  <c r="B971" i="1"/>
  <c r="A970" i="1"/>
  <c r="S969" i="1"/>
  <c r="X969" i="1"/>
  <c r="K969" i="1"/>
  <c r="L969" i="1" s="1"/>
  <c r="G969" i="1"/>
  <c r="H969" i="1"/>
  <c r="F969" i="1"/>
  <c r="Z969" i="1" s="1"/>
  <c r="G970" i="1" l="1"/>
  <c r="F970" i="1"/>
  <c r="Z970" i="1" s="1"/>
  <c r="H970" i="1"/>
  <c r="D971" i="1"/>
  <c r="R971" i="1"/>
  <c r="I971" i="1"/>
  <c r="J971" i="1" s="1"/>
  <c r="B972" i="1"/>
  <c r="C971" i="1"/>
  <c r="M971" i="1"/>
  <c r="A971" i="1"/>
  <c r="S970" i="1"/>
  <c r="X970" i="1"/>
  <c r="W971" i="1"/>
  <c r="K970" i="1"/>
  <c r="L970" i="1" s="1"/>
  <c r="N970" i="1"/>
  <c r="Q970" i="1"/>
  <c r="T970" i="1"/>
  <c r="U970" i="1"/>
  <c r="O970" i="1"/>
  <c r="P970" i="1"/>
  <c r="V970" i="1"/>
  <c r="K971" i="1" l="1"/>
  <c r="L971" i="1" s="1"/>
  <c r="H971" i="1"/>
  <c r="G971" i="1"/>
  <c r="F971" i="1"/>
  <c r="I972" i="1"/>
  <c r="J972" i="1" s="1"/>
  <c r="R972" i="1"/>
  <c r="B973" i="1"/>
  <c r="C972" i="1"/>
  <c r="A972" i="1"/>
  <c r="M972" i="1"/>
  <c r="D972" i="1"/>
  <c r="Z971" i="1"/>
  <c r="S971" i="1"/>
  <c r="X971" i="1"/>
  <c r="N971" i="1"/>
  <c r="T971" i="1"/>
  <c r="U971" i="1"/>
  <c r="P971" i="1"/>
  <c r="V971" i="1"/>
  <c r="O971" i="1"/>
  <c r="Q971" i="1"/>
  <c r="G972" i="1" l="1"/>
  <c r="F972" i="1"/>
  <c r="H972" i="1"/>
  <c r="A973" i="1"/>
  <c r="R973" i="1"/>
  <c r="I973" i="1"/>
  <c r="J973" i="1" s="1"/>
  <c r="D973" i="1"/>
  <c r="B974" i="1"/>
  <c r="M973" i="1"/>
  <c r="C973" i="1"/>
  <c r="K973" i="1" s="1"/>
  <c r="L973" i="1" s="1"/>
  <c r="S972" i="1"/>
  <c r="X972" i="1"/>
  <c r="K972" i="1"/>
  <c r="L972" i="1" s="1"/>
  <c r="P972" i="1"/>
  <c r="O972" i="1"/>
  <c r="W972" i="1"/>
  <c r="Z972" i="1" s="1"/>
  <c r="U972" i="1"/>
  <c r="V972" i="1"/>
  <c r="Q972" i="1"/>
  <c r="N972" i="1"/>
  <c r="T972" i="1"/>
  <c r="W973" i="1"/>
  <c r="X973" i="1" l="1"/>
  <c r="S973" i="1"/>
  <c r="H973" i="1"/>
  <c r="G973" i="1"/>
  <c r="F973" i="1"/>
  <c r="Z973" i="1" s="1"/>
  <c r="Q973" i="1"/>
  <c r="P973" i="1"/>
  <c r="T973" i="1"/>
  <c r="O973" i="1"/>
  <c r="V973" i="1"/>
  <c r="N973" i="1"/>
  <c r="U973" i="1"/>
  <c r="A974" i="1"/>
  <c r="D974" i="1"/>
  <c r="K974" i="1"/>
  <c r="L974" i="1" s="1"/>
  <c r="B975" i="1"/>
  <c r="C974" i="1"/>
  <c r="I974" i="1"/>
  <c r="J974" i="1" s="1"/>
  <c r="R974" i="1"/>
  <c r="M974" i="1"/>
  <c r="W974" i="1" s="1"/>
  <c r="X974" i="1" l="1"/>
  <c r="S974" i="1"/>
  <c r="Q974" i="1"/>
  <c r="P974" i="1"/>
  <c r="N974" i="1"/>
  <c r="T974" i="1"/>
  <c r="O974" i="1"/>
  <c r="U974" i="1"/>
  <c r="V974" i="1"/>
  <c r="F974" i="1"/>
  <c r="G974" i="1"/>
  <c r="Z974" i="1" s="1"/>
  <c r="H974" i="1"/>
  <c r="C975" i="1"/>
  <c r="D975" i="1"/>
  <c r="K975" i="1"/>
  <c r="L975" i="1" s="1"/>
  <c r="M975" i="1"/>
  <c r="A975" i="1"/>
  <c r="I975" i="1"/>
  <c r="J975" i="1" s="1"/>
  <c r="R975" i="1"/>
  <c r="B976" i="1"/>
  <c r="O975" i="1" l="1"/>
  <c r="V975" i="1"/>
  <c r="W975" i="1"/>
  <c r="Z975" i="1" s="1"/>
  <c r="Q975" i="1"/>
  <c r="T975" i="1"/>
  <c r="N975" i="1"/>
  <c r="P975" i="1"/>
  <c r="U975" i="1"/>
  <c r="G975" i="1"/>
  <c r="F975" i="1"/>
  <c r="H975" i="1"/>
  <c r="I976" i="1"/>
  <c r="J976" i="1" s="1"/>
  <c r="D976" i="1"/>
  <c r="R976" i="1"/>
  <c r="A976" i="1"/>
  <c r="B977" i="1"/>
  <c r="M976" i="1"/>
  <c r="C976" i="1"/>
  <c r="X975" i="1"/>
  <c r="S975" i="1"/>
  <c r="C977" i="1" l="1"/>
  <c r="A977" i="1"/>
  <c r="R977" i="1"/>
  <c r="B978" i="1"/>
  <c r="M977" i="1"/>
  <c r="W977" i="1"/>
  <c r="D977" i="1"/>
  <c r="I977" i="1"/>
  <c r="J977" i="1" s="1"/>
  <c r="S976" i="1"/>
  <c r="X976" i="1"/>
  <c r="G976" i="1"/>
  <c r="H976" i="1"/>
  <c r="F976" i="1"/>
  <c r="K976" i="1"/>
  <c r="L976" i="1" s="1"/>
  <c r="U976" i="1"/>
  <c r="P976" i="1"/>
  <c r="O976" i="1"/>
  <c r="N976" i="1"/>
  <c r="W976" i="1"/>
  <c r="Z976" i="1" s="1"/>
  <c r="T976" i="1"/>
  <c r="V976" i="1"/>
  <c r="Q976" i="1"/>
  <c r="N977" i="1" l="1"/>
  <c r="Q977" i="1"/>
  <c r="T977" i="1"/>
  <c r="O977" i="1"/>
  <c r="U977" i="1"/>
  <c r="P977" i="1"/>
  <c r="V977" i="1"/>
  <c r="C978" i="1"/>
  <c r="A978" i="1"/>
  <c r="R978" i="1"/>
  <c r="D978" i="1"/>
  <c r="M978" i="1"/>
  <c r="W978" i="1"/>
  <c r="I978" i="1"/>
  <c r="J978" i="1" s="1"/>
  <c r="B979" i="1"/>
  <c r="S977" i="1"/>
  <c r="X977" i="1"/>
  <c r="K977" i="1"/>
  <c r="L977" i="1" s="1"/>
  <c r="G977" i="1"/>
  <c r="F977" i="1"/>
  <c r="Z977" i="1" s="1"/>
  <c r="H977" i="1"/>
  <c r="A979" i="1" l="1"/>
  <c r="M979" i="1"/>
  <c r="R979" i="1"/>
  <c r="I979" i="1"/>
  <c r="J979" i="1" s="1"/>
  <c r="D979" i="1"/>
  <c r="B980" i="1"/>
  <c r="C979" i="1"/>
  <c r="G978" i="1"/>
  <c r="H978" i="1"/>
  <c r="F978" i="1"/>
  <c r="Q978" i="1"/>
  <c r="V978" i="1"/>
  <c r="T978" i="1"/>
  <c r="U978" i="1"/>
  <c r="O978" i="1"/>
  <c r="N978" i="1"/>
  <c r="P978" i="1"/>
  <c r="K978" i="1"/>
  <c r="L978" i="1" s="1"/>
  <c r="X978" i="1"/>
  <c r="S978" i="1"/>
  <c r="Z978" i="1"/>
  <c r="I980" i="1" l="1"/>
  <c r="J980" i="1" s="1"/>
  <c r="C980" i="1"/>
  <c r="D980" i="1"/>
  <c r="B981" i="1"/>
  <c r="M980" i="1"/>
  <c r="R980" i="1"/>
  <c r="A980" i="1"/>
  <c r="S979" i="1"/>
  <c r="X979" i="1"/>
  <c r="P979" i="1"/>
  <c r="O979" i="1"/>
  <c r="Q979" i="1"/>
  <c r="N979" i="1"/>
  <c r="T979" i="1"/>
  <c r="U979" i="1"/>
  <c r="V979" i="1"/>
  <c r="W979" i="1"/>
  <c r="G979" i="1"/>
  <c r="F979" i="1"/>
  <c r="Z979" i="1" s="1"/>
  <c r="H979" i="1"/>
  <c r="K979" i="1"/>
  <c r="L979" i="1" s="1"/>
  <c r="O980" i="1" l="1"/>
  <c r="V980" i="1"/>
  <c r="U980" i="1"/>
  <c r="N980" i="1"/>
  <c r="Q980" i="1"/>
  <c r="W980" i="1"/>
  <c r="P980" i="1"/>
  <c r="T980" i="1"/>
  <c r="S980" i="1"/>
  <c r="X980" i="1"/>
  <c r="M981" i="1"/>
  <c r="A981" i="1"/>
  <c r="C981" i="1"/>
  <c r="R981" i="1"/>
  <c r="I981" i="1"/>
  <c r="J981" i="1" s="1"/>
  <c r="D981" i="1"/>
  <c r="B982" i="1"/>
  <c r="H980" i="1"/>
  <c r="G980" i="1"/>
  <c r="F980" i="1"/>
  <c r="Z980" i="1" s="1"/>
  <c r="K980" i="1"/>
  <c r="L980" i="1" s="1"/>
  <c r="N981" i="1" l="1"/>
  <c r="Q981" i="1"/>
  <c r="U981" i="1"/>
  <c r="O981" i="1"/>
  <c r="V981" i="1"/>
  <c r="T981" i="1"/>
  <c r="P981" i="1"/>
  <c r="W981" i="1"/>
  <c r="X981" i="1"/>
  <c r="S981" i="1"/>
  <c r="H981" i="1"/>
  <c r="F981" i="1"/>
  <c r="G981" i="1"/>
  <c r="K981" i="1"/>
  <c r="L981" i="1" s="1"/>
  <c r="D982" i="1"/>
  <c r="M982" i="1"/>
  <c r="W982" i="1" s="1"/>
  <c r="R982" i="1"/>
  <c r="B983" i="1"/>
  <c r="I982" i="1"/>
  <c r="J982" i="1" s="1"/>
  <c r="C982" i="1"/>
  <c r="A982" i="1"/>
  <c r="Z981" i="1" l="1"/>
  <c r="V982" i="1"/>
  <c r="N982" i="1"/>
  <c r="Q982" i="1"/>
  <c r="U982" i="1"/>
  <c r="T982" i="1"/>
  <c r="O982" i="1"/>
  <c r="P982" i="1"/>
  <c r="K982" i="1"/>
  <c r="L982" i="1" s="1"/>
  <c r="F982" i="1"/>
  <c r="Z982" i="1" s="1"/>
  <c r="G982" i="1"/>
  <c r="H982" i="1"/>
  <c r="A983" i="1"/>
  <c r="I983" i="1"/>
  <c r="J983" i="1" s="1"/>
  <c r="R983" i="1"/>
  <c r="M983" i="1"/>
  <c r="B984" i="1"/>
  <c r="K983" i="1"/>
  <c r="L983" i="1" s="1"/>
  <c r="D983" i="1"/>
  <c r="C983" i="1"/>
  <c r="X982" i="1"/>
  <c r="S982" i="1"/>
  <c r="R984" i="1" l="1"/>
  <c r="B985" i="1"/>
  <c r="M984" i="1"/>
  <c r="D984" i="1"/>
  <c r="A984" i="1"/>
  <c r="C984" i="1"/>
  <c r="I984" i="1"/>
  <c r="J984" i="1" s="1"/>
  <c r="Q983" i="1"/>
  <c r="N983" i="1"/>
  <c r="T983" i="1"/>
  <c r="U983" i="1"/>
  <c r="O983" i="1"/>
  <c r="W983" i="1"/>
  <c r="Z983" i="1" s="1"/>
  <c r="P983" i="1"/>
  <c r="V983" i="1"/>
  <c r="H983" i="1"/>
  <c r="G983" i="1"/>
  <c r="F983" i="1"/>
  <c r="S983" i="1"/>
  <c r="X983" i="1"/>
  <c r="W984" i="1"/>
  <c r="G984" i="1" l="1"/>
  <c r="H984" i="1"/>
  <c r="F984" i="1"/>
  <c r="K984" i="1"/>
  <c r="L984" i="1" s="1"/>
  <c r="Z984" i="1"/>
  <c r="N984" i="1"/>
  <c r="Q984" i="1"/>
  <c r="U984" i="1"/>
  <c r="P984" i="1"/>
  <c r="V984" i="1"/>
  <c r="T984" i="1"/>
  <c r="O984" i="1"/>
  <c r="D985" i="1"/>
  <c r="B986" i="1"/>
  <c r="C985" i="1"/>
  <c r="A985" i="1"/>
  <c r="I985" i="1"/>
  <c r="J985" i="1" s="1"/>
  <c r="M985" i="1"/>
  <c r="R985" i="1"/>
  <c r="X984" i="1"/>
  <c r="S984" i="1"/>
  <c r="F985" i="1" l="1"/>
  <c r="G985" i="1"/>
  <c r="H985" i="1"/>
  <c r="I986" i="1"/>
  <c r="J986" i="1" s="1"/>
  <c r="C986" i="1"/>
  <c r="R986" i="1"/>
  <c r="B987" i="1"/>
  <c r="M986" i="1"/>
  <c r="A986" i="1"/>
  <c r="D986" i="1"/>
  <c r="Z985" i="1"/>
  <c r="X985" i="1"/>
  <c r="S985" i="1"/>
  <c r="V985" i="1"/>
  <c r="N985" i="1"/>
  <c r="Q985" i="1"/>
  <c r="T985" i="1"/>
  <c r="U985" i="1"/>
  <c r="O985" i="1"/>
  <c r="P985" i="1"/>
  <c r="W985" i="1"/>
  <c r="K985" i="1"/>
  <c r="L985" i="1" s="1"/>
  <c r="V986" i="1" l="1"/>
  <c r="W986" i="1"/>
  <c r="Z986" i="1" s="1"/>
  <c r="N986" i="1"/>
  <c r="Q986" i="1"/>
  <c r="T986" i="1"/>
  <c r="O986" i="1"/>
  <c r="U986" i="1"/>
  <c r="P986" i="1"/>
  <c r="X986" i="1"/>
  <c r="S986" i="1"/>
  <c r="F986" i="1"/>
  <c r="H986" i="1"/>
  <c r="G986" i="1"/>
  <c r="M987" i="1"/>
  <c r="C987" i="1"/>
  <c r="D987" i="1"/>
  <c r="B988" i="1"/>
  <c r="I987" i="1"/>
  <c r="J987" i="1" s="1"/>
  <c r="R987" i="1"/>
  <c r="A987" i="1"/>
  <c r="K986" i="1"/>
  <c r="L986" i="1" s="1"/>
  <c r="G987" i="1" l="1"/>
  <c r="F987" i="1"/>
  <c r="H987" i="1"/>
  <c r="Z987" i="1"/>
  <c r="S987" i="1"/>
  <c r="X987" i="1"/>
  <c r="O987" i="1"/>
  <c r="V987" i="1"/>
  <c r="Q987" i="1"/>
  <c r="N987" i="1"/>
  <c r="T987" i="1"/>
  <c r="P987" i="1"/>
  <c r="U987" i="1"/>
  <c r="K987" i="1"/>
  <c r="L987" i="1" s="1"/>
  <c r="R988" i="1"/>
  <c r="M988" i="1"/>
  <c r="C988" i="1"/>
  <c r="A988" i="1"/>
  <c r="D988" i="1"/>
  <c r="I988" i="1"/>
  <c r="J988" i="1" s="1"/>
  <c r="B989" i="1"/>
  <c r="W987" i="1"/>
  <c r="D989" i="1" l="1"/>
  <c r="I989" i="1"/>
  <c r="J989" i="1" s="1"/>
  <c r="B990" i="1"/>
  <c r="M989" i="1"/>
  <c r="C989" i="1"/>
  <c r="A989" i="1"/>
  <c r="R989" i="1"/>
  <c r="N988" i="1"/>
  <c r="W988" i="1"/>
  <c r="Q988" i="1"/>
  <c r="T988" i="1"/>
  <c r="U988" i="1"/>
  <c r="V988" i="1"/>
  <c r="P988" i="1"/>
  <c r="O988" i="1"/>
  <c r="S988" i="1"/>
  <c r="X988" i="1"/>
  <c r="F988" i="1"/>
  <c r="G988" i="1"/>
  <c r="K988" i="1"/>
  <c r="L988" i="1" s="1"/>
  <c r="H988" i="1"/>
  <c r="X989" i="1" l="1"/>
  <c r="S989" i="1"/>
  <c r="H989" i="1"/>
  <c r="G989" i="1"/>
  <c r="F989" i="1"/>
  <c r="Z989" i="1" s="1"/>
  <c r="W989" i="1"/>
  <c r="N989" i="1"/>
  <c r="Q989" i="1"/>
  <c r="T989" i="1"/>
  <c r="U989" i="1"/>
  <c r="P989" i="1"/>
  <c r="O989" i="1"/>
  <c r="V989" i="1"/>
  <c r="A990" i="1"/>
  <c r="D990" i="1"/>
  <c r="M990" i="1"/>
  <c r="I990" i="1"/>
  <c r="J990" i="1" s="1"/>
  <c r="R990" i="1"/>
  <c r="B991" i="1"/>
  <c r="C990" i="1"/>
  <c r="K989" i="1"/>
  <c r="L989" i="1" s="1"/>
  <c r="Z988" i="1"/>
  <c r="V990" i="1" l="1"/>
  <c r="N990" i="1"/>
  <c r="T990" i="1"/>
  <c r="P990" i="1"/>
  <c r="Q990" i="1"/>
  <c r="U990" i="1"/>
  <c r="O990" i="1"/>
  <c r="W990" i="1"/>
  <c r="G990" i="1"/>
  <c r="Z990" i="1" s="1"/>
  <c r="H990" i="1"/>
  <c r="F990" i="1"/>
  <c r="K990" i="1"/>
  <c r="L990" i="1" s="1"/>
  <c r="M991" i="1"/>
  <c r="D991" i="1"/>
  <c r="B992" i="1"/>
  <c r="I991" i="1"/>
  <c r="J991" i="1" s="1"/>
  <c r="C991" i="1"/>
  <c r="A991" i="1"/>
  <c r="R991" i="1"/>
  <c r="X990" i="1"/>
  <c r="S990" i="1"/>
  <c r="K991" i="1" l="1"/>
  <c r="L991" i="1" s="1"/>
  <c r="G991" i="1"/>
  <c r="F991" i="1"/>
  <c r="H991" i="1"/>
  <c r="U991" i="1"/>
  <c r="P991" i="1"/>
  <c r="O991" i="1"/>
  <c r="W991" i="1"/>
  <c r="Z991" i="1" s="1"/>
  <c r="T991" i="1"/>
  <c r="V991" i="1"/>
  <c r="Q991" i="1"/>
  <c r="N991" i="1"/>
  <c r="B993" i="1"/>
  <c r="C992" i="1"/>
  <c r="M992" i="1"/>
  <c r="W992" i="1" s="1"/>
  <c r="D992" i="1"/>
  <c r="I992" i="1"/>
  <c r="J992" i="1" s="1"/>
  <c r="A992" i="1"/>
  <c r="R992" i="1"/>
  <c r="X991" i="1"/>
  <c r="S991" i="1"/>
  <c r="G992" i="1" l="1"/>
  <c r="H992" i="1"/>
  <c r="F992" i="1"/>
  <c r="C993" i="1"/>
  <c r="A993" i="1"/>
  <c r="B994" i="1"/>
  <c r="R993" i="1"/>
  <c r="I993" i="1"/>
  <c r="J993" i="1" s="1"/>
  <c r="M993" i="1"/>
  <c r="D993" i="1"/>
  <c r="K992" i="1"/>
  <c r="L992" i="1" s="1"/>
  <c r="Z992" i="1"/>
  <c r="V992" i="1"/>
  <c r="U992" i="1"/>
  <c r="N992" i="1"/>
  <c r="T992" i="1"/>
  <c r="Q992" i="1"/>
  <c r="O992" i="1"/>
  <c r="P992" i="1"/>
  <c r="X992" i="1"/>
  <c r="S992" i="1"/>
  <c r="S993" i="1" l="1"/>
  <c r="X993" i="1"/>
  <c r="D994" i="1"/>
  <c r="I994" i="1"/>
  <c r="J994" i="1" s="1"/>
  <c r="R994" i="1"/>
  <c r="C994" i="1"/>
  <c r="M994" i="1"/>
  <c r="B995" i="1"/>
  <c r="A994" i="1"/>
  <c r="G993" i="1"/>
  <c r="F993" i="1"/>
  <c r="Z993" i="1" s="1"/>
  <c r="H993" i="1"/>
  <c r="K993" i="1"/>
  <c r="L993" i="1" s="1"/>
  <c r="W993" i="1"/>
  <c r="O993" i="1"/>
  <c r="V993" i="1"/>
  <c r="N993" i="1"/>
  <c r="Q993" i="1"/>
  <c r="T993" i="1"/>
  <c r="U993" i="1"/>
  <c r="P993" i="1"/>
  <c r="I995" i="1" l="1"/>
  <c r="J995" i="1" s="1"/>
  <c r="B996" i="1"/>
  <c r="C995" i="1"/>
  <c r="A995" i="1"/>
  <c r="R995" i="1"/>
  <c r="M995" i="1"/>
  <c r="D995" i="1"/>
  <c r="N994" i="1"/>
  <c r="Q994" i="1"/>
  <c r="P994" i="1"/>
  <c r="T994" i="1"/>
  <c r="O994" i="1"/>
  <c r="U994" i="1"/>
  <c r="V994" i="1"/>
  <c r="K994" i="1"/>
  <c r="L994" i="1" s="1"/>
  <c r="G994" i="1"/>
  <c r="Z994" i="1" s="1"/>
  <c r="H994" i="1"/>
  <c r="F994" i="1"/>
  <c r="X994" i="1"/>
  <c r="S994" i="1"/>
  <c r="W994" i="1"/>
  <c r="X995" i="1" l="1"/>
  <c r="S995" i="1"/>
  <c r="K995" i="1"/>
  <c r="L995" i="1" s="1"/>
  <c r="H995" i="1"/>
  <c r="G995" i="1"/>
  <c r="F995" i="1"/>
  <c r="Z995" i="1" s="1"/>
  <c r="M996" i="1"/>
  <c r="C996" i="1"/>
  <c r="A996" i="1"/>
  <c r="D996" i="1"/>
  <c r="R996" i="1"/>
  <c r="B997" i="1"/>
  <c r="I996" i="1"/>
  <c r="J996" i="1" s="1"/>
  <c r="T995" i="1"/>
  <c r="U995" i="1"/>
  <c r="P995" i="1"/>
  <c r="O995" i="1"/>
  <c r="V995" i="1"/>
  <c r="Q995" i="1"/>
  <c r="N995" i="1"/>
  <c r="W995" i="1"/>
  <c r="F996" i="1" l="1"/>
  <c r="G996" i="1"/>
  <c r="H996" i="1"/>
  <c r="D997" i="1"/>
  <c r="C997" i="1"/>
  <c r="A997" i="1"/>
  <c r="R997" i="1"/>
  <c r="B998" i="1"/>
  <c r="I997" i="1"/>
  <c r="J997" i="1" s="1"/>
  <c r="M997" i="1"/>
  <c r="O996" i="1"/>
  <c r="W996" i="1"/>
  <c r="Z996" i="1" s="1"/>
  <c r="V996" i="1"/>
  <c r="Q996" i="1"/>
  <c r="N996" i="1"/>
  <c r="T996" i="1"/>
  <c r="P996" i="1"/>
  <c r="U996" i="1"/>
  <c r="X996" i="1"/>
  <c r="S996" i="1"/>
  <c r="K997" i="1"/>
  <c r="L997" i="1" s="1"/>
  <c r="K996" i="1"/>
  <c r="L996" i="1" s="1"/>
  <c r="M998" i="1" l="1"/>
  <c r="R998" i="1"/>
  <c r="I998" i="1"/>
  <c r="J998" i="1" s="1"/>
  <c r="A998" i="1"/>
  <c r="B999" i="1"/>
  <c r="D998" i="1"/>
  <c r="C998" i="1"/>
  <c r="X997" i="1"/>
  <c r="S997" i="1"/>
  <c r="G997" i="1"/>
  <c r="H997" i="1"/>
  <c r="F997" i="1"/>
  <c r="O997" i="1"/>
  <c r="Q997" i="1"/>
  <c r="T997" i="1"/>
  <c r="V997" i="1"/>
  <c r="N997" i="1"/>
  <c r="W997" i="1"/>
  <c r="Z997" i="1" s="1"/>
  <c r="P997" i="1"/>
  <c r="U997" i="1"/>
  <c r="F998" i="1" l="1"/>
  <c r="H998" i="1"/>
  <c r="G998" i="1"/>
  <c r="D999" i="1"/>
  <c r="B1000" i="1"/>
  <c r="K999" i="1"/>
  <c r="L999" i="1" s="1"/>
  <c r="I999" i="1"/>
  <c r="J999" i="1" s="1"/>
  <c r="A999" i="1"/>
  <c r="C999" i="1"/>
  <c r="R999" i="1"/>
  <c r="M999" i="1"/>
  <c r="W999" i="1" s="1"/>
  <c r="S998" i="1"/>
  <c r="X998" i="1"/>
  <c r="N998" i="1"/>
  <c r="O998" i="1"/>
  <c r="Q998" i="1"/>
  <c r="T998" i="1"/>
  <c r="U998" i="1"/>
  <c r="W998" i="1"/>
  <c r="Z998" i="1" s="1"/>
  <c r="P998" i="1"/>
  <c r="V998" i="1"/>
  <c r="K998" i="1"/>
  <c r="L998" i="1" s="1"/>
  <c r="D1000" i="1" l="1"/>
  <c r="I1000" i="1"/>
  <c r="J1000" i="1" s="1"/>
  <c r="B1001" i="1"/>
  <c r="A1000" i="1"/>
  <c r="M1000" i="1"/>
  <c r="R1000" i="1"/>
  <c r="C1000" i="1"/>
  <c r="Q999" i="1"/>
  <c r="P999" i="1"/>
  <c r="O999" i="1"/>
  <c r="N999" i="1"/>
  <c r="U999" i="1"/>
  <c r="T999" i="1"/>
  <c r="V999" i="1"/>
  <c r="X999" i="1"/>
  <c r="S999" i="1"/>
  <c r="H999" i="1"/>
  <c r="G999" i="1"/>
  <c r="F999" i="1"/>
  <c r="Z999" i="1" s="1"/>
  <c r="H1000" i="1" l="1"/>
  <c r="F1000" i="1"/>
  <c r="G1000" i="1"/>
  <c r="X1000" i="1"/>
  <c r="S1000" i="1"/>
  <c r="V1000" i="1"/>
  <c r="Q1000" i="1"/>
  <c r="T1000" i="1"/>
  <c r="N1000" i="1"/>
  <c r="U1000" i="1"/>
  <c r="O1000" i="1"/>
  <c r="W1000" i="1"/>
  <c r="Z1000" i="1" s="1"/>
  <c r="P1000" i="1"/>
  <c r="D1001" i="1"/>
  <c r="R1001" i="1"/>
  <c r="I1001" i="1"/>
  <c r="J1001" i="1" s="1"/>
  <c r="B1002" i="1"/>
  <c r="M1001" i="1"/>
  <c r="A1001" i="1"/>
  <c r="C1001" i="1"/>
  <c r="K1000" i="1"/>
  <c r="L1000" i="1" s="1"/>
  <c r="S1001" i="1" l="1"/>
  <c r="X1001" i="1"/>
  <c r="K1001" i="1"/>
  <c r="L1001" i="1" s="1"/>
  <c r="H1001" i="1"/>
  <c r="G1001" i="1"/>
  <c r="F1001" i="1"/>
  <c r="T1001" i="1"/>
  <c r="Q1001" i="1"/>
  <c r="U1001" i="1"/>
  <c r="W1001" i="1"/>
  <c r="O1001" i="1"/>
  <c r="P1001" i="1"/>
  <c r="V1001" i="1"/>
  <c r="N1001" i="1"/>
  <c r="D1002" i="1"/>
  <c r="B1003" i="1"/>
  <c r="I1002" i="1"/>
  <c r="J1002" i="1" s="1"/>
  <c r="R1002" i="1"/>
  <c r="C1002" i="1"/>
  <c r="M1002" i="1"/>
  <c r="W1002" i="1" s="1"/>
  <c r="A1002" i="1"/>
  <c r="B1004" i="1" l="1"/>
  <c r="C1003" i="1"/>
  <c r="M1003" i="1"/>
  <c r="K1003" i="1"/>
  <c r="L1003" i="1" s="1"/>
  <c r="A1003" i="1"/>
  <c r="I1003" i="1"/>
  <c r="J1003" i="1" s="1"/>
  <c r="D1003" i="1"/>
  <c r="R1003" i="1"/>
  <c r="G1002" i="1"/>
  <c r="Z1002" i="1" s="1"/>
  <c r="H1002" i="1"/>
  <c r="F1002" i="1"/>
  <c r="O1002" i="1"/>
  <c r="P1002" i="1"/>
  <c r="V1002" i="1"/>
  <c r="N1002" i="1"/>
  <c r="T1002" i="1"/>
  <c r="Q1002" i="1"/>
  <c r="U1002" i="1"/>
  <c r="K1002" i="1"/>
  <c r="L1002" i="1" s="1"/>
  <c r="Z1001" i="1"/>
  <c r="W1003" i="1"/>
  <c r="S1002" i="1"/>
  <c r="X1002" i="1"/>
  <c r="X1003" i="1" l="1"/>
  <c r="S1003" i="1"/>
  <c r="T1003" i="1"/>
  <c r="U1003" i="1"/>
  <c r="N1003" i="1"/>
  <c r="V1003" i="1"/>
  <c r="P1003" i="1"/>
  <c r="O1003" i="1"/>
  <c r="Q1003" i="1"/>
  <c r="G1003" i="1"/>
  <c r="H1003" i="1"/>
  <c r="F1003" i="1"/>
  <c r="Z1003" i="1" s="1"/>
  <c r="I1004" i="1"/>
  <c r="J1004" i="1" s="1"/>
  <c r="D1004" i="1"/>
  <c r="B1005" i="1"/>
  <c r="M1004" i="1"/>
  <c r="C1004" i="1"/>
  <c r="R1004" i="1"/>
  <c r="K1004" i="1"/>
  <c r="L1004" i="1" s="1"/>
  <c r="A1004" i="1"/>
  <c r="H1004" i="1" l="1"/>
  <c r="G1004" i="1"/>
  <c r="F1004" i="1"/>
  <c r="M1005" i="1"/>
  <c r="R1005" i="1"/>
  <c r="D1005" i="1"/>
  <c r="C1005" i="1"/>
  <c r="A1005" i="1"/>
  <c r="I1005" i="1"/>
  <c r="J1005" i="1" s="1"/>
  <c r="B1006" i="1"/>
  <c r="S1004" i="1"/>
  <c r="X1004" i="1"/>
  <c r="V1004" i="1"/>
  <c r="N1004" i="1"/>
  <c r="Q1004" i="1"/>
  <c r="T1004" i="1"/>
  <c r="W1004" i="1"/>
  <c r="Z1004" i="1" s="1"/>
  <c r="U1004" i="1"/>
  <c r="O1004" i="1"/>
  <c r="P1004" i="1"/>
  <c r="G1005" i="1" l="1"/>
  <c r="F1005" i="1"/>
  <c r="Z1005" i="1" s="1"/>
  <c r="H1005" i="1"/>
  <c r="X1005" i="1"/>
  <c r="S1005" i="1"/>
  <c r="U1005" i="1"/>
  <c r="O1005" i="1"/>
  <c r="V1005" i="1"/>
  <c r="N1005" i="1"/>
  <c r="P1005" i="1"/>
  <c r="T1005" i="1"/>
  <c r="Q1005" i="1"/>
  <c r="W1005" i="1"/>
  <c r="K1005" i="1"/>
  <c r="L1005" i="1" s="1"/>
  <c r="A1006" i="1"/>
  <c r="R1006" i="1"/>
  <c r="I1006" i="1"/>
  <c r="J1006" i="1" s="1"/>
  <c r="W1006" i="1"/>
  <c r="M1006" i="1"/>
  <c r="D1006" i="1"/>
  <c r="C1006" i="1"/>
  <c r="B1007" i="1"/>
  <c r="K1006" i="1"/>
  <c r="L1006" i="1" s="1"/>
  <c r="X1006" i="1" l="1"/>
  <c r="S1006" i="1"/>
  <c r="R1007" i="1"/>
  <c r="D1007" i="1"/>
  <c r="W1007" i="1"/>
  <c r="I1007" i="1"/>
  <c r="J1007" i="1" s="1"/>
  <c r="B1008" i="1"/>
  <c r="A1007" i="1"/>
  <c r="C1007" i="1"/>
  <c r="M1007" i="1"/>
  <c r="F1006" i="1"/>
  <c r="Z1006" i="1" s="1"/>
  <c r="G1006" i="1"/>
  <c r="H1006" i="1"/>
  <c r="O1006" i="1"/>
  <c r="N1006" i="1"/>
  <c r="T1006" i="1"/>
  <c r="P1006" i="1"/>
  <c r="V1006" i="1"/>
  <c r="Q1006" i="1"/>
  <c r="U1006" i="1"/>
  <c r="A1008" i="1" l="1"/>
  <c r="I1008" i="1"/>
  <c r="J1008" i="1" s="1"/>
  <c r="M1008" i="1"/>
  <c r="B1009" i="1"/>
  <c r="D1008" i="1"/>
  <c r="R1008" i="1"/>
  <c r="C1008" i="1"/>
  <c r="N1007" i="1"/>
  <c r="U1007" i="1"/>
  <c r="T1007" i="1"/>
  <c r="O1007" i="1"/>
  <c r="P1007" i="1"/>
  <c r="V1007" i="1"/>
  <c r="Q1007" i="1"/>
  <c r="X1007" i="1"/>
  <c r="S1007" i="1"/>
  <c r="F1007" i="1"/>
  <c r="Z1007" i="1" s="1"/>
  <c r="G1007" i="1"/>
  <c r="H1007" i="1"/>
  <c r="W1008" i="1"/>
  <c r="K1007" i="1"/>
  <c r="L1007" i="1" s="1"/>
  <c r="K1008" i="1" l="1"/>
  <c r="L1008" i="1" s="1"/>
  <c r="G1008" i="1"/>
  <c r="H1008" i="1"/>
  <c r="F1008" i="1"/>
  <c r="X1008" i="1"/>
  <c r="S1008" i="1"/>
  <c r="Z1008" i="1"/>
  <c r="D1009" i="1"/>
  <c r="I1009" i="1"/>
  <c r="J1009" i="1" s="1"/>
  <c r="B1010" i="1"/>
  <c r="M1009" i="1"/>
  <c r="C1009" i="1"/>
  <c r="R1009" i="1"/>
  <c r="A1009" i="1"/>
  <c r="N1008" i="1"/>
  <c r="Q1008" i="1"/>
  <c r="T1008" i="1"/>
  <c r="O1008" i="1"/>
  <c r="P1008" i="1"/>
  <c r="U1008" i="1"/>
  <c r="V1008" i="1"/>
  <c r="X1009" i="1" l="1"/>
  <c r="S1009" i="1"/>
  <c r="K1009" i="1"/>
  <c r="L1009" i="1" s="1"/>
  <c r="H1009" i="1"/>
  <c r="G1009" i="1"/>
  <c r="F1009" i="1"/>
  <c r="P1009" i="1"/>
  <c r="U1009" i="1"/>
  <c r="W1009" i="1"/>
  <c r="O1009" i="1"/>
  <c r="T1009" i="1"/>
  <c r="V1009" i="1"/>
  <c r="N1009" i="1"/>
  <c r="Q1009" i="1"/>
  <c r="D1010" i="1"/>
  <c r="W1010" i="1"/>
  <c r="I1010" i="1"/>
  <c r="J1010" i="1" s="1"/>
  <c r="R1010" i="1"/>
  <c r="B1011" i="1"/>
  <c r="C1010" i="1"/>
  <c r="A1010" i="1"/>
  <c r="K1010" i="1"/>
  <c r="L1010" i="1" s="1"/>
  <c r="M1010" i="1"/>
  <c r="V1010" i="1" l="1"/>
  <c r="O1010" i="1"/>
  <c r="Q1010" i="1"/>
  <c r="T1010" i="1"/>
  <c r="P1010" i="1"/>
  <c r="U1010" i="1"/>
  <c r="N1010" i="1"/>
  <c r="Z1010" i="1"/>
  <c r="H1010" i="1"/>
  <c r="F1010" i="1"/>
  <c r="G1010" i="1"/>
  <c r="I1011" i="1"/>
  <c r="J1011" i="1" s="1"/>
  <c r="C1011" i="1"/>
  <c r="B1012" i="1"/>
  <c r="A1011" i="1"/>
  <c r="W1011" i="1"/>
  <c r="D1011" i="1"/>
  <c r="R1011" i="1"/>
  <c r="M1011" i="1"/>
  <c r="S1010" i="1"/>
  <c r="X1010" i="1"/>
  <c r="Z1009" i="1"/>
  <c r="D1012" i="1" l="1"/>
  <c r="M1012" i="1"/>
  <c r="C1012" i="1"/>
  <c r="K1012" i="1" s="1"/>
  <c r="L1012" i="1" s="1"/>
  <c r="A1012" i="1"/>
  <c r="R1012" i="1"/>
  <c r="I1012" i="1"/>
  <c r="J1012" i="1" s="1"/>
  <c r="W1012" i="1"/>
  <c r="B1013" i="1"/>
  <c r="H1011" i="1"/>
  <c r="F1011" i="1"/>
  <c r="G1011" i="1"/>
  <c r="N1011" i="1"/>
  <c r="Q1011" i="1"/>
  <c r="T1011" i="1"/>
  <c r="U1011" i="1"/>
  <c r="P1011" i="1"/>
  <c r="V1011" i="1"/>
  <c r="O1011" i="1"/>
  <c r="K1011" i="1"/>
  <c r="L1011" i="1" s="1"/>
  <c r="Z1011" i="1"/>
  <c r="S1011" i="1"/>
  <c r="X1011" i="1"/>
  <c r="S1012" i="1" l="1"/>
  <c r="X1012" i="1"/>
  <c r="H1012" i="1"/>
  <c r="G1012" i="1"/>
  <c r="F1012" i="1"/>
  <c r="Z1012" i="1" s="1"/>
  <c r="N1012" i="1"/>
  <c r="Q1012" i="1"/>
  <c r="U1012" i="1"/>
  <c r="T1012" i="1"/>
  <c r="P1012" i="1"/>
  <c r="V1012" i="1"/>
  <c r="O1012" i="1"/>
  <c r="I1013" i="1"/>
  <c r="J1013" i="1" s="1"/>
  <c r="A1013" i="1"/>
  <c r="C1013" i="1"/>
  <c r="B1014" i="1"/>
  <c r="D1013" i="1"/>
  <c r="M1013" i="1"/>
  <c r="R1013" i="1"/>
  <c r="F1013" i="1" l="1"/>
  <c r="G1013" i="1"/>
  <c r="H1013" i="1"/>
  <c r="S1013" i="1"/>
  <c r="X1013" i="1"/>
  <c r="T1013" i="1"/>
  <c r="P1013" i="1"/>
  <c r="V1013" i="1"/>
  <c r="U1013" i="1"/>
  <c r="W1013" i="1"/>
  <c r="Z1013" i="1" s="1"/>
  <c r="O1013" i="1"/>
  <c r="N1013" i="1"/>
  <c r="Q1013" i="1"/>
  <c r="R1014" i="1"/>
  <c r="M1014" i="1"/>
  <c r="D1014" i="1"/>
  <c r="C1014" i="1"/>
  <c r="B1015" i="1"/>
  <c r="I1014" i="1"/>
  <c r="J1014" i="1" s="1"/>
  <c r="A1014" i="1"/>
  <c r="K1013" i="1"/>
  <c r="L1013" i="1" s="1"/>
  <c r="X1014" i="1" l="1"/>
  <c r="S1014" i="1"/>
  <c r="U1014" i="1"/>
  <c r="T1014" i="1"/>
  <c r="V1014" i="1"/>
  <c r="W1014" i="1"/>
  <c r="Z1014" i="1" s="1"/>
  <c r="P1014" i="1"/>
  <c r="O1014" i="1"/>
  <c r="N1014" i="1"/>
  <c r="Q1014" i="1"/>
  <c r="D1015" i="1"/>
  <c r="R1015" i="1"/>
  <c r="I1015" i="1"/>
  <c r="J1015" i="1" s="1"/>
  <c r="B1016" i="1"/>
  <c r="C1015" i="1"/>
  <c r="M1015" i="1"/>
  <c r="A1015" i="1"/>
  <c r="G1014" i="1"/>
  <c r="F1014" i="1"/>
  <c r="K1014" i="1"/>
  <c r="L1014" i="1" s="1"/>
  <c r="H1014" i="1"/>
  <c r="M1016" i="1" l="1"/>
  <c r="C1016" i="1"/>
  <c r="K1016" i="1" s="1"/>
  <c r="L1016" i="1" s="1"/>
  <c r="I1016" i="1"/>
  <c r="J1016" i="1" s="1"/>
  <c r="B1017" i="1"/>
  <c r="D1016" i="1"/>
  <c r="A1016" i="1"/>
  <c r="R1016" i="1"/>
  <c r="F1015" i="1"/>
  <c r="G1015" i="1"/>
  <c r="H1015" i="1"/>
  <c r="K1015" i="1"/>
  <c r="L1015" i="1" s="1"/>
  <c r="S1015" i="1"/>
  <c r="X1015" i="1"/>
  <c r="W1016" i="1"/>
  <c r="O1015" i="1"/>
  <c r="V1015" i="1"/>
  <c r="N1015" i="1"/>
  <c r="Q1015" i="1"/>
  <c r="P1015" i="1"/>
  <c r="T1015" i="1"/>
  <c r="U1015" i="1"/>
  <c r="W1015" i="1"/>
  <c r="Z1015" i="1" s="1"/>
  <c r="X1016" i="1" l="1"/>
  <c r="S1016" i="1"/>
  <c r="M1017" i="1"/>
  <c r="R1017" i="1"/>
  <c r="D1017" i="1"/>
  <c r="C1017" i="1"/>
  <c r="I1017" i="1"/>
  <c r="J1017" i="1" s="1"/>
  <c r="A1017" i="1"/>
  <c r="B1018" i="1"/>
  <c r="H1016" i="1"/>
  <c r="F1016" i="1"/>
  <c r="G1016" i="1"/>
  <c r="Z1016" i="1"/>
  <c r="P1016" i="1"/>
  <c r="O1016" i="1"/>
  <c r="V1016" i="1"/>
  <c r="N1016" i="1"/>
  <c r="Q1016" i="1"/>
  <c r="U1016" i="1"/>
  <c r="T1016" i="1"/>
  <c r="F1017" i="1" l="1"/>
  <c r="G1017" i="1"/>
  <c r="H1017" i="1"/>
  <c r="X1017" i="1"/>
  <c r="S1017" i="1"/>
  <c r="W1017" i="1"/>
  <c r="O1017" i="1"/>
  <c r="V1017" i="1"/>
  <c r="Q1017" i="1"/>
  <c r="U1017" i="1"/>
  <c r="N1017" i="1"/>
  <c r="P1017" i="1"/>
  <c r="T1017" i="1"/>
  <c r="K1017" i="1"/>
  <c r="L1017" i="1" s="1"/>
  <c r="A1018" i="1"/>
  <c r="C1018" i="1"/>
  <c r="M1018" i="1"/>
  <c r="R1018" i="1"/>
  <c r="D1018" i="1"/>
  <c r="I1018" i="1"/>
  <c r="J1018" i="1" s="1"/>
  <c r="B1019" i="1"/>
  <c r="H1018" i="1" l="1"/>
  <c r="K1018" i="1"/>
  <c r="L1018" i="1" s="1"/>
  <c r="F1018" i="1"/>
  <c r="G1018" i="1"/>
  <c r="I1019" i="1"/>
  <c r="J1019" i="1" s="1"/>
  <c r="W1019" i="1"/>
  <c r="B1020" i="1"/>
  <c r="A1019" i="1"/>
  <c r="M1019" i="1"/>
  <c r="R1019" i="1"/>
  <c r="C1019" i="1"/>
  <c r="D1019" i="1"/>
  <c r="K1019" i="1"/>
  <c r="L1019" i="1" s="1"/>
  <c r="S1018" i="1"/>
  <c r="X1018" i="1"/>
  <c r="V1018" i="1"/>
  <c r="T1018" i="1"/>
  <c r="N1018" i="1"/>
  <c r="W1018" i="1"/>
  <c r="Z1018" i="1" s="1"/>
  <c r="Q1018" i="1"/>
  <c r="U1018" i="1"/>
  <c r="P1018" i="1"/>
  <c r="O1018" i="1"/>
  <c r="Z1017" i="1"/>
  <c r="I1020" i="1" l="1"/>
  <c r="J1020" i="1" s="1"/>
  <c r="R1020" i="1"/>
  <c r="A1020" i="1"/>
  <c r="B1021" i="1"/>
  <c r="M1020" i="1"/>
  <c r="C1020" i="1"/>
  <c r="K1020" i="1" s="1"/>
  <c r="L1020" i="1" s="1"/>
  <c r="D1020" i="1"/>
  <c r="F1019" i="1"/>
  <c r="Z1019" i="1" s="1"/>
  <c r="H1019" i="1"/>
  <c r="G1019" i="1"/>
  <c r="X1019" i="1"/>
  <c r="S1019" i="1"/>
  <c r="V1019" i="1"/>
  <c r="N1019" i="1"/>
  <c r="P1019" i="1"/>
  <c r="Q1019" i="1"/>
  <c r="T1019" i="1"/>
  <c r="U1019" i="1"/>
  <c r="O1019" i="1"/>
  <c r="H1020" i="1" l="1"/>
  <c r="G1020" i="1"/>
  <c r="F1020" i="1"/>
  <c r="O1020" i="1"/>
  <c r="V1020" i="1"/>
  <c r="N1020" i="1"/>
  <c r="U1020" i="1"/>
  <c r="Q1020" i="1"/>
  <c r="T1020" i="1"/>
  <c r="P1020" i="1"/>
  <c r="W1020" i="1"/>
  <c r="Z1020" i="1" s="1"/>
  <c r="C1021" i="1"/>
  <c r="K1021" i="1" s="1"/>
  <c r="L1021" i="1" s="1"/>
  <c r="B1022" i="1"/>
  <c r="M1021" i="1"/>
  <c r="R1021" i="1"/>
  <c r="D1021" i="1"/>
  <c r="I1021" i="1"/>
  <c r="J1021" i="1" s="1"/>
  <c r="A1021" i="1"/>
  <c r="S1020" i="1"/>
  <c r="X1020" i="1"/>
  <c r="S1021" i="1" l="1"/>
  <c r="X1021" i="1"/>
  <c r="N1021" i="1"/>
  <c r="U1021" i="1"/>
  <c r="P1021" i="1"/>
  <c r="O1021" i="1"/>
  <c r="V1021" i="1"/>
  <c r="T1021" i="1"/>
  <c r="Q1021" i="1"/>
  <c r="C1022" i="1"/>
  <c r="D1022" i="1"/>
  <c r="B1023" i="1"/>
  <c r="R1022" i="1"/>
  <c r="K1022" i="1"/>
  <c r="L1022" i="1" s="1"/>
  <c r="I1022" i="1"/>
  <c r="J1022" i="1" s="1"/>
  <c r="M1022" i="1"/>
  <c r="A1022" i="1"/>
  <c r="F1021" i="1"/>
  <c r="Z1021" i="1" s="1"/>
  <c r="G1021" i="1"/>
  <c r="H1021" i="1"/>
  <c r="W1021" i="1"/>
  <c r="W1022" i="1" l="1"/>
  <c r="N1022" i="1"/>
  <c r="T1022" i="1"/>
  <c r="U1022" i="1"/>
  <c r="Q1022" i="1"/>
  <c r="V1022" i="1"/>
  <c r="O1022" i="1"/>
  <c r="P1022" i="1"/>
  <c r="C1023" i="1"/>
  <c r="R1023" i="1"/>
  <c r="B1024" i="1"/>
  <c r="M1023" i="1"/>
  <c r="A1023" i="1"/>
  <c r="D1023" i="1"/>
  <c r="W1023" i="1"/>
  <c r="K1023" i="1"/>
  <c r="L1023" i="1" s="1"/>
  <c r="I1023" i="1"/>
  <c r="J1023" i="1" s="1"/>
  <c r="X1022" i="1"/>
  <c r="S1022" i="1"/>
  <c r="F1022" i="1"/>
  <c r="G1022" i="1"/>
  <c r="H1022" i="1"/>
  <c r="Z1022" i="1"/>
  <c r="P1023" i="1" l="1"/>
  <c r="O1023" i="1"/>
  <c r="Q1023" i="1"/>
  <c r="V1023" i="1"/>
  <c r="N1023" i="1"/>
  <c r="T1023" i="1"/>
  <c r="U1023" i="1"/>
  <c r="M1024" i="1"/>
  <c r="D1024" i="1"/>
  <c r="C1024" i="1"/>
  <c r="R1024" i="1"/>
  <c r="A1024" i="1"/>
  <c r="I1024" i="1"/>
  <c r="J1024" i="1" s="1"/>
  <c r="B1025" i="1"/>
  <c r="X1023" i="1"/>
  <c r="S1023" i="1"/>
  <c r="H1023" i="1"/>
  <c r="G1023" i="1"/>
  <c r="F1023" i="1"/>
  <c r="Z1023" i="1" s="1"/>
  <c r="P1024" i="1" l="1"/>
  <c r="O1024" i="1"/>
  <c r="W1024" i="1"/>
  <c r="Z1024" i="1" s="1"/>
  <c r="N1024" i="1"/>
  <c r="V1024" i="1"/>
  <c r="T1024" i="1"/>
  <c r="Q1024" i="1"/>
  <c r="U1024" i="1"/>
  <c r="R1025" i="1"/>
  <c r="B1026" i="1"/>
  <c r="D1025" i="1"/>
  <c r="I1025" i="1"/>
  <c r="J1025" i="1" s="1"/>
  <c r="A1025" i="1"/>
  <c r="M1025" i="1"/>
  <c r="C1025" i="1"/>
  <c r="S1024" i="1"/>
  <c r="X1024" i="1"/>
  <c r="K1024" i="1"/>
  <c r="L1024" i="1" s="1"/>
  <c r="G1024" i="1"/>
  <c r="H1024" i="1"/>
  <c r="F1024" i="1"/>
  <c r="F1025" i="1" l="1"/>
  <c r="H1025" i="1"/>
  <c r="G1025" i="1"/>
  <c r="K1025" i="1"/>
  <c r="L1025" i="1" s="1"/>
  <c r="W1025" i="1"/>
  <c r="U1025" i="1"/>
  <c r="P1025" i="1"/>
  <c r="O1025" i="1"/>
  <c r="V1025" i="1"/>
  <c r="T1025" i="1"/>
  <c r="N1025" i="1"/>
  <c r="Q1025" i="1"/>
  <c r="M1026" i="1"/>
  <c r="I1026" i="1"/>
  <c r="J1026" i="1" s="1"/>
  <c r="A1026" i="1"/>
  <c r="D1026" i="1"/>
  <c r="R1026" i="1"/>
  <c r="C1026" i="1"/>
  <c r="B1027" i="1"/>
  <c r="X1025" i="1"/>
  <c r="S1025" i="1"/>
  <c r="Z1025" i="1" l="1"/>
  <c r="N1026" i="1"/>
  <c r="U1026" i="1"/>
  <c r="Q1026" i="1"/>
  <c r="T1026" i="1"/>
  <c r="W1026" i="1"/>
  <c r="Z1026" i="1" s="1"/>
  <c r="O1026" i="1"/>
  <c r="P1026" i="1"/>
  <c r="V1026" i="1"/>
  <c r="X1026" i="1"/>
  <c r="S1026" i="1"/>
  <c r="B1028" i="1"/>
  <c r="C1027" i="1"/>
  <c r="A1027" i="1"/>
  <c r="K1027" i="1"/>
  <c r="L1027" i="1" s="1"/>
  <c r="R1027" i="1"/>
  <c r="M1027" i="1"/>
  <c r="D1027" i="1"/>
  <c r="I1027" i="1"/>
  <c r="J1027" i="1" s="1"/>
  <c r="K1026" i="1"/>
  <c r="L1026" i="1" s="1"/>
  <c r="F1026" i="1"/>
  <c r="G1026" i="1"/>
  <c r="H1026" i="1"/>
  <c r="V1027" i="1" l="1"/>
  <c r="N1027" i="1"/>
  <c r="W1027" i="1"/>
  <c r="Q1027" i="1"/>
  <c r="T1027" i="1"/>
  <c r="U1027" i="1"/>
  <c r="O1027" i="1"/>
  <c r="P1027" i="1"/>
  <c r="R1028" i="1"/>
  <c r="I1028" i="1"/>
  <c r="J1028" i="1" s="1"/>
  <c r="A1028" i="1"/>
  <c r="C1028" i="1"/>
  <c r="M1028" i="1"/>
  <c r="K1028" i="1"/>
  <c r="L1028" i="1" s="1"/>
  <c r="B1029" i="1"/>
  <c r="D1028" i="1"/>
  <c r="S1027" i="1"/>
  <c r="X1027" i="1"/>
  <c r="H1027" i="1"/>
  <c r="G1027" i="1"/>
  <c r="F1027" i="1"/>
  <c r="T1028" i="1" l="1"/>
  <c r="U1028" i="1"/>
  <c r="P1028" i="1"/>
  <c r="O1028" i="1"/>
  <c r="N1028" i="1"/>
  <c r="V1028" i="1"/>
  <c r="Q1028" i="1"/>
  <c r="F1028" i="1"/>
  <c r="Z1028" i="1" s="1"/>
  <c r="H1028" i="1"/>
  <c r="G1028" i="1"/>
  <c r="W1028" i="1"/>
  <c r="Z1027" i="1"/>
  <c r="C1029" i="1"/>
  <c r="M1029" i="1"/>
  <c r="R1029" i="1"/>
  <c r="D1029" i="1"/>
  <c r="B1030" i="1"/>
  <c r="I1029" i="1"/>
  <c r="J1029" i="1" s="1"/>
  <c r="A1029" i="1"/>
  <c r="K1029" i="1"/>
  <c r="L1029" i="1" s="1"/>
  <c r="X1028" i="1"/>
  <c r="S1028" i="1"/>
  <c r="X1029" i="1" l="1"/>
  <c r="S1029" i="1"/>
  <c r="V1029" i="1"/>
  <c r="Q1029" i="1"/>
  <c r="O1029" i="1"/>
  <c r="N1029" i="1"/>
  <c r="P1029" i="1"/>
  <c r="T1029" i="1"/>
  <c r="U1029" i="1"/>
  <c r="W1029" i="1"/>
  <c r="F1029" i="1"/>
  <c r="H1029" i="1"/>
  <c r="G1029" i="1"/>
  <c r="I1030" i="1"/>
  <c r="J1030" i="1" s="1"/>
  <c r="A1030" i="1"/>
  <c r="B1031" i="1"/>
  <c r="R1030" i="1"/>
  <c r="C1030" i="1"/>
  <c r="D1030" i="1"/>
  <c r="M1030" i="1"/>
  <c r="I1031" i="1" l="1"/>
  <c r="J1031" i="1" s="1"/>
  <c r="C1031" i="1"/>
  <c r="B1032" i="1"/>
  <c r="M1031" i="1"/>
  <c r="W1031" i="1"/>
  <c r="K1031" i="1"/>
  <c r="L1031" i="1" s="1"/>
  <c r="A1031" i="1"/>
  <c r="R1031" i="1"/>
  <c r="D1031" i="1"/>
  <c r="Q1030" i="1"/>
  <c r="T1030" i="1"/>
  <c r="U1030" i="1"/>
  <c r="P1030" i="1"/>
  <c r="V1030" i="1"/>
  <c r="O1030" i="1"/>
  <c r="W1030" i="1"/>
  <c r="Z1030" i="1" s="1"/>
  <c r="N1030" i="1"/>
  <c r="Z1029" i="1"/>
  <c r="G1030" i="1"/>
  <c r="H1030" i="1"/>
  <c r="F1030" i="1"/>
  <c r="K1030" i="1"/>
  <c r="L1030" i="1" s="1"/>
  <c r="X1030" i="1"/>
  <c r="S1030" i="1"/>
  <c r="X1031" i="1" l="1"/>
  <c r="S1031" i="1"/>
  <c r="T1031" i="1"/>
  <c r="U1031" i="1"/>
  <c r="O1031" i="1"/>
  <c r="N1031" i="1"/>
  <c r="P1031" i="1"/>
  <c r="V1031" i="1"/>
  <c r="Q1031" i="1"/>
  <c r="I1032" i="1"/>
  <c r="J1032" i="1" s="1"/>
  <c r="B1033" i="1"/>
  <c r="D1032" i="1"/>
  <c r="W1032" i="1"/>
  <c r="R1032" i="1"/>
  <c r="C1032" i="1"/>
  <c r="K1032" i="1" s="1"/>
  <c r="L1032" i="1" s="1"/>
  <c r="A1032" i="1"/>
  <c r="M1032" i="1"/>
  <c r="H1031" i="1"/>
  <c r="G1031" i="1"/>
  <c r="F1031" i="1"/>
  <c r="Z1031" i="1" s="1"/>
  <c r="S1032" i="1" l="1"/>
  <c r="X1032" i="1"/>
  <c r="D1033" i="1"/>
  <c r="I1033" i="1"/>
  <c r="J1033" i="1" s="1"/>
  <c r="B1034" i="1"/>
  <c r="M1033" i="1"/>
  <c r="C1033" i="1"/>
  <c r="A1033" i="1"/>
  <c r="R1033" i="1"/>
  <c r="U1032" i="1"/>
  <c r="P1032" i="1"/>
  <c r="V1032" i="1"/>
  <c r="N1032" i="1"/>
  <c r="O1032" i="1"/>
  <c r="T1032" i="1"/>
  <c r="Q1032" i="1"/>
  <c r="H1032" i="1"/>
  <c r="G1032" i="1"/>
  <c r="F1032" i="1"/>
  <c r="Z1032" i="1" s="1"/>
  <c r="F1033" i="1" l="1"/>
  <c r="G1033" i="1"/>
  <c r="H1033" i="1"/>
  <c r="Q1033" i="1"/>
  <c r="O1033" i="1"/>
  <c r="T1033" i="1"/>
  <c r="N1033" i="1"/>
  <c r="V1033" i="1"/>
  <c r="U1033" i="1"/>
  <c r="P1033" i="1"/>
  <c r="R1034" i="1"/>
  <c r="C1034" i="1"/>
  <c r="K1034" i="1"/>
  <c r="L1034" i="1" s="1"/>
  <c r="W1034" i="1"/>
  <c r="I1034" i="1"/>
  <c r="J1034" i="1" s="1"/>
  <c r="A1034" i="1"/>
  <c r="D1034" i="1"/>
  <c r="M1034" i="1"/>
  <c r="B1035" i="1"/>
  <c r="K1033" i="1"/>
  <c r="L1033" i="1" s="1"/>
  <c r="W1033" i="1"/>
  <c r="Z1033" i="1" s="1"/>
  <c r="S1033" i="1"/>
  <c r="X1033" i="1"/>
  <c r="F1034" i="1" l="1"/>
  <c r="Z1034" i="1" s="1"/>
  <c r="G1034" i="1"/>
  <c r="H1034" i="1"/>
  <c r="M1035" i="1"/>
  <c r="W1035" i="1" s="1"/>
  <c r="C1035" i="1"/>
  <c r="R1035" i="1"/>
  <c r="D1035" i="1"/>
  <c r="I1035" i="1"/>
  <c r="J1035" i="1" s="1"/>
  <c r="B1036" i="1"/>
  <c r="A1035" i="1"/>
  <c r="S1034" i="1"/>
  <c r="X1034" i="1"/>
  <c r="O1034" i="1"/>
  <c r="U1034" i="1"/>
  <c r="V1034" i="1"/>
  <c r="T1034" i="1"/>
  <c r="N1034" i="1"/>
  <c r="Q1034" i="1"/>
  <c r="P1034" i="1"/>
  <c r="F1035" i="1" l="1"/>
  <c r="G1035" i="1"/>
  <c r="K1035" i="1"/>
  <c r="L1035" i="1" s="1"/>
  <c r="H1035" i="1"/>
  <c r="X1035" i="1"/>
  <c r="S1035" i="1"/>
  <c r="U1035" i="1"/>
  <c r="P1035" i="1"/>
  <c r="O1035" i="1"/>
  <c r="Q1035" i="1"/>
  <c r="N1035" i="1"/>
  <c r="V1035" i="1"/>
  <c r="T1035" i="1"/>
  <c r="D1036" i="1"/>
  <c r="R1036" i="1"/>
  <c r="I1036" i="1"/>
  <c r="J1036" i="1" s="1"/>
  <c r="B1037" i="1"/>
  <c r="M1036" i="1"/>
  <c r="C1036" i="1"/>
  <c r="A1036" i="1"/>
  <c r="X1036" i="1" l="1"/>
  <c r="S1036" i="1"/>
  <c r="K1036" i="1"/>
  <c r="L1036" i="1" s="1"/>
  <c r="F1036" i="1"/>
  <c r="G1036" i="1"/>
  <c r="H1036" i="1"/>
  <c r="N1036" i="1"/>
  <c r="Q1036" i="1"/>
  <c r="T1036" i="1"/>
  <c r="U1036" i="1"/>
  <c r="P1036" i="1"/>
  <c r="O1036" i="1"/>
  <c r="W1036" i="1"/>
  <c r="Z1036" i="1" s="1"/>
  <c r="V1036" i="1"/>
  <c r="R1037" i="1"/>
  <c r="M1037" i="1"/>
  <c r="D1037" i="1"/>
  <c r="B1038" i="1"/>
  <c r="I1037" i="1"/>
  <c r="J1037" i="1" s="1"/>
  <c r="C1037" i="1"/>
  <c r="K1037" i="1"/>
  <c r="L1037" i="1" s="1"/>
  <c r="A1037" i="1"/>
  <c r="Z1035" i="1"/>
  <c r="X1037" i="1" l="1"/>
  <c r="S1037" i="1"/>
  <c r="F1037" i="1"/>
  <c r="H1037" i="1"/>
  <c r="G1037" i="1"/>
  <c r="R1038" i="1"/>
  <c r="M1038" i="1"/>
  <c r="I1038" i="1"/>
  <c r="J1038" i="1" s="1"/>
  <c r="C1038" i="1"/>
  <c r="D1038" i="1"/>
  <c r="A1038" i="1"/>
  <c r="B1039" i="1"/>
  <c r="T1037" i="1"/>
  <c r="U1037" i="1"/>
  <c r="P1037" i="1"/>
  <c r="V1037" i="1"/>
  <c r="N1037" i="1"/>
  <c r="Q1037" i="1"/>
  <c r="O1037" i="1"/>
  <c r="W1037" i="1"/>
  <c r="Z1037" i="1" s="1"/>
  <c r="Q1038" i="1" l="1"/>
  <c r="W1038" i="1"/>
  <c r="O1038" i="1"/>
  <c r="T1038" i="1"/>
  <c r="V1038" i="1"/>
  <c r="U1038" i="1"/>
  <c r="P1038" i="1"/>
  <c r="N1038" i="1"/>
  <c r="S1038" i="1"/>
  <c r="X1038" i="1"/>
  <c r="A1039" i="1"/>
  <c r="B1040" i="1"/>
  <c r="C1039" i="1"/>
  <c r="R1039" i="1"/>
  <c r="M1039" i="1"/>
  <c r="I1039" i="1"/>
  <c r="J1039" i="1" s="1"/>
  <c r="D1039" i="1"/>
  <c r="H1038" i="1"/>
  <c r="F1038" i="1"/>
  <c r="G1038" i="1"/>
  <c r="K1038" i="1"/>
  <c r="L1038" i="1" s="1"/>
  <c r="X1039" i="1" l="1"/>
  <c r="S1039" i="1"/>
  <c r="F1039" i="1"/>
  <c r="G1039" i="1"/>
  <c r="H1039" i="1"/>
  <c r="K1040" i="1"/>
  <c r="L1040" i="1" s="1"/>
  <c r="M1040" i="1"/>
  <c r="D1040" i="1"/>
  <c r="C1040" i="1"/>
  <c r="R1040" i="1"/>
  <c r="A1040" i="1"/>
  <c r="B1041" i="1"/>
  <c r="I1040" i="1"/>
  <c r="J1040" i="1" s="1"/>
  <c r="T1039" i="1"/>
  <c r="U1039" i="1"/>
  <c r="N1039" i="1"/>
  <c r="P1039" i="1"/>
  <c r="O1039" i="1"/>
  <c r="V1039" i="1"/>
  <c r="Q1039" i="1"/>
  <c r="Z1038" i="1"/>
  <c r="W1039" i="1"/>
  <c r="Z1039" i="1" s="1"/>
  <c r="K1039" i="1"/>
  <c r="L1039" i="1" s="1"/>
  <c r="W1040" i="1"/>
  <c r="T1040" i="1" l="1"/>
  <c r="U1040" i="1"/>
  <c r="V1040" i="1"/>
  <c r="N1040" i="1"/>
  <c r="P1040" i="1"/>
  <c r="O1040" i="1"/>
  <c r="Q1040" i="1"/>
  <c r="A1041" i="1"/>
  <c r="C1041" i="1"/>
  <c r="B1042" i="1"/>
  <c r="M1041" i="1"/>
  <c r="R1041" i="1"/>
  <c r="W1041" i="1"/>
  <c r="I1041" i="1"/>
  <c r="J1041" i="1" s="1"/>
  <c r="K1041" i="1"/>
  <c r="L1041" i="1" s="1"/>
  <c r="D1041" i="1"/>
  <c r="S1040" i="1"/>
  <c r="X1040" i="1"/>
  <c r="H1040" i="1"/>
  <c r="G1040" i="1"/>
  <c r="F1040" i="1"/>
  <c r="Z1040" i="1" s="1"/>
  <c r="X1041" i="1" l="1"/>
  <c r="S1041" i="1"/>
  <c r="V1041" i="1"/>
  <c r="N1041" i="1"/>
  <c r="T1041" i="1"/>
  <c r="Q1041" i="1"/>
  <c r="P1041" i="1"/>
  <c r="U1041" i="1"/>
  <c r="O1041" i="1"/>
  <c r="C1042" i="1"/>
  <c r="D1042" i="1"/>
  <c r="A1042" i="1"/>
  <c r="B1043" i="1"/>
  <c r="I1042" i="1"/>
  <c r="J1042" i="1" s="1"/>
  <c r="M1042" i="1"/>
  <c r="R1042" i="1"/>
  <c r="H1041" i="1"/>
  <c r="F1041" i="1"/>
  <c r="Z1041" i="1" s="1"/>
  <c r="G1041" i="1"/>
  <c r="X1042" i="1" l="1"/>
  <c r="S1042" i="1"/>
  <c r="C1043" i="1"/>
  <c r="D1043" i="1"/>
  <c r="A1043" i="1"/>
  <c r="M1043" i="1"/>
  <c r="R1043" i="1"/>
  <c r="I1043" i="1"/>
  <c r="J1043" i="1" s="1"/>
  <c r="B1044" i="1"/>
  <c r="F1042" i="1"/>
  <c r="G1042" i="1"/>
  <c r="K1042" i="1"/>
  <c r="L1042" i="1" s="1"/>
  <c r="H1042" i="1"/>
  <c r="W1042" i="1"/>
  <c r="T1042" i="1"/>
  <c r="U1042" i="1"/>
  <c r="O1042" i="1"/>
  <c r="P1042" i="1"/>
  <c r="V1042" i="1"/>
  <c r="N1042" i="1"/>
  <c r="Q1042" i="1"/>
  <c r="Z1042" i="1" l="1"/>
  <c r="X1043" i="1"/>
  <c r="S1043" i="1"/>
  <c r="N1043" i="1"/>
  <c r="T1043" i="1"/>
  <c r="Q1043" i="1"/>
  <c r="P1043" i="1"/>
  <c r="O1043" i="1"/>
  <c r="U1043" i="1"/>
  <c r="V1043" i="1"/>
  <c r="W1043" i="1"/>
  <c r="K1043" i="1"/>
  <c r="L1043" i="1" s="1"/>
  <c r="H1043" i="1"/>
  <c r="G1043" i="1"/>
  <c r="F1043" i="1"/>
  <c r="Z1043" i="1"/>
  <c r="C1044" i="1"/>
  <c r="D1044" i="1"/>
  <c r="R1044" i="1"/>
  <c r="M1044" i="1"/>
  <c r="I1044" i="1"/>
  <c r="J1044" i="1" s="1"/>
  <c r="A1044" i="1"/>
  <c r="B1045" i="1"/>
  <c r="F1044" i="1" l="1"/>
  <c r="G1044" i="1"/>
  <c r="H1044" i="1"/>
  <c r="Z1044" i="1"/>
  <c r="U1044" i="1"/>
  <c r="P1044" i="1"/>
  <c r="O1044" i="1"/>
  <c r="V1044" i="1"/>
  <c r="T1044" i="1"/>
  <c r="N1044" i="1"/>
  <c r="Q1044" i="1"/>
  <c r="X1044" i="1"/>
  <c r="S1044" i="1"/>
  <c r="M1045" i="1"/>
  <c r="D1045" i="1"/>
  <c r="W1045" i="1"/>
  <c r="R1045" i="1"/>
  <c r="A1045" i="1"/>
  <c r="I1045" i="1"/>
  <c r="J1045" i="1" s="1"/>
  <c r="B1046" i="1"/>
  <c r="C1045" i="1"/>
  <c r="K1045" i="1" s="1"/>
  <c r="L1045" i="1" s="1"/>
  <c r="K1044" i="1"/>
  <c r="L1044" i="1" s="1"/>
  <c r="W1044" i="1"/>
  <c r="U1045" i="1" l="1"/>
  <c r="O1045" i="1"/>
  <c r="Q1045" i="1"/>
  <c r="V1045" i="1"/>
  <c r="T1045" i="1"/>
  <c r="P1045" i="1"/>
  <c r="N1045" i="1"/>
  <c r="H1045" i="1"/>
  <c r="F1045" i="1"/>
  <c r="Z1045" i="1" s="1"/>
  <c r="G1045" i="1"/>
  <c r="M1046" i="1"/>
  <c r="C1046" i="1"/>
  <c r="I1046" i="1"/>
  <c r="J1046" i="1" s="1"/>
  <c r="B1047" i="1"/>
  <c r="K1046" i="1"/>
  <c r="L1046" i="1" s="1"/>
  <c r="D1046" i="1"/>
  <c r="R1046" i="1"/>
  <c r="A1046" i="1"/>
  <c r="X1045" i="1"/>
  <c r="S1045" i="1"/>
  <c r="S1046" i="1" l="1"/>
  <c r="X1046" i="1"/>
  <c r="A1047" i="1"/>
  <c r="C1047" i="1"/>
  <c r="B1048" i="1"/>
  <c r="M1047" i="1"/>
  <c r="R1047" i="1"/>
  <c r="D1047" i="1"/>
  <c r="I1047" i="1"/>
  <c r="J1047" i="1" s="1"/>
  <c r="G1046" i="1"/>
  <c r="H1046" i="1"/>
  <c r="F1046" i="1"/>
  <c r="Z1046" i="1" s="1"/>
  <c r="W1046" i="1"/>
  <c r="P1046" i="1"/>
  <c r="T1046" i="1"/>
  <c r="O1046" i="1"/>
  <c r="V1046" i="1"/>
  <c r="N1046" i="1"/>
  <c r="Q1046" i="1"/>
  <c r="U1046" i="1"/>
  <c r="X1047" i="1" l="1"/>
  <c r="S1047" i="1"/>
  <c r="N1047" i="1"/>
  <c r="T1047" i="1"/>
  <c r="P1047" i="1"/>
  <c r="V1047" i="1"/>
  <c r="Q1047" i="1"/>
  <c r="U1047" i="1"/>
  <c r="O1047" i="1"/>
  <c r="W1047" i="1"/>
  <c r="D1048" i="1"/>
  <c r="B1049" i="1"/>
  <c r="I1048" i="1"/>
  <c r="J1048" i="1" s="1"/>
  <c r="R1048" i="1"/>
  <c r="M1048" i="1"/>
  <c r="A1048" i="1"/>
  <c r="C1048" i="1"/>
  <c r="H1047" i="1"/>
  <c r="F1047" i="1"/>
  <c r="G1047" i="1"/>
  <c r="K1047" i="1"/>
  <c r="L1047" i="1" s="1"/>
  <c r="O1048" i="1" l="1"/>
  <c r="N1048" i="1"/>
  <c r="V1048" i="1"/>
  <c r="Q1048" i="1"/>
  <c r="T1048" i="1"/>
  <c r="P1048" i="1"/>
  <c r="U1048" i="1"/>
  <c r="S1048" i="1"/>
  <c r="X1048" i="1"/>
  <c r="W1048" i="1"/>
  <c r="I1049" i="1"/>
  <c r="J1049" i="1" s="1"/>
  <c r="B1050" i="1"/>
  <c r="W1049" i="1"/>
  <c r="C1049" i="1"/>
  <c r="R1049" i="1"/>
  <c r="A1049" i="1"/>
  <c r="M1049" i="1"/>
  <c r="D1049" i="1"/>
  <c r="Z1047" i="1"/>
  <c r="G1048" i="1"/>
  <c r="F1048" i="1"/>
  <c r="Z1048" i="1" s="1"/>
  <c r="H1048" i="1"/>
  <c r="K1048" i="1"/>
  <c r="L1048" i="1" s="1"/>
  <c r="S1049" i="1" l="1"/>
  <c r="X1049" i="1"/>
  <c r="F1049" i="1"/>
  <c r="Z1049" i="1" s="1"/>
  <c r="G1049" i="1"/>
  <c r="H1049" i="1"/>
  <c r="B1051" i="1"/>
  <c r="A1050" i="1"/>
  <c r="D1050" i="1"/>
  <c r="R1050" i="1"/>
  <c r="I1050" i="1"/>
  <c r="J1050" i="1" s="1"/>
  <c r="C1050" i="1"/>
  <c r="M1050" i="1"/>
  <c r="V1049" i="1"/>
  <c r="N1049" i="1"/>
  <c r="T1049" i="1"/>
  <c r="U1049" i="1"/>
  <c r="Q1049" i="1"/>
  <c r="P1049" i="1"/>
  <c r="O1049" i="1"/>
  <c r="K1049" i="1"/>
  <c r="L1049" i="1" s="1"/>
  <c r="R1051" i="1" l="1"/>
  <c r="C1051" i="1"/>
  <c r="A1051" i="1"/>
  <c r="I1051" i="1"/>
  <c r="J1051" i="1" s="1"/>
  <c r="B1052" i="1"/>
  <c r="M1051" i="1"/>
  <c r="K1051" i="1"/>
  <c r="L1051" i="1" s="1"/>
  <c r="D1051" i="1"/>
  <c r="W1050" i="1"/>
  <c r="N1050" i="1"/>
  <c r="T1050" i="1"/>
  <c r="U1050" i="1"/>
  <c r="P1050" i="1"/>
  <c r="O1050" i="1"/>
  <c r="V1050" i="1"/>
  <c r="Q1050" i="1"/>
  <c r="K1050" i="1"/>
  <c r="L1050" i="1" s="1"/>
  <c r="F1050" i="1"/>
  <c r="Z1050" i="1" s="1"/>
  <c r="G1050" i="1"/>
  <c r="H1050" i="1"/>
  <c r="S1050" i="1"/>
  <c r="X1050" i="1"/>
  <c r="W1051" i="1" l="1"/>
  <c r="U1051" i="1"/>
  <c r="P1051" i="1"/>
  <c r="Q1051" i="1"/>
  <c r="T1051" i="1"/>
  <c r="N1051" i="1"/>
  <c r="V1051" i="1"/>
  <c r="O1051" i="1"/>
  <c r="C1052" i="1"/>
  <c r="D1052" i="1"/>
  <c r="K1052" i="1"/>
  <c r="L1052" i="1" s="1"/>
  <c r="B1053" i="1"/>
  <c r="A1052" i="1"/>
  <c r="R1052" i="1"/>
  <c r="I1052" i="1"/>
  <c r="J1052" i="1" s="1"/>
  <c r="M1052" i="1"/>
  <c r="F1051" i="1"/>
  <c r="Z1051" i="1" s="1"/>
  <c r="H1051" i="1"/>
  <c r="G1051" i="1"/>
  <c r="S1051" i="1"/>
  <c r="X1051" i="1"/>
  <c r="S1052" i="1" l="1"/>
  <c r="X1052" i="1"/>
  <c r="W1052" i="1"/>
  <c r="V1052" i="1"/>
  <c r="N1052" i="1"/>
  <c r="Q1052" i="1"/>
  <c r="P1052" i="1"/>
  <c r="O1052" i="1"/>
  <c r="T1052" i="1"/>
  <c r="U1052" i="1"/>
  <c r="D1053" i="1"/>
  <c r="M1053" i="1"/>
  <c r="I1053" i="1"/>
  <c r="J1053" i="1" s="1"/>
  <c r="B1054" i="1"/>
  <c r="C1053" i="1"/>
  <c r="A1053" i="1"/>
  <c r="R1053" i="1"/>
  <c r="H1052" i="1"/>
  <c r="F1052" i="1"/>
  <c r="Z1052" i="1" s="1"/>
  <c r="G1052" i="1"/>
  <c r="V1053" i="1" l="1"/>
  <c r="T1053" i="1"/>
  <c r="N1053" i="1"/>
  <c r="Q1053" i="1"/>
  <c r="O1053" i="1"/>
  <c r="U1053" i="1"/>
  <c r="P1053" i="1"/>
  <c r="W1053" i="1"/>
  <c r="Z1053" i="1" s="1"/>
  <c r="K1053" i="1"/>
  <c r="L1053" i="1" s="1"/>
  <c r="G1053" i="1"/>
  <c r="H1053" i="1"/>
  <c r="F1053" i="1"/>
  <c r="A1054" i="1"/>
  <c r="M1054" i="1"/>
  <c r="D1054" i="1"/>
  <c r="R1054" i="1"/>
  <c r="I1054" i="1"/>
  <c r="J1054" i="1" s="1"/>
  <c r="B1055" i="1"/>
  <c r="C1054" i="1"/>
  <c r="S1053" i="1"/>
  <c r="X1053" i="1"/>
  <c r="Q1054" i="1" l="1"/>
  <c r="U1054" i="1"/>
  <c r="P1054" i="1"/>
  <c r="T1054" i="1"/>
  <c r="O1054" i="1"/>
  <c r="V1054" i="1"/>
  <c r="N1054" i="1"/>
  <c r="W1054" i="1"/>
  <c r="Z1054" i="1" s="1"/>
  <c r="X1054" i="1"/>
  <c r="S1054" i="1"/>
  <c r="H1054" i="1"/>
  <c r="G1054" i="1"/>
  <c r="F1054" i="1"/>
  <c r="A1055" i="1"/>
  <c r="M1055" i="1"/>
  <c r="R1055" i="1"/>
  <c r="D1055" i="1"/>
  <c r="B1056" i="1"/>
  <c r="I1055" i="1"/>
  <c r="J1055" i="1" s="1"/>
  <c r="C1055" i="1"/>
  <c r="K1054" i="1"/>
  <c r="L1054" i="1" s="1"/>
  <c r="N1055" i="1" l="1"/>
  <c r="W1055" i="1"/>
  <c r="U1055" i="1"/>
  <c r="T1055" i="1"/>
  <c r="Q1055" i="1"/>
  <c r="P1055" i="1"/>
  <c r="V1055" i="1"/>
  <c r="O1055" i="1"/>
  <c r="S1055" i="1"/>
  <c r="X1055" i="1"/>
  <c r="R1056" i="1"/>
  <c r="B1057" i="1"/>
  <c r="I1056" i="1"/>
  <c r="J1056" i="1" s="1"/>
  <c r="M1056" i="1"/>
  <c r="C1056" i="1"/>
  <c r="K1056" i="1" s="1"/>
  <c r="L1056" i="1" s="1"/>
  <c r="D1056" i="1"/>
  <c r="A1056" i="1"/>
  <c r="K1055" i="1"/>
  <c r="L1055" i="1" s="1"/>
  <c r="H1055" i="1"/>
  <c r="G1055" i="1"/>
  <c r="F1055" i="1"/>
  <c r="B1058" i="1" l="1"/>
  <c r="I1057" i="1"/>
  <c r="J1057" i="1" s="1"/>
  <c r="R1057" i="1"/>
  <c r="D1057" i="1"/>
  <c r="M1057" i="1"/>
  <c r="A1057" i="1"/>
  <c r="C1057" i="1"/>
  <c r="X1056" i="1"/>
  <c r="S1056" i="1"/>
  <c r="Q1056" i="1"/>
  <c r="U1056" i="1"/>
  <c r="T1056" i="1"/>
  <c r="O1056" i="1"/>
  <c r="N1056" i="1"/>
  <c r="P1056" i="1"/>
  <c r="W1056" i="1"/>
  <c r="V1056" i="1"/>
  <c r="G1056" i="1"/>
  <c r="F1056" i="1"/>
  <c r="H1056" i="1"/>
  <c r="Z1055" i="1"/>
  <c r="K1057" i="1" l="1"/>
  <c r="L1057" i="1" s="1"/>
  <c r="G1057" i="1"/>
  <c r="H1057" i="1"/>
  <c r="F1057" i="1"/>
  <c r="Z1057" i="1" s="1"/>
  <c r="P1057" i="1"/>
  <c r="N1057" i="1"/>
  <c r="V1057" i="1"/>
  <c r="T1057" i="1"/>
  <c r="Q1057" i="1"/>
  <c r="U1057" i="1"/>
  <c r="O1057" i="1"/>
  <c r="W1057" i="1"/>
  <c r="S1057" i="1"/>
  <c r="X1057" i="1"/>
  <c r="Z1056" i="1"/>
  <c r="M1058" i="1"/>
  <c r="I1058" i="1"/>
  <c r="J1058" i="1" s="1"/>
  <c r="C1058" i="1"/>
  <c r="D1058" i="1"/>
  <c r="B1059" i="1"/>
  <c r="A1058" i="1"/>
  <c r="R1058" i="1"/>
  <c r="X1058" i="1" l="1"/>
  <c r="S1058" i="1"/>
  <c r="B1060" i="1"/>
  <c r="D1059" i="1"/>
  <c r="I1059" i="1"/>
  <c r="J1059" i="1" s="1"/>
  <c r="C1059" i="1"/>
  <c r="K1059" i="1" s="1"/>
  <c r="L1059" i="1" s="1"/>
  <c r="W1059" i="1"/>
  <c r="R1059" i="1"/>
  <c r="M1059" i="1"/>
  <c r="A1059" i="1"/>
  <c r="F1058" i="1"/>
  <c r="G1058" i="1"/>
  <c r="K1058" i="1"/>
  <c r="L1058" i="1" s="1"/>
  <c r="H1058" i="1"/>
  <c r="W1058" i="1"/>
  <c r="Z1058" i="1" s="1"/>
  <c r="V1058" i="1"/>
  <c r="U1058" i="1"/>
  <c r="P1058" i="1"/>
  <c r="O1058" i="1"/>
  <c r="Q1058" i="1"/>
  <c r="N1058" i="1"/>
  <c r="T1058" i="1"/>
  <c r="R1060" i="1" l="1"/>
  <c r="I1060" i="1"/>
  <c r="J1060" i="1" s="1"/>
  <c r="M1060" i="1"/>
  <c r="B1061" i="1"/>
  <c r="D1060" i="1"/>
  <c r="A1060" i="1"/>
  <c r="C1060" i="1"/>
  <c r="K1060" i="1" s="1"/>
  <c r="L1060" i="1" s="1"/>
  <c r="U1059" i="1"/>
  <c r="P1059" i="1"/>
  <c r="V1059" i="1"/>
  <c r="Q1059" i="1"/>
  <c r="O1059" i="1"/>
  <c r="N1059" i="1"/>
  <c r="T1059" i="1"/>
  <c r="H1059" i="1"/>
  <c r="F1059" i="1"/>
  <c r="G1059" i="1"/>
  <c r="X1059" i="1"/>
  <c r="S1059" i="1"/>
  <c r="H1060" i="1" l="1"/>
  <c r="F1060" i="1"/>
  <c r="Z1060" i="1" s="1"/>
  <c r="G1060" i="1"/>
  <c r="C1061" i="1"/>
  <c r="K1061" i="1" s="1"/>
  <c r="L1061" i="1" s="1"/>
  <c r="A1061" i="1"/>
  <c r="D1061" i="1"/>
  <c r="B1062" i="1"/>
  <c r="M1061" i="1"/>
  <c r="I1061" i="1"/>
  <c r="J1061" i="1" s="1"/>
  <c r="R1061" i="1"/>
  <c r="W1060" i="1"/>
  <c r="U1060" i="1"/>
  <c r="O1060" i="1"/>
  <c r="V1060" i="1"/>
  <c r="P1060" i="1"/>
  <c r="N1060" i="1"/>
  <c r="T1060" i="1"/>
  <c r="Q1060" i="1"/>
  <c r="Z1059" i="1"/>
  <c r="S1060" i="1"/>
  <c r="X1060" i="1"/>
  <c r="U1061" i="1" l="1"/>
  <c r="P1061" i="1"/>
  <c r="T1061" i="1"/>
  <c r="O1061" i="1"/>
  <c r="V1061" i="1"/>
  <c r="Q1061" i="1"/>
  <c r="W1061" i="1"/>
  <c r="Z1061" i="1" s="1"/>
  <c r="N1061" i="1"/>
  <c r="C1062" i="1"/>
  <c r="K1062" i="1" s="1"/>
  <c r="L1062" i="1" s="1"/>
  <c r="I1062" i="1"/>
  <c r="J1062" i="1" s="1"/>
  <c r="A1062" i="1"/>
  <c r="R1062" i="1"/>
  <c r="M1062" i="1"/>
  <c r="D1062" i="1"/>
  <c r="B1063" i="1"/>
  <c r="H1061" i="1"/>
  <c r="F1061" i="1"/>
  <c r="G1061" i="1"/>
  <c r="S1061" i="1"/>
  <c r="X1061" i="1"/>
  <c r="M1063" i="1" l="1"/>
  <c r="R1063" i="1"/>
  <c r="W1063" i="1"/>
  <c r="A1063" i="1"/>
  <c r="C1063" i="1"/>
  <c r="K1063" i="1"/>
  <c r="L1063" i="1" s="1"/>
  <c r="D1063" i="1"/>
  <c r="I1063" i="1"/>
  <c r="J1063" i="1" s="1"/>
  <c r="B1064" i="1"/>
  <c r="O1062" i="1"/>
  <c r="N1062" i="1"/>
  <c r="V1062" i="1"/>
  <c r="T1062" i="1"/>
  <c r="P1062" i="1"/>
  <c r="Q1062" i="1"/>
  <c r="U1062" i="1"/>
  <c r="X1062" i="1"/>
  <c r="S1062" i="1"/>
  <c r="W1062" i="1"/>
  <c r="G1062" i="1"/>
  <c r="H1062" i="1"/>
  <c r="F1062" i="1"/>
  <c r="Z1062" i="1" s="1"/>
  <c r="F1063" i="1" l="1"/>
  <c r="G1063" i="1"/>
  <c r="H1063" i="1"/>
  <c r="S1063" i="1"/>
  <c r="X1063" i="1"/>
  <c r="C1064" i="1"/>
  <c r="R1064" i="1"/>
  <c r="B1065" i="1"/>
  <c r="I1064" i="1"/>
  <c r="J1064" i="1" s="1"/>
  <c r="A1064" i="1"/>
  <c r="M1064" i="1"/>
  <c r="D1064" i="1"/>
  <c r="N1063" i="1"/>
  <c r="T1063" i="1"/>
  <c r="Q1063" i="1"/>
  <c r="U1063" i="1"/>
  <c r="P1063" i="1"/>
  <c r="O1063" i="1"/>
  <c r="V1063" i="1"/>
  <c r="Z1063" i="1" l="1"/>
  <c r="I1065" i="1"/>
  <c r="J1065" i="1" s="1"/>
  <c r="C1065" i="1"/>
  <c r="M1065" i="1"/>
  <c r="R1065" i="1"/>
  <c r="A1065" i="1"/>
  <c r="B1066" i="1"/>
  <c r="W1065" i="1"/>
  <c r="D1065" i="1"/>
  <c r="S1064" i="1"/>
  <c r="X1064" i="1"/>
  <c r="H1064" i="1"/>
  <c r="G1064" i="1"/>
  <c r="F1064" i="1"/>
  <c r="K1064" i="1"/>
  <c r="L1064" i="1" s="1"/>
  <c r="V1064" i="1"/>
  <c r="O1064" i="1"/>
  <c r="N1064" i="1"/>
  <c r="Q1064" i="1"/>
  <c r="W1064" i="1"/>
  <c r="Z1064" i="1" s="1"/>
  <c r="U1064" i="1"/>
  <c r="T1064" i="1"/>
  <c r="P1064" i="1"/>
  <c r="I1066" i="1" l="1"/>
  <c r="J1066" i="1" s="1"/>
  <c r="A1066" i="1"/>
  <c r="B1067" i="1"/>
  <c r="C1066" i="1"/>
  <c r="M1066" i="1"/>
  <c r="R1066" i="1"/>
  <c r="D1066" i="1"/>
  <c r="S1065" i="1"/>
  <c r="X1065" i="1"/>
  <c r="P1065" i="1"/>
  <c r="O1065" i="1"/>
  <c r="U1065" i="1"/>
  <c r="V1065" i="1"/>
  <c r="N1065" i="1"/>
  <c r="Q1065" i="1"/>
  <c r="T1065" i="1"/>
  <c r="K1065" i="1"/>
  <c r="L1065" i="1" s="1"/>
  <c r="G1065" i="1"/>
  <c r="F1065" i="1"/>
  <c r="Z1065" i="1" s="1"/>
  <c r="H1065" i="1"/>
  <c r="W1066" i="1"/>
  <c r="X1066" i="1" l="1"/>
  <c r="S1066" i="1"/>
  <c r="P1066" i="1"/>
  <c r="V1066" i="1"/>
  <c r="N1066" i="1"/>
  <c r="U1066" i="1"/>
  <c r="O1066" i="1"/>
  <c r="T1066" i="1"/>
  <c r="Q1066" i="1"/>
  <c r="F1066" i="1"/>
  <c r="H1066" i="1"/>
  <c r="G1066" i="1"/>
  <c r="Z1066" i="1"/>
  <c r="B1068" i="1"/>
  <c r="K1067" i="1"/>
  <c r="L1067" i="1" s="1"/>
  <c r="R1067" i="1"/>
  <c r="I1067" i="1"/>
  <c r="J1067" i="1" s="1"/>
  <c r="C1067" i="1"/>
  <c r="M1067" i="1"/>
  <c r="D1067" i="1"/>
  <c r="A1067" i="1"/>
  <c r="K1066" i="1"/>
  <c r="L1066" i="1" s="1"/>
  <c r="R1068" i="1" l="1"/>
  <c r="I1068" i="1"/>
  <c r="J1068" i="1" s="1"/>
  <c r="M1068" i="1"/>
  <c r="D1068" i="1"/>
  <c r="B1069" i="1"/>
  <c r="A1068" i="1"/>
  <c r="C1068" i="1"/>
  <c r="T1067" i="1"/>
  <c r="Q1067" i="1"/>
  <c r="W1067" i="1"/>
  <c r="O1067" i="1"/>
  <c r="N1067" i="1"/>
  <c r="U1067" i="1"/>
  <c r="P1067" i="1"/>
  <c r="V1067" i="1"/>
  <c r="X1067" i="1"/>
  <c r="S1067" i="1"/>
  <c r="F1067" i="1"/>
  <c r="G1067" i="1"/>
  <c r="H1067" i="1"/>
  <c r="Z1067" i="1" l="1"/>
  <c r="K1068" i="1"/>
  <c r="L1068" i="1" s="1"/>
  <c r="H1068" i="1"/>
  <c r="F1068" i="1"/>
  <c r="G1068" i="1"/>
  <c r="C1069" i="1"/>
  <c r="K1069" i="1" s="1"/>
  <c r="L1069" i="1" s="1"/>
  <c r="B1070" i="1"/>
  <c r="M1069" i="1"/>
  <c r="A1069" i="1"/>
  <c r="R1069" i="1"/>
  <c r="D1069" i="1"/>
  <c r="I1069" i="1"/>
  <c r="J1069" i="1" s="1"/>
  <c r="T1068" i="1"/>
  <c r="P1068" i="1"/>
  <c r="O1068" i="1"/>
  <c r="N1068" i="1"/>
  <c r="U1068" i="1"/>
  <c r="V1068" i="1"/>
  <c r="W1068" i="1"/>
  <c r="Z1068" i="1" s="1"/>
  <c r="Q1068" i="1"/>
  <c r="S1068" i="1"/>
  <c r="X1068" i="1"/>
  <c r="I1070" i="1" l="1"/>
  <c r="J1070" i="1" s="1"/>
  <c r="A1070" i="1"/>
  <c r="D1070" i="1"/>
  <c r="B1071" i="1"/>
  <c r="R1070" i="1"/>
  <c r="M1070" i="1"/>
  <c r="C1070" i="1"/>
  <c r="F1069" i="1"/>
  <c r="Z1069" i="1" s="1"/>
  <c r="G1069" i="1"/>
  <c r="H1069" i="1"/>
  <c r="V1069" i="1"/>
  <c r="O1069" i="1"/>
  <c r="N1069" i="1"/>
  <c r="T1069" i="1"/>
  <c r="U1069" i="1"/>
  <c r="Q1069" i="1"/>
  <c r="P1069" i="1"/>
  <c r="W1069" i="1"/>
  <c r="X1069" i="1"/>
  <c r="S1069" i="1"/>
  <c r="H1070" i="1" l="1"/>
  <c r="F1070" i="1"/>
  <c r="G1070" i="1"/>
  <c r="U1070" i="1"/>
  <c r="T1070" i="1"/>
  <c r="V1070" i="1"/>
  <c r="P1070" i="1"/>
  <c r="O1070" i="1"/>
  <c r="Q1070" i="1"/>
  <c r="N1070" i="1"/>
  <c r="W1070" i="1"/>
  <c r="Z1070" i="1" s="1"/>
  <c r="S1070" i="1"/>
  <c r="X1070" i="1"/>
  <c r="K1070" i="1"/>
  <c r="L1070" i="1" s="1"/>
  <c r="M1071" i="1"/>
  <c r="D1071" i="1"/>
  <c r="R1071" i="1"/>
  <c r="B1072" i="1"/>
  <c r="A1071" i="1"/>
  <c r="I1071" i="1"/>
  <c r="J1071" i="1" s="1"/>
  <c r="C1071" i="1"/>
  <c r="K1071" i="1" l="1"/>
  <c r="L1071" i="1" s="1"/>
  <c r="F1071" i="1"/>
  <c r="G1071" i="1"/>
  <c r="H1071" i="1"/>
  <c r="I1072" i="1"/>
  <c r="J1072" i="1" s="1"/>
  <c r="B1073" i="1"/>
  <c r="C1072" i="1"/>
  <c r="M1072" i="1"/>
  <c r="D1072" i="1"/>
  <c r="A1072" i="1"/>
  <c r="R1072" i="1"/>
  <c r="U1071" i="1"/>
  <c r="T1071" i="1"/>
  <c r="P1071" i="1"/>
  <c r="N1071" i="1"/>
  <c r="O1071" i="1"/>
  <c r="V1071" i="1"/>
  <c r="Q1071" i="1"/>
  <c r="W1071" i="1"/>
  <c r="Z1071" i="1" s="1"/>
  <c r="X1071" i="1"/>
  <c r="S1071" i="1"/>
  <c r="N1072" i="1" l="1"/>
  <c r="P1072" i="1"/>
  <c r="Q1072" i="1"/>
  <c r="T1072" i="1"/>
  <c r="U1072" i="1"/>
  <c r="W1072" i="1"/>
  <c r="Z1072" i="1" s="1"/>
  <c r="V1072" i="1"/>
  <c r="O1072" i="1"/>
  <c r="K1072" i="1"/>
  <c r="L1072" i="1" s="1"/>
  <c r="H1072" i="1"/>
  <c r="F1072" i="1"/>
  <c r="G1072" i="1"/>
  <c r="D1073" i="1"/>
  <c r="C1073" i="1"/>
  <c r="B1074" i="1"/>
  <c r="I1073" i="1"/>
  <c r="J1073" i="1" s="1"/>
  <c r="A1073" i="1"/>
  <c r="M1073" i="1"/>
  <c r="W1073" i="1"/>
  <c r="R1073" i="1"/>
  <c r="X1072" i="1"/>
  <c r="S1072" i="1"/>
  <c r="G1073" i="1" l="1"/>
  <c r="K1073" i="1"/>
  <c r="L1073" i="1" s="1"/>
  <c r="F1073" i="1"/>
  <c r="H1073" i="1"/>
  <c r="R1074" i="1"/>
  <c r="W1074" i="1"/>
  <c r="D1074" i="1"/>
  <c r="C1074" i="1"/>
  <c r="I1074" i="1"/>
  <c r="J1074" i="1" s="1"/>
  <c r="B1075" i="1"/>
  <c r="M1074" i="1"/>
  <c r="A1074" i="1"/>
  <c r="N1073" i="1"/>
  <c r="Q1073" i="1"/>
  <c r="T1073" i="1"/>
  <c r="P1073" i="1"/>
  <c r="V1073" i="1"/>
  <c r="U1073" i="1"/>
  <c r="O1073" i="1"/>
  <c r="X1073" i="1"/>
  <c r="S1073" i="1"/>
  <c r="Z1073" i="1"/>
  <c r="K1074" i="1" l="1"/>
  <c r="L1074" i="1" s="1"/>
  <c r="H1074" i="1"/>
  <c r="F1074" i="1"/>
  <c r="G1074" i="1"/>
  <c r="X1074" i="1"/>
  <c r="S1074" i="1"/>
  <c r="Z1074" i="1"/>
  <c r="Q1074" i="1"/>
  <c r="U1074" i="1"/>
  <c r="T1074" i="1"/>
  <c r="P1074" i="1"/>
  <c r="O1074" i="1"/>
  <c r="V1074" i="1"/>
  <c r="N1074" i="1"/>
  <c r="A1075" i="1"/>
  <c r="C1075" i="1"/>
  <c r="R1075" i="1"/>
  <c r="D1075" i="1"/>
  <c r="I1075" i="1"/>
  <c r="J1075" i="1" s="1"/>
  <c r="B1076" i="1"/>
  <c r="M1075" i="1"/>
  <c r="N1075" i="1" l="1"/>
  <c r="W1075" i="1"/>
  <c r="O1075" i="1"/>
  <c r="U1075" i="1"/>
  <c r="P1075" i="1"/>
  <c r="V1075" i="1"/>
  <c r="T1075" i="1"/>
  <c r="Q1075" i="1"/>
  <c r="A1076" i="1"/>
  <c r="C1076" i="1"/>
  <c r="M1076" i="1"/>
  <c r="B1077" i="1"/>
  <c r="W1076" i="1"/>
  <c r="R1076" i="1"/>
  <c r="I1076" i="1"/>
  <c r="J1076" i="1" s="1"/>
  <c r="K1076" i="1"/>
  <c r="L1076" i="1" s="1"/>
  <c r="D1076" i="1"/>
  <c r="G1075" i="1"/>
  <c r="K1075" i="1"/>
  <c r="L1075" i="1" s="1"/>
  <c r="F1075" i="1"/>
  <c r="H1075" i="1"/>
  <c r="X1075" i="1"/>
  <c r="S1075" i="1"/>
  <c r="X1076" i="1" l="1"/>
  <c r="S1076" i="1"/>
  <c r="I1077" i="1"/>
  <c r="J1077" i="1" s="1"/>
  <c r="R1077" i="1"/>
  <c r="A1077" i="1"/>
  <c r="C1077" i="1"/>
  <c r="B1078" i="1"/>
  <c r="D1077" i="1"/>
  <c r="M1077" i="1"/>
  <c r="W1077" i="1" s="1"/>
  <c r="O1076" i="1"/>
  <c r="T1076" i="1"/>
  <c r="U1076" i="1"/>
  <c r="V1076" i="1"/>
  <c r="N1076" i="1"/>
  <c r="Q1076" i="1"/>
  <c r="P1076" i="1"/>
  <c r="Z1075" i="1"/>
  <c r="F1076" i="1"/>
  <c r="H1076" i="1"/>
  <c r="G1076" i="1"/>
  <c r="Z1076" i="1"/>
  <c r="A1078" i="1" l="1"/>
  <c r="B1079" i="1"/>
  <c r="D1078" i="1"/>
  <c r="R1078" i="1"/>
  <c r="C1078" i="1"/>
  <c r="I1078" i="1"/>
  <c r="J1078" i="1" s="1"/>
  <c r="M1078" i="1"/>
  <c r="G1077" i="1"/>
  <c r="Z1077" i="1" s="1"/>
  <c r="F1077" i="1"/>
  <c r="H1077" i="1"/>
  <c r="X1077" i="1"/>
  <c r="S1077" i="1"/>
  <c r="Q1077" i="1"/>
  <c r="T1077" i="1"/>
  <c r="U1077" i="1"/>
  <c r="O1077" i="1"/>
  <c r="P1077" i="1"/>
  <c r="V1077" i="1"/>
  <c r="N1077" i="1"/>
  <c r="W1078" i="1"/>
  <c r="K1077" i="1"/>
  <c r="L1077" i="1" s="1"/>
  <c r="Q1078" i="1" l="1"/>
  <c r="U1078" i="1"/>
  <c r="T1078" i="1"/>
  <c r="P1078" i="1"/>
  <c r="O1078" i="1"/>
  <c r="V1078" i="1"/>
  <c r="N1078" i="1"/>
  <c r="Z1078" i="1"/>
  <c r="F1078" i="1"/>
  <c r="G1078" i="1"/>
  <c r="H1078" i="1"/>
  <c r="X1078" i="1"/>
  <c r="S1078" i="1"/>
  <c r="I1079" i="1"/>
  <c r="J1079" i="1" s="1"/>
  <c r="C1079" i="1"/>
  <c r="W1079" i="1"/>
  <c r="M1079" i="1"/>
  <c r="R1079" i="1"/>
  <c r="D1079" i="1"/>
  <c r="B1080" i="1"/>
  <c r="A1079" i="1"/>
  <c r="K1078" i="1"/>
  <c r="L1078" i="1" s="1"/>
  <c r="K1079" i="1" l="1"/>
  <c r="L1079" i="1" s="1"/>
  <c r="H1079" i="1"/>
  <c r="F1079" i="1"/>
  <c r="Z1079" i="1" s="1"/>
  <c r="G1079" i="1"/>
  <c r="S1079" i="1"/>
  <c r="X1079" i="1"/>
  <c r="M1080" i="1"/>
  <c r="R1080" i="1"/>
  <c r="I1080" i="1"/>
  <c r="J1080" i="1" s="1"/>
  <c r="C1080" i="1"/>
  <c r="D1080" i="1"/>
  <c r="B1081" i="1"/>
  <c r="A1080" i="1"/>
  <c r="W1080" i="1"/>
  <c r="N1079" i="1"/>
  <c r="Q1079" i="1"/>
  <c r="U1079" i="1"/>
  <c r="V1079" i="1"/>
  <c r="T1079" i="1"/>
  <c r="O1079" i="1"/>
  <c r="P1079" i="1"/>
  <c r="V1080" i="1" l="1"/>
  <c r="N1080" i="1"/>
  <c r="Q1080" i="1"/>
  <c r="U1080" i="1"/>
  <c r="T1080" i="1"/>
  <c r="O1080" i="1"/>
  <c r="P1080" i="1"/>
  <c r="Z1080" i="1"/>
  <c r="X1080" i="1"/>
  <c r="S1080" i="1"/>
  <c r="D1081" i="1"/>
  <c r="M1081" i="1"/>
  <c r="B1082" i="1"/>
  <c r="C1081" i="1"/>
  <c r="R1081" i="1"/>
  <c r="A1081" i="1"/>
  <c r="I1081" i="1"/>
  <c r="J1081" i="1" s="1"/>
  <c r="F1080" i="1"/>
  <c r="K1080" i="1"/>
  <c r="L1080" i="1" s="1"/>
  <c r="G1080" i="1"/>
  <c r="H1080" i="1"/>
  <c r="X1081" i="1" l="1"/>
  <c r="S1081" i="1"/>
  <c r="V1081" i="1"/>
  <c r="Q1081" i="1"/>
  <c r="N1081" i="1"/>
  <c r="T1081" i="1"/>
  <c r="U1081" i="1"/>
  <c r="P1081" i="1"/>
  <c r="O1081" i="1"/>
  <c r="M1082" i="1"/>
  <c r="A1082" i="1"/>
  <c r="R1082" i="1"/>
  <c r="D1082" i="1"/>
  <c r="B1083" i="1"/>
  <c r="C1082" i="1"/>
  <c r="K1082" i="1" s="1"/>
  <c r="L1082" i="1" s="1"/>
  <c r="I1082" i="1"/>
  <c r="J1082" i="1" s="1"/>
  <c r="W1081" i="1"/>
  <c r="K1081" i="1"/>
  <c r="L1081" i="1" s="1"/>
  <c r="G1081" i="1"/>
  <c r="H1081" i="1"/>
  <c r="F1081" i="1"/>
  <c r="W1082" i="1"/>
  <c r="Z1081" i="1"/>
  <c r="D1083" i="1" l="1"/>
  <c r="I1083" i="1"/>
  <c r="J1083" i="1" s="1"/>
  <c r="A1083" i="1"/>
  <c r="C1083" i="1"/>
  <c r="B1084" i="1"/>
  <c r="M1083" i="1"/>
  <c r="K1083" i="1"/>
  <c r="L1083" i="1" s="1"/>
  <c r="R1083" i="1"/>
  <c r="S1082" i="1"/>
  <c r="X1082" i="1"/>
  <c r="G1082" i="1"/>
  <c r="H1082" i="1"/>
  <c r="F1082" i="1"/>
  <c r="Z1082" i="1" s="1"/>
  <c r="O1082" i="1"/>
  <c r="N1082" i="1"/>
  <c r="V1082" i="1"/>
  <c r="Q1082" i="1"/>
  <c r="T1082" i="1"/>
  <c r="P1082" i="1"/>
  <c r="U1082" i="1"/>
  <c r="Q1083" i="1" l="1"/>
  <c r="T1083" i="1"/>
  <c r="U1083" i="1"/>
  <c r="P1083" i="1"/>
  <c r="O1083" i="1"/>
  <c r="N1083" i="1"/>
  <c r="V1083" i="1"/>
  <c r="D1084" i="1"/>
  <c r="R1084" i="1"/>
  <c r="M1084" i="1"/>
  <c r="I1084" i="1"/>
  <c r="J1084" i="1" s="1"/>
  <c r="A1084" i="1"/>
  <c r="B1085" i="1"/>
  <c r="C1084" i="1"/>
  <c r="G1083" i="1"/>
  <c r="F1083" i="1"/>
  <c r="Z1083" i="1" s="1"/>
  <c r="H1083" i="1"/>
  <c r="W1083" i="1"/>
  <c r="X1083" i="1"/>
  <c r="S1083" i="1"/>
  <c r="K1084" i="1" l="1"/>
  <c r="L1084" i="1" s="1"/>
  <c r="G1084" i="1"/>
  <c r="F1084" i="1"/>
  <c r="H1084" i="1"/>
  <c r="M1085" i="1"/>
  <c r="W1085" i="1" s="1"/>
  <c r="R1085" i="1"/>
  <c r="D1085" i="1"/>
  <c r="I1085" i="1"/>
  <c r="J1085" i="1" s="1"/>
  <c r="A1085" i="1"/>
  <c r="C1085" i="1"/>
  <c r="B1086" i="1"/>
  <c r="K1085" i="1"/>
  <c r="L1085" i="1" s="1"/>
  <c r="U1084" i="1"/>
  <c r="W1084" i="1"/>
  <c r="Z1084" i="1" s="1"/>
  <c r="Q1084" i="1"/>
  <c r="P1084" i="1"/>
  <c r="O1084" i="1"/>
  <c r="V1084" i="1"/>
  <c r="N1084" i="1"/>
  <c r="T1084" i="1"/>
  <c r="X1084" i="1"/>
  <c r="S1084" i="1"/>
  <c r="S1085" i="1" l="1"/>
  <c r="X1085" i="1"/>
  <c r="U1085" i="1"/>
  <c r="P1085" i="1"/>
  <c r="O1085" i="1"/>
  <c r="N1085" i="1"/>
  <c r="V1085" i="1"/>
  <c r="Q1085" i="1"/>
  <c r="T1085" i="1"/>
  <c r="M1086" i="1"/>
  <c r="C1086" i="1"/>
  <c r="K1086" i="1"/>
  <c r="L1086" i="1" s="1"/>
  <c r="D1086" i="1"/>
  <c r="I1086" i="1"/>
  <c r="J1086" i="1" s="1"/>
  <c r="R1086" i="1"/>
  <c r="B1087" i="1"/>
  <c r="A1086" i="1"/>
  <c r="G1085" i="1"/>
  <c r="F1085" i="1"/>
  <c r="Z1085" i="1" s="1"/>
  <c r="H1085" i="1"/>
  <c r="B1088" i="1" l="1"/>
  <c r="C1087" i="1"/>
  <c r="A1087" i="1"/>
  <c r="M1087" i="1"/>
  <c r="R1087" i="1"/>
  <c r="I1087" i="1"/>
  <c r="J1087" i="1" s="1"/>
  <c r="D1087" i="1"/>
  <c r="X1086" i="1"/>
  <c r="S1086" i="1"/>
  <c r="H1086" i="1"/>
  <c r="F1086" i="1"/>
  <c r="G1086" i="1"/>
  <c r="O1086" i="1"/>
  <c r="V1086" i="1"/>
  <c r="W1086" i="1"/>
  <c r="N1086" i="1"/>
  <c r="Q1086" i="1"/>
  <c r="U1086" i="1"/>
  <c r="T1086" i="1"/>
  <c r="P1086" i="1"/>
  <c r="S1087" i="1" l="1"/>
  <c r="X1087" i="1"/>
  <c r="O1087" i="1"/>
  <c r="N1087" i="1"/>
  <c r="U1087" i="1"/>
  <c r="V1087" i="1"/>
  <c r="T1087" i="1"/>
  <c r="Q1087" i="1"/>
  <c r="P1087" i="1"/>
  <c r="F1087" i="1"/>
  <c r="G1087" i="1"/>
  <c r="H1087" i="1"/>
  <c r="W1087" i="1"/>
  <c r="Z1086" i="1"/>
  <c r="K1087" i="1"/>
  <c r="L1087" i="1" s="1"/>
  <c r="D1088" i="1"/>
  <c r="R1088" i="1"/>
  <c r="A1088" i="1"/>
  <c r="I1088" i="1"/>
  <c r="J1088" i="1" s="1"/>
  <c r="M1088" i="1"/>
  <c r="B1089" i="1"/>
  <c r="C1088" i="1"/>
  <c r="V1088" i="1" l="1"/>
  <c r="N1088" i="1"/>
  <c r="Q1088" i="1"/>
  <c r="O1088" i="1"/>
  <c r="P1088" i="1"/>
  <c r="T1088" i="1"/>
  <c r="U1088" i="1"/>
  <c r="W1088" i="1"/>
  <c r="H1088" i="1"/>
  <c r="F1088" i="1"/>
  <c r="Z1088" i="1" s="1"/>
  <c r="G1088" i="1"/>
  <c r="Z1087" i="1"/>
  <c r="I1089" i="1"/>
  <c r="J1089" i="1" s="1"/>
  <c r="B1090" i="1"/>
  <c r="A1089" i="1"/>
  <c r="R1089" i="1"/>
  <c r="D1089" i="1"/>
  <c r="C1089" i="1"/>
  <c r="M1089" i="1"/>
  <c r="W1089" i="1"/>
  <c r="X1088" i="1"/>
  <c r="S1088" i="1"/>
  <c r="K1088" i="1"/>
  <c r="L1088" i="1" s="1"/>
  <c r="V1089" i="1" l="1"/>
  <c r="O1089" i="1"/>
  <c r="N1089" i="1"/>
  <c r="Q1089" i="1"/>
  <c r="T1089" i="1"/>
  <c r="U1089" i="1"/>
  <c r="P1089" i="1"/>
  <c r="H1089" i="1"/>
  <c r="F1089" i="1"/>
  <c r="Z1089" i="1" s="1"/>
  <c r="G1089" i="1"/>
  <c r="S1089" i="1"/>
  <c r="X1089" i="1"/>
  <c r="K1090" i="1"/>
  <c r="L1090" i="1" s="1"/>
  <c r="M1090" i="1"/>
  <c r="D1090" i="1"/>
  <c r="I1090" i="1"/>
  <c r="J1090" i="1" s="1"/>
  <c r="A1090" i="1"/>
  <c r="B1091" i="1"/>
  <c r="R1090" i="1"/>
  <c r="C1090" i="1"/>
  <c r="K1089" i="1"/>
  <c r="L1089" i="1" s="1"/>
  <c r="W1090" i="1" l="1"/>
  <c r="O1090" i="1"/>
  <c r="P1090" i="1"/>
  <c r="V1090" i="1"/>
  <c r="Q1090" i="1"/>
  <c r="N1090" i="1"/>
  <c r="T1090" i="1"/>
  <c r="U1090" i="1"/>
  <c r="F1090" i="1"/>
  <c r="H1090" i="1"/>
  <c r="G1090" i="1"/>
  <c r="X1090" i="1"/>
  <c r="S1090" i="1"/>
  <c r="I1091" i="1"/>
  <c r="J1091" i="1" s="1"/>
  <c r="B1092" i="1"/>
  <c r="A1091" i="1"/>
  <c r="C1091" i="1"/>
  <c r="K1091" i="1" s="1"/>
  <c r="L1091" i="1" s="1"/>
  <c r="M1091" i="1"/>
  <c r="R1091" i="1"/>
  <c r="D1091" i="1"/>
  <c r="I1092" i="1" l="1"/>
  <c r="J1092" i="1" s="1"/>
  <c r="C1092" i="1"/>
  <c r="K1092" i="1" s="1"/>
  <c r="L1092" i="1" s="1"/>
  <c r="M1092" i="1"/>
  <c r="A1092" i="1"/>
  <c r="B1093" i="1"/>
  <c r="D1092" i="1"/>
  <c r="R1092" i="1"/>
  <c r="S1091" i="1"/>
  <c r="X1091" i="1"/>
  <c r="O1091" i="1"/>
  <c r="V1091" i="1"/>
  <c r="N1091" i="1"/>
  <c r="T1091" i="1"/>
  <c r="Q1091" i="1"/>
  <c r="U1091" i="1"/>
  <c r="W1091" i="1"/>
  <c r="P1091" i="1"/>
  <c r="H1091" i="1"/>
  <c r="G1091" i="1"/>
  <c r="F1091" i="1"/>
  <c r="Z1091" i="1" s="1"/>
  <c r="Z1090" i="1"/>
  <c r="D1093" i="1" l="1"/>
  <c r="C1093" i="1"/>
  <c r="R1093" i="1"/>
  <c r="I1093" i="1"/>
  <c r="J1093" i="1" s="1"/>
  <c r="B1094" i="1"/>
  <c r="A1093" i="1"/>
  <c r="M1093" i="1"/>
  <c r="W1093" i="1" s="1"/>
  <c r="F1092" i="1"/>
  <c r="G1092" i="1"/>
  <c r="H1092" i="1"/>
  <c r="P1092" i="1"/>
  <c r="O1092" i="1"/>
  <c r="V1092" i="1"/>
  <c r="Q1092" i="1"/>
  <c r="W1092" i="1"/>
  <c r="Z1092" i="1" s="1"/>
  <c r="U1092" i="1"/>
  <c r="N1092" i="1"/>
  <c r="T1092" i="1"/>
  <c r="X1092" i="1"/>
  <c r="S1092" i="1"/>
  <c r="N1093" i="1" l="1"/>
  <c r="P1093" i="1"/>
  <c r="Q1093" i="1"/>
  <c r="T1093" i="1"/>
  <c r="V1093" i="1"/>
  <c r="O1093" i="1"/>
  <c r="U1093" i="1"/>
  <c r="D1094" i="1"/>
  <c r="M1094" i="1"/>
  <c r="A1094" i="1"/>
  <c r="B1095" i="1"/>
  <c r="R1094" i="1"/>
  <c r="I1094" i="1"/>
  <c r="J1094" i="1" s="1"/>
  <c r="C1094" i="1"/>
  <c r="X1093" i="1"/>
  <c r="S1093" i="1"/>
  <c r="F1093" i="1"/>
  <c r="Z1093" i="1" s="1"/>
  <c r="G1093" i="1"/>
  <c r="K1093" i="1"/>
  <c r="L1093" i="1" s="1"/>
  <c r="H1093" i="1"/>
  <c r="S1094" i="1" l="1"/>
  <c r="X1094" i="1"/>
  <c r="W1095" i="1"/>
  <c r="D1095" i="1"/>
  <c r="I1095" i="1"/>
  <c r="J1095" i="1" s="1"/>
  <c r="A1095" i="1"/>
  <c r="C1095" i="1"/>
  <c r="B1096" i="1"/>
  <c r="M1095" i="1"/>
  <c r="R1095" i="1"/>
  <c r="H1094" i="1"/>
  <c r="F1094" i="1"/>
  <c r="G1094" i="1"/>
  <c r="K1095" i="1"/>
  <c r="L1095" i="1" s="1"/>
  <c r="P1094" i="1"/>
  <c r="T1094" i="1"/>
  <c r="W1094" i="1"/>
  <c r="N1094" i="1"/>
  <c r="Q1094" i="1"/>
  <c r="V1094" i="1"/>
  <c r="U1094" i="1"/>
  <c r="O1094" i="1"/>
  <c r="K1094" i="1"/>
  <c r="L1094" i="1" s="1"/>
  <c r="M1096" i="1" l="1"/>
  <c r="D1096" i="1"/>
  <c r="W1096" i="1"/>
  <c r="C1096" i="1"/>
  <c r="R1096" i="1"/>
  <c r="K1096" i="1"/>
  <c r="L1096" i="1" s="1"/>
  <c r="A1096" i="1"/>
  <c r="I1096" i="1"/>
  <c r="J1096" i="1" s="1"/>
  <c r="B1097" i="1"/>
  <c r="H1095" i="1"/>
  <c r="G1095" i="1"/>
  <c r="F1095" i="1"/>
  <c r="Z1095" i="1"/>
  <c r="X1095" i="1"/>
  <c r="S1095" i="1"/>
  <c r="Z1094" i="1"/>
  <c r="N1095" i="1"/>
  <c r="Q1095" i="1"/>
  <c r="V1095" i="1"/>
  <c r="P1095" i="1"/>
  <c r="O1095" i="1"/>
  <c r="T1095" i="1"/>
  <c r="U1095" i="1"/>
  <c r="S1096" i="1" l="1"/>
  <c r="X1096" i="1"/>
  <c r="H1096" i="1"/>
  <c r="F1096" i="1"/>
  <c r="Z1096" i="1" s="1"/>
  <c r="G1096" i="1"/>
  <c r="B1098" i="1"/>
  <c r="I1097" i="1"/>
  <c r="J1097" i="1" s="1"/>
  <c r="D1097" i="1"/>
  <c r="C1097" i="1"/>
  <c r="K1097" i="1"/>
  <c r="L1097" i="1" s="1"/>
  <c r="A1097" i="1"/>
  <c r="M1097" i="1"/>
  <c r="W1097" i="1"/>
  <c r="R1097" i="1"/>
  <c r="V1096" i="1"/>
  <c r="T1096" i="1"/>
  <c r="U1096" i="1"/>
  <c r="P1096" i="1"/>
  <c r="Q1096" i="1"/>
  <c r="N1096" i="1"/>
  <c r="O1096" i="1"/>
  <c r="S1097" i="1" l="1"/>
  <c r="X1097" i="1"/>
  <c r="C1098" i="1"/>
  <c r="K1098" i="1" s="1"/>
  <c r="L1098" i="1" s="1"/>
  <c r="A1098" i="1"/>
  <c r="M1098" i="1"/>
  <c r="D1098" i="1"/>
  <c r="B1099" i="1"/>
  <c r="R1098" i="1"/>
  <c r="I1098" i="1"/>
  <c r="J1098" i="1" s="1"/>
  <c r="U1097" i="1"/>
  <c r="V1097" i="1"/>
  <c r="T1097" i="1"/>
  <c r="Q1097" i="1"/>
  <c r="N1097" i="1"/>
  <c r="P1097" i="1"/>
  <c r="O1097" i="1"/>
  <c r="H1097" i="1"/>
  <c r="G1097" i="1"/>
  <c r="F1097" i="1"/>
  <c r="Z1097" i="1" s="1"/>
  <c r="T1098" i="1" l="1"/>
  <c r="N1098" i="1"/>
  <c r="Q1098" i="1"/>
  <c r="V1098" i="1"/>
  <c r="O1098" i="1"/>
  <c r="P1098" i="1"/>
  <c r="U1098" i="1"/>
  <c r="W1098" i="1"/>
  <c r="H1098" i="1"/>
  <c r="G1098" i="1"/>
  <c r="F1098" i="1"/>
  <c r="Z1098" i="1" s="1"/>
  <c r="X1098" i="1"/>
  <c r="S1098" i="1"/>
  <c r="D1099" i="1"/>
  <c r="W1099" i="1"/>
  <c r="R1099" i="1"/>
  <c r="C1099" i="1"/>
  <c r="B1100" i="1"/>
  <c r="M1099" i="1"/>
  <c r="I1099" i="1"/>
  <c r="J1099" i="1" s="1"/>
  <c r="A1099" i="1"/>
  <c r="X1099" i="1" l="1"/>
  <c r="S1099" i="1"/>
  <c r="O1099" i="1"/>
  <c r="P1099" i="1"/>
  <c r="N1099" i="1"/>
  <c r="Q1099" i="1"/>
  <c r="U1099" i="1"/>
  <c r="T1099" i="1"/>
  <c r="V1099" i="1"/>
  <c r="C1100" i="1"/>
  <c r="K1100" i="1"/>
  <c r="L1100" i="1" s="1"/>
  <c r="I1100" i="1"/>
  <c r="J1100" i="1" s="1"/>
  <c r="A1100" i="1"/>
  <c r="M1100" i="1"/>
  <c r="B1101" i="1"/>
  <c r="D1100" i="1"/>
  <c r="R1100" i="1"/>
  <c r="H1099" i="1"/>
  <c r="F1099" i="1"/>
  <c r="Z1099" i="1" s="1"/>
  <c r="K1099" i="1"/>
  <c r="L1099" i="1" s="1"/>
  <c r="G1099" i="1"/>
  <c r="R1101" i="1" l="1"/>
  <c r="C1101" i="1"/>
  <c r="I1101" i="1"/>
  <c r="J1101" i="1" s="1"/>
  <c r="B1102" i="1"/>
  <c r="M1101" i="1"/>
  <c r="A1101" i="1"/>
  <c r="D1101" i="1"/>
  <c r="W1100" i="1"/>
  <c r="O1100" i="1"/>
  <c r="P1100" i="1"/>
  <c r="Q1100" i="1"/>
  <c r="T1100" i="1"/>
  <c r="N1100" i="1"/>
  <c r="V1100" i="1"/>
  <c r="U1100" i="1"/>
  <c r="K1101" i="1"/>
  <c r="L1101" i="1" s="1"/>
  <c r="G1100" i="1"/>
  <c r="H1100" i="1"/>
  <c r="F1100" i="1"/>
  <c r="Z1100" i="1" s="1"/>
  <c r="S1100" i="1"/>
  <c r="X1100" i="1"/>
  <c r="W1101" i="1" l="1"/>
  <c r="N1101" i="1"/>
  <c r="V1101" i="1"/>
  <c r="T1101" i="1"/>
  <c r="O1101" i="1"/>
  <c r="Q1101" i="1"/>
  <c r="U1101" i="1"/>
  <c r="P1101" i="1"/>
  <c r="A1102" i="1"/>
  <c r="B1103" i="1"/>
  <c r="M1102" i="1"/>
  <c r="D1102" i="1"/>
  <c r="I1102" i="1"/>
  <c r="J1102" i="1" s="1"/>
  <c r="R1102" i="1"/>
  <c r="C1102" i="1"/>
  <c r="H1101" i="1"/>
  <c r="F1101" i="1"/>
  <c r="Z1101" i="1" s="1"/>
  <c r="G1101" i="1"/>
  <c r="S1101" i="1"/>
  <c r="X1101" i="1"/>
  <c r="G1102" i="1" l="1"/>
  <c r="H1102" i="1"/>
  <c r="F1102" i="1"/>
  <c r="S1102" i="1"/>
  <c r="X1102" i="1"/>
  <c r="Q1102" i="1"/>
  <c r="T1102" i="1"/>
  <c r="O1102" i="1"/>
  <c r="N1102" i="1"/>
  <c r="V1102" i="1"/>
  <c r="U1102" i="1"/>
  <c r="P1102" i="1"/>
  <c r="W1102" i="1"/>
  <c r="Z1102" i="1" s="1"/>
  <c r="B1104" i="1"/>
  <c r="M1103" i="1"/>
  <c r="K1103" i="1"/>
  <c r="L1103" i="1" s="1"/>
  <c r="R1103" i="1"/>
  <c r="I1103" i="1"/>
  <c r="J1103" i="1" s="1"/>
  <c r="A1103" i="1"/>
  <c r="D1103" i="1"/>
  <c r="C1103" i="1"/>
  <c r="K1102" i="1"/>
  <c r="L1102" i="1" s="1"/>
  <c r="N1103" i="1" l="1"/>
  <c r="W1103" i="1"/>
  <c r="Q1103" i="1"/>
  <c r="T1103" i="1"/>
  <c r="P1103" i="1"/>
  <c r="V1103" i="1"/>
  <c r="O1103" i="1"/>
  <c r="U1103" i="1"/>
  <c r="C1104" i="1"/>
  <c r="I1104" i="1"/>
  <c r="J1104" i="1" s="1"/>
  <c r="A1104" i="1"/>
  <c r="D1104" i="1"/>
  <c r="M1104" i="1"/>
  <c r="B1105" i="1"/>
  <c r="R1104" i="1"/>
  <c r="H1103" i="1"/>
  <c r="F1103" i="1"/>
  <c r="G1103" i="1"/>
  <c r="K1104" i="1"/>
  <c r="L1104" i="1" s="1"/>
  <c r="X1103" i="1"/>
  <c r="S1103" i="1"/>
  <c r="M1105" i="1" l="1"/>
  <c r="D1105" i="1"/>
  <c r="A1105" i="1"/>
  <c r="B1106" i="1"/>
  <c r="I1105" i="1"/>
  <c r="J1105" i="1" s="1"/>
  <c r="C1105" i="1"/>
  <c r="W1105" i="1"/>
  <c r="R1105" i="1"/>
  <c r="X1104" i="1"/>
  <c r="S1104" i="1"/>
  <c r="W1104" i="1"/>
  <c r="N1104" i="1"/>
  <c r="U1104" i="1"/>
  <c r="P1104" i="1"/>
  <c r="O1104" i="1"/>
  <c r="T1104" i="1"/>
  <c r="V1104" i="1"/>
  <c r="Q1104" i="1"/>
  <c r="Z1103" i="1"/>
  <c r="G1104" i="1"/>
  <c r="H1104" i="1"/>
  <c r="F1104" i="1"/>
  <c r="Z1104" i="1" s="1"/>
  <c r="F1105" i="1" l="1"/>
  <c r="Z1105" i="1" s="1"/>
  <c r="H1105" i="1"/>
  <c r="G1105" i="1"/>
  <c r="A1106" i="1"/>
  <c r="I1106" i="1"/>
  <c r="J1106" i="1" s="1"/>
  <c r="R1106" i="1"/>
  <c r="M1106" i="1"/>
  <c r="K1106" i="1"/>
  <c r="L1106" i="1" s="1"/>
  <c r="B1107" i="1"/>
  <c r="D1106" i="1"/>
  <c r="C1106" i="1"/>
  <c r="K1105" i="1"/>
  <c r="L1105" i="1" s="1"/>
  <c r="S1105" i="1"/>
  <c r="X1105" i="1"/>
  <c r="O1105" i="1"/>
  <c r="Q1105" i="1"/>
  <c r="N1105" i="1"/>
  <c r="U1105" i="1"/>
  <c r="V1105" i="1"/>
  <c r="P1105" i="1"/>
  <c r="T1105" i="1"/>
  <c r="O1106" i="1" l="1"/>
  <c r="T1106" i="1"/>
  <c r="P1106" i="1"/>
  <c r="V1106" i="1"/>
  <c r="N1106" i="1"/>
  <c r="U1106" i="1"/>
  <c r="Q1106" i="1"/>
  <c r="W1106" i="1"/>
  <c r="S1106" i="1"/>
  <c r="X1106" i="1"/>
  <c r="F1106" i="1"/>
  <c r="Z1106" i="1" s="1"/>
  <c r="H1106" i="1"/>
  <c r="G1106" i="1"/>
  <c r="D1107" i="1"/>
  <c r="K1107" i="1"/>
  <c r="L1107" i="1" s="1"/>
  <c r="R1107" i="1"/>
  <c r="M1107" i="1"/>
  <c r="B1108" i="1"/>
  <c r="C1107" i="1"/>
  <c r="A1107" i="1"/>
  <c r="I1107" i="1"/>
  <c r="J1107" i="1" s="1"/>
  <c r="A1108" i="1" l="1"/>
  <c r="B1109" i="1"/>
  <c r="C1108" i="1"/>
  <c r="R1108" i="1"/>
  <c r="I1108" i="1"/>
  <c r="J1108" i="1" s="1"/>
  <c r="D1108" i="1"/>
  <c r="M1108" i="1"/>
  <c r="F1107" i="1"/>
  <c r="G1107" i="1"/>
  <c r="H1107" i="1"/>
  <c r="P1107" i="1"/>
  <c r="W1107" i="1"/>
  <c r="V1107" i="1"/>
  <c r="O1107" i="1"/>
  <c r="Q1107" i="1"/>
  <c r="N1107" i="1"/>
  <c r="U1107" i="1"/>
  <c r="T1107" i="1"/>
  <c r="X1107" i="1"/>
  <c r="S1107" i="1"/>
  <c r="Z1107" i="1" l="1"/>
  <c r="T1108" i="1"/>
  <c r="P1108" i="1"/>
  <c r="V1108" i="1"/>
  <c r="N1108" i="1"/>
  <c r="U1108" i="1"/>
  <c r="Q1108" i="1"/>
  <c r="O1108" i="1"/>
  <c r="S1108" i="1"/>
  <c r="X1108" i="1"/>
  <c r="K1108" i="1"/>
  <c r="L1108" i="1" s="1"/>
  <c r="H1108" i="1"/>
  <c r="G1108" i="1"/>
  <c r="F1108" i="1"/>
  <c r="A1109" i="1"/>
  <c r="R1109" i="1"/>
  <c r="M1109" i="1"/>
  <c r="I1109" i="1"/>
  <c r="J1109" i="1" s="1"/>
  <c r="B1110" i="1"/>
  <c r="D1109" i="1"/>
  <c r="C1109" i="1"/>
  <c r="Z1108" i="1"/>
  <c r="W1108" i="1"/>
  <c r="N1109" i="1" l="1"/>
  <c r="Q1109" i="1"/>
  <c r="T1109" i="1"/>
  <c r="U1109" i="1"/>
  <c r="P1109" i="1"/>
  <c r="V1109" i="1"/>
  <c r="O1109" i="1"/>
  <c r="W1109" i="1"/>
  <c r="Z1109" i="1" s="1"/>
  <c r="S1109" i="1"/>
  <c r="X1109" i="1"/>
  <c r="K1109" i="1"/>
  <c r="L1109" i="1" s="1"/>
  <c r="H1109" i="1"/>
  <c r="F1109" i="1"/>
  <c r="G1109" i="1"/>
  <c r="R1110" i="1"/>
  <c r="B1111" i="1"/>
  <c r="D1110" i="1"/>
  <c r="I1110" i="1"/>
  <c r="J1110" i="1" s="1"/>
  <c r="M1110" i="1"/>
  <c r="A1110" i="1"/>
  <c r="C1110" i="1"/>
  <c r="K1110" i="1" s="1"/>
  <c r="L1110" i="1" s="1"/>
  <c r="P1110" i="1" l="1"/>
  <c r="T1110" i="1"/>
  <c r="V1110" i="1"/>
  <c r="Q1110" i="1"/>
  <c r="O1110" i="1"/>
  <c r="U1110" i="1"/>
  <c r="N1110" i="1"/>
  <c r="X1110" i="1"/>
  <c r="S1110" i="1"/>
  <c r="A1111" i="1"/>
  <c r="B1112" i="1"/>
  <c r="C1111" i="1"/>
  <c r="I1111" i="1"/>
  <c r="J1111" i="1" s="1"/>
  <c r="M1111" i="1"/>
  <c r="R1111" i="1"/>
  <c r="D1111" i="1"/>
  <c r="F1110" i="1"/>
  <c r="Z1110" i="1" s="1"/>
  <c r="G1110" i="1"/>
  <c r="H1110" i="1"/>
  <c r="W1110" i="1"/>
  <c r="S1111" i="1" l="1"/>
  <c r="X1111" i="1"/>
  <c r="N1111" i="1"/>
  <c r="V1111" i="1"/>
  <c r="T1111" i="1"/>
  <c r="U1111" i="1"/>
  <c r="P1111" i="1"/>
  <c r="O1111" i="1"/>
  <c r="Q1111" i="1"/>
  <c r="W1111" i="1"/>
  <c r="Z1111" i="1" s="1"/>
  <c r="F1111" i="1"/>
  <c r="K1111" i="1"/>
  <c r="L1111" i="1" s="1"/>
  <c r="G1111" i="1"/>
  <c r="H1111" i="1"/>
  <c r="A1112" i="1"/>
  <c r="I1112" i="1"/>
  <c r="J1112" i="1" s="1"/>
  <c r="R1112" i="1"/>
  <c r="B1113" i="1"/>
  <c r="C1112" i="1"/>
  <c r="M1112" i="1"/>
  <c r="D1112" i="1"/>
  <c r="U1112" i="1" l="1"/>
  <c r="P1112" i="1"/>
  <c r="N1112" i="1"/>
  <c r="V1112" i="1"/>
  <c r="O1112" i="1"/>
  <c r="Q1112" i="1"/>
  <c r="T1112" i="1"/>
  <c r="Z1112" i="1"/>
  <c r="F1112" i="1"/>
  <c r="H1112" i="1"/>
  <c r="G1112" i="1"/>
  <c r="K1112" i="1"/>
  <c r="L1112" i="1" s="1"/>
  <c r="B1114" i="1"/>
  <c r="M1113" i="1"/>
  <c r="R1113" i="1"/>
  <c r="D1113" i="1"/>
  <c r="A1113" i="1"/>
  <c r="I1113" i="1"/>
  <c r="J1113" i="1" s="1"/>
  <c r="C1113" i="1"/>
  <c r="W1112" i="1"/>
  <c r="S1112" i="1"/>
  <c r="X1112" i="1"/>
  <c r="S1113" i="1" l="1"/>
  <c r="X1113" i="1"/>
  <c r="Q1113" i="1"/>
  <c r="W1113" i="1"/>
  <c r="Z1113" i="1" s="1"/>
  <c r="P1113" i="1"/>
  <c r="V1113" i="1"/>
  <c r="N1113" i="1"/>
  <c r="U1113" i="1"/>
  <c r="T1113" i="1"/>
  <c r="O1113" i="1"/>
  <c r="G1113" i="1"/>
  <c r="F1113" i="1"/>
  <c r="K1113" i="1"/>
  <c r="L1113" i="1" s="1"/>
  <c r="H1113" i="1"/>
  <c r="M1114" i="1"/>
  <c r="D1114" i="1"/>
  <c r="B1115" i="1"/>
  <c r="A1114" i="1"/>
  <c r="I1114" i="1"/>
  <c r="J1114" i="1" s="1"/>
  <c r="C1114" i="1"/>
  <c r="K1114" i="1" s="1"/>
  <c r="L1114" i="1" s="1"/>
  <c r="R1114" i="1"/>
  <c r="X1114" i="1" l="1"/>
  <c r="S1114" i="1"/>
  <c r="P1114" i="1"/>
  <c r="N1114" i="1"/>
  <c r="Q1114" i="1"/>
  <c r="O1114" i="1"/>
  <c r="T1114" i="1"/>
  <c r="U1114" i="1"/>
  <c r="V1114" i="1"/>
  <c r="F1114" i="1"/>
  <c r="H1114" i="1"/>
  <c r="G1114" i="1"/>
  <c r="W1114" i="1"/>
  <c r="C1115" i="1"/>
  <c r="K1115" i="1" s="1"/>
  <c r="L1115" i="1" s="1"/>
  <c r="D1115" i="1"/>
  <c r="R1115" i="1"/>
  <c r="A1115" i="1"/>
  <c r="M1115" i="1"/>
  <c r="B1116" i="1"/>
  <c r="I1115" i="1"/>
  <c r="J1115" i="1" s="1"/>
  <c r="Z1114" i="1" l="1"/>
  <c r="H1115" i="1"/>
  <c r="G1115" i="1"/>
  <c r="F1115" i="1"/>
  <c r="M1116" i="1"/>
  <c r="B1117" i="1"/>
  <c r="A1116" i="1"/>
  <c r="W1116" i="1"/>
  <c r="I1116" i="1"/>
  <c r="J1116" i="1" s="1"/>
  <c r="R1116" i="1"/>
  <c r="D1116" i="1"/>
  <c r="C1116" i="1"/>
  <c r="O1115" i="1"/>
  <c r="T1115" i="1"/>
  <c r="U1115" i="1"/>
  <c r="P1115" i="1"/>
  <c r="Q1115" i="1"/>
  <c r="N1115" i="1"/>
  <c r="V1115" i="1"/>
  <c r="Z1115" i="1"/>
  <c r="S1115" i="1"/>
  <c r="X1115" i="1"/>
  <c r="W1115" i="1"/>
  <c r="M1117" i="1" l="1"/>
  <c r="D1117" i="1"/>
  <c r="B1118" i="1"/>
  <c r="R1117" i="1"/>
  <c r="C1117" i="1"/>
  <c r="I1117" i="1"/>
  <c r="J1117" i="1" s="1"/>
  <c r="A1117" i="1"/>
  <c r="T1116" i="1"/>
  <c r="P1116" i="1"/>
  <c r="O1116" i="1"/>
  <c r="U1116" i="1"/>
  <c r="V1116" i="1"/>
  <c r="Q1116" i="1"/>
  <c r="N1116" i="1"/>
  <c r="K1116" i="1"/>
  <c r="L1116" i="1" s="1"/>
  <c r="F1116" i="1"/>
  <c r="Z1116" i="1" s="1"/>
  <c r="G1116" i="1"/>
  <c r="H1116" i="1"/>
  <c r="X1116" i="1"/>
  <c r="S1116" i="1"/>
  <c r="G1117" i="1" l="1"/>
  <c r="H1117" i="1"/>
  <c r="F1117" i="1"/>
  <c r="X1117" i="1"/>
  <c r="S1117" i="1"/>
  <c r="K1117" i="1"/>
  <c r="L1117" i="1" s="1"/>
  <c r="A1118" i="1"/>
  <c r="M1118" i="1"/>
  <c r="W1118" i="1" s="1"/>
  <c r="R1118" i="1"/>
  <c r="I1118" i="1"/>
  <c r="J1118" i="1" s="1"/>
  <c r="D1118" i="1"/>
  <c r="B1119" i="1"/>
  <c r="C1118" i="1"/>
  <c r="K1118" i="1" s="1"/>
  <c r="L1118" i="1" s="1"/>
  <c r="Z1117" i="1"/>
  <c r="V1117" i="1"/>
  <c r="U1117" i="1"/>
  <c r="O1117" i="1"/>
  <c r="P1117" i="1"/>
  <c r="N1117" i="1"/>
  <c r="Q1117" i="1"/>
  <c r="T1117" i="1"/>
  <c r="W1117" i="1"/>
  <c r="H1118" i="1" l="1"/>
  <c r="F1118" i="1"/>
  <c r="Z1118" i="1" s="1"/>
  <c r="G1118" i="1"/>
  <c r="A1119" i="1"/>
  <c r="W1119" i="1"/>
  <c r="B1120" i="1"/>
  <c r="C1119" i="1"/>
  <c r="R1119" i="1"/>
  <c r="M1119" i="1"/>
  <c r="D1119" i="1"/>
  <c r="I1119" i="1"/>
  <c r="J1119" i="1" s="1"/>
  <c r="S1118" i="1"/>
  <c r="X1118" i="1"/>
  <c r="T1118" i="1"/>
  <c r="O1118" i="1"/>
  <c r="V1118" i="1"/>
  <c r="P1118" i="1"/>
  <c r="U1118" i="1"/>
  <c r="N1118" i="1"/>
  <c r="Q1118" i="1"/>
  <c r="H1119" i="1" l="1"/>
  <c r="G1119" i="1"/>
  <c r="F1119" i="1"/>
  <c r="K1119" i="1"/>
  <c r="L1119" i="1" s="1"/>
  <c r="X1119" i="1"/>
  <c r="S1119" i="1"/>
  <c r="D1120" i="1"/>
  <c r="M1120" i="1"/>
  <c r="B1121" i="1"/>
  <c r="A1120" i="1"/>
  <c r="R1120" i="1"/>
  <c r="I1120" i="1"/>
  <c r="J1120" i="1" s="1"/>
  <c r="C1120" i="1"/>
  <c r="Z1119" i="1"/>
  <c r="V1119" i="1"/>
  <c r="Q1119" i="1"/>
  <c r="O1119" i="1"/>
  <c r="N1119" i="1"/>
  <c r="T1119" i="1"/>
  <c r="U1119" i="1"/>
  <c r="P1119" i="1"/>
  <c r="K1120" i="1" l="1"/>
  <c r="L1120" i="1" s="1"/>
  <c r="H1120" i="1"/>
  <c r="G1120" i="1"/>
  <c r="F1120" i="1"/>
  <c r="X1120" i="1"/>
  <c r="S1120" i="1"/>
  <c r="Q1120" i="1"/>
  <c r="T1120" i="1"/>
  <c r="P1120" i="1"/>
  <c r="O1120" i="1"/>
  <c r="N1120" i="1"/>
  <c r="U1120" i="1"/>
  <c r="V1120" i="1"/>
  <c r="W1120" i="1"/>
  <c r="Z1120" i="1"/>
  <c r="I1121" i="1"/>
  <c r="J1121" i="1" s="1"/>
  <c r="C1121" i="1"/>
  <c r="A1121" i="1"/>
  <c r="K1121" i="1"/>
  <c r="L1121" i="1" s="1"/>
  <c r="D1121" i="1"/>
  <c r="B1122" i="1"/>
  <c r="R1121" i="1"/>
  <c r="M1121" i="1"/>
  <c r="U1121" i="1" l="1"/>
  <c r="P1121" i="1"/>
  <c r="N1121" i="1"/>
  <c r="T1121" i="1"/>
  <c r="V1121" i="1"/>
  <c r="O1121" i="1"/>
  <c r="Q1121" i="1"/>
  <c r="K1122" i="1"/>
  <c r="L1122" i="1" s="1"/>
  <c r="I1122" i="1"/>
  <c r="J1122" i="1" s="1"/>
  <c r="B1123" i="1"/>
  <c r="R1122" i="1"/>
  <c r="A1122" i="1"/>
  <c r="M1122" i="1"/>
  <c r="D1122" i="1"/>
  <c r="C1122" i="1"/>
  <c r="S1121" i="1"/>
  <c r="X1121" i="1"/>
  <c r="W1121" i="1"/>
  <c r="F1121" i="1"/>
  <c r="Z1121" i="1" s="1"/>
  <c r="H1121" i="1"/>
  <c r="G1121" i="1"/>
  <c r="H1122" i="1" l="1"/>
  <c r="G1122" i="1"/>
  <c r="F1122" i="1"/>
  <c r="Z1122" i="1" s="1"/>
  <c r="W1122" i="1"/>
  <c r="O1122" i="1"/>
  <c r="P1122" i="1"/>
  <c r="U1122" i="1"/>
  <c r="Q1122" i="1"/>
  <c r="N1122" i="1"/>
  <c r="V1122" i="1"/>
  <c r="T1122" i="1"/>
  <c r="X1122" i="1"/>
  <c r="S1122" i="1"/>
  <c r="A1123" i="1"/>
  <c r="I1123" i="1"/>
  <c r="J1123" i="1" s="1"/>
  <c r="B1124" i="1"/>
  <c r="M1123" i="1"/>
  <c r="C1123" i="1"/>
  <c r="D1123" i="1"/>
  <c r="R1123" i="1"/>
  <c r="D1124" i="1" l="1"/>
  <c r="A1124" i="1"/>
  <c r="B1125" i="1"/>
  <c r="I1124" i="1"/>
  <c r="J1124" i="1" s="1"/>
  <c r="M1124" i="1"/>
  <c r="C1124" i="1"/>
  <c r="R1124" i="1"/>
  <c r="S1123" i="1"/>
  <c r="X1123" i="1"/>
  <c r="H1123" i="1"/>
  <c r="G1123" i="1"/>
  <c r="K1123" i="1"/>
  <c r="L1123" i="1" s="1"/>
  <c r="F1123" i="1"/>
  <c r="Z1123" i="1" s="1"/>
  <c r="K1124" i="1"/>
  <c r="L1124" i="1" s="1"/>
  <c r="V1123" i="1"/>
  <c r="P1123" i="1"/>
  <c r="O1123" i="1"/>
  <c r="U1123" i="1"/>
  <c r="T1123" i="1"/>
  <c r="N1123" i="1"/>
  <c r="Q1123" i="1"/>
  <c r="W1123" i="1"/>
  <c r="F1124" i="1" l="1"/>
  <c r="H1124" i="1"/>
  <c r="G1124" i="1"/>
  <c r="W1124" i="1"/>
  <c r="T1124" i="1"/>
  <c r="N1124" i="1"/>
  <c r="U1124" i="1"/>
  <c r="Q1124" i="1"/>
  <c r="P1124" i="1"/>
  <c r="O1124" i="1"/>
  <c r="V1124" i="1"/>
  <c r="X1124" i="1"/>
  <c r="S1124" i="1"/>
  <c r="D1125" i="1"/>
  <c r="R1125" i="1"/>
  <c r="B1126" i="1"/>
  <c r="M1125" i="1"/>
  <c r="W1125" i="1" s="1"/>
  <c r="C1125" i="1"/>
  <c r="I1125" i="1"/>
  <c r="J1125" i="1" s="1"/>
  <c r="A1125" i="1"/>
  <c r="Z1124" i="1" l="1"/>
  <c r="S1125" i="1"/>
  <c r="X1125" i="1"/>
  <c r="P1125" i="1"/>
  <c r="Q1125" i="1"/>
  <c r="U1125" i="1"/>
  <c r="T1125" i="1"/>
  <c r="N1125" i="1"/>
  <c r="V1125" i="1"/>
  <c r="O1125" i="1"/>
  <c r="C1126" i="1"/>
  <c r="D1126" i="1"/>
  <c r="R1126" i="1"/>
  <c r="B1127" i="1"/>
  <c r="W1126" i="1"/>
  <c r="I1126" i="1"/>
  <c r="J1126" i="1" s="1"/>
  <c r="M1126" i="1"/>
  <c r="A1126" i="1"/>
  <c r="H1125" i="1"/>
  <c r="G1125" i="1"/>
  <c r="F1125" i="1"/>
  <c r="Z1125" i="1" s="1"/>
  <c r="K1125" i="1"/>
  <c r="L1125" i="1" s="1"/>
  <c r="A1127" i="1" l="1"/>
  <c r="B1128" i="1"/>
  <c r="I1127" i="1"/>
  <c r="J1127" i="1" s="1"/>
  <c r="R1127" i="1"/>
  <c r="M1127" i="1"/>
  <c r="C1127" i="1"/>
  <c r="D1127" i="1"/>
  <c r="X1126" i="1"/>
  <c r="S1126" i="1"/>
  <c r="G1126" i="1"/>
  <c r="F1126" i="1"/>
  <c r="Z1126" i="1" s="1"/>
  <c r="H1126" i="1"/>
  <c r="K1126" i="1"/>
  <c r="L1126" i="1" s="1"/>
  <c r="N1126" i="1"/>
  <c r="U1126" i="1"/>
  <c r="Q1126" i="1"/>
  <c r="O1126" i="1"/>
  <c r="T1126" i="1"/>
  <c r="P1126" i="1"/>
  <c r="V1126" i="1"/>
  <c r="U1127" i="1" l="1"/>
  <c r="O1127" i="1"/>
  <c r="T1127" i="1"/>
  <c r="P1127" i="1"/>
  <c r="Q1127" i="1"/>
  <c r="V1127" i="1"/>
  <c r="N1127" i="1"/>
  <c r="H1127" i="1"/>
  <c r="G1127" i="1"/>
  <c r="F1127" i="1"/>
  <c r="S1127" i="1"/>
  <c r="X1127" i="1"/>
  <c r="W1127" i="1"/>
  <c r="I1128" i="1"/>
  <c r="J1128" i="1" s="1"/>
  <c r="M1128" i="1"/>
  <c r="C1128" i="1"/>
  <c r="A1128" i="1"/>
  <c r="D1128" i="1"/>
  <c r="B1129" i="1"/>
  <c r="R1128" i="1"/>
  <c r="Z1127" i="1"/>
  <c r="K1127" i="1"/>
  <c r="L1127" i="1" s="1"/>
  <c r="P1128" i="1" l="1"/>
  <c r="O1128" i="1"/>
  <c r="Q1128" i="1"/>
  <c r="N1128" i="1"/>
  <c r="U1128" i="1"/>
  <c r="V1128" i="1"/>
  <c r="T1128" i="1"/>
  <c r="F1128" i="1"/>
  <c r="Z1128" i="1" s="1"/>
  <c r="H1128" i="1"/>
  <c r="G1128" i="1"/>
  <c r="K1128" i="1"/>
  <c r="L1128" i="1" s="1"/>
  <c r="A1129" i="1"/>
  <c r="D1129" i="1"/>
  <c r="M1129" i="1"/>
  <c r="B1130" i="1"/>
  <c r="C1129" i="1"/>
  <c r="I1129" i="1"/>
  <c r="J1129" i="1" s="1"/>
  <c r="R1129" i="1"/>
  <c r="S1128" i="1"/>
  <c r="X1128" i="1"/>
  <c r="W1128" i="1"/>
  <c r="B1131" i="1" l="1"/>
  <c r="R1130" i="1"/>
  <c r="M1130" i="1"/>
  <c r="I1130" i="1"/>
  <c r="J1130" i="1" s="1"/>
  <c r="A1130" i="1"/>
  <c r="C1130" i="1"/>
  <c r="W1130" i="1"/>
  <c r="D1130" i="1"/>
  <c r="T1129" i="1"/>
  <c r="N1129" i="1"/>
  <c r="O1129" i="1"/>
  <c r="Q1129" i="1"/>
  <c r="P1129" i="1"/>
  <c r="V1129" i="1"/>
  <c r="W1129" i="1"/>
  <c r="Z1129" i="1" s="1"/>
  <c r="U1129" i="1"/>
  <c r="X1129" i="1"/>
  <c r="S1129" i="1"/>
  <c r="H1129" i="1"/>
  <c r="G1129" i="1"/>
  <c r="F1129" i="1"/>
  <c r="K1129" i="1"/>
  <c r="L1129" i="1" s="1"/>
  <c r="H1130" i="1" l="1"/>
  <c r="G1130" i="1"/>
  <c r="F1130" i="1"/>
  <c r="Z1130" i="1" s="1"/>
  <c r="T1130" i="1"/>
  <c r="O1130" i="1"/>
  <c r="U1130" i="1"/>
  <c r="N1130" i="1"/>
  <c r="Q1130" i="1"/>
  <c r="P1130" i="1"/>
  <c r="V1130" i="1"/>
  <c r="K1130" i="1"/>
  <c r="L1130" i="1" s="1"/>
  <c r="X1130" i="1"/>
  <c r="S1130" i="1"/>
  <c r="M1131" i="1"/>
  <c r="W1131" i="1"/>
  <c r="I1131" i="1"/>
  <c r="J1131" i="1" s="1"/>
  <c r="C1131" i="1"/>
  <c r="A1131" i="1"/>
  <c r="B1132" i="1"/>
  <c r="D1131" i="1"/>
  <c r="R1131" i="1"/>
  <c r="P1131" i="1" l="1"/>
  <c r="T1131" i="1"/>
  <c r="U1131" i="1"/>
  <c r="Q1131" i="1"/>
  <c r="O1131" i="1"/>
  <c r="V1131" i="1"/>
  <c r="N1131" i="1"/>
  <c r="X1131" i="1"/>
  <c r="S1131" i="1"/>
  <c r="C1132" i="1"/>
  <c r="D1132" i="1"/>
  <c r="R1132" i="1"/>
  <c r="B1133" i="1"/>
  <c r="M1132" i="1"/>
  <c r="K1132" i="1"/>
  <c r="L1132" i="1" s="1"/>
  <c r="I1132" i="1"/>
  <c r="J1132" i="1" s="1"/>
  <c r="A1132" i="1"/>
  <c r="G1131" i="1"/>
  <c r="F1131" i="1"/>
  <c r="Z1131" i="1" s="1"/>
  <c r="K1131" i="1"/>
  <c r="L1131" i="1" s="1"/>
  <c r="H1131" i="1"/>
  <c r="V1132" i="1" l="1"/>
  <c r="T1132" i="1"/>
  <c r="Q1132" i="1"/>
  <c r="N1132" i="1"/>
  <c r="P1132" i="1"/>
  <c r="O1132" i="1"/>
  <c r="U1132" i="1"/>
  <c r="W1132" i="1"/>
  <c r="Z1132" i="1" s="1"/>
  <c r="X1132" i="1"/>
  <c r="S1132" i="1"/>
  <c r="G1132" i="1"/>
  <c r="H1132" i="1"/>
  <c r="F1132" i="1"/>
  <c r="A1133" i="1"/>
  <c r="C1133" i="1"/>
  <c r="B1134" i="1"/>
  <c r="R1133" i="1"/>
  <c r="D1133" i="1"/>
  <c r="M1133" i="1"/>
  <c r="W1133" i="1" s="1"/>
  <c r="I1133" i="1"/>
  <c r="J1133" i="1" s="1"/>
  <c r="H1133" i="1" l="1"/>
  <c r="F1133" i="1"/>
  <c r="G1133" i="1"/>
  <c r="D1134" i="1"/>
  <c r="R1134" i="1"/>
  <c r="M1134" i="1"/>
  <c r="I1134" i="1"/>
  <c r="J1134" i="1" s="1"/>
  <c r="C1134" i="1"/>
  <c r="K1134" i="1" s="1"/>
  <c r="L1134" i="1" s="1"/>
  <c r="A1134" i="1"/>
  <c r="B1135" i="1"/>
  <c r="Z1133" i="1"/>
  <c r="N1133" i="1"/>
  <c r="U1133" i="1"/>
  <c r="Q1133" i="1"/>
  <c r="T1133" i="1"/>
  <c r="V1133" i="1"/>
  <c r="O1133" i="1"/>
  <c r="P1133" i="1"/>
  <c r="K1133" i="1"/>
  <c r="L1133" i="1" s="1"/>
  <c r="S1133" i="1"/>
  <c r="X1133" i="1"/>
  <c r="O1134" i="1" l="1"/>
  <c r="Q1134" i="1"/>
  <c r="U1134" i="1"/>
  <c r="V1134" i="1"/>
  <c r="T1134" i="1"/>
  <c r="N1134" i="1"/>
  <c r="P1134" i="1"/>
  <c r="W1134" i="1"/>
  <c r="X1134" i="1"/>
  <c r="S1134" i="1"/>
  <c r="R1135" i="1"/>
  <c r="M1135" i="1"/>
  <c r="A1135" i="1"/>
  <c r="I1135" i="1"/>
  <c r="J1135" i="1" s="1"/>
  <c r="D1135" i="1"/>
  <c r="B1136" i="1"/>
  <c r="C1135" i="1"/>
  <c r="K1135" i="1" s="1"/>
  <c r="L1135" i="1" s="1"/>
  <c r="F1134" i="1"/>
  <c r="Z1134" i="1" s="1"/>
  <c r="H1134" i="1"/>
  <c r="G1134" i="1"/>
  <c r="O1135" i="1" l="1"/>
  <c r="T1135" i="1"/>
  <c r="N1135" i="1"/>
  <c r="U1135" i="1"/>
  <c r="V1135" i="1"/>
  <c r="P1135" i="1"/>
  <c r="Q1135" i="1"/>
  <c r="W1135" i="1"/>
  <c r="Z1135" i="1" s="1"/>
  <c r="X1135" i="1"/>
  <c r="S1135" i="1"/>
  <c r="H1135" i="1"/>
  <c r="F1135" i="1"/>
  <c r="G1135" i="1"/>
  <c r="A1136" i="1"/>
  <c r="I1136" i="1"/>
  <c r="J1136" i="1" s="1"/>
  <c r="B1137" i="1"/>
  <c r="R1136" i="1"/>
  <c r="M1136" i="1"/>
  <c r="C1136" i="1"/>
  <c r="D1136" i="1"/>
  <c r="K1136" i="1"/>
  <c r="L1136" i="1" s="1"/>
  <c r="M1137" i="1" l="1"/>
  <c r="I1137" i="1"/>
  <c r="J1137" i="1" s="1"/>
  <c r="C1137" i="1"/>
  <c r="B1138" i="1"/>
  <c r="A1137" i="1"/>
  <c r="R1137" i="1"/>
  <c r="D1137" i="1"/>
  <c r="G1136" i="1"/>
  <c r="H1136" i="1"/>
  <c r="F1136" i="1"/>
  <c r="Z1136" i="1" s="1"/>
  <c r="W1136" i="1"/>
  <c r="Q1136" i="1"/>
  <c r="N1136" i="1"/>
  <c r="T1136" i="1"/>
  <c r="V1136" i="1"/>
  <c r="P1136" i="1"/>
  <c r="O1136" i="1"/>
  <c r="U1136" i="1"/>
  <c r="K1137" i="1"/>
  <c r="L1137" i="1" s="1"/>
  <c r="X1136" i="1"/>
  <c r="S1136" i="1"/>
  <c r="S1137" i="1" l="1"/>
  <c r="X1137" i="1"/>
  <c r="B1139" i="1"/>
  <c r="C1138" i="1"/>
  <c r="R1138" i="1"/>
  <c r="D1138" i="1"/>
  <c r="M1138" i="1"/>
  <c r="A1138" i="1"/>
  <c r="I1138" i="1"/>
  <c r="J1138" i="1" s="1"/>
  <c r="H1137" i="1"/>
  <c r="F1137" i="1"/>
  <c r="Z1137" i="1" s="1"/>
  <c r="G1137" i="1"/>
  <c r="W1137" i="1"/>
  <c r="P1137" i="1"/>
  <c r="O1137" i="1"/>
  <c r="V1137" i="1"/>
  <c r="T1137" i="1"/>
  <c r="U1137" i="1"/>
  <c r="N1137" i="1"/>
  <c r="Q1137" i="1"/>
  <c r="V1138" i="1" l="1"/>
  <c r="P1138" i="1"/>
  <c r="T1138" i="1"/>
  <c r="N1138" i="1"/>
  <c r="U1138" i="1"/>
  <c r="W1138" i="1"/>
  <c r="Z1138" i="1" s="1"/>
  <c r="Q1138" i="1"/>
  <c r="O1138" i="1"/>
  <c r="X1138" i="1"/>
  <c r="S1138" i="1"/>
  <c r="F1138" i="1"/>
  <c r="G1138" i="1"/>
  <c r="H1138" i="1"/>
  <c r="K1138" i="1"/>
  <c r="L1138" i="1" s="1"/>
  <c r="R1139" i="1"/>
  <c r="D1139" i="1"/>
  <c r="C1139" i="1"/>
  <c r="I1139" i="1"/>
  <c r="J1139" i="1" s="1"/>
  <c r="M1139" i="1"/>
  <c r="B1140" i="1"/>
  <c r="A1139" i="1"/>
  <c r="S1139" i="1" l="1"/>
  <c r="X1139" i="1"/>
  <c r="P1139" i="1"/>
  <c r="V1139" i="1"/>
  <c r="U1139" i="1"/>
  <c r="T1139" i="1"/>
  <c r="Q1139" i="1"/>
  <c r="N1139" i="1"/>
  <c r="O1139" i="1"/>
  <c r="W1139" i="1"/>
  <c r="C1140" i="1"/>
  <c r="A1140" i="1"/>
  <c r="R1140" i="1"/>
  <c r="I1140" i="1"/>
  <c r="J1140" i="1" s="1"/>
  <c r="B1141" i="1"/>
  <c r="D1140" i="1"/>
  <c r="M1140" i="1"/>
  <c r="W1140" i="1"/>
  <c r="K1140" i="1"/>
  <c r="L1140" i="1" s="1"/>
  <c r="K1139" i="1"/>
  <c r="L1139" i="1" s="1"/>
  <c r="H1139" i="1"/>
  <c r="F1139" i="1"/>
  <c r="G1139" i="1"/>
  <c r="I1141" i="1" l="1"/>
  <c r="J1141" i="1" s="1"/>
  <c r="B1142" i="1"/>
  <c r="C1141" i="1"/>
  <c r="A1141" i="1"/>
  <c r="M1141" i="1"/>
  <c r="R1141" i="1"/>
  <c r="D1141" i="1"/>
  <c r="S1140" i="1"/>
  <c r="X1140" i="1"/>
  <c r="G1140" i="1"/>
  <c r="H1140" i="1"/>
  <c r="F1140" i="1"/>
  <c r="Z1139" i="1"/>
  <c r="Z1140" i="1"/>
  <c r="P1140" i="1"/>
  <c r="T1140" i="1"/>
  <c r="O1140" i="1"/>
  <c r="Q1140" i="1"/>
  <c r="U1140" i="1"/>
  <c r="V1140" i="1"/>
  <c r="N1140" i="1"/>
  <c r="S1141" i="1" l="1"/>
  <c r="X1141" i="1"/>
  <c r="T1141" i="1"/>
  <c r="P1141" i="1"/>
  <c r="N1141" i="1"/>
  <c r="Q1141" i="1"/>
  <c r="V1141" i="1"/>
  <c r="U1141" i="1"/>
  <c r="O1141" i="1"/>
  <c r="W1141" i="1"/>
  <c r="H1141" i="1"/>
  <c r="G1141" i="1"/>
  <c r="F1141" i="1"/>
  <c r="Z1141" i="1" s="1"/>
  <c r="K1141" i="1"/>
  <c r="L1141" i="1" s="1"/>
  <c r="B1143" i="1"/>
  <c r="M1142" i="1"/>
  <c r="I1142" i="1"/>
  <c r="J1142" i="1" s="1"/>
  <c r="C1142" i="1"/>
  <c r="R1142" i="1"/>
  <c r="A1142" i="1"/>
  <c r="K1142" i="1"/>
  <c r="L1142" i="1" s="1"/>
  <c r="D1142" i="1"/>
  <c r="U1142" i="1" l="1"/>
  <c r="N1142" i="1"/>
  <c r="Q1142" i="1"/>
  <c r="O1142" i="1"/>
  <c r="P1142" i="1"/>
  <c r="V1142" i="1"/>
  <c r="T1142" i="1"/>
  <c r="B1144" i="1"/>
  <c r="A1143" i="1"/>
  <c r="M1143" i="1"/>
  <c r="I1143" i="1"/>
  <c r="J1143" i="1" s="1"/>
  <c r="C1143" i="1"/>
  <c r="R1143" i="1"/>
  <c r="W1143" i="1"/>
  <c r="D1143" i="1"/>
  <c r="W1142" i="1"/>
  <c r="X1142" i="1"/>
  <c r="S1142" i="1"/>
  <c r="H1142" i="1"/>
  <c r="G1142" i="1"/>
  <c r="F1142" i="1"/>
  <c r="Z1142" i="1" s="1"/>
  <c r="G1143" i="1" l="1"/>
  <c r="F1143" i="1"/>
  <c r="H1143" i="1"/>
  <c r="X1143" i="1"/>
  <c r="Z1143" i="1" s="1"/>
  <c r="S1143" i="1"/>
  <c r="K1143" i="1"/>
  <c r="L1143" i="1" s="1"/>
  <c r="P1143" i="1"/>
  <c r="O1143" i="1"/>
  <c r="V1143" i="1"/>
  <c r="T1143" i="1"/>
  <c r="N1143" i="1"/>
  <c r="U1143" i="1"/>
  <c r="Q1143" i="1"/>
  <c r="I1144" i="1"/>
  <c r="J1144" i="1" s="1"/>
  <c r="R1144" i="1"/>
  <c r="M1144" i="1"/>
  <c r="D1144" i="1"/>
  <c r="C1144" i="1"/>
  <c r="B1145" i="1"/>
  <c r="K1144" i="1"/>
  <c r="L1144" i="1" s="1"/>
  <c r="A1144" i="1"/>
  <c r="S1144" i="1" l="1"/>
  <c r="X1144" i="1"/>
  <c r="I1145" i="1"/>
  <c r="J1145" i="1" s="1"/>
  <c r="C1145" i="1"/>
  <c r="M1145" i="1"/>
  <c r="D1145" i="1"/>
  <c r="B1146" i="1"/>
  <c r="A1145" i="1"/>
  <c r="R1145" i="1"/>
  <c r="P1144" i="1"/>
  <c r="T1144" i="1"/>
  <c r="N1144" i="1"/>
  <c r="U1144" i="1"/>
  <c r="V1144" i="1"/>
  <c r="Q1144" i="1"/>
  <c r="O1144" i="1"/>
  <c r="W1144" i="1"/>
  <c r="H1144" i="1"/>
  <c r="G1144" i="1"/>
  <c r="F1144" i="1"/>
  <c r="Z1144" i="1" l="1"/>
  <c r="O1145" i="1"/>
  <c r="P1145" i="1"/>
  <c r="U1145" i="1"/>
  <c r="Q1145" i="1"/>
  <c r="T1145" i="1"/>
  <c r="V1145" i="1"/>
  <c r="N1145" i="1"/>
  <c r="C1146" i="1"/>
  <c r="A1146" i="1"/>
  <c r="I1146" i="1"/>
  <c r="J1146" i="1" s="1"/>
  <c r="D1146" i="1"/>
  <c r="R1146" i="1"/>
  <c r="B1147" i="1"/>
  <c r="M1146" i="1"/>
  <c r="W1146" i="1" s="1"/>
  <c r="W1145" i="1"/>
  <c r="G1145" i="1"/>
  <c r="F1145" i="1"/>
  <c r="Z1145" i="1" s="1"/>
  <c r="H1145" i="1"/>
  <c r="S1145" i="1"/>
  <c r="X1145" i="1"/>
  <c r="K1145" i="1"/>
  <c r="L1145" i="1" s="1"/>
  <c r="V1146" i="1" l="1"/>
  <c r="N1146" i="1"/>
  <c r="P1146" i="1"/>
  <c r="U1146" i="1"/>
  <c r="Q1146" i="1"/>
  <c r="O1146" i="1"/>
  <c r="T1146" i="1"/>
  <c r="M1147" i="1"/>
  <c r="C1147" i="1"/>
  <c r="R1147" i="1"/>
  <c r="A1147" i="1"/>
  <c r="I1147" i="1"/>
  <c r="J1147" i="1" s="1"/>
  <c r="D1147" i="1"/>
  <c r="B1148" i="1"/>
  <c r="S1146" i="1"/>
  <c r="X1146" i="1"/>
  <c r="F1146" i="1"/>
  <c r="Z1146" i="1" s="1"/>
  <c r="H1146" i="1"/>
  <c r="G1146" i="1"/>
  <c r="K1146" i="1"/>
  <c r="L1146" i="1" s="1"/>
  <c r="R1148" i="1" l="1"/>
  <c r="I1148" i="1"/>
  <c r="J1148" i="1" s="1"/>
  <c r="M1148" i="1"/>
  <c r="A1148" i="1"/>
  <c r="B1149" i="1"/>
  <c r="C1148" i="1"/>
  <c r="D1148" i="1"/>
  <c r="W1148" i="1"/>
  <c r="V1147" i="1"/>
  <c r="N1147" i="1"/>
  <c r="T1147" i="1"/>
  <c r="W1147" i="1"/>
  <c r="Z1147" i="1" s="1"/>
  <c r="O1147" i="1"/>
  <c r="Q1147" i="1"/>
  <c r="P1147" i="1"/>
  <c r="U1147" i="1"/>
  <c r="X1147" i="1"/>
  <c r="S1147" i="1"/>
  <c r="K1147" i="1"/>
  <c r="L1147" i="1" s="1"/>
  <c r="F1147" i="1"/>
  <c r="G1147" i="1"/>
  <c r="H1147" i="1"/>
  <c r="K1148" i="1" l="1"/>
  <c r="L1148" i="1" s="1"/>
  <c r="F1148" i="1"/>
  <c r="H1148" i="1"/>
  <c r="G1148" i="1"/>
  <c r="A1149" i="1"/>
  <c r="M1149" i="1"/>
  <c r="R1149" i="1"/>
  <c r="B1150" i="1"/>
  <c r="I1149" i="1"/>
  <c r="J1149" i="1" s="1"/>
  <c r="D1149" i="1"/>
  <c r="C1149" i="1"/>
  <c r="T1148" i="1"/>
  <c r="P1148" i="1"/>
  <c r="V1148" i="1"/>
  <c r="Q1148" i="1"/>
  <c r="O1148" i="1"/>
  <c r="U1148" i="1"/>
  <c r="N1148" i="1"/>
  <c r="Z1148" i="1"/>
  <c r="X1148" i="1"/>
  <c r="S1148" i="1"/>
  <c r="X1149" i="1" l="1"/>
  <c r="S1149" i="1"/>
  <c r="T1149" i="1"/>
  <c r="Q1149" i="1"/>
  <c r="V1149" i="1"/>
  <c r="P1149" i="1"/>
  <c r="O1149" i="1"/>
  <c r="W1149" i="1"/>
  <c r="N1149" i="1"/>
  <c r="U1149" i="1"/>
  <c r="G1149" i="1"/>
  <c r="F1149" i="1"/>
  <c r="Z1149" i="1" s="1"/>
  <c r="K1149" i="1"/>
  <c r="L1149" i="1" s="1"/>
  <c r="H1149" i="1"/>
  <c r="I1150" i="1"/>
  <c r="J1150" i="1" s="1"/>
  <c r="M1150" i="1"/>
  <c r="A1150" i="1"/>
  <c r="D1150" i="1"/>
  <c r="C1150" i="1"/>
  <c r="R1150" i="1"/>
  <c r="B1151" i="1"/>
  <c r="P1150" i="1" l="1"/>
  <c r="N1150" i="1"/>
  <c r="Q1150" i="1"/>
  <c r="T1150" i="1"/>
  <c r="V1150" i="1"/>
  <c r="U1150" i="1"/>
  <c r="O1150" i="1"/>
  <c r="R1151" i="1"/>
  <c r="D1151" i="1"/>
  <c r="B1152" i="1"/>
  <c r="C1151" i="1"/>
  <c r="A1151" i="1"/>
  <c r="I1151" i="1"/>
  <c r="J1151" i="1" s="1"/>
  <c r="M1151" i="1"/>
  <c r="X1150" i="1"/>
  <c r="S1150" i="1"/>
  <c r="G1150" i="1"/>
  <c r="H1150" i="1"/>
  <c r="F1150" i="1"/>
  <c r="K1151" i="1"/>
  <c r="L1151" i="1" s="1"/>
  <c r="W1150" i="1"/>
  <c r="K1150" i="1"/>
  <c r="L1150" i="1" s="1"/>
  <c r="Z1150" i="1"/>
  <c r="F1151" i="1" l="1"/>
  <c r="G1151" i="1"/>
  <c r="H1151" i="1"/>
  <c r="X1151" i="1"/>
  <c r="S1151" i="1"/>
  <c r="O1151" i="1"/>
  <c r="U1151" i="1"/>
  <c r="V1151" i="1"/>
  <c r="N1151" i="1"/>
  <c r="P1151" i="1"/>
  <c r="T1151" i="1"/>
  <c r="Q1151" i="1"/>
  <c r="C1152" i="1"/>
  <c r="R1152" i="1"/>
  <c r="B1153" i="1"/>
  <c r="M1152" i="1"/>
  <c r="W1152" i="1" s="1"/>
  <c r="A1152" i="1"/>
  <c r="D1152" i="1"/>
  <c r="I1152" i="1"/>
  <c r="J1152" i="1" s="1"/>
  <c r="W1151" i="1"/>
  <c r="Z1151" i="1" l="1"/>
  <c r="F1152" i="1"/>
  <c r="Z1152" i="1" s="1"/>
  <c r="H1152" i="1"/>
  <c r="G1152" i="1"/>
  <c r="K1152" i="1"/>
  <c r="L1152" i="1" s="1"/>
  <c r="S1152" i="1"/>
  <c r="X1152" i="1"/>
  <c r="I1153" i="1"/>
  <c r="J1153" i="1" s="1"/>
  <c r="M1153" i="1"/>
  <c r="W1153" i="1" s="1"/>
  <c r="B1154" i="1"/>
  <c r="D1153" i="1"/>
  <c r="C1153" i="1"/>
  <c r="K1153" i="1" s="1"/>
  <c r="L1153" i="1" s="1"/>
  <c r="A1153" i="1"/>
  <c r="R1153" i="1"/>
  <c r="N1152" i="1"/>
  <c r="P1152" i="1"/>
  <c r="U1152" i="1"/>
  <c r="V1152" i="1"/>
  <c r="Q1152" i="1"/>
  <c r="T1152" i="1"/>
  <c r="O1152" i="1"/>
  <c r="X1153" i="1" l="1"/>
  <c r="S1153" i="1"/>
  <c r="H1153" i="1"/>
  <c r="F1153" i="1"/>
  <c r="G1153" i="1"/>
  <c r="V1153" i="1"/>
  <c r="U1153" i="1"/>
  <c r="P1153" i="1"/>
  <c r="T1153" i="1"/>
  <c r="Q1153" i="1"/>
  <c r="O1153" i="1"/>
  <c r="N1153" i="1"/>
  <c r="Z1153" i="1"/>
  <c r="D1154" i="1"/>
  <c r="I1154" i="1"/>
  <c r="J1154" i="1" s="1"/>
  <c r="R1154" i="1"/>
  <c r="M1154" i="1"/>
  <c r="C1154" i="1"/>
  <c r="W1154" i="1"/>
  <c r="A1154" i="1"/>
  <c r="B1155" i="1"/>
  <c r="S1154" i="1" l="1"/>
  <c r="X1154" i="1"/>
  <c r="K1154" i="1"/>
  <c r="L1154" i="1" s="1"/>
  <c r="H1154" i="1"/>
  <c r="F1154" i="1"/>
  <c r="Z1154" i="1" s="1"/>
  <c r="G1154" i="1"/>
  <c r="B1156" i="1"/>
  <c r="D1155" i="1"/>
  <c r="A1155" i="1"/>
  <c r="R1155" i="1"/>
  <c r="I1155" i="1"/>
  <c r="J1155" i="1" s="1"/>
  <c r="C1155" i="1"/>
  <c r="M1155" i="1"/>
  <c r="W1155" i="1"/>
  <c r="K1155" i="1"/>
  <c r="L1155" i="1" s="1"/>
  <c r="Q1154" i="1"/>
  <c r="O1154" i="1"/>
  <c r="N1154" i="1"/>
  <c r="V1154" i="1"/>
  <c r="T1154" i="1"/>
  <c r="U1154" i="1"/>
  <c r="P1154" i="1"/>
  <c r="G1155" i="1" l="1"/>
  <c r="F1155" i="1"/>
  <c r="H1155" i="1"/>
  <c r="C1156" i="1"/>
  <c r="D1156" i="1"/>
  <c r="A1156" i="1"/>
  <c r="B1157" i="1"/>
  <c r="W1156" i="1"/>
  <c r="R1156" i="1"/>
  <c r="I1156" i="1"/>
  <c r="J1156" i="1" s="1"/>
  <c r="M1156" i="1"/>
  <c r="S1155" i="1"/>
  <c r="X1155" i="1"/>
  <c r="Z1155" i="1"/>
  <c r="U1155" i="1"/>
  <c r="V1155" i="1"/>
  <c r="O1155" i="1"/>
  <c r="T1155" i="1"/>
  <c r="N1155" i="1"/>
  <c r="P1155" i="1"/>
  <c r="Q1155" i="1"/>
  <c r="B1158" i="1" l="1"/>
  <c r="A1157" i="1"/>
  <c r="R1157" i="1"/>
  <c r="I1157" i="1"/>
  <c r="J1157" i="1" s="1"/>
  <c r="C1157" i="1"/>
  <c r="D1157" i="1"/>
  <c r="M1157" i="1"/>
  <c r="W1157" i="1" s="1"/>
  <c r="K1156" i="1"/>
  <c r="L1156" i="1" s="1"/>
  <c r="F1156" i="1"/>
  <c r="H1156" i="1"/>
  <c r="G1156" i="1"/>
  <c r="P1156" i="1"/>
  <c r="N1156" i="1"/>
  <c r="V1156" i="1"/>
  <c r="O1156" i="1"/>
  <c r="Q1156" i="1"/>
  <c r="U1156" i="1"/>
  <c r="T1156" i="1"/>
  <c r="S1156" i="1"/>
  <c r="X1156" i="1"/>
  <c r="Z1156" i="1" l="1"/>
  <c r="K1157" i="1"/>
  <c r="L1157" i="1" s="1"/>
  <c r="H1157" i="1"/>
  <c r="G1157" i="1"/>
  <c r="F1157" i="1"/>
  <c r="S1157" i="1"/>
  <c r="X1157" i="1"/>
  <c r="Q1157" i="1"/>
  <c r="V1157" i="1"/>
  <c r="O1157" i="1"/>
  <c r="P1157" i="1"/>
  <c r="N1157" i="1"/>
  <c r="U1157" i="1"/>
  <c r="T1157" i="1"/>
  <c r="Z1157" i="1"/>
  <c r="C1158" i="1"/>
  <c r="W1158" i="1"/>
  <c r="B1159" i="1"/>
  <c r="I1158" i="1"/>
  <c r="J1158" i="1" s="1"/>
  <c r="D1158" i="1"/>
  <c r="A1158" i="1"/>
  <c r="R1158" i="1"/>
  <c r="M1158" i="1"/>
  <c r="U1158" i="1" l="1"/>
  <c r="T1158" i="1"/>
  <c r="V1158" i="1"/>
  <c r="P1158" i="1"/>
  <c r="O1158" i="1"/>
  <c r="N1158" i="1"/>
  <c r="Q1158" i="1"/>
  <c r="G1158" i="1"/>
  <c r="F1158" i="1"/>
  <c r="H1158" i="1"/>
  <c r="K1158" i="1"/>
  <c r="L1158" i="1" s="1"/>
  <c r="X1158" i="1"/>
  <c r="S1158" i="1"/>
  <c r="M1159" i="1"/>
  <c r="I1159" i="1"/>
  <c r="J1159" i="1" s="1"/>
  <c r="C1159" i="1"/>
  <c r="K1159" i="1" s="1"/>
  <c r="L1159" i="1" s="1"/>
  <c r="R1159" i="1"/>
  <c r="D1159" i="1"/>
  <c r="A1159" i="1"/>
  <c r="B1160" i="1"/>
  <c r="R1160" i="1" l="1"/>
  <c r="D1160" i="1"/>
  <c r="M1160" i="1"/>
  <c r="C1160" i="1"/>
  <c r="I1160" i="1"/>
  <c r="J1160" i="1" s="1"/>
  <c r="B1161" i="1"/>
  <c r="A1160" i="1"/>
  <c r="U1159" i="1"/>
  <c r="Q1159" i="1"/>
  <c r="P1159" i="1"/>
  <c r="N1159" i="1"/>
  <c r="T1159" i="1"/>
  <c r="W1159" i="1"/>
  <c r="V1159" i="1"/>
  <c r="O1159" i="1"/>
  <c r="X1159" i="1"/>
  <c r="S1159" i="1"/>
  <c r="H1159" i="1"/>
  <c r="F1159" i="1"/>
  <c r="G1159" i="1"/>
  <c r="Z1158" i="1"/>
  <c r="Z1159" i="1" l="1"/>
  <c r="R1161" i="1"/>
  <c r="C1161" i="1"/>
  <c r="A1161" i="1"/>
  <c r="B1162" i="1"/>
  <c r="D1161" i="1"/>
  <c r="I1161" i="1"/>
  <c r="J1161" i="1" s="1"/>
  <c r="M1161" i="1"/>
  <c r="K1160" i="1"/>
  <c r="L1160" i="1" s="1"/>
  <c r="H1160" i="1"/>
  <c r="F1160" i="1"/>
  <c r="Z1160" i="1" s="1"/>
  <c r="G1160" i="1"/>
  <c r="V1160" i="1"/>
  <c r="N1160" i="1"/>
  <c r="U1160" i="1"/>
  <c r="O1160" i="1"/>
  <c r="P1160" i="1"/>
  <c r="Q1160" i="1"/>
  <c r="T1160" i="1"/>
  <c r="K1161" i="1"/>
  <c r="L1161" i="1" s="1"/>
  <c r="W1160" i="1"/>
  <c r="S1160" i="1"/>
  <c r="X1160" i="1"/>
  <c r="B1163" i="1" l="1"/>
  <c r="M1162" i="1"/>
  <c r="A1162" i="1"/>
  <c r="I1162" i="1"/>
  <c r="J1162" i="1" s="1"/>
  <c r="R1162" i="1"/>
  <c r="C1162" i="1"/>
  <c r="D1162" i="1"/>
  <c r="O1161" i="1"/>
  <c r="T1161" i="1"/>
  <c r="U1161" i="1"/>
  <c r="P1161" i="1"/>
  <c r="V1161" i="1"/>
  <c r="N1161" i="1"/>
  <c r="Q1161" i="1"/>
  <c r="Z1161" i="1"/>
  <c r="G1161" i="1"/>
  <c r="F1161" i="1"/>
  <c r="H1161" i="1"/>
  <c r="S1161" i="1"/>
  <c r="X1161" i="1"/>
  <c r="W1161" i="1"/>
  <c r="H1162" i="1" l="1"/>
  <c r="F1162" i="1"/>
  <c r="G1162" i="1"/>
  <c r="S1162" i="1"/>
  <c r="X1162" i="1"/>
  <c r="K1162" i="1"/>
  <c r="L1162" i="1" s="1"/>
  <c r="V1162" i="1"/>
  <c r="Q1162" i="1"/>
  <c r="N1162" i="1"/>
  <c r="W1162" i="1"/>
  <c r="Z1162" i="1" s="1"/>
  <c r="U1162" i="1"/>
  <c r="O1162" i="1"/>
  <c r="P1162" i="1"/>
  <c r="T1162" i="1"/>
  <c r="R1163" i="1"/>
  <c r="M1163" i="1"/>
  <c r="W1163" i="1" s="1"/>
  <c r="A1163" i="1"/>
  <c r="D1163" i="1"/>
  <c r="I1163" i="1"/>
  <c r="J1163" i="1" s="1"/>
  <c r="C1163" i="1"/>
  <c r="B1164" i="1"/>
  <c r="K1163" i="1"/>
  <c r="L1163" i="1" s="1"/>
  <c r="X1163" i="1" l="1"/>
  <c r="S1163" i="1"/>
  <c r="G1163" i="1"/>
  <c r="H1163" i="1"/>
  <c r="F1163" i="1"/>
  <c r="Z1163" i="1" s="1"/>
  <c r="T1163" i="1"/>
  <c r="P1163" i="1"/>
  <c r="U1163" i="1"/>
  <c r="V1163" i="1"/>
  <c r="O1163" i="1"/>
  <c r="N1163" i="1"/>
  <c r="Q1163" i="1"/>
  <c r="I1164" i="1"/>
  <c r="J1164" i="1" s="1"/>
  <c r="W1164" i="1"/>
  <c r="R1164" i="1"/>
  <c r="A1164" i="1"/>
  <c r="M1164" i="1"/>
  <c r="D1164" i="1"/>
  <c r="C1164" i="1"/>
  <c r="K1164" i="1"/>
  <c r="L1164" i="1" s="1"/>
  <c r="B1165" i="1"/>
  <c r="S1164" i="1" l="1"/>
  <c r="X1164" i="1"/>
  <c r="M1165" i="1"/>
  <c r="I1165" i="1"/>
  <c r="J1165" i="1" s="1"/>
  <c r="W1165" i="1"/>
  <c r="A1165" i="1"/>
  <c r="D1165" i="1"/>
  <c r="B1166" i="1"/>
  <c r="C1165" i="1"/>
  <c r="R1165" i="1"/>
  <c r="H1164" i="1"/>
  <c r="F1164" i="1"/>
  <c r="Z1164" i="1" s="1"/>
  <c r="G1164" i="1"/>
  <c r="N1164" i="1"/>
  <c r="U1164" i="1"/>
  <c r="T1164" i="1"/>
  <c r="Q1164" i="1"/>
  <c r="P1164" i="1"/>
  <c r="O1164" i="1"/>
  <c r="V1164" i="1"/>
  <c r="T1165" i="1" l="1"/>
  <c r="Q1165" i="1"/>
  <c r="U1165" i="1"/>
  <c r="P1165" i="1"/>
  <c r="V1165" i="1"/>
  <c r="N1165" i="1"/>
  <c r="O1165" i="1"/>
  <c r="X1165" i="1"/>
  <c r="S1165" i="1"/>
  <c r="C1166" i="1"/>
  <c r="A1166" i="1"/>
  <c r="B1167" i="1"/>
  <c r="M1166" i="1"/>
  <c r="D1166" i="1"/>
  <c r="K1166" i="1"/>
  <c r="L1166" i="1" s="1"/>
  <c r="I1166" i="1"/>
  <c r="J1166" i="1" s="1"/>
  <c r="R1166" i="1"/>
  <c r="K1165" i="1"/>
  <c r="L1165" i="1" s="1"/>
  <c r="H1165" i="1"/>
  <c r="G1165" i="1"/>
  <c r="F1165" i="1"/>
  <c r="Z1165" i="1" s="1"/>
  <c r="T1166" i="1" l="1"/>
  <c r="N1166" i="1"/>
  <c r="P1166" i="1"/>
  <c r="O1166" i="1"/>
  <c r="V1166" i="1"/>
  <c r="Q1166" i="1"/>
  <c r="U1166" i="1"/>
  <c r="Z1166" i="1"/>
  <c r="S1166" i="1"/>
  <c r="X1166" i="1"/>
  <c r="G1166" i="1"/>
  <c r="H1166" i="1"/>
  <c r="F1166" i="1"/>
  <c r="C1167" i="1"/>
  <c r="D1167" i="1"/>
  <c r="K1167" i="1"/>
  <c r="L1167" i="1" s="1"/>
  <c r="A1167" i="1"/>
  <c r="B1168" i="1"/>
  <c r="R1167" i="1"/>
  <c r="M1167" i="1"/>
  <c r="I1167" i="1"/>
  <c r="J1167" i="1" s="1"/>
  <c r="W1166" i="1"/>
  <c r="G1167" i="1" l="1"/>
  <c r="H1167" i="1"/>
  <c r="F1167" i="1"/>
  <c r="Z1167" i="1" s="1"/>
  <c r="W1167" i="1"/>
  <c r="P1167" i="1"/>
  <c r="U1167" i="1"/>
  <c r="T1167" i="1"/>
  <c r="O1167" i="1"/>
  <c r="V1167" i="1"/>
  <c r="N1167" i="1"/>
  <c r="Q1167" i="1"/>
  <c r="M1168" i="1"/>
  <c r="R1168" i="1"/>
  <c r="I1168" i="1"/>
  <c r="J1168" i="1" s="1"/>
  <c r="W1168" i="1"/>
  <c r="A1168" i="1"/>
  <c r="B1169" i="1"/>
  <c r="C1168" i="1"/>
  <c r="K1168" i="1" s="1"/>
  <c r="L1168" i="1" s="1"/>
  <c r="D1168" i="1"/>
  <c r="X1167" i="1"/>
  <c r="S1167" i="1"/>
  <c r="S1168" i="1" l="1"/>
  <c r="X1168" i="1"/>
  <c r="V1168" i="1"/>
  <c r="T1168" i="1"/>
  <c r="N1168" i="1"/>
  <c r="U1168" i="1"/>
  <c r="P1168" i="1"/>
  <c r="Q1168" i="1"/>
  <c r="O1168" i="1"/>
  <c r="G1168" i="1"/>
  <c r="F1168" i="1"/>
  <c r="Z1168" i="1" s="1"/>
  <c r="H1168" i="1"/>
  <c r="R1169" i="1"/>
  <c r="I1169" i="1"/>
  <c r="J1169" i="1" s="1"/>
  <c r="C1169" i="1"/>
  <c r="K1169" i="1" s="1"/>
  <c r="L1169" i="1" s="1"/>
  <c r="M1169" i="1"/>
  <c r="A1169" i="1"/>
  <c r="D1169" i="1"/>
  <c r="B1170" i="1"/>
  <c r="X1169" i="1" l="1"/>
  <c r="S1169" i="1"/>
  <c r="B1171" i="1"/>
  <c r="R1170" i="1"/>
  <c r="M1170" i="1"/>
  <c r="I1170" i="1"/>
  <c r="J1170" i="1" s="1"/>
  <c r="W1170" i="1"/>
  <c r="A1170" i="1"/>
  <c r="D1170" i="1"/>
  <c r="C1170" i="1"/>
  <c r="H1169" i="1"/>
  <c r="F1169" i="1"/>
  <c r="Z1169" i="1" s="1"/>
  <c r="G1169" i="1"/>
  <c r="W1169" i="1"/>
  <c r="V1169" i="1"/>
  <c r="N1169" i="1"/>
  <c r="U1169" i="1"/>
  <c r="P1169" i="1"/>
  <c r="T1169" i="1"/>
  <c r="O1169" i="1"/>
  <c r="Q1169" i="1"/>
  <c r="N1170" i="1" l="1"/>
  <c r="Q1170" i="1"/>
  <c r="U1170" i="1"/>
  <c r="T1170" i="1"/>
  <c r="P1170" i="1"/>
  <c r="O1170" i="1"/>
  <c r="V1170" i="1"/>
  <c r="S1170" i="1"/>
  <c r="X1170" i="1"/>
  <c r="H1170" i="1"/>
  <c r="F1170" i="1"/>
  <c r="Z1170" i="1" s="1"/>
  <c r="G1170" i="1"/>
  <c r="I1171" i="1"/>
  <c r="J1171" i="1" s="1"/>
  <c r="M1171" i="1"/>
  <c r="B1172" i="1"/>
  <c r="R1171" i="1"/>
  <c r="A1171" i="1"/>
  <c r="D1171" i="1"/>
  <c r="C1171" i="1"/>
  <c r="K1171" i="1"/>
  <c r="L1171" i="1" s="1"/>
  <c r="K1170" i="1"/>
  <c r="L1170" i="1" s="1"/>
  <c r="A1172" i="1" l="1"/>
  <c r="D1172" i="1"/>
  <c r="I1172" i="1"/>
  <c r="J1172" i="1" s="1"/>
  <c r="B1173" i="1"/>
  <c r="R1172" i="1"/>
  <c r="M1172" i="1"/>
  <c r="W1172" i="1" s="1"/>
  <c r="C1172" i="1"/>
  <c r="S1171" i="1"/>
  <c r="X1171" i="1"/>
  <c r="N1171" i="1"/>
  <c r="P1171" i="1"/>
  <c r="Q1171" i="1"/>
  <c r="O1171" i="1"/>
  <c r="V1171" i="1"/>
  <c r="T1171" i="1"/>
  <c r="W1171" i="1"/>
  <c r="Z1171" i="1" s="1"/>
  <c r="U1171" i="1"/>
  <c r="F1171" i="1"/>
  <c r="G1171" i="1"/>
  <c r="H1171" i="1"/>
  <c r="K1172" i="1" l="1"/>
  <c r="L1172" i="1" s="1"/>
  <c r="H1172" i="1"/>
  <c r="G1172" i="1"/>
  <c r="F1172" i="1"/>
  <c r="X1172" i="1"/>
  <c r="S1172" i="1"/>
  <c r="O1172" i="1"/>
  <c r="V1172" i="1"/>
  <c r="N1172" i="1"/>
  <c r="T1172" i="1"/>
  <c r="P1172" i="1"/>
  <c r="U1172" i="1"/>
  <c r="Q1172" i="1"/>
  <c r="D1173" i="1"/>
  <c r="R1173" i="1"/>
  <c r="C1173" i="1"/>
  <c r="B1174" i="1"/>
  <c r="M1173" i="1"/>
  <c r="A1173" i="1"/>
  <c r="I1173" i="1"/>
  <c r="J1173" i="1" s="1"/>
  <c r="W1173" i="1"/>
  <c r="Z1172" i="1"/>
  <c r="F1173" i="1" l="1"/>
  <c r="H1173" i="1"/>
  <c r="G1173" i="1"/>
  <c r="K1173" i="1"/>
  <c r="L1173" i="1" s="1"/>
  <c r="U1173" i="1"/>
  <c r="P1173" i="1"/>
  <c r="N1173" i="1"/>
  <c r="Q1173" i="1"/>
  <c r="O1173" i="1"/>
  <c r="V1173" i="1"/>
  <c r="T1173" i="1"/>
  <c r="X1173" i="1"/>
  <c r="S1173" i="1"/>
  <c r="M1174" i="1"/>
  <c r="B1175" i="1"/>
  <c r="R1174" i="1"/>
  <c r="D1174" i="1"/>
  <c r="C1174" i="1"/>
  <c r="A1174" i="1"/>
  <c r="I1174" i="1"/>
  <c r="J1174" i="1" s="1"/>
  <c r="X1174" i="1" l="1"/>
  <c r="S1174" i="1"/>
  <c r="P1174" i="1"/>
  <c r="O1174" i="1"/>
  <c r="N1174" i="1"/>
  <c r="W1174" i="1"/>
  <c r="Z1174" i="1" s="1"/>
  <c r="Q1174" i="1"/>
  <c r="T1174" i="1"/>
  <c r="U1174" i="1"/>
  <c r="V1174" i="1"/>
  <c r="M1175" i="1"/>
  <c r="W1175" i="1" s="1"/>
  <c r="I1175" i="1"/>
  <c r="J1175" i="1" s="1"/>
  <c r="B1176" i="1"/>
  <c r="A1175" i="1"/>
  <c r="K1175" i="1"/>
  <c r="L1175" i="1" s="1"/>
  <c r="D1175" i="1"/>
  <c r="R1175" i="1"/>
  <c r="C1175" i="1"/>
  <c r="F1174" i="1"/>
  <c r="K1174" i="1"/>
  <c r="L1174" i="1" s="1"/>
  <c r="H1174" i="1"/>
  <c r="G1174" i="1"/>
  <c r="Z1173" i="1"/>
  <c r="R1176" i="1" l="1"/>
  <c r="A1176" i="1"/>
  <c r="B1177" i="1"/>
  <c r="C1176" i="1"/>
  <c r="M1176" i="1"/>
  <c r="D1176" i="1"/>
  <c r="I1176" i="1"/>
  <c r="J1176" i="1" s="1"/>
  <c r="Z1175" i="1"/>
  <c r="H1175" i="1"/>
  <c r="G1175" i="1"/>
  <c r="F1175" i="1"/>
  <c r="V1175" i="1"/>
  <c r="N1175" i="1"/>
  <c r="O1175" i="1"/>
  <c r="T1175" i="1"/>
  <c r="U1175" i="1"/>
  <c r="Q1175" i="1"/>
  <c r="P1175" i="1"/>
  <c r="X1175" i="1"/>
  <c r="S1175" i="1"/>
  <c r="W1176" i="1" l="1"/>
  <c r="N1176" i="1"/>
  <c r="P1176" i="1"/>
  <c r="U1176" i="1"/>
  <c r="O1176" i="1"/>
  <c r="Q1176" i="1"/>
  <c r="T1176" i="1"/>
  <c r="V1176" i="1"/>
  <c r="H1176" i="1"/>
  <c r="G1176" i="1"/>
  <c r="K1176" i="1"/>
  <c r="L1176" i="1" s="1"/>
  <c r="F1176" i="1"/>
  <c r="Z1176" i="1" s="1"/>
  <c r="D1177" i="1"/>
  <c r="A1177" i="1"/>
  <c r="M1177" i="1"/>
  <c r="R1177" i="1"/>
  <c r="B1178" i="1"/>
  <c r="I1177" i="1"/>
  <c r="J1177" i="1" s="1"/>
  <c r="C1177" i="1"/>
  <c r="X1176" i="1"/>
  <c r="S1176" i="1"/>
  <c r="S1177" i="1" l="1"/>
  <c r="X1177" i="1"/>
  <c r="W1177" i="1"/>
  <c r="T1177" i="1"/>
  <c r="U1177" i="1"/>
  <c r="V1177" i="1"/>
  <c r="N1177" i="1"/>
  <c r="P1177" i="1"/>
  <c r="O1177" i="1"/>
  <c r="Q1177" i="1"/>
  <c r="G1177" i="1"/>
  <c r="K1177" i="1"/>
  <c r="L1177" i="1" s="1"/>
  <c r="H1177" i="1"/>
  <c r="F1177" i="1"/>
  <c r="Z1177" i="1" s="1"/>
  <c r="K1178" i="1"/>
  <c r="L1178" i="1" s="1"/>
  <c r="R1178" i="1"/>
  <c r="D1178" i="1"/>
  <c r="M1178" i="1"/>
  <c r="A1178" i="1"/>
  <c r="I1178" i="1"/>
  <c r="J1178" i="1" s="1"/>
  <c r="C1178" i="1"/>
  <c r="B1179" i="1"/>
  <c r="F1178" i="1" l="1"/>
  <c r="Z1178" i="1" s="1"/>
  <c r="G1178" i="1"/>
  <c r="H1178" i="1"/>
  <c r="X1178" i="1"/>
  <c r="S1178" i="1"/>
  <c r="K1179" i="1"/>
  <c r="L1179" i="1" s="1"/>
  <c r="A1179" i="1"/>
  <c r="D1179" i="1"/>
  <c r="I1179" i="1"/>
  <c r="J1179" i="1" s="1"/>
  <c r="R1179" i="1"/>
  <c r="B1180" i="1"/>
  <c r="C1179" i="1"/>
  <c r="M1179" i="1"/>
  <c r="N1178" i="1"/>
  <c r="Q1178" i="1"/>
  <c r="P1178" i="1"/>
  <c r="T1178" i="1"/>
  <c r="V1178" i="1"/>
  <c r="O1178" i="1"/>
  <c r="U1178" i="1"/>
  <c r="W1178" i="1"/>
  <c r="Q1179" i="1" l="1"/>
  <c r="U1179" i="1"/>
  <c r="T1179" i="1"/>
  <c r="O1179" i="1"/>
  <c r="P1179" i="1"/>
  <c r="N1179" i="1"/>
  <c r="V1179" i="1"/>
  <c r="H1179" i="1"/>
  <c r="G1179" i="1"/>
  <c r="F1179" i="1"/>
  <c r="W1179" i="1"/>
  <c r="D1180" i="1"/>
  <c r="A1180" i="1"/>
  <c r="M1180" i="1"/>
  <c r="I1180" i="1"/>
  <c r="J1180" i="1" s="1"/>
  <c r="C1180" i="1"/>
  <c r="R1180" i="1"/>
  <c r="B1181" i="1"/>
  <c r="X1179" i="1"/>
  <c r="S1179" i="1"/>
  <c r="H1180" i="1" l="1"/>
  <c r="F1180" i="1"/>
  <c r="K1180" i="1"/>
  <c r="L1180" i="1" s="1"/>
  <c r="G1180" i="1"/>
  <c r="T1180" i="1"/>
  <c r="V1180" i="1"/>
  <c r="N1180" i="1"/>
  <c r="W1180" i="1"/>
  <c r="Z1180" i="1" s="1"/>
  <c r="P1180" i="1"/>
  <c r="U1180" i="1"/>
  <c r="O1180" i="1"/>
  <c r="Q1180" i="1"/>
  <c r="Z1179" i="1"/>
  <c r="I1181" i="1"/>
  <c r="J1181" i="1" s="1"/>
  <c r="M1181" i="1"/>
  <c r="W1181" i="1" s="1"/>
  <c r="A1181" i="1"/>
  <c r="B1182" i="1"/>
  <c r="R1181" i="1"/>
  <c r="D1181" i="1"/>
  <c r="C1181" i="1"/>
  <c r="X1180" i="1"/>
  <c r="S1180" i="1"/>
  <c r="G1181" i="1" l="1"/>
  <c r="F1181" i="1"/>
  <c r="Z1181" i="1" s="1"/>
  <c r="H1181" i="1"/>
  <c r="K1181" i="1"/>
  <c r="L1181" i="1" s="1"/>
  <c r="X1181" i="1"/>
  <c r="S1181" i="1"/>
  <c r="R1182" i="1"/>
  <c r="D1182" i="1"/>
  <c r="B1183" i="1"/>
  <c r="M1182" i="1"/>
  <c r="W1182" i="1" s="1"/>
  <c r="C1182" i="1"/>
  <c r="K1182" i="1" s="1"/>
  <c r="L1182" i="1" s="1"/>
  <c r="A1182" i="1"/>
  <c r="I1182" i="1"/>
  <c r="J1182" i="1" s="1"/>
  <c r="Q1181" i="1"/>
  <c r="P1181" i="1"/>
  <c r="U1181" i="1"/>
  <c r="T1181" i="1"/>
  <c r="O1181" i="1"/>
  <c r="V1181" i="1"/>
  <c r="N1181" i="1"/>
  <c r="S1182" i="1" l="1"/>
  <c r="X1182" i="1"/>
  <c r="H1182" i="1"/>
  <c r="G1182" i="1"/>
  <c r="F1182" i="1"/>
  <c r="Z1182" i="1" s="1"/>
  <c r="N1182" i="1"/>
  <c r="Q1182" i="1"/>
  <c r="P1182" i="1"/>
  <c r="T1182" i="1"/>
  <c r="V1182" i="1"/>
  <c r="O1182" i="1"/>
  <c r="U1182" i="1"/>
  <c r="A1183" i="1"/>
  <c r="R1183" i="1"/>
  <c r="I1183" i="1"/>
  <c r="J1183" i="1" s="1"/>
  <c r="B1184" i="1"/>
  <c r="D1183" i="1"/>
  <c r="M1183" i="1"/>
  <c r="C1183" i="1"/>
  <c r="X1183" i="1" l="1"/>
  <c r="S1183" i="1"/>
  <c r="F1183" i="1"/>
  <c r="Z1183" i="1" s="1"/>
  <c r="G1183" i="1"/>
  <c r="H1183" i="1"/>
  <c r="W1183" i="1"/>
  <c r="P1183" i="1"/>
  <c r="O1183" i="1"/>
  <c r="V1183" i="1"/>
  <c r="T1183" i="1"/>
  <c r="U1183" i="1"/>
  <c r="N1183" i="1"/>
  <c r="Q1183" i="1"/>
  <c r="K1183" i="1"/>
  <c r="L1183" i="1" s="1"/>
  <c r="R1184" i="1"/>
  <c r="B1185" i="1"/>
  <c r="D1184" i="1"/>
  <c r="C1184" i="1"/>
  <c r="A1184" i="1"/>
  <c r="M1184" i="1"/>
  <c r="I1184" i="1"/>
  <c r="J1184" i="1" s="1"/>
  <c r="Q1184" i="1" l="1"/>
  <c r="T1184" i="1"/>
  <c r="P1184" i="1"/>
  <c r="U1184" i="1"/>
  <c r="O1184" i="1"/>
  <c r="V1184" i="1"/>
  <c r="N1184" i="1"/>
  <c r="H1184" i="1"/>
  <c r="F1184" i="1"/>
  <c r="G1184" i="1"/>
  <c r="Z1184" i="1" s="1"/>
  <c r="C1185" i="1"/>
  <c r="D1185" i="1"/>
  <c r="R1185" i="1"/>
  <c r="M1185" i="1"/>
  <c r="I1185" i="1"/>
  <c r="J1185" i="1" s="1"/>
  <c r="A1185" i="1"/>
  <c r="B1186" i="1"/>
  <c r="X1184" i="1"/>
  <c r="S1184" i="1"/>
  <c r="W1184" i="1"/>
  <c r="K1184" i="1"/>
  <c r="L1184" i="1" s="1"/>
  <c r="N1185" i="1" l="1"/>
  <c r="U1185" i="1"/>
  <c r="Q1185" i="1"/>
  <c r="P1185" i="1"/>
  <c r="O1185" i="1"/>
  <c r="T1185" i="1"/>
  <c r="V1185" i="1"/>
  <c r="W1185" i="1"/>
  <c r="S1185" i="1"/>
  <c r="X1185" i="1"/>
  <c r="H1185" i="1"/>
  <c r="F1185" i="1"/>
  <c r="Z1185" i="1" s="1"/>
  <c r="G1185" i="1"/>
  <c r="K1185" i="1"/>
  <c r="L1185" i="1" s="1"/>
  <c r="D1186" i="1"/>
  <c r="M1186" i="1"/>
  <c r="B1187" i="1"/>
  <c r="C1186" i="1"/>
  <c r="A1186" i="1"/>
  <c r="K1186" i="1"/>
  <c r="L1186" i="1" s="1"/>
  <c r="I1186" i="1"/>
  <c r="J1186" i="1" s="1"/>
  <c r="R1186" i="1"/>
  <c r="N1186" i="1" l="1"/>
  <c r="Q1186" i="1"/>
  <c r="W1186" i="1"/>
  <c r="Z1186" i="1" s="1"/>
  <c r="V1186" i="1"/>
  <c r="O1186" i="1"/>
  <c r="U1186" i="1"/>
  <c r="T1186" i="1"/>
  <c r="P1186" i="1"/>
  <c r="X1186" i="1"/>
  <c r="S1186" i="1"/>
  <c r="G1186" i="1"/>
  <c r="F1186" i="1"/>
  <c r="H1186" i="1"/>
  <c r="B1188" i="1"/>
  <c r="A1187" i="1"/>
  <c r="I1187" i="1"/>
  <c r="J1187" i="1" s="1"/>
  <c r="D1187" i="1"/>
  <c r="R1187" i="1"/>
  <c r="M1187" i="1"/>
  <c r="W1187" i="1"/>
  <c r="C1187" i="1"/>
  <c r="F1187" i="1" l="1"/>
  <c r="G1187" i="1"/>
  <c r="H1187" i="1"/>
  <c r="A1188" i="1"/>
  <c r="M1188" i="1"/>
  <c r="C1188" i="1"/>
  <c r="K1188" i="1" s="1"/>
  <c r="L1188" i="1" s="1"/>
  <c r="B1189" i="1"/>
  <c r="D1188" i="1"/>
  <c r="R1188" i="1"/>
  <c r="I1188" i="1"/>
  <c r="J1188" i="1" s="1"/>
  <c r="U1187" i="1"/>
  <c r="P1187" i="1"/>
  <c r="N1187" i="1"/>
  <c r="O1187" i="1"/>
  <c r="V1187" i="1"/>
  <c r="Q1187" i="1"/>
  <c r="T1187" i="1"/>
  <c r="X1187" i="1"/>
  <c r="S1187" i="1"/>
  <c r="K1187" i="1"/>
  <c r="L1187" i="1" s="1"/>
  <c r="Z1187" i="1" l="1"/>
  <c r="D1189" i="1"/>
  <c r="M1189" i="1"/>
  <c r="R1189" i="1"/>
  <c r="A1189" i="1"/>
  <c r="B1190" i="1"/>
  <c r="I1189" i="1"/>
  <c r="J1189" i="1" s="1"/>
  <c r="C1189" i="1"/>
  <c r="N1188" i="1"/>
  <c r="O1188" i="1"/>
  <c r="U1188" i="1"/>
  <c r="P1188" i="1"/>
  <c r="V1188" i="1"/>
  <c r="T1188" i="1"/>
  <c r="Q1188" i="1"/>
  <c r="W1188" i="1"/>
  <c r="Z1188" i="1" s="1"/>
  <c r="K1189" i="1"/>
  <c r="L1189" i="1" s="1"/>
  <c r="X1188" i="1"/>
  <c r="S1188" i="1"/>
  <c r="G1188" i="1"/>
  <c r="H1188" i="1"/>
  <c r="F1188" i="1"/>
  <c r="W1189" i="1"/>
  <c r="F1189" i="1" l="1"/>
  <c r="G1189" i="1"/>
  <c r="H1189" i="1"/>
  <c r="R1190" i="1"/>
  <c r="A1190" i="1"/>
  <c r="M1190" i="1"/>
  <c r="C1190" i="1"/>
  <c r="B1191" i="1"/>
  <c r="I1190" i="1"/>
  <c r="J1190" i="1" s="1"/>
  <c r="D1190" i="1"/>
  <c r="X1189" i="1"/>
  <c r="S1189" i="1"/>
  <c r="Z1189" i="1"/>
  <c r="Q1189" i="1"/>
  <c r="T1189" i="1"/>
  <c r="N1189" i="1"/>
  <c r="V1189" i="1"/>
  <c r="P1189" i="1"/>
  <c r="U1189" i="1"/>
  <c r="O1189" i="1"/>
  <c r="G1190" i="1" l="1"/>
  <c r="F1190" i="1"/>
  <c r="H1190" i="1"/>
  <c r="K1190" i="1"/>
  <c r="L1190" i="1" s="1"/>
  <c r="T1190" i="1"/>
  <c r="V1190" i="1"/>
  <c r="P1190" i="1"/>
  <c r="Q1190" i="1"/>
  <c r="U1190" i="1"/>
  <c r="O1190" i="1"/>
  <c r="W1190" i="1"/>
  <c r="Z1190" i="1" s="1"/>
  <c r="N1190" i="1"/>
  <c r="S1190" i="1"/>
  <c r="X1190" i="1"/>
  <c r="D1191" i="1"/>
  <c r="C1191" i="1"/>
  <c r="I1191" i="1"/>
  <c r="J1191" i="1" s="1"/>
  <c r="M1191" i="1"/>
  <c r="W1191" i="1"/>
  <c r="A1191" i="1"/>
  <c r="R1191" i="1"/>
  <c r="B1192" i="1"/>
  <c r="G1191" i="1" l="1"/>
  <c r="H1191" i="1"/>
  <c r="F1191" i="1"/>
  <c r="D1192" i="1"/>
  <c r="A1192" i="1"/>
  <c r="I1192" i="1"/>
  <c r="J1192" i="1" s="1"/>
  <c r="R1192" i="1"/>
  <c r="B1193" i="1"/>
  <c r="M1192" i="1"/>
  <c r="C1192" i="1"/>
  <c r="K1192" i="1" s="1"/>
  <c r="L1192" i="1" s="1"/>
  <c r="X1191" i="1"/>
  <c r="S1191" i="1"/>
  <c r="Z1191" i="1"/>
  <c r="W1192" i="1"/>
  <c r="K1191" i="1"/>
  <c r="L1191" i="1" s="1"/>
  <c r="N1191" i="1"/>
  <c r="V1191" i="1"/>
  <c r="Q1191" i="1"/>
  <c r="P1191" i="1"/>
  <c r="O1191" i="1"/>
  <c r="T1191" i="1"/>
  <c r="U1191" i="1"/>
  <c r="X1192" i="1" l="1"/>
  <c r="S1192" i="1"/>
  <c r="F1192" i="1"/>
  <c r="H1192" i="1"/>
  <c r="G1192" i="1"/>
  <c r="Z1192" i="1"/>
  <c r="O1192" i="1"/>
  <c r="U1192" i="1"/>
  <c r="V1192" i="1"/>
  <c r="N1192" i="1"/>
  <c r="Q1192" i="1"/>
  <c r="T1192" i="1"/>
  <c r="P1192" i="1"/>
  <c r="D1193" i="1"/>
  <c r="R1193" i="1"/>
  <c r="I1193" i="1"/>
  <c r="J1193" i="1" s="1"/>
  <c r="A1193" i="1"/>
  <c r="C1193" i="1"/>
  <c r="M1193" i="1"/>
  <c r="K1193" i="1"/>
  <c r="L1193" i="1" s="1"/>
  <c r="B1194" i="1"/>
  <c r="O1193" i="1" l="1"/>
  <c r="T1193" i="1"/>
  <c r="W1193" i="1"/>
  <c r="Q1193" i="1"/>
  <c r="N1193" i="1"/>
  <c r="V1193" i="1"/>
  <c r="U1193" i="1"/>
  <c r="P1193" i="1"/>
  <c r="S1193" i="1"/>
  <c r="X1193" i="1"/>
  <c r="I1194" i="1"/>
  <c r="J1194" i="1" s="1"/>
  <c r="A1194" i="1"/>
  <c r="B1195" i="1"/>
  <c r="D1194" i="1"/>
  <c r="C1194" i="1"/>
  <c r="R1194" i="1"/>
  <c r="M1194" i="1"/>
  <c r="W1194" i="1" s="1"/>
  <c r="H1193" i="1"/>
  <c r="G1193" i="1"/>
  <c r="F1193" i="1"/>
  <c r="K1194" i="1" l="1"/>
  <c r="L1194" i="1" s="1"/>
  <c r="F1194" i="1"/>
  <c r="G1194" i="1"/>
  <c r="H1194" i="1"/>
  <c r="R1195" i="1"/>
  <c r="I1195" i="1"/>
  <c r="J1195" i="1" s="1"/>
  <c r="C1195" i="1"/>
  <c r="W1195" i="1"/>
  <c r="A1195" i="1"/>
  <c r="D1195" i="1"/>
  <c r="B1196" i="1"/>
  <c r="M1195" i="1"/>
  <c r="Z1194" i="1"/>
  <c r="S1194" i="1"/>
  <c r="X1194" i="1"/>
  <c r="Z1193" i="1"/>
  <c r="V1194" i="1"/>
  <c r="U1194" i="1"/>
  <c r="N1194" i="1"/>
  <c r="P1194" i="1"/>
  <c r="Q1194" i="1"/>
  <c r="T1194" i="1"/>
  <c r="O1194" i="1"/>
  <c r="F1195" i="1" l="1"/>
  <c r="H1195" i="1"/>
  <c r="G1195" i="1"/>
  <c r="V1195" i="1"/>
  <c r="T1195" i="1"/>
  <c r="U1195" i="1"/>
  <c r="O1195" i="1"/>
  <c r="P1195" i="1"/>
  <c r="Z1195" i="1" s="1"/>
  <c r="N1195" i="1"/>
  <c r="Q1195" i="1"/>
  <c r="X1195" i="1"/>
  <c r="S1195" i="1"/>
  <c r="R1196" i="1"/>
  <c r="A1196" i="1"/>
  <c r="C1196" i="1"/>
  <c r="I1196" i="1"/>
  <c r="J1196" i="1" s="1"/>
  <c r="M1196" i="1"/>
  <c r="B1197" i="1"/>
  <c r="D1196" i="1"/>
  <c r="W1196" i="1"/>
  <c r="K1195" i="1"/>
  <c r="L1195" i="1" s="1"/>
  <c r="F1196" i="1" l="1"/>
  <c r="G1196" i="1"/>
  <c r="H1196" i="1"/>
  <c r="K1196" i="1"/>
  <c r="L1196" i="1" s="1"/>
  <c r="S1196" i="1"/>
  <c r="X1196" i="1"/>
  <c r="B1198" i="1"/>
  <c r="D1197" i="1"/>
  <c r="C1197" i="1"/>
  <c r="K1197" i="1" s="1"/>
  <c r="L1197" i="1" s="1"/>
  <c r="M1197" i="1"/>
  <c r="I1197" i="1"/>
  <c r="J1197" i="1" s="1"/>
  <c r="A1197" i="1"/>
  <c r="R1197" i="1"/>
  <c r="Z1196" i="1"/>
  <c r="P1196" i="1"/>
  <c r="O1196" i="1"/>
  <c r="T1196" i="1"/>
  <c r="V1196" i="1"/>
  <c r="Q1196" i="1"/>
  <c r="U1196" i="1"/>
  <c r="N1196" i="1"/>
  <c r="X1197" i="1" l="1"/>
  <c r="S1197" i="1"/>
  <c r="C1198" i="1"/>
  <c r="K1198" i="1" s="1"/>
  <c r="L1198" i="1" s="1"/>
  <c r="R1198" i="1"/>
  <c r="M1198" i="1"/>
  <c r="D1198" i="1"/>
  <c r="I1198" i="1"/>
  <c r="J1198" i="1" s="1"/>
  <c r="B1199" i="1"/>
  <c r="A1198" i="1"/>
  <c r="T1197" i="1"/>
  <c r="N1197" i="1"/>
  <c r="U1197" i="1"/>
  <c r="Q1197" i="1"/>
  <c r="P1197" i="1"/>
  <c r="V1197" i="1"/>
  <c r="O1197" i="1"/>
  <c r="G1197" i="1"/>
  <c r="F1197" i="1"/>
  <c r="Z1197" i="1" s="1"/>
  <c r="H1197" i="1"/>
  <c r="W1197" i="1"/>
  <c r="V1198" i="1" l="1"/>
  <c r="U1198" i="1"/>
  <c r="P1198" i="1"/>
  <c r="O1198" i="1"/>
  <c r="N1198" i="1"/>
  <c r="T1198" i="1"/>
  <c r="Q1198" i="1"/>
  <c r="W1198" i="1"/>
  <c r="Z1198" i="1" s="1"/>
  <c r="X1198" i="1"/>
  <c r="S1198" i="1"/>
  <c r="H1198" i="1"/>
  <c r="G1198" i="1"/>
  <c r="F1198" i="1"/>
  <c r="M1199" i="1"/>
  <c r="W1199" i="1"/>
  <c r="C1199" i="1"/>
  <c r="B1200" i="1"/>
  <c r="A1199" i="1"/>
  <c r="R1199" i="1"/>
  <c r="D1199" i="1"/>
  <c r="I1199" i="1"/>
  <c r="J1199" i="1" s="1"/>
  <c r="G1199" i="1" l="1"/>
  <c r="F1199" i="1"/>
  <c r="Z1199" i="1" s="1"/>
  <c r="H1199" i="1"/>
  <c r="V1199" i="1"/>
  <c r="T1199" i="1"/>
  <c r="Q1199" i="1"/>
  <c r="N1199" i="1"/>
  <c r="U1199" i="1"/>
  <c r="O1199" i="1"/>
  <c r="P1199" i="1"/>
  <c r="X1199" i="1"/>
  <c r="S1199" i="1"/>
  <c r="I1200" i="1"/>
  <c r="J1200" i="1" s="1"/>
  <c r="R1200" i="1"/>
  <c r="A1200" i="1"/>
  <c r="B1201" i="1"/>
  <c r="D1200" i="1"/>
  <c r="M1200" i="1"/>
  <c r="W1200" i="1" s="1"/>
  <c r="C1200" i="1"/>
  <c r="K1200" i="1" s="1"/>
  <c r="L1200" i="1" s="1"/>
  <c r="K1199" i="1"/>
  <c r="L1199" i="1" s="1"/>
  <c r="D1201" i="1" l="1"/>
  <c r="R1201" i="1"/>
  <c r="A1201" i="1"/>
  <c r="M1201" i="1"/>
  <c r="B1202" i="1"/>
  <c r="W1201" i="1"/>
  <c r="C1201" i="1"/>
  <c r="K1201" i="1" s="1"/>
  <c r="L1201" i="1" s="1"/>
  <c r="I1201" i="1"/>
  <c r="J1201" i="1" s="1"/>
  <c r="S1200" i="1"/>
  <c r="X1200" i="1"/>
  <c r="H1200" i="1"/>
  <c r="G1200" i="1"/>
  <c r="F1200" i="1"/>
  <c r="Z1200" i="1" s="1"/>
  <c r="N1200" i="1"/>
  <c r="O1200" i="1"/>
  <c r="V1200" i="1"/>
  <c r="P1200" i="1"/>
  <c r="U1200" i="1"/>
  <c r="Q1200" i="1"/>
  <c r="T1200" i="1"/>
  <c r="M1202" i="1" l="1"/>
  <c r="W1202" i="1" s="1"/>
  <c r="C1202" i="1"/>
  <c r="A1202" i="1"/>
  <c r="D1202" i="1"/>
  <c r="B1203" i="1"/>
  <c r="I1202" i="1"/>
  <c r="J1202" i="1" s="1"/>
  <c r="R1202" i="1"/>
  <c r="U1201" i="1"/>
  <c r="N1201" i="1"/>
  <c r="P1201" i="1"/>
  <c r="O1201" i="1"/>
  <c r="V1201" i="1"/>
  <c r="Q1201" i="1"/>
  <c r="T1201" i="1"/>
  <c r="Z1201" i="1"/>
  <c r="X1201" i="1"/>
  <c r="S1201" i="1"/>
  <c r="F1201" i="1"/>
  <c r="H1201" i="1"/>
  <c r="G1201" i="1"/>
  <c r="X1202" i="1" l="1"/>
  <c r="S1202" i="1"/>
  <c r="D1203" i="1"/>
  <c r="A1203" i="1"/>
  <c r="M1203" i="1"/>
  <c r="C1203" i="1"/>
  <c r="R1203" i="1"/>
  <c r="I1203" i="1"/>
  <c r="J1203" i="1" s="1"/>
  <c r="B1204" i="1"/>
  <c r="K1202" i="1"/>
  <c r="L1202" i="1" s="1"/>
  <c r="F1202" i="1"/>
  <c r="Z1202" i="1" s="1"/>
  <c r="H1202" i="1"/>
  <c r="G1202" i="1"/>
  <c r="V1202" i="1"/>
  <c r="U1202" i="1"/>
  <c r="P1202" i="1"/>
  <c r="N1202" i="1"/>
  <c r="O1202" i="1"/>
  <c r="Q1202" i="1"/>
  <c r="T1202" i="1"/>
  <c r="S1203" i="1" l="1"/>
  <c r="X1203" i="1"/>
  <c r="H1203" i="1"/>
  <c r="G1203" i="1"/>
  <c r="K1203" i="1"/>
  <c r="L1203" i="1" s="1"/>
  <c r="F1203" i="1"/>
  <c r="V1203" i="1"/>
  <c r="N1203" i="1"/>
  <c r="O1203" i="1"/>
  <c r="T1203" i="1"/>
  <c r="U1203" i="1"/>
  <c r="Q1203" i="1"/>
  <c r="P1203" i="1"/>
  <c r="W1203" i="1"/>
  <c r="Z1203" i="1" s="1"/>
  <c r="D1204" i="1"/>
  <c r="A1204" i="1"/>
  <c r="M1204" i="1"/>
  <c r="R1204" i="1"/>
  <c r="C1204" i="1"/>
  <c r="I1204" i="1"/>
  <c r="J1204" i="1" s="1"/>
  <c r="B1205" i="1"/>
  <c r="R1205" i="1" l="1"/>
  <c r="C1205" i="1"/>
  <c r="I1205" i="1"/>
  <c r="J1205" i="1" s="1"/>
  <c r="K1205" i="1"/>
  <c r="L1205" i="1" s="1"/>
  <c r="M1205" i="1"/>
  <c r="D1205" i="1"/>
  <c r="A1205" i="1"/>
  <c r="B1206" i="1"/>
  <c r="K1204" i="1"/>
  <c r="L1204" i="1" s="1"/>
  <c r="G1204" i="1"/>
  <c r="H1204" i="1"/>
  <c r="F1204" i="1"/>
  <c r="X1204" i="1"/>
  <c r="S1204" i="1"/>
  <c r="P1204" i="1"/>
  <c r="O1204" i="1"/>
  <c r="U1204" i="1"/>
  <c r="V1204" i="1"/>
  <c r="N1204" i="1"/>
  <c r="W1204" i="1"/>
  <c r="Z1204" i="1" s="1"/>
  <c r="Q1204" i="1"/>
  <c r="T1204" i="1"/>
  <c r="T1205" i="1" l="1"/>
  <c r="U1205" i="1"/>
  <c r="O1205" i="1"/>
  <c r="N1205" i="1"/>
  <c r="Q1205" i="1"/>
  <c r="V1205" i="1"/>
  <c r="P1205" i="1"/>
  <c r="W1205" i="1"/>
  <c r="H1205" i="1"/>
  <c r="G1205" i="1"/>
  <c r="F1205" i="1"/>
  <c r="Z1205" i="1" s="1"/>
  <c r="C1206" i="1"/>
  <c r="D1206" i="1"/>
  <c r="I1206" i="1"/>
  <c r="J1206" i="1" s="1"/>
  <c r="W1206" i="1"/>
  <c r="R1206" i="1"/>
  <c r="A1206" i="1"/>
  <c r="M1206" i="1"/>
  <c r="B1207" i="1"/>
  <c r="X1205" i="1"/>
  <c r="S1205" i="1"/>
  <c r="S1206" i="1" l="1"/>
  <c r="X1206" i="1"/>
  <c r="K1206" i="1"/>
  <c r="L1206" i="1" s="1"/>
  <c r="H1206" i="1"/>
  <c r="G1206" i="1"/>
  <c r="F1206" i="1"/>
  <c r="C1207" i="1"/>
  <c r="K1207" i="1" s="1"/>
  <c r="L1207" i="1" s="1"/>
  <c r="D1207" i="1"/>
  <c r="M1207" i="1"/>
  <c r="B1208" i="1"/>
  <c r="A1207" i="1"/>
  <c r="W1207" i="1"/>
  <c r="I1207" i="1"/>
  <c r="J1207" i="1" s="1"/>
  <c r="R1207" i="1"/>
  <c r="V1206" i="1"/>
  <c r="Q1206" i="1"/>
  <c r="P1206" i="1"/>
  <c r="N1206" i="1"/>
  <c r="U1206" i="1"/>
  <c r="T1206" i="1"/>
  <c r="O1206" i="1"/>
  <c r="Z1206" i="1"/>
  <c r="G1207" i="1" l="1"/>
  <c r="H1207" i="1"/>
  <c r="F1207" i="1"/>
  <c r="S1207" i="1"/>
  <c r="X1207" i="1"/>
  <c r="Z1207" i="1"/>
  <c r="C1208" i="1"/>
  <c r="W1208" i="1"/>
  <c r="D1208" i="1"/>
  <c r="B1209" i="1"/>
  <c r="R1208" i="1"/>
  <c r="M1208" i="1"/>
  <c r="A1208" i="1"/>
  <c r="I1208" i="1"/>
  <c r="J1208" i="1" s="1"/>
  <c r="T1207" i="1"/>
  <c r="O1207" i="1"/>
  <c r="P1207" i="1"/>
  <c r="V1207" i="1"/>
  <c r="N1207" i="1"/>
  <c r="U1207" i="1"/>
  <c r="Q1207" i="1"/>
  <c r="G1208" i="1" l="1"/>
  <c r="H1208" i="1"/>
  <c r="F1208" i="1"/>
  <c r="Z1208" i="1" s="1"/>
  <c r="V1208" i="1"/>
  <c r="N1208" i="1"/>
  <c r="U1208" i="1"/>
  <c r="T1208" i="1"/>
  <c r="Q1208" i="1"/>
  <c r="P1208" i="1"/>
  <c r="O1208" i="1"/>
  <c r="X1208" i="1"/>
  <c r="S1208" i="1"/>
  <c r="B1210" i="1"/>
  <c r="A1209" i="1"/>
  <c r="C1209" i="1"/>
  <c r="M1209" i="1"/>
  <c r="I1209" i="1"/>
  <c r="J1209" i="1" s="1"/>
  <c r="D1209" i="1"/>
  <c r="R1209" i="1"/>
  <c r="K1208" i="1"/>
  <c r="L1208" i="1" s="1"/>
  <c r="N1209" i="1" l="1"/>
  <c r="U1209" i="1"/>
  <c r="Q1209" i="1"/>
  <c r="T1209" i="1"/>
  <c r="P1209" i="1"/>
  <c r="W1209" i="1"/>
  <c r="Z1209" i="1" s="1"/>
  <c r="O1209" i="1"/>
  <c r="V1209" i="1"/>
  <c r="M1210" i="1"/>
  <c r="I1210" i="1"/>
  <c r="J1210" i="1" s="1"/>
  <c r="D1210" i="1"/>
  <c r="R1210" i="1"/>
  <c r="B1211" i="1"/>
  <c r="C1210" i="1"/>
  <c r="A1210" i="1"/>
  <c r="W1210" i="1"/>
  <c r="K1209" i="1"/>
  <c r="L1209" i="1" s="1"/>
  <c r="F1209" i="1"/>
  <c r="H1209" i="1"/>
  <c r="G1209" i="1"/>
  <c r="X1209" i="1"/>
  <c r="S1209" i="1"/>
  <c r="H1210" i="1" l="1"/>
  <c r="F1210" i="1"/>
  <c r="Z1210" i="1" s="1"/>
  <c r="G1210" i="1"/>
  <c r="S1210" i="1"/>
  <c r="X1210" i="1"/>
  <c r="D1211" i="1"/>
  <c r="B1212" i="1"/>
  <c r="A1211" i="1"/>
  <c r="I1211" i="1"/>
  <c r="J1211" i="1" s="1"/>
  <c r="M1211" i="1"/>
  <c r="W1211" i="1" s="1"/>
  <c r="C1211" i="1"/>
  <c r="R1211" i="1"/>
  <c r="K1210" i="1"/>
  <c r="L1210" i="1" s="1"/>
  <c r="P1210" i="1"/>
  <c r="N1210" i="1"/>
  <c r="Q1210" i="1"/>
  <c r="V1210" i="1"/>
  <c r="O1210" i="1"/>
  <c r="T1210" i="1"/>
  <c r="U1210" i="1"/>
  <c r="D1212" i="1" l="1"/>
  <c r="B1213" i="1"/>
  <c r="R1212" i="1"/>
  <c r="I1212" i="1"/>
  <c r="J1212" i="1" s="1"/>
  <c r="M1212" i="1"/>
  <c r="A1212" i="1"/>
  <c r="C1212" i="1"/>
  <c r="S1211" i="1"/>
  <c r="X1211" i="1"/>
  <c r="H1211" i="1"/>
  <c r="F1211" i="1"/>
  <c r="Z1211" i="1" s="1"/>
  <c r="G1211" i="1"/>
  <c r="W1212" i="1"/>
  <c r="O1211" i="1"/>
  <c r="N1211" i="1"/>
  <c r="V1211" i="1"/>
  <c r="U1211" i="1"/>
  <c r="T1211" i="1"/>
  <c r="P1211" i="1"/>
  <c r="Q1211" i="1"/>
  <c r="K1211" i="1"/>
  <c r="L1211" i="1" s="1"/>
  <c r="H1212" i="1" l="1"/>
  <c r="G1212" i="1"/>
  <c r="F1212" i="1"/>
  <c r="Z1212" i="1"/>
  <c r="V1212" i="1"/>
  <c r="N1212" i="1"/>
  <c r="Q1212" i="1"/>
  <c r="P1212" i="1"/>
  <c r="U1212" i="1"/>
  <c r="O1212" i="1"/>
  <c r="T1212" i="1"/>
  <c r="K1212" i="1"/>
  <c r="L1212" i="1" s="1"/>
  <c r="S1212" i="1"/>
  <c r="X1212" i="1"/>
  <c r="I1213" i="1"/>
  <c r="J1213" i="1" s="1"/>
  <c r="B1214" i="1"/>
  <c r="M1213" i="1"/>
  <c r="W1213" i="1"/>
  <c r="D1213" i="1"/>
  <c r="C1213" i="1"/>
  <c r="A1213" i="1"/>
  <c r="R1213" i="1"/>
  <c r="X1213" i="1" l="1"/>
  <c r="S1213" i="1"/>
  <c r="I1214" i="1"/>
  <c r="J1214" i="1" s="1"/>
  <c r="M1214" i="1"/>
  <c r="B1215" i="1"/>
  <c r="A1214" i="1"/>
  <c r="C1214" i="1"/>
  <c r="K1214" i="1" s="1"/>
  <c r="L1214" i="1" s="1"/>
  <c r="D1214" i="1"/>
  <c r="R1214" i="1"/>
  <c r="G1213" i="1"/>
  <c r="H1213" i="1"/>
  <c r="K1213" i="1"/>
  <c r="L1213" i="1" s="1"/>
  <c r="F1213" i="1"/>
  <c r="Z1213" i="1" s="1"/>
  <c r="V1213" i="1"/>
  <c r="T1213" i="1"/>
  <c r="Q1213" i="1"/>
  <c r="O1213" i="1"/>
  <c r="U1213" i="1"/>
  <c r="P1213" i="1"/>
  <c r="N1213" i="1"/>
  <c r="W1214" i="1" l="1"/>
  <c r="Q1214" i="1"/>
  <c r="V1214" i="1"/>
  <c r="T1214" i="1"/>
  <c r="P1214" i="1"/>
  <c r="O1214" i="1"/>
  <c r="U1214" i="1"/>
  <c r="N1214" i="1"/>
  <c r="C1215" i="1"/>
  <c r="M1215" i="1"/>
  <c r="W1215" i="1"/>
  <c r="K1215" i="1"/>
  <c r="L1215" i="1" s="1"/>
  <c r="I1215" i="1"/>
  <c r="J1215" i="1" s="1"/>
  <c r="A1215" i="1"/>
  <c r="B1216" i="1"/>
  <c r="D1215" i="1"/>
  <c r="R1215" i="1"/>
  <c r="X1214" i="1"/>
  <c r="S1214" i="1"/>
  <c r="G1214" i="1"/>
  <c r="F1214" i="1"/>
  <c r="Z1214" i="1" s="1"/>
  <c r="H1214" i="1"/>
  <c r="I1216" i="1" l="1"/>
  <c r="J1216" i="1" s="1"/>
  <c r="B1217" i="1"/>
  <c r="C1216" i="1"/>
  <c r="A1216" i="1"/>
  <c r="R1216" i="1"/>
  <c r="D1216" i="1"/>
  <c r="M1216" i="1"/>
  <c r="K1216" i="1"/>
  <c r="L1216" i="1" s="1"/>
  <c r="O1215" i="1"/>
  <c r="U1215" i="1"/>
  <c r="P1215" i="1"/>
  <c r="V1215" i="1"/>
  <c r="T1215" i="1"/>
  <c r="Q1215" i="1"/>
  <c r="N1215" i="1"/>
  <c r="X1215" i="1"/>
  <c r="S1215" i="1"/>
  <c r="F1215" i="1"/>
  <c r="G1215" i="1"/>
  <c r="Z1215" i="1" s="1"/>
  <c r="H1215" i="1"/>
  <c r="W1216" i="1" l="1"/>
  <c r="O1216" i="1"/>
  <c r="V1216" i="1"/>
  <c r="N1216" i="1"/>
  <c r="U1216" i="1"/>
  <c r="T1216" i="1"/>
  <c r="P1216" i="1"/>
  <c r="Q1216" i="1"/>
  <c r="X1216" i="1"/>
  <c r="S1216" i="1"/>
  <c r="F1216" i="1"/>
  <c r="G1216" i="1"/>
  <c r="Z1216" i="1" s="1"/>
  <c r="H1216" i="1"/>
  <c r="C1217" i="1"/>
  <c r="M1217" i="1"/>
  <c r="I1217" i="1"/>
  <c r="J1217" i="1" s="1"/>
  <c r="D1217" i="1"/>
  <c r="A1217" i="1"/>
  <c r="R1217" i="1"/>
  <c r="B1218" i="1"/>
  <c r="U1217" i="1" l="1"/>
  <c r="O1217" i="1"/>
  <c r="P1217" i="1"/>
  <c r="T1217" i="1"/>
  <c r="N1217" i="1"/>
  <c r="Q1217" i="1"/>
  <c r="V1217" i="1"/>
  <c r="W1217" i="1"/>
  <c r="Z1217" i="1" s="1"/>
  <c r="C1218" i="1"/>
  <c r="I1218" i="1"/>
  <c r="J1218" i="1" s="1"/>
  <c r="A1218" i="1"/>
  <c r="R1218" i="1"/>
  <c r="B1219" i="1"/>
  <c r="M1218" i="1"/>
  <c r="D1218" i="1"/>
  <c r="S1217" i="1"/>
  <c r="X1217" i="1"/>
  <c r="G1217" i="1"/>
  <c r="F1217" i="1"/>
  <c r="H1217" i="1"/>
  <c r="K1218" i="1"/>
  <c r="L1218" i="1" s="1"/>
  <c r="K1217" i="1"/>
  <c r="L1217" i="1" s="1"/>
  <c r="A1219" i="1" l="1"/>
  <c r="C1219" i="1"/>
  <c r="M1219" i="1"/>
  <c r="D1219" i="1"/>
  <c r="B1220" i="1"/>
  <c r="R1219" i="1"/>
  <c r="I1219" i="1"/>
  <c r="J1219" i="1" s="1"/>
  <c r="W1219" i="1"/>
  <c r="S1218" i="1"/>
  <c r="X1218" i="1"/>
  <c r="O1218" i="1"/>
  <c r="V1218" i="1"/>
  <c r="N1218" i="1"/>
  <c r="Q1218" i="1"/>
  <c r="P1218" i="1"/>
  <c r="U1218" i="1"/>
  <c r="T1218" i="1"/>
  <c r="G1218" i="1"/>
  <c r="H1218" i="1"/>
  <c r="F1218" i="1"/>
  <c r="Z1218" i="1" s="1"/>
  <c r="W1218" i="1"/>
  <c r="S1219" i="1" l="1"/>
  <c r="X1219" i="1"/>
  <c r="M1220" i="1"/>
  <c r="I1220" i="1"/>
  <c r="J1220" i="1" s="1"/>
  <c r="D1220" i="1"/>
  <c r="R1220" i="1"/>
  <c r="B1221" i="1"/>
  <c r="C1220" i="1"/>
  <c r="A1220" i="1"/>
  <c r="P1219" i="1"/>
  <c r="N1219" i="1"/>
  <c r="V1219" i="1"/>
  <c r="Q1219" i="1"/>
  <c r="T1219" i="1"/>
  <c r="O1219" i="1"/>
  <c r="U1219" i="1"/>
  <c r="H1219" i="1"/>
  <c r="F1219" i="1"/>
  <c r="G1219" i="1"/>
  <c r="K1219" i="1"/>
  <c r="L1219" i="1" s="1"/>
  <c r="G1220" i="1" l="1"/>
  <c r="F1220" i="1"/>
  <c r="K1220" i="1"/>
  <c r="L1220" i="1" s="1"/>
  <c r="H1220" i="1"/>
  <c r="X1220" i="1"/>
  <c r="S1220" i="1"/>
  <c r="M1221" i="1"/>
  <c r="R1221" i="1"/>
  <c r="B1222" i="1"/>
  <c r="I1221" i="1"/>
  <c r="J1221" i="1" s="1"/>
  <c r="A1221" i="1"/>
  <c r="D1221" i="1"/>
  <c r="C1221" i="1"/>
  <c r="O1220" i="1"/>
  <c r="U1220" i="1"/>
  <c r="V1220" i="1"/>
  <c r="N1220" i="1"/>
  <c r="Q1220" i="1"/>
  <c r="T1220" i="1"/>
  <c r="P1220" i="1"/>
  <c r="Z1220" i="1"/>
  <c r="Z1219" i="1"/>
  <c r="W1220" i="1"/>
  <c r="T1221" i="1" l="1"/>
  <c r="U1221" i="1"/>
  <c r="O1221" i="1"/>
  <c r="V1221" i="1"/>
  <c r="N1221" i="1"/>
  <c r="Q1221" i="1"/>
  <c r="P1221" i="1"/>
  <c r="G1221" i="1"/>
  <c r="F1221" i="1"/>
  <c r="H1221" i="1"/>
  <c r="K1221" i="1"/>
  <c r="L1221" i="1" s="1"/>
  <c r="D1222" i="1"/>
  <c r="A1222" i="1"/>
  <c r="C1222" i="1"/>
  <c r="R1222" i="1"/>
  <c r="M1222" i="1"/>
  <c r="B1223" i="1"/>
  <c r="I1222" i="1"/>
  <c r="J1222" i="1" s="1"/>
  <c r="S1221" i="1"/>
  <c r="X1221" i="1"/>
  <c r="W1221" i="1"/>
  <c r="Z1221" i="1" s="1"/>
  <c r="P1222" i="1" l="1"/>
  <c r="T1222" i="1"/>
  <c r="U1222" i="1"/>
  <c r="N1222" i="1"/>
  <c r="Q1222" i="1"/>
  <c r="V1222" i="1"/>
  <c r="W1222" i="1"/>
  <c r="Z1222" i="1" s="1"/>
  <c r="O1222" i="1"/>
  <c r="H1222" i="1"/>
  <c r="F1222" i="1"/>
  <c r="G1222" i="1"/>
  <c r="K1222" i="1"/>
  <c r="L1222" i="1" s="1"/>
  <c r="X1222" i="1"/>
  <c r="S1222" i="1"/>
  <c r="D1223" i="1"/>
  <c r="C1223" i="1"/>
  <c r="K1223" i="1" s="1"/>
  <c r="L1223" i="1" s="1"/>
  <c r="A1223" i="1"/>
  <c r="M1223" i="1"/>
  <c r="B1224" i="1"/>
  <c r="I1223" i="1"/>
  <c r="J1223" i="1" s="1"/>
  <c r="R1223" i="1"/>
  <c r="A1224" i="1" l="1"/>
  <c r="B1225" i="1"/>
  <c r="D1224" i="1"/>
  <c r="I1224" i="1"/>
  <c r="J1224" i="1" s="1"/>
  <c r="R1224" i="1"/>
  <c r="M1224" i="1"/>
  <c r="C1224" i="1"/>
  <c r="N1223" i="1"/>
  <c r="Q1223" i="1"/>
  <c r="V1223" i="1"/>
  <c r="T1223" i="1"/>
  <c r="U1223" i="1"/>
  <c r="O1223" i="1"/>
  <c r="P1223" i="1"/>
  <c r="G1223" i="1"/>
  <c r="F1223" i="1"/>
  <c r="H1223" i="1"/>
  <c r="X1223" i="1"/>
  <c r="S1223" i="1"/>
  <c r="W1223" i="1"/>
  <c r="G1224" i="1" l="1"/>
  <c r="K1224" i="1"/>
  <c r="L1224" i="1" s="1"/>
  <c r="F1224" i="1"/>
  <c r="Z1224" i="1" s="1"/>
  <c r="H1224" i="1"/>
  <c r="P1224" i="1"/>
  <c r="O1224" i="1"/>
  <c r="V1224" i="1"/>
  <c r="T1224" i="1"/>
  <c r="N1224" i="1"/>
  <c r="U1224" i="1"/>
  <c r="Q1224" i="1"/>
  <c r="W1224" i="1"/>
  <c r="X1224" i="1"/>
  <c r="S1224" i="1"/>
  <c r="M1225" i="1"/>
  <c r="I1225" i="1"/>
  <c r="J1225" i="1" s="1"/>
  <c r="D1225" i="1"/>
  <c r="R1225" i="1"/>
  <c r="A1225" i="1"/>
  <c r="B1226" i="1"/>
  <c r="C1225" i="1"/>
  <c r="K1225" i="1" s="1"/>
  <c r="L1225" i="1" s="1"/>
  <c r="Z1223" i="1"/>
  <c r="F1225" i="1" l="1"/>
  <c r="H1225" i="1"/>
  <c r="G1225" i="1"/>
  <c r="O1225" i="1"/>
  <c r="N1225" i="1"/>
  <c r="U1225" i="1"/>
  <c r="V1225" i="1"/>
  <c r="Q1225" i="1"/>
  <c r="T1225" i="1"/>
  <c r="P1225" i="1"/>
  <c r="A1226" i="1"/>
  <c r="R1226" i="1"/>
  <c r="C1226" i="1"/>
  <c r="D1226" i="1"/>
  <c r="M1226" i="1"/>
  <c r="B1227" i="1"/>
  <c r="I1226" i="1"/>
  <c r="J1226" i="1" s="1"/>
  <c r="X1225" i="1"/>
  <c r="S1225" i="1"/>
  <c r="W1225" i="1"/>
  <c r="Z1225" i="1" l="1"/>
  <c r="A1227" i="1"/>
  <c r="C1227" i="1"/>
  <c r="R1227" i="1"/>
  <c r="B1228" i="1"/>
  <c r="M1227" i="1"/>
  <c r="W1227" i="1" s="1"/>
  <c r="D1227" i="1"/>
  <c r="I1227" i="1"/>
  <c r="J1227" i="1" s="1"/>
  <c r="T1226" i="1"/>
  <c r="U1226" i="1"/>
  <c r="P1226" i="1"/>
  <c r="V1226" i="1"/>
  <c r="N1226" i="1"/>
  <c r="Q1226" i="1"/>
  <c r="O1226" i="1"/>
  <c r="H1226" i="1"/>
  <c r="G1226" i="1"/>
  <c r="K1226" i="1"/>
  <c r="L1226" i="1" s="1"/>
  <c r="F1226" i="1"/>
  <c r="X1226" i="1"/>
  <c r="S1226" i="1"/>
  <c r="K1227" i="1"/>
  <c r="L1227" i="1" s="1"/>
  <c r="Z1226" i="1"/>
  <c r="W1226" i="1"/>
  <c r="U1227" i="1" l="1"/>
  <c r="V1227" i="1"/>
  <c r="O1227" i="1"/>
  <c r="N1227" i="1"/>
  <c r="Q1227" i="1"/>
  <c r="T1227" i="1"/>
  <c r="P1227" i="1"/>
  <c r="A1228" i="1"/>
  <c r="B1229" i="1"/>
  <c r="I1228" i="1"/>
  <c r="J1228" i="1" s="1"/>
  <c r="R1228" i="1"/>
  <c r="C1228" i="1"/>
  <c r="D1228" i="1"/>
  <c r="M1228" i="1"/>
  <c r="W1228" i="1" s="1"/>
  <c r="K1228" i="1"/>
  <c r="L1228" i="1" s="1"/>
  <c r="X1227" i="1"/>
  <c r="S1227" i="1"/>
  <c r="G1227" i="1"/>
  <c r="F1227" i="1"/>
  <c r="Z1227" i="1" s="1"/>
  <c r="H1227" i="1"/>
  <c r="H1228" i="1" l="1"/>
  <c r="F1228" i="1"/>
  <c r="G1228" i="1"/>
  <c r="Z1228" i="1" s="1"/>
  <c r="X1228" i="1"/>
  <c r="S1228" i="1"/>
  <c r="O1228" i="1"/>
  <c r="U1228" i="1"/>
  <c r="T1228" i="1"/>
  <c r="V1228" i="1"/>
  <c r="N1228" i="1"/>
  <c r="Q1228" i="1"/>
  <c r="P1228" i="1"/>
  <c r="B1230" i="1"/>
  <c r="I1229" i="1"/>
  <c r="J1229" i="1" s="1"/>
  <c r="R1229" i="1"/>
  <c r="C1229" i="1"/>
  <c r="K1229" i="1" s="1"/>
  <c r="L1229" i="1" s="1"/>
  <c r="D1229" i="1"/>
  <c r="M1229" i="1"/>
  <c r="A1229" i="1"/>
  <c r="X1229" i="1" l="1"/>
  <c r="S1229" i="1"/>
  <c r="Q1229" i="1"/>
  <c r="T1229" i="1"/>
  <c r="N1229" i="1"/>
  <c r="V1229" i="1"/>
  <c r="U1229" i="1"/>
  <c r="P1229" i="1"/>
  <c r="W1229" i="1"/>
  <c r="O1229" i="1"/>
  <c r="D1230" i="1"/>
  <c r="B1231" i="1"/>
  <c r="M1230" i="1"/>
  <c r="R1230" i="1"/>
  <c r="I1230" i="1"/>
  <c r="J1230" i="1" s="1"/>
  <c r="C1230" i="1"/>
  <c r="K1230" i="1" s="1"/>
  <c r="L1230" i="1" s="1"/>
  <c r="A1230" i="1"/>
  <c r="H1229" i="1"/>
  <c r="G1229" i="1"/>
  <c r="F1229" i="1"/>
  <c r="W1230" i="1" l="1"/>
  <c r="T1230" i="1"/>
  <c r="P1230" i="1"/>
  <c r="O1230" i="1"/>
  <c r="V1230" i="1"/>
  <c r="Q1230" i="1"/>
  <c r="U1230" i="1"/>
  <c r="N1230" i="1"/>
  <c r="X1230" i="1"/>
  <c r="S1230" i="1"/>
  <c r="A1231" i="1"/>
  <c r="D1231" i="1"/>
  <c r="I1231" i="1"/>
  <c r="J1231" i="1" s="1"/>
  <c r="R1231" i="1"/>
  <c r="M1231" i="1"/>
  <c r="B1232" i="1"/>
  <c r="C1231" i="1"/>
  <c r="G1230" i="1"/>
  <c r="F1230" i="1"/>
  <c r="Z1230" i="1" s="1"/>
  <c r="H1230" i="1"/>
  <c r="Z1229" i="1"/>
  <c r="T1231" i="1" l="1"/>
  <c r="U1231" i="1"/>
  <c r="V1231" i="1"/>
  <c r="N1231" i="1"/>
  <c r="Q1231" i="1"/>
  <c r="P1231" i="1"/>
  <c r="O1231" i="1"/>
  <c r="W1231" i="1"/>
  <c r="X1231" i="1"/>
  <c r="S1231" i="1"/>
  <c r="F1231" i="1"/>
  <c r="Z1231" i="1" s="1"/>
  <c r="H1231" i="1"/>
  <c r="G1231" i="1"/>
  <c r="K1231" i="1"/>
  <c r="L1231" i="1" s="1"/>
  <c r="M1232" i="1"/>
  <c r="C1232" i="1"/>
  <c r="A1232" i="1"/>
  <c r="D1232" i="1"/>
  <c r="B1233" i="1"/>
  <c r="R1232" i="1"/>
  <c r="I1232" i="1"/>
  <c r="J1232" i="1" s="1"/>
  <c r="K1232" i="1" l="1"/>
  <c r="L1232" i="1" s="1"/>
  <c r="F1232" i="1"/>
  <c r="H1232" i="1"/>
  <c r="G1232" i="1"/>
  <c r="P1232" i="1"/>
  <c r="V1232" i="1"/>
  <c r="O1232" i="1"/>
  <c r="N1232" i="1"/>
  <c r="T1232" i="1"/>
  <c r="U1232" i="1"/>
  <c r="W1232" i="1"/>
  <c r="Q1232" i="1"/>
  <c r="S1232" i="1"/>
  <c r="X1232" i="1"/>
  <c r="M1233" i="1"/>
  <c r="I1233" i="1"/>
  <c r="J1233" i="1" s="1"/>
  <c r="B1234" i="1"/>
  <c r="C1233" i="1"/>
  <c r="D1233" i="1"/>
  <c r="A1233" i="1"/>
  <c r="R1233" i="1"/>
  <c r="N1233" i="1" l="1"/>
  <c r="P1233" i="1"/>
  <c r="O1233" i="1"/>
  <c r="U1233" i="1"/>
  <c r="V1233" i="1"/>
  <c r="T1233" i="1"/>
  <c r="Q1233" i="1"/>
  <c r="Z1232" i="1"/>
  <c r="W1233" i="1"/>
  <c r="S1233" i="1"/>
  <c r="X1233" i="1"/>
  <c r="F1233" i="1"/>
  <c r="Z1233" i="1" s="1"/>
  <c r="H1233" i="1"/>
  <c r="G1233" i="1"/>
  <c r="A1234" i="1"/>
  <c r="K1234" i="1"/>
  <c r="L1234" i="1" s="1"/>
  <c r="R1234" i="1"/>
  <c r="B1235" i="1"/>
  <c r="I1234" i="1"/>
  <c r="J1234" i="1" s="1"/>
  <c r="D1234" i="1"/>
  <c r="M1234" i="1"/>
  <c r="C1234" i="1"/>
  <c r="K1233" i="1"/>
  <c r="L1233" i="1" s="1"/>
  <c r="U1234" i="1" l="1"/>
  <c r="W1234" i="1"/>
  <c r="V1234" i="1"/>
  <c r="N1234" i="1"/>
  <c r="Q1234" i="1"/>
  <c r="T1234" i="1"/>
  <c r="O1234" i="1"/>
  <c r="P1234" i="1"/>
  <c r="F1234" i="1"/>
  <c r="H1234" i="1"/>
  <c r="G1234" i="1"/>
  <c r="M1235" i="1"/>
  <c r="W1235" i="1"/>
  <c r="C1235" i="1"/>
  <c r="A1235" i="1"/>
  <c r="K1235" i="1"/>
  <c r="L1235" i="1" s="1"/>
  <c r="I1235" i="1"/>
  <c r="J1235" i="1" s="1"/>
  <c r="R1235" i="1"/>
  <c r="B1236" i="1"/>
  <c r="D1235" i="1"/>
  <c r="S1234" i="1"/>
  <c r="X1234" i="1"/>
  <c r="H1235" i="1" l="1"/>
  <c r="F1235" i="1"/>
  <c r="G1235" i="1"/>
  <c r="T1235" i="1"/>
  <c r="V1235" i="1"/>
  <c r="P1235" i="1"/>
  <c r="O1235" i="1"/>
  <c r="N1235" i="1"/>
  <c r="Q1235" i="1"/>
  <c r="U1235" i="1"/>
  <c r="Z1235" i="1"/>
  <c r="B1237" i="1"/>
  <c r="M1236" i="1"/>
  <c r="A1236" i="1"/>
  <c r="D1236" i="1"/>
  <c r="C1236" i="1"/>
  <c r="R1236" i="1"/>
  <c r="I1236" i="1"/>
  <c r="J1236" i="1" s="1"/>
  <c r="S1235" i="1"/>
  <c r="X1235" i="1"/>
  <c r="Z1234" i="1"/>
  <c r="F1236" i="1" l="1"/>
  <c r="H1236" i="1"/>
  <c r="K1236" i="1"/>
  <c r="L1236" i="1" s="1"/>
  <c r="G1236" i="1"/>
  <c r="V1236" i="1"/>
  <c r="N1236" i="1"/>
  <c r="U1236" i="1"/>
  <c r="W1236" i="1"/>
  <c r="Q1236" i="1"/>
  <c r="T1236" i="1"/>
  <c r="P1236" i="1"/>
  <c r="O1236" i="1"/>
  <c r="I1237" i="1"/>
  <c r="J1237" i="1" s="1"/>
  <c r="C1237" i="1"/>
  <c r="R1237" i="1"/>
  <c r="M1237" i="1"/>
  <c r="D1237" i="1"/>
  <c r="A1237" i="1"/>
  <c r="B1238" i="1"/>
  <c r="Z1236" i="1"/>
  <c r="X1236" i="1"/>
  <c r="S1236" i="1"/>
  <c r="W1237" i="1" l="1"/>
  <c r="N1237" i="1"/>
  <c r="T1237" i="1"/>
  <c r="V1237" i="1"/>
  <c r="P1237" i="1"/>
  <c r="U1237" i="1"/>
  <c r="O1237" i="1"/>
  <c r="Q1237" i="1"/>
  <c r="K1237" i="1"/>
  <c r="L1237" i="1" s="1"/>
  <c r="H1237" i="1"/>
  <c r="G1237" i="1"/>
  <c r="F1237" i="1"/>
  <c r="Z1237" i="1" s="1"/>
  <c r="X1237" i="1"/>
  <c r="S1237" i="1"/>
  <c r="B1239" i="1"/>
  <c r="C1238" i="1"/>
  <c r="A1238" i="1"/>
  <c r="R1238" i="1"/>
  <c r="D1238" i="1"/>
  <c r="I1238" i="1"/>
  <c r="J1238" i="1" s="1"/>
  <c r="M1238" i="1"/>
  <c r="H1238" i="1" l="1"/>
  <c r="F1238" i="1"/>
  <c r="G1238" i="1"/>
  <c r="K1238" i="1"/>
  <c r="L1238" i="1" s="1"/>
  <c r="A1239" i="1"/>
  <c r="D1239" i="1"/>
  <c r="R1239" i="1"/>
  <c r="K1239" i="1"/>
  <c r="L1239" i="1" s="1"/>
  <c r="I1239" i="1"/>
  <c r="J1239" i="1" s="1"/>
  <c r="M1239" i="1"/>
  <c r="C1239" i="1"/>
  <c r="B1240" i="1"/>
  <c r="V1238" i="1"/>
  <c r="T1238" i="1"/>
  <c r="U1238" i="1"/>
  <c r="P1238" i="1"/>
  <c r="N1238" i="1"/>
  <c r="W1238" i="1"/>
  <c r="Z1238" i="1" s="1"/>
  <c r="O1238" i="1"/>
  <c r="Q1238" i="1"/>
  <c r="X1238" i="1"/>
  <c r="S1238" i="1"/>
  <c r="X1239" i="1" l="1"/>
  <c r="S1239" i="1"/>
  <c r="B1241" i="1"/>
  <c r="M1240" i="1"/>
  <c r="D1240" i="1"/>
  <c r="I1240" i="1"/>
  <c r="J1240" i="1" s="1"/>
  <c r="C1240" i="1"/>
  <c r="R1240" i="1"/>
  <c r="A1240" i="1"/>
  <c r="F1239" i="1"/>
  <c r="Z1239" i="1" s="1"/>
  <c r="G1239" i="1"/>
  <c r="H1239" i="1"/>
  <c r="W1239" i="1"/>
  <c r="Q1239" i="1"/>
  <c r="T1239" i="1"/>
  <c r="U1239" i="1"/>
  <c r="V1239" i="1"/>
  <c r="P1239" i="1"/>
  <c r="O1239" i="1"/>
  <c r="N1239" i="1"/>
  <c r="W1240" i="1"/>
  <c r="X1240" i="1" l="1"/>
  <c r="S1240" i="1"/>
  <c r="N1240" i="1"/>
  <c r="O1240" i="1"/>
  <c r="T1240" i="1"/>
  <c r="U1240" i="1"/>
  <c r="P1240" i="1"/>
  <c r="Q1240" i="1"/>
  <c r="V1240" i="1"/>
  <c r="B1242" i="1"/>
  <c r="R1241" i="1"/>
  <c r="C1241" i="1"/>
  <c r="K1241" i="1"/>
  <c r="L1241" i="1" s="1"/>
  <c r="I1241" i="1"/>
  <c r="J1241" i="1" s="1"/>
  <c r="M1241" i="1"/>
  <c r="D1241" i="1"/>
  <c r="A1241" i="1"/>
  <c r="G1240" i="1"/>
  <c r="H1240" i="1"/>
  <c r="K1240" i="1"/>
  <c r="L1240" i="1" s="1"/>
  <c r="F1240" i="1"/>
  <c r="Z1240" i="1" s="1"/>
  <c r="Q1241" i="1" l="1"/>
  <c r="W1241" i="1"/>
  <c r="P1241" i="1"/>
  <c r="O1241" i="1"/>
  <c r="V1241" i="1"/>
  <c r="N1241" i="1"/>
  <c r="U1241" i="1"/>
  <c r="T1241" i="1"/>
  <c r="S1241" i="1"/>
  <c r="X1241" i="1"/>
  <c r="G1241" i="1"/>
  <c r="H1241" i="1"/>
  <c r="F1241" i="1"/>
  <c r="D1242" i="1"/>
  <c r="C1242" i="1"/>
  <c r="B1243" i="1"/>
  <c r="I1242" i="1"/>
  <c r="J1242" i="1" s="1"/>
  <c r="R1242" i="1"/>
  <c r="A1242" i="1"/>
  <c r="M1242" i="1"/>
  <c r="A1243" i="1" l="1"/>
  <c r="B1244" i="1"/>
  <c r="M1243" i="1"/>
  <c r="C1243" i="1"/>
  <c r="I1243" i="1"/>
  <c r="J1243" i="1" s="1"/>
  <c r="R1243" i="1"/>
  <c r="D1243" i="1"/>
  <c r="H1242" i="1"/>
  <c r="F1242" i="1"/>
  <c r="G1242" i="1"/>
  <c r="K1242" i="1"/>
  <c r="L1242" i="1" s="1"/>
  <c r="W1242" i="1"/>
  <c r="U1242" i="1"/>
  <c r="O1242" i="1"/>
  <c r="V1242" i="1"/>
  <c r="P1242" i="1"/>
  <c r="N1242" i="1"/>
  <c r="Q1242" i="1"/>
  <c r="T1242" i="1"/>
  <c r="Z1241" i="1"/>
  <c r="X1242" i="1"/>
  <c r="S1242" i="1"/>
  <c r="W1243" i="1"/>
  <c r="Z1242" i="1" l="1"/>
  <c r="X1243" i="1"/>
  <c r="S1243" i="1"/>
  <c r="K1243" i="1"/>
  <c r="L1243" i="1" s="1"/>
  <c r="G1243" i="1"/>
  <c r="H1243" i="1"/>
  <c r="F1243" i="1"/>
  <c r="Z1243" i="1" s="1"/>
  <c r="V1243" i="1"/>
  <c r="T1243" i="1"/>
  <c r="P1243" i="1"/>
  <c r="U1243" i="1"/>
  <c r="N1243" i="1"/>
  <c r="O1243" i="1"/>
  <c r="Q1243" i="1"/>
  <c r="K1244" i="1"/>
  <c r="L1244" i="1" s="1"/>
  <c r="B1245" i="1"/>
  <c r="M1244" i="1"/>
  <c r="I1244" i="1"/>
  <c r="J1244" i="1" s="1"/>
  <c r="A1244" i="1"/>
  <c r="D1244" i="1"/>
  <c r="C1244" i="1"/>
  <c r="R1244" i="1"/>
  <c r="A1245" i="1" l="1"/>
  <c r="B1246" i="1"/>
  <c r="C1245" i="1"/>
  <c r="M1245" i="1"/>
  <c r="D1245" i="1"/>
  <c r="R1245" i="1"/>
  <c r="K1245" i="1"/>
  <c r="L1245" i="1" s="1"/>
  <c r="I1245" i="1"/>
  <c r="J1245" i="1" s="1"/>
  <c r="H1244" i="1"/>
  <c r="G1244" i="1"/>
  <c r="F1244" i="1"/>
  <c r="Z1244" i="1" s="1"/>
  <c r="X1244" i="1"/>
  <c r="S1244" i="1"/>
  <c r="U1244" i="1"/>
  <c r="T1244" i="1"/>
  <c r="O1244" i="1"/>
  <c r="Q1244" i="1"/>
  <c r="V1244" i="1"/>
  <c r="P1244" i="1"/>
  <c r="N1244" i="1"/>
  <c r="W1244" i="1"/>
  <c r="X1245" i="1" l="1"/>
  <c r="S1245" i="1"/>
  <c r="Q1245" i="1"/>
  <c r="O1245" i="1"/>
  <c r="V1245" i="1"/>
  <c r="U1245" i="1"/>
  <c r="N1245" i="1"/>
  <c r="P1245" i="1"/>
  <c r="T1245" i="1"/>
  <c r="H1245" i="1"/>
  <c r="G1245" i="1"/>
  <c r="F1245" i="1"/>
  <c r="W1245" i="1"/>
  <c r="W1246" i="1"/>
  <c r="A1246" i="1"/>
  <c r="I1246" i="1"/>
  <c r="J1246" i="1" s="1"/>
  <c r="R1246" i="1"/>
  <c r="B1247" i="1"/>
  <c r="D1246" i="1"/>
  <c r="M1246" i="1"/>
  <c r="C1246" i="1"/>
  <c r="Z1245" i="1"/>
  <c r="K1246" i="1" l="1"/>
  <c r="L1246" i="1" s="1"/>
  <c r="H1246" i="1"/>
  <c r="F1246" i="1"/>
  <c r="G1246" i="1"/>
  <c r="Z1246" i="1" s="1"/>
  <c r="O1246" i="1"/>
  <c r="Q1246" i="1"/>
  <c r="U1246" i="1"/>
  <c r="T1246" i="1"/>
  <c r="V1246" i="1"/>
  <c r="N1246" i="1"/>
  <c r="P1246" i="1"/>
  <c r="M1247" i="1"/>
  <c r="K1247" i="1"/>
  <c r="L1247" i="1" s="1"/>
  <c r="I1247" i="1"/>
  <c r="J1247" i="1" s="1"/>
  <c r="D1247" i="1"/>
  <c r="R1247" i="1"/>
  <c r="B1248" i="1"/>
  <c r="C1247" i="1"/>
  <c r="A1247" i="1"/>
  <c r="X1246" i="1"/>
  <c r="S1246" i="1"/>
  <c r="S1247" i="1" l="1"/>
  <c r="X1247" i="1"/>
  <c r="N1247" i="1"/>
  <c r="U1247" i="1"/>
  <c r="V1247" i="1"/>
  <c r="W1247" i="1"/>
  <c r="Z1247" i="1" s="1"/>
  <c r="O1247" i="1"/>
  <c r="T1247" i="1"/>
  <c r="P1247" i="1"/>
  <c r="Q1247" i="1"/>
  <c r="F1247" i="1"/>
  <c r="G1247" i="1"/>
  <c r="H1247" i="1"/>
  <c r="B1249" i="1"/>
  <c r="W1248" i="1"/>
  <c r="A1248" i="1"/>
  <c r="C1248" i="1"/>
  <c r="I1248" i="1"/>
  <c r="J1248" i="1" s="1"/>
  <c r="R1248" i="1"/>
  <c r="M1248" i="1"/>
  <c r="D1248" i="1"/>
  <c r="X1248" i="1" l="1"/>
  <c r="S1248" i="1"/>
  <c r="A1249" i="1"/>
  <c r="D1249" i="1"/>
  <c r="B1250" i="1"/>
  <c r="M1249" i="1"/>
  <c r="R1249" i="1"/>
  <c r="I1249" i="1"/>
  <c r="J1249" i="1" s="1"/>
  <c r="C1249" i="1"/>
  <c r="V1248" i="1"/>
  <c r="U1248" i="1"/>
  <c r="N1248" i="1"/>
  <c r="Q1248" i="1"/>
  <c r="T1248" i="1"/>
  <c r="O1248" i="1"/>
  <c r="P1248" i="1"/>
  <c r="H1248" i="1"/>
  <c r="K1248" i="1"/>
  <c r="L1248" i="1" s="1"/>
  <c r="G1248" i="1"/>
  <c r="F1248" i="1"/>
  <c r="Z1248" i="1" s="1"/>
  <c r="X1249" i="1" l="1"/>
  <c r="S1249" i="1"/>
  <c r="O1249" i="1"/>
  <c r="Q1249" i="1"/>
  <c r="T1249" i="1"/>
  <c r="P1249" i="1"/>
  <c r="N1249" i="1"/>
  <c r="U1249" i="1"/>
  <c r="V1249" i="1"/>
  <c r="C1250" i="1"/>
  <c r="M1250" i="1"/>
  <c r="D1250" i="1"/>
  <c r="K1250" i="1"/>
  <c r="L1250" i="1" s="1"/>
  <c r="R1250" i="1"/>
  <c r="I1250" i="1"/>
  <c r="J1250" i="1" s="1"/>
  <c r="A1250" i="1"/>
  <c r="B1251" i="1"/>
  <c r="F1249" i="1"/>
  <c r="Z1249" i="1" s="1"/>
  <c r="H1249" i="1"/>
  <c r="G1249" i="1"/>
  <c r="W1249" i="1"/>
  <c r="K1249" i="1"/>
  <c r="L1249" i="1" s="1"/>
  <c r="S1250" i="1" l="1"/>
  <c r="X1250" i="1"/>
  <c r="H1250" i="1"/>
  <c r="F1250" i="1"/>
  <c r="Z1250" i="1" s="1"/>
  <c r="G1250" i="1"/>
  <c r="W1250" i="1"/>
  <c r="P1250" i="1"/>
  <c r="T1250" i="1"/>
  <c r="O1250" i="1"/>
  <c r="N1250" i="1"/>
  <c r="V1250" i="1"/>
  <c r="U1250" i="1"/>
  <c r="Q1250" i="1"/>
  <c r="C1251" i="1"/>
  <c r="M1251" i="1"/>
  <c r="W1251" i="1" s="1"/>
  <c r="B1252" i="1"/>
  <c r="A1251" i="1"/>
  <c r="D1251" i="1"/>
  <c r="I1251" i="1"/>
  <c r="J1251" i="1" s="1"/>
  <c r="R1251" i="1"/>
  <c r="S1251" i="1" l="1"/>
  <c r="X1251" i="1"/>
  <c r="F1251" i="1"/>
  <c r="Z1251" i="1" s="1"/>
  <c r="G1251" i="1"/>
  <c r="H1251" i="1"/>
  <c r="T1251" i="1"/>
  <c r="U1251" i="1"/>
  <c r="N1251" i="1"/>
  <c r="P1251" i="1"/>
  <c r="O1251" i="1"/>
  <c r="Q1251" i="1"/>
  <c r="V1251" i="1"/>
  <c r="D1252" i="1"/>
  <c r="M1252" i="1"/>
  <c r="R1252" i="1"/>
  <c r="C1252" i="1"/>
  <c r="A1252" i="1"/>
  <c r="I1252" i="1"/>
  <c r="J1252" i="1" s="1"/>
  <c r="B1253" i="1"/>
  <c r="K1251" i="1"/>
  <c r="L1251" i="1" s="1"/>
  <c r="F1252" i="1" l="1"/>
  <c r="H1252" i="1"/>
  <c r="G1252" i="1"/>
  <c r="K1252" i="1"/>
  <c r="L1252" i="1" s="1"/>
  <c r="X1252" i="1"/>
  <c r="S1252" i="1"/>
  <c r="N1252" i="1"/>
  <c r="Q1252" i="1"/>
  <c r="W1252" i="1"/>
  <c r="U1252" i="1"/>
  <c r="P1252" i="1"/>
  <c r="T1252" i="1"/>
  <c r="O1252" i="1"/>
  <c r="V1252" i="1"/>
  <c r="A1253" i="1"/>
  <c r="M1253" i="1"/>
  <c r="I1253" i="1"/>
  <c r="J1253" i="1" s="1"/>
  <c r="D1253" i="1"/>
  <c r="B1254" i="1"/>
  <c r="C1253" i="1"/>
  <c r="R1253" i="1"/>
  <c r="K1253" i="1"/>
  <c r="L1253" i="1" s="1"/>
  <c r="Z1252" i="1"/>
  <c r="V1253" i="1" l="1"/>
  <c r="U1253" i="1"/>
  <c r="N1253" i="1"/>
  <c r="T1253" i="1"/>
  <c r="O1253" i="1"/>
  <c r="Q1253" i="1"/>
  <c r="P1253" i="1"/>
  <c r="Z1253" i="1"/>
  <c r="X1253" i="1"/>
  <c r="S1253" i="1"/>
  <c r="C1254" i="1"/>
  <c r="K1254" i="1"/>
  <c r="L1254" i="1" s="1"/>
  <c r="B1255" i="1"/>
  <c r="A1254" i="1"/>
  <c r="I1254" i="1"/>
  <c r="J1254" i="1" s="1"/>
  <c r="M1254" i="1"/>
  <c r="R1254" i="1"/>
  <c r="D1254" i="1"/>
  <c r="H1253" i="1"/>
  <c r="G1253" i="1"/>
  <c r="F1253" i="1"/>
  <c r="W1253" i="1"/>
  <c r="H1254" i="1" l="1"/>
  <c r="G1254" i="1"/>
  <c r="F1254" i="1"/>
  <c r="Z1254" i="1" s="1"/>
  <c r="C1255" i="1"/>
  <c r="D1255" i="1"/>
  <c r="M1255" i="1"/>
  <c r="B1256" i="1"/>
  <c r="A1255" i="1"/>
  <c r="R1255" i="1"/>
  <c r="I1255" i="1"/>
  <c r="J1255" i="1" s="1"/>
  <c r="V1254" i="1"/>
  <c r="P1254" i="1"/>
  <c r="N1254" i="1"/>
  <c r="U1254" i="1"/>
  <c r="Q1254" i="1"/>
  <c r="T1254" i="1"/>
  <c r="O1254" i="1"/>
  <c r="W1254" i="1"/>
  <c r="X1254" i="1"/>
  <c r="S1254" i="1"/>
  <c r="R1256" i="1" l="1"/>
  <c r="C1256" i="1"/>
  <c r="A1256" i="1"/>
  <c r="M1256" i="1"/>
  <c r="K1256" i="1"/>
  <c r="L1256" i="1" s="1"/>
  <c r="D1256" i="1"/>
  <c r="B1257" i="1"/>
  <c r="I1256" i="1"/>
  <c r="J1256" i="1" s="1"/>
  <c r="N1255" i="1"/>
  <c r="Q1255" i="1"/>
  <c r="U1255" i="1"/>
  <c r="T1255" i="1"/>
  <c r="P1255" i="1"/>
  <c r="V1255" i="1"/>
  <c r="O1255" i="1"/>
  <c r="W1255" i="1"/>
  <c r="Z1255" i="1" s="1"/>
  <c r="H1255" i="1"/>
  <c r="G1255" i="1"/>
  <c r="F1255" i="1"/>
  <c r="S1255" i="1"/>
  <c r="X1255" i="1"/>
  <c r="K1255" i="1"/>
  <c r="L1255" i="1" s="1"/>
  <c r="T1256" i="1" l="1"/>
  <c r="W1256" i="1"/>
  <c r="O1256" i="1"/>
  <c r="U1256" i="1"/>
  <c r="V1256" i="1"/>
  <c r="N1256" i="1"/>
  <c r="P1256" i="1"/>
  <c r="Q1256" i="1"/>
  <c r="C1257" i="1"/>
  <c r="R1257" i="1"/>
  <c r="M1257" i="1"/>
  <c r="A1257" i="1"/>
  <c r="I1257" i="1"/>
  <c r="J1257" i="1" s="1"/>
  <c r="K1257" i="1"/>
  <c r="L1257" i="1" s="1"/>
  <c r="B1258" i="1"/>
  <c r="W1257" i="1"/>
  <c r="D1257" i="1"/>
  <c r="F1256" i="1"/>
  <c r="G1256" i="1"/>
  <c r="H1256" i="1"/>
  <c r="X1256" i="1"/>
  <c r="S1256" i="1"/>
  <c r="R1258" i="1" l="1"/>
  <c r="A1258" i="1"/>
  <c r="D1258" i="1"/>
  <c r="C1258" i="1"/>
  <c r="I1258" i="1"/>
  <c r="J1258" i="1" s="1"/>
  <c r="B1259" i="1"/>
  <c r="M1258" i="1"/>
  <c r="W1258" i="1" s="1"/>
  <c r="N1257" i="1"/>
  <c r="P1257" i="1"/>
  <c r="U1257" i="1"/>
  <c r="Q1257" i="1"/>
  <c r="O1257" i="1"/>
  <c r="V1257" i="1"/>
  <c r="T1257" i="1"/>
  <c r="Z1256" i="1"/>
  <c r="S1257" i="1"/>
  <c r="X1257" i="1"/>
  <c r="F1257" i="1"/>
  <c r="Z1257" i="1" s="1"/>
  <c r="G1257" i="1"/>
  <c r="H1257" i="1"/>
  <c r="C1259" i="1" l="1"/>
  <c r="A1259" i="1"/>
  <c r="B1260" i="1"/>
  <c r="I1259" i="1"/>
  <c r="J1259" i="1" s="1"/>
  <c r="R1259" i="1"/>
  <c r="D1259" i="1"/>
  <c r="M1259" i="1"/>
  <c r="H1258" i="1"/>
  <c r="F1258" i="1"/>
  <c r="G1258" i="1"/>
  <c r="K1258" i="1"/>
  <c r="L1258" i="1" s="1"/>
  <c r="K1259" i="1"/>
  <c r="L1259" i="1" s="1"/>
  <c r="Z1258" i="1"/>
  <c r="N1258" i="1"/>
  <c r="Q1258" i="1"/>
  <c r="V1258" i="1"/>
  <c r="U1258" i="1"/>
  <c r="T1258" i="1"/>
  <c r="P1258" i="1"/>
  <c r="O1258" i="1"/>
  <c r="X1258" i="1"/>
  <c r="S1258" i="1"/>
  <c r="O1259" i="1" l="1"/>
  <c r="P1259" i="1"/>
  <c r="N1259" i="1"/>
  <c r="U1259" i="1"/>
  <c r="V1259" i="1"/>
  <c r="Q1259" i="1"/>
  <c r="T1259" i="1"/>
  <c r="S1259" i="1"/>
  <c r="X1259" i="1"/>
  <c r="W1259" i="1"/>
  <c r="M1260" i="1"/>
  <c r="W1260" i="1"/>
  <c r="D1260" i="1"/>
  <c r="I1260" i="1"/>
  <c r="J1260" i="1" s="1"/>
  <c r="R1260" i="1"/>
  <c r="B1261" i="1"/>
  <c r="C1260" i="1"/>
  <c r="K1260" i="1"/>
  <c r="L1260" i="1" s="1"/>
  <c r="A1260" i="1"/>
  <c r="H1259" i="1"/>
  <c r="G1259" i="1"/>
  <c r="F1259" i="1"/>
  <c r="A1261" i="1" l="1"/>
  <c r="M1261" i="1"/>
  <c r="B1262" i="1"/>
  <c r="I1261" i="1"/>
  <c r="J1261" i="1" s="1"/>
  <c r="D1261" i="1"/>
  <c r="R1261" i="1"/>
  <c r="C1261" i="1"/>
  <c r="S1260" i="1"/>
  <c r="X1260" i="1"/>
  <c r="T1260" i="1"/>
  <c r="U1260" i="1"/>
  <c r="P1260" i="1"/>
  <c r="O1260" i="1"/>
  <c r="V1260" i="1"/>
  <c r="N1260" i="1"/>
  <c r="Q1260" i="1"/>
  <c r="Z1259" i="1"/>
  <c r="G1260" i="1"/>
  <c r="F1260" i="1"/>
  <c r="Z1260" i="1" s="1"/>
  <c r="H1260" i="1"/>
  <c r="F1261" i="1" l="1"/>
  <c r="H1261" i="1"/>
  <c r="G1261" i="1"/>
  <c r="S1261" i="1"/>
  <c r="X1261" i="1"/>
  <c r="A1262" i="1"/>
  <c r="R1262" i="1"/>
  <c r="B1263" i="1"/>
  <c r="M1262" i="1"/>
  <c r="D1262" i="1"/>
  <c r="I1262" i="1"/>
  <c r="J1262" i="1" s="1"/>
  <c r="C1262" i="1"/>
  <c r="K1261" i="1"/>
  <c r="L1261" i="1" s="1"/>
  <c r="O1261" i="1"/>
  <c r="T1261" i="1"/>
  <c r="U1261" i="1"/>
  <c r="V1261" i="1"/>
  <c r="N1261" i="1"/>
  <c r="Q1261" i="1"/>
  <c r="Y1261" i="1"/>
  <c r="W1261" i="1"/>
  <c r="Z1261" i="1" s="1"/>
  <c r="P1261" i="1"/>
  <c r="A1263" i="1" l="1"/>
  <c r="R1263" i="1"/>
  <c r="D1263" i="1"/>
  <c r="M1263" i="1"/>
  <c r="B1264" i="1"/>
  <c r="C1263" i="1"/>
  <c r="K1263" i="1"/>
  <c r="L1263" i="1" s="1"/>
  <c r="I1263" i="1"/>
  <c r="J1263" i="1" s="1"/>
  <c r="S1262" i="1"/>
  <c r="X1262" i="1"/>
  <c r="F1262" i="1"/>
  <c r="Z1262" i="1" s="1"/>
  <c r="H1262" i="1"/>
  <c r="G1262" i="1"/>
  <c r="W1262" i="1"/>
  <c r="V1262" i="1"/>
  <c r="N1262" i="1"/>
  <c r="O1262" i="1"/>
  <c r="Q1262" i="1"/>
  <c r="P1262" i="1"/>
  <c r="T1262" i="1"/>
  <c r="U1262" i="1"/>
  <c r="K1262" i="1"/>
  <c r="L1262" i="1" s="1"/>
  <c r="F1263" i="1" l="1"/>
  <c r="G1263" i="1"/>
  <c r="H1263" i="1"/>
  <c r="D1264" i="1"/>
  <c r="I1264" i="1"/>
  <c r="J1264" i="1" s="1"/>
  <c r="A1264" i="1"/>
  <c r="B1265" i="1"/>
  <c r="R1264" i="1"/>
  <c r="C1264" i="1"/>
  <c r="M1264" i="1"/>
  <c r="W1264" i="1" s="1"/>
  <c r="W1263" i="1"/>
  <c r="U1263" i="1"/>
  <c r="Q1263" i="1"/>
  <c r="O1263" i="1"/>
  <c r="V1263" i="1"/>
  <c r="P1263" i="1"/>
  <c r="N1263" i="1"/>
  <c r="T1263" i="1"/>
  <c r="S1263" i="1"/>
  <c r="X1263" i="1"/>
  <c r="Z1263" i="1" l="1"/>
  <c r="S1264" i="1"/>
  <c r="X1264" i="1"/>
  <c r="A1265" i="1"/>
  <c r="I1265" i="1"/>
  <c r="J1265" i="1" s="1"/>
  <c r="M1265" i="1"/>
  <c r="B1266" i="1"/>
  <c r="C1265" i="1"/>
  <c r="K1265" i="1" s="1"/>
  <c r="L1265" i="1" s="1"/>
  <c r="D1265" i="1"/>
  <c r="R1265" i="1"/>
  <c r="K1264" i="1"/>
  <c r="L1264" i="1" s="1"/>
  <c r="F1264" i="1"/>
  <c r="Z1264" i="1" s="1"/>
  <c r="G1264" i="1"/>
  <c r="H1264" i="1"/>
  <c r="P1264" i="1"/>
  <c r="T1264" i="1"/>
  <c r="V1264" i="1"/>
  <c r="Q1264" i="1"/>
  <c r="U1264" i="1"/>
  <c r="O1264" i="1"/>
  <c r="N1264" i="1"/>
  <c r="W1265" i="1"/>
  <c r="H1265" i="1" l="1"/>
  <c r="G1265" i="1"/>
  <c r="F1265" i="1"/>
  <c r="A1266" i="1"/>
  <c r="I1266" i="1"/>
  <c r="J1266" i="1" s="1"/>
  <c r="C1266" i="1"/>
  <c r="R1266" i="1"/>
  <c r="M1266" i="1"/>
  <c r="B1267" i="1"/>
  <c r="D1266" i="1"/>
  <c r="Z1265" i="1"/>
  <c r="Q1265" i="1"/>
  <c r="T1265" i="1"/>
  <c r="V1265" i="1"/>
  <c r="N1265" i="1"/>
  <c r="P1265" i="1"/>
  <c r="O1265" i="1"/>
  <c r="U1265" i="1"/>
  <c r="S1265" i="1"/>
  <c r="X1265" i="1"/>
  <c r="T1266" i="1" l="1"/>
  <c r="U1266" i="1"/>
  <c r="N1266" i="1"/>
  <c r="V1266" i="1"/>
  <c r="Q1266" i="1"/>
  <c r="P1266" i="1"/>
  <c r="O1266" i="1"/>
  <c r="S1266" i="1"/>
  <c r="X1266" i="1"/>
  <c r="W1266" i="1"/>
  <c r="K1266" i="1"/>
  <c r="L1266" i="1" s="1"/>
  <c r="F1266" i="1"/>
  <c r="G1266" i="1"/>
  <c r="H1266" i="1"/>
  <c r="I1267" i="1"/>
  <c r="J1267" i="1" s="1"/>
  <c r="B1268" i="1"/>
  <c r="C1267" i="1"/>
  <c r="K1267" i="1"/>
  <c r="L1267" i="1" s="1"/>
  <c r="A1267" i="1"/>
  <c r="D1267" i="1"/>
  <c r="R1267" i="1"/>
  <c r="M1267" i="1"/>
  <c r="A1268" i="1" l="1"/>
  <c r="D1268" i="1"/>
  <c r="I1268" i="1"/>
  <c r="J1268" i="1" s="1"/>
  <c r="B1269" i="1"/>
  <c r="C1268" i="1"/>
  <c r="R1268" i="1"/>
  <c r="M1268" i="1"/>
  <c r="Q1267" i="1"/>
  <c r="P1267" i="1"/>
  <c r="O1267" i="1"/>
  <c r="N1267" i="1"/>
  <c r="T1267" i="1"/>
  <c r="U1267" i="1"/>
  <c r="V1267" i="1"/>
  <c r="X1267" i="1"/>
  <c r="S1267" i="1"/>
  <c r="W1267" i="1"/>
  <c r="Z1266" i="1"/>
  <c r="F1267" i="1"/>
  <c r="G1267" i="1"/>
  <c r="Z1267" i="1" s="1"/>
  <c r="H1267" i="1"/>
  <c r="P1268" i="1" l="1"/>
  <c r="U1268" i="1"/>
  <c r="N1268" i="1"/>
  <c r="T1268" i="1"/>
  <c r="O1268" i="1"/>
  <c r="V1268" i="1"/>
  <c r="Q1268" i="1"/>
  <c r="X1268" i="1"/>
  <c r="S1268" i="1"/>
  <c r="F1268" i="1"/>
  <c r="Z1268" i="1" s="1"/>
  <c r="H1268" i="1"/>
  <c r="G1268" i="1"/>
  <c r="M1269" i="1"/>
  <c r="R1269" i="1"/>
  <c r="B1270" i="1"/>
  <c r="C1269" i="1"/>
  <c r="D1269" i="1"/>
  <c r="I1269" i="1"/>
  <c r="J1269" i="1" s="1"/>
  <c r="A1269" i="1"/>
  <c r="K1268" i="1"/>
  <c r="L1268" i="1" s="1"/>
  <c r="W1268" i="1"/>
  <c r="K1269" i="1" l="1"/>
  <c r="L1269" i="1" s="1"/>
  <c r="H1269" i="1"/>
  <c r="G1269" i="1"/>
  <c r="F1269" i="1"/>
  <c r="R1270" i="1"/>
  <c r="M1270" i="1"/>
  <c r="B1271" i="1"/>
  <c r="D1270" i="1"/>
  <c r="I1270" i="1"/>
  <c r="J1270" i="1" s="1"/>
  <c r="A1270" i="1"/>
  <c r="C1270" i="1"/>
  <c r="K1270" i="1" s="1"/>
  <c r="L1270" i="1" s="1"/>
  <c r="X1269" i="1"/>
  <c r="S1269" i="1"/>
  <c r="V1269" i="1"/>
  <c r="W1269" i="1"/>
  <c r="Z1269" i="1" s="1"/>
  <c r="N1269" i="1"/>
  <c r="U1269" i="1"/>
  <c r="T1269" i="1"/>
  <c r="P1269" i="1"/>
  <c r="O1269" i="1"/>
  <c r="Q1269" i="1"/>
  <c r="M1271" i="1" l="1"/>
  <c r="I1271" i="1"/>
  <c r="J1271" i="1" s="1"/>
  <c r="B1272" i="1"/>
  <c r="C1271" i="1"/>
  <c r="A1271" i="1"/>
  <c r="R1271" i="1"/>
  <c r="D1271" i="1"/>
  <c r="P1270" i="1"/>
  <c r="O1270" i="1"/>
  <c r="W1270" i="1"/>
  <c r="Z1270" i="1" s="1"/>
  <c r="Q1270" i="1"/>
  <c r="T1270" i="1"/>
  <c r="V1270" i="1"/>
  <c r="N1270" i="1"/>
  <c r="U1270" i="1"/>
  <c r="X1270" i="1"/>
  <c r="S1270" i="1"/>
  <c r="G1270" i="1"/>
  <c r="H1270" i="1"/>
  <c r="F1270" i="1"/>
  <c r="W1271" i="1"/>
  <c r="X1271" i="1" l="1"/>
  <c r="S1271" i="1"/>
  <c r="G1271" i="1"/>
  <c r="F1271" i="1"/>
  <c r="Z1271" i="1" s="1"/>
  <c r="H1271" i="1"/>
  <c r="K1271" i="1"/>
  <c r="L1271" i="1" s="1"/>
  <c r="M1272" i="1"/>
  <c r="I1272" i="1"/>
  <c r="J1272" i="1" s="1"/>
  <c r="A1272" i="1"/>
  <c r="C1272" i="1"/>
  <c r="B1273" i="1"/>
  <c r="R1272" i="1"/>
  <c r="D1272" i="1"/>
  <c r="Q1271" i="1"/>
  <c r="O1271" i="1"/>
  <c r="V1271" i="1"/>
  <c r="U1271" i="1"/>
  <c r="N1271" i="1"/>
  <c r="T1271" i="1"/>
  <c r="P1271" i="1"/>
  <c r="V1272" i="1" l="1"/>
  <c r="N1272" i="1"/>
  <c r="Q1272" i="1"/>
  <c r="O1272" i="1"/>
  <c r="P1272" i="1"/>
  <c r="U1272" i="1"/>
  <c r="T1272" i="1"/>
  <c r="W1272" i="1"/>
  <c r="Z1272" i="1" s="1"/>
  <c r="X1272" i="1"/>
  <c r="S1272" i="1"/>
  <c r="B1274" i="1"/>
  <c r="I1273" i="1"/>
  <c r="J1273" i="1" s="1"/>
  <c r="K1273" i="1"/>
  <c r="L1273" i="1" s="1"/>
  <c r="D1273" i="1"/>
  <c r="R1273" i="1"/>
  <c r="A1273" i="1"/>
  <c r="M1273" i="1"/>
  <c r="C1273" i="1"/>
  <c r="K1272" i="1"/>
  <c r="L1272" i="1" s="1"/>
  <c r="G1272" i="1"/>
  <c r="F1272" i="1"/>
  <c r="H1272" i="1"/>
  <c r="W1273" i="1"/>
  <c r="S1273" i="1" l="1"/>
  <c r="X1273" i="1"/>
  <c r="R1274" i="1"/>
  <c r="D1274" i="1"/>
  <c r="C1274" i="1"/>
  <c r="M1274" i="1"/>
  <c r="K1274" i="1"/>
  <c r="L1274" i="1" s="1"/>
  <c r="B1275" i="1"/>
  <c r="I1274" i="1"/>
  <c r="J1274" i="1" s="1"/>
  <c r="A1274" i="1"/>
  <c r="G1273" i="1"/>
  <c r="H1273" i="1"/>
  <c r="F1273" i="1"/>
  <c r="Z1273" i="1" s="1"/>
  <c r="V1273" i="1"/>
  <c r="U1273" i="1"/>
  <c r="Q1273" i="1"/>
  <c r="T1273" i="1"/>
  <c r="P1273" i="1"/>
  <c r="N1273" i="1"/>
  <c r="O1273" i="1"/>
  <c r="V1274" i="1" l="1"/>
  <c r="P1274" i="1"/>
  <c r="U1274" i="1"/>
  <c r="N1274" i="1"/>
  <c r="T1274" i="1"/>
  <c r="O1274" i="1"/>
  <c r="Q1274" i="1"/>
  <c r="F1274" i="1"/>
  <c r="Z1274" i="1" s="1"/>
  <c r="G1274" i="1"/>
  <c r="H1274" i="1"/>
  <c r="X1274" i="1"/>
  <c r="S1274" i="1"/>
  <c r="R1275" i="1"/>
  <c r="D1275" i="1"/>
  <c r="M1275" i="1"/>
  <c r="C1275" i="1"/>
  <c r="I1275" i="1"/>
  <c r="J1275" i="1" s="1"/>
  <c r="B1276" i="1"/>
  <c r="A1275" i="1"/>
  <c r="W1274" i="1"/>
  <c r="N1275" i="1" l="1"/>
  <c r="Q1275" i="1"/>
  <c r="W1275" i="1"/>
  <c r="O1275" i="1"/>
  <c r="V1275" i="1"/>
  <c r="U1275" i="1"/>
  <c r="P1275" i="1"/>
  <c r="T1275" i="1"/>
  <c r="X1275" i="1"/>
  <c r="S1275" i="1"/>
  <c r="R1276" i="1"/>
  <c r="I1276" i="1"/>
  <c r="J1276" i="1" s="1"/>
  <c r="C1276" i="1"/>
  <c r="M1276" i="1"/>
  <c r="D1276" i="1"/>
  <c r="A1276" i="1"/>
  <c r="B1277" i="1"/>
  <c r="F1275" i="1"/>
  <c r="K1275" i="1"/>
  <c r="L1275" i="1" s="1"/>
  <c r="H1275" i="1"/>
  <c r="G1275" i="1"/>
  <c r="N1276" i="1" l="1"/>
  <c r="V1276" i="1"/>
  <c r="U1276" i="1"/>
  <c r="Q1276" i="1"/>
  <c r="O1276" i="1"/>
  <c r="P1276" i="1"/>
  <c r="T1276" i="1"/>
  <c r="G1276" i="1"/>
  <c r="F1276" i="1"/>
  <c r="K1276" i="1"/>
  <c r="L1276" i="1" s="1"/>
  <c r="H1276" i="1"/>
  <c r="Z1275" i="1"/>
  <c r="S1276" i="1"/>
  <c r="X1276" i="1"/>
  <c r="W1276" i="1"/>
  <c r="Z1276" i="1" s="1"/>
  <c r="C1277" i="1"/>
  <c r="A1277" i="1"/>
  <c r="I1277" i="1"/>
  <c r="J1277" i="1" s="1"/>
  <c r="D1277" i="1"/>
  <c r="M1277" i="1"/>
  <c r="R1277" i="1"/>
  <c r="B1278" i="1"/>
  <c r="M1278" i="1" l="1"/>
  <c r="W1278" i="1"/>
  <c r="R1278" i="1"/>
  <c r="I1278" i="1"/>
  <c r="J1278" i="1" s="1"/>
  <c r="C1278" i="1"/>
  <c r="A1278" i="1"/>
  <c r="B1279" i="1"/>
  <c r="D1278" i="1"/>
  <c r="S1277" i="1"/>
  <c r="X1277" i="1"/>
  <c r="H1277" i="1"/>
  <c r="F1277" i="1"/>
  <c r="Z1277" i="1" s="1"/>
  <c r="G1277" i="1"/>
  <c r="W1277" i="1"/>
  <c r="U1277" i="1"/>
  <c r="P1277" i="1"/>
  <c r="O1277" i="1"/>
  <c r="T1277" i="1"/>
  <c r="V1277" i="1"/>
  <c r="N1277" i="1"/>
  <c r="Q1277" i="1"/>
  <c r="K1277" i="1"/>
  <c r="L1277" i="1" s="1"/>
  <c r="I1279" i="1" l="1"/>
  <c r="J1279" i="1" s="1"/>
  <c r="B1280" i="1"/>
  <c r="C1279" i="1"/>
  <c r="R1279" i="1"/>
  <c r="M1279" i="1"/>
  <c r="A1279" i="1"/>
  <c r="K1279" i="1"/>
  <c r="L1279" i="1" s="1"/>
  <c r="D1279" i="1"/>
  <c r="F1278" i="1"/>
  <c r="H1278" i="1"/>
  <c r="G1278" i="1"/>
  <c r="Z1278" i="1" s="1"/>
  <c r="W1279" i="1"/>
  <c r="S1278" i="1"/>
  <c r="X1278" i="1"/>
  <c r="K1278" i="1"/>
  <c r="L1278" i="1" s="1"/>
  <c r="U1278" i="1"/>
  <c r="V1278" i="1"/>
  <c r="N1278" i="1"/>
  <c r="P1278" i="1"/>
  <c r="O1278" i="1"/>
  <c r="Q1278" i="1"/>
  <c r="T1278" i="1"/>
  <c r="Q1279" i="1" l="1"/>
  <c r="O1279" i="1"/>
  <c r="V1279" i="1"/>
  <c r="T1279" i="1"/>
  <c r="U1279" i="1"/>
  <c r="P1279" i="1"/>
  <c r="N1279" i="1"/>
  <c r="X1279" i="1"/>
  <c r="S1279" i="1"/>
  <c r="G1279" i="1"/>
  <c r="H1279" i="1"/>
  <c r="F1279" i="1"/>
  <c r="Z1279" i="1" s="1"/>
  <c r="C1280" i="1"/>
  <c r="K1280" i="1" s="1"/>
  <c r="L1280" i="1" s="1"/>
  <c r="B1281" i="1"/>
  <c r="R1280" i="1"/>
  <c r="I1280" i="1"/>
  <c r="J1280" i="1" s="1"/>
  <c r="A1280" i="1"/>
  <c r="D1280" i="1"/>
  <c r="M1280" i="1"/>
  <c r="S1280" i="1" l="1"/>
  <c r="X1280" i="1"/>
  <c r="B1282" i="1"/>
  <c r="M1281" i="1"/>
  <c r="D1281" i="1"/>
  <c r="C1281" i="1"/>
  <c r="R1281" i="1"/>
  <c r="K1281" i="1"/>
  <c r="L1281" i="1" s="1"/>
  <c r="I1281" i="1"/>
  <c r="J1281" i="1" s="1"/>
  <c r="A1281" i="1"/>
  <c r="O1280" i="1"/>
  <c r="N1280" i="1"/>
  <c r="V1280" i="1"/>
  <c r="Q1280" i="1"/>
  <c r="P1280" i="1"/>
  <c r="T1280" i="1"/>
  <c r="W1280" i="1"/>
  <c r="Z1280" i="1" s="1"/>
  <c r="U1280" i="1"/>
  <c r="H1280" i="1"/>
  <c r="F1280" i="1"/>
  <c r="G1280" i="1"/>
  <c r="W1281" i="1"/>
  <c r="S1281" i="1" l="1"/>
  <c r="X1281" i="1"/>
  <c r="H1281" i="1"/>
  <c r="G1281" i="1"/>
  <c r="F1281" i="1"/>
  <c r="Z1281" i="1" s="1"/>
  <c r="U1281" i="1"/>
  <c r="P1281" i="1"/>
  <c r="Q1281" i="1"/>
  <c r="T1281" i="1"/>
  <c r="N1281" i="1"/>
  <c r="O1281" i="1"/>
  <c r="V1281" i="1"/>
  <c r="M1282" i="1"/>
  <c r="W1282" i="1"/>
  <c r="C1282" i="1"/>
  <c r="R1282" i="1"/>
  <c r="A1282" i="1"/>
  <c r="I1282" i="1"/>
  <c r="J1282" i="1" s="1"/>
  <c r="B1283" i="1"/>
  <c r="D1282" i="1"/>
  <c r="T1282" i="1" l="1"/>
  <c r="U1282" i="1"/>
  <c r="V1282" i="1"/>
  <c r="N1282" i="1"/>
  <c r="P1282" i="1"/>
  <c r="Q1282" i="1"/>
  <c r="O1282" i="1"/>
  <c r="G1282" i="1"/>
  <c r="F1282" i="1"/>
  <c r="K1282" i="1"/>
  <c r="L1282" i="1" s="1"/>
  <c r="H1282" i="1"/>
  <c r="M1283" i="1"/>
  <c r="W1283" i="1"/>
  <c r="D1283" i="1"/>
  <c r="I1283" i="1"/>
  <c r="J1283" i="1" s="1"/>
  <c r="C1283" i="1"/>
  <c r="R1283" i="1"/>
  <c r="B1284" i="1"/>
  <c r="A1283" i="1"/>
  <c r="Z1282" i="1"/>
  <c r="X1282" i="1"/>
  <c r="S1282" i="1"/>
  <c r="T1283" i="1" l="1"/>
  <c r="V1283" i="1"/>
  <c r="Q1283" i="1"/>
  <c r="U1283" i="1"/>
  <c r="N1283" i="1"/>
  <c r="P1283" i="1"/>
  <c r="O1283" i="1"/>
  <c r="H1283" i="1"/>
  <c r="F1283" i="1"/>
  <c r="G1283" i="1"/>
  <c r="I1284" i="1"/>
  <c r="J1284" i="1" s="1"/>
  <c r="R1284" i="1"/>
  <c r="M1284" i="1"/>
  <c r="A1284" i="1"/>
  <c r="C1284" i="1"/>
  <c r="B1285" i="1"/>
  <c r="D1284" i="1"/>
  <c r="X1283" i="1"/>
  <c r="S1283" i="1"/>
  <c r="K1283" i="1"/>
  <c r="L1283" i="1" s="1"/>
  <c r="D1285" i="1" l="1"/>
  <c r="A1285" i="1"/>
  <c r="M1285" i="1"/>
  <c r="W1285" i="1" s="1"/>
  <c r="I1285" i="1"/>
  <c r="J1285" i="1" s="1"/>
  <c r="R1285" i="1"/>
  <c r="C1285" i="1"/>
  <c r="B1286" i="1"/>
  <c r="U1284" i="1"/>
  <c r="T1284" i="1"/>
  <c r="Q1284" i="1"/>
  <c r="O1284" i="1"/>
  <c r="V1284" i="1"/>
  <c r="N1284" i="1"/>
  <c r="P1284" i="1"/>
  <c r="S1284" i="1"/>
  <c r="X1284" i="1"/>
  <c r="K1284" i="1"/>
  <c r="L1284" i="1" s="1"/>
  <c r="F1284" i="1"/>
  <c r="Z1284" i="1" s="1"/>
  <c r="H1284" i="1"/>
  <c r="G1284" i="1"/>
  <c r="W1284" i="1"/>
  <c r="Z1283" i="1"/>
  <c r="A1286" i="1" l="1"/>
  <c r="M1286" i="1"/>
  <c r="B1287" i="1"/>
  <c r="D1286" i="1"/>
  <c r="I1286" i="1"/>
  <c r="J1286" i="1" s="1"/>
  <c r="C1286" i="1"/>
  <c r="R1286" i="1"/>
  <c r="W1286" i="1"/>
  <c r="K1285" i="1"/>
  <c r="L1285" i="1" s="1"/>
  <c r="F1285" i="1"/>
  <c r="Z1285" i="1" s="1"/>
  <c r="H1285" i="1"/>
  <c r="G1285" i="1"/>
  <c r="X1285" i="1"/>
  <c r="S1285" i="1"/>
  <c r="Q1285" i="1"/>
  <c r="T1285" i="1"/>
  <c r="P1285" i="1"/>
  <c r="O1285" i="1"/>
  <c r="V1285" i="1"/>
  <c r="N1285" i="1"/>
  <c r="U1285" i="1"/>
  <c r="X1286" i="1" l="1"/>
  <c r="S1286" i="1"/>
  <c r="K1286" i="1"/>
  <c r="L1286" i="1" s="1"/>
  <c r="G1286" i="1"/>
  <c r="H1286" i="1"/>
  <c r="F1286" i="1"/>
  <c r="Z1286" i="1" s="1"/>
  <c r="C1287" i="1"/>
  <c r="A1287" i="1"/>
  <c r="D1287" i="1"/>
  <c r="M1287" i="1"/>
  <c r="R1287" i="1"/>
  <c r="I1287" i="1"/>
  <c r="J1287" i="1" s="1"/>
  <c r="B1288" i="1"/>
  <c r="O1286" i="1"/>
  <c r="Q1286" i="1"/>
  <c r="T1286" i="1"/>
  <c r="U1286" i="1"/>
  <c r="P1286" i="1"/>
  <c r="V1286" i="1"/>
  <c r="N1286" i="1"/>
  <c r="A1288" i="1" l="1"/>
  <c r="I1288" i="1"/>
  <c r="J1288" i="1" s="1"/>
  <c r="B1289" i="1"/>
  <c r="D1288" i="1"/>
  <c r="C1288" i="1"/>
  <c r="R1288" i="1"/>
  <c r="M1288" i="1"/>
  <c r="W1288" i="1" s="1"/>
  <c r="G1287" i="1"/>
  <c r="H1287" i="1"/>
  <c r="F1287" i="1"/>
  <c r="S1287" i="1"/>
  <c r="X1287" i="1"/>
  <c r="V1287" i="1"/>
  <c r="N1287" i="1"/>
  <c r="W1287" i="1"/>
  <c r="P1287" i="1"/>
  <c r="O1287" i="1"/>
  <c r="U1287" i="1"/>
  <c r="T1287" i="1"/>
  <c r="Q1287" i="1"/>
  <c r="K1287" i="1"/>
  <c r="L1287" i="1" s="1"/>
  <c r="X1288" i="1" l="1"/>
  <c r="S1288" i="1"/>
  <c r="F1288" i="1"/>
  <c r="Z1288" i="1" s="1"/>
  <c r="H1288" i="1"/>
  <c r="G1288" i="1"/>
  <c r="R1289" i="1"/>
  <c r="M1289" i="1"/>
  <c r="A1289" i="1"/>
  <c r="B1290" i="1"/>
  <c r="I1289" i="1"/>
  <c r="J1289" i="1" s="1"/>
  <c r="D1289" i="1"/>
  <c r="C1289" i="1"/>
  <c r="K1288" i="1"/>
  <c r="L1288" i="1" s="1"/>
  <c r="Z1287" i="1"/>
  <c r="V1288" i="1"/>
  <c r="N1288" i="1"/>
  <c r="Q1288" i="1"/>
  <c r="P1288" i="1"/>
  <c r="O1288" i="1"/>
  <c r="U1288" i="1"/>
  <c r="T1288" i="1"/>
  <c r="X1289" i="1" l="1"/>
  <c r="S1289" i="1"/>
  <c r="Q1289" i="1"/>
  <c r="T1289" i="1"/>
  <c r="U1289" i="1"/>
  <c r="V1289" i="1"/>
  <c r="W1289" i="1"/>
  <c r="Z1289" i="1" s="1"/>
  <c r="N1289" i="1"/>
  <c r="O1289" i="1"/>
  <c r="P1289" i="1"/>
  <c r="H1289" i="1"/>
  <c r="F1289" i="1"/>
  <c r="G1289" i="1"/>
  <c r="I1290" i="1"/>
  <c r="J1290" i="1" s="1"/>
  <c r="B1291" i="1"/>
  <c r="C1290" i="1"/>
  <c r="M1290" i="1"/>
  <c r="A1290" i="1"/>
  <c r="W1290" i="1"/>
  <c r="R1290" i="1"/>
  <c r="D1290" i="1"/>
  <c r="K1289" i="1"/>
  <c r="L1289" i="1" s="1"/>
  <c r="G1290" i="1" l="1"/>
  <c r="F1290" i="1"/>
  <c r="Z1290" i="1" s="1"/>
  <c r="H1290" i="1"/>
  <c r="S1290" i="1"/>
  <c r="X1290" i="1"/>
  <c r="V1290" i="1"/>
  <c r="U1290" i="1"/>
  <c r="N1290" i="1"/>
  <c r="T1290" i="1"/>
  <c r="P1290" i="1"/>
  <c r="Q1290" i="1"/>
  <c r="O1290" i="1"/>
  <c r="D1291" i="1"/>
  <c r="B1292" i="1"/>
  <c r="C1291" i="1"/>
  <c r="A1291" i="1"/>
  <c r="I1291" i="1"/>
  <c r="J1291" i="1" s="1"/>
  <c r="R1291" i="1"/>
  <c r="M1291" i="1"/>
  <c r="K1290" i="1"/>
  <c r="L1290" i="1" s="1"/>
  <c r="H1291" i="1" l="1"/>
  <c r="F1291" i="1"/>
  <c r="Z1291" i="1" s="1"/>
  <c r="G1291" i="1"/>
  <c r="W1291" i="1"/>
  <c r="T1291" i="1"/>
  <c r="P1291" i="1"/>
  <c r="N1291" i="1"/>
  <c r="U1291" i="1"/>
  <c r="Q1291" i="1"/>
  <c r="O1291" i="1"/>
  <c r="V1291" i="1"/>
  <c r="R1292" i="1"/>
  <c r="I1292" i="1"/>
  <c r="J1292" i="1" s="1"/>
  <c r="B1293" i="1"/>
  <c r="A1292" i="1"/>
  <c r="M1292" i="1"/>
  <c r="C1292" i="1"/>
  <c r="K1292" i="1"/>
  <c r="L1292" i="1" s="1"/>
  <c r="D1292" i="1"/>
  <c r="S1291" i="1"/>
  <c r="X1291" i="1"/>
  <c r="K1291" i="1"/>
  <c r="L1291" i="1" s="1"/>
  <c r="V1292" i="1" l="1"/>
  <c r="Q1292" i="1"/>
  <c r="P1292" i="1"/>
  <c r="N1292" i="1"/>
  <c r="T1292" i="1"/>
  <c r="U1292" i="1"/>
  <c r="O1292" i="1"/>
  <c r="W1292" i="1"/>
  <c r="Z1292" i="1" s="1"/>
  <c r="X1292" i="1"/>
  <c r="S1292" i="1"/>
  <c r="D1293" i="1"/>
  <c r="C1293" i="1"/>
  <c r="B1294" i="1"/>
  <c r="M1293" i="1"/>
  <c r="R1293" i="1"/>
  <c r="W1293" i="1"/>
  <c r="A1293" i="1"/>
  <c r="I1293" i="1"/>
  <c r="J1293" i="1" s="1"/>
  <c r="H1292" i="1"/>
  <c r="G1292" i="1"/>
  <c r="F1292" i="1"/>
  <c r="A1294" i="1" l="1"/>
  <c r="C1294" i="1"/>
  <c r="D1294" i="1"/>
  <c r="R1294" i="1"/>
  <c r="M1294" i="1"/>
  <c r="B1295" i="1"/>
  <c r="I1294" i="1"/>
  <c r="J1294" i="1" s="1"/>
  <c r="X1293" i="1"/>
  <c r="S1293" i="1"/>
  <c r="G1293" i="1"/>
  <c r="F1293" i="1"/>
  <c r="Z1293" i="1" s="1"/>
  <c r="H1293" i="1"/>
  <c r="K1293" i="1"/>
  <c r="L1293" i="1" s="1"/>
  <c r="N1293" i="1"/>
  <c r="U1293" i="1"/>
  <c r="Q1293" i="1"/>
  <c r="P1293" i="1"/>
  <c r="T1293" i="1"/>
  <c r="O1293" i="1"/>
  <c r="V1293" i="1"/>
  <c r="W1294" i="1"/>
  <c r="D1295" i="1" l="1"/>
  <c r="I1295" i="1"/>
  <c r="J1295" i="1" s="1"/>
  <c r="B1296" i="1"/>
  <c r="C1295" i="1"/>
  <c r="R1295" i="1"/>
  <c r="K1295" i="1"/>
  <c r="L1295" i="1" s="1"/>
  <c r="M1295" i="1"/>
  <c r="A1295" i="1"/>
  <c r="P1294" i="1"/>
  <c r="Q1294" i="1"/>
  <c r="O1294" i="1"/>
  <c r="T1294" i="1"/>
  <c r="V1294" i="1"/>
  <c r="N1294" i="1"/>
  <c r="U1294" i="1"/>
  <c r="S1294" i="1"/>
  <c r="X1294" i="1"/>
  <c r="H1294" i="1"/>
  <c r="F1294" i="1"/>
  <c r="G1294" i="1"/>
  <c r="Z1294" i="1" s="1"/>
  <c r="K1294" i="1"/>
  <c r="L1294" i="1" s="1"/>
  <c r="N1295" i="1" l="1"/>
  <c r="O1295" i="1"/>
  <c r="Q1295" i="1"/>
  <c r="P1295" i="1"/>
  <c r="T1295" i="1"/>
  <c r="V1295" i="1"/>
  <c r="U1295" i="1"/>
  <c r="S1295" i="1"/>
  <c r="X1295" i="1"/>
  <c r="G1295" i="1"/>
  <c r="F1295" i="1"/>
  <c r="H1295" i="1"/>
  <c r="C1296" i="1"/>
  <c r="M1296" i="1"/>
  <c r="D1296" i="1"/>
  <c r="I1296" i="1"/>
  <c r="J1296" i="1" s="1"/>
  <c r="R1296" i="1"/>
  <c r="A1296" i="1"/>
  <c r="B1297" i="1"/>
  <c r="W1295" i="1"/>
  <c r="Z1295" i="1"/>
  <c r="T1296" i="1" l="1"/>
  <c r="W1296" i="1"/>
  <c r="O1296" i="1"/>
  <c r="P1296" i="1"/>
  <c r="V1296" i="1"/>
  <c r="N1296" i="1"/>
  <c r="Q1296" i="1"/>
  <c r="U1296" i="1"/>
  <c r="K1296" i="1"/>
  <c r="L1296" i="1" s="1"/>
  <c r="H1296" i="1"/>
  <c r="G1296" i="1"/>
  <c r="F1296" i="1"/>
  <c r="D1297" i="1"/>
  <c r="R1297" i="1"/>
  <c r="C1297" i="1"/>
  <c r="B1298" i="1"/>
  <c r="I1297" i="1"/>
  <c r="J1297" i="1" s="1"/>
  <c r="A1297" i="1"/>
  <c r="M1297" i="1"/>
  <c r="X1296" i="1"/>
  <c r="S1296" i="1"/>
  <c r="D1298" i="1" l="1"/>
  <c r="M1298" i="1"/>
  <c r="A1298" i="1"/>
  <c r="C1298" i="1"/>
  <c r="I1298" i="1"/>
  <c r="J1298" i="1" s="1"/>
  <c r="R1298" i="1"/>
  <c r="B1299" i="1"/>
  <c r="S1297" i="1"/>
  <c r="X1297" i="1"/>
  <c r="F1297" i="1"/>
  <c r="Z1297" i="1" s="1"/>
  <c r="H1297" i="1"/>
  <c r="G1297" i="1"/>
  <c r="K1298" i="1"/>
  <c r="L1298" i="1" s="1"/>
  <c r="V1297" i="1"/>
  <c r="P1297" i="1"/>
  <c r="N1297" i="1"/>
  <c r="U1297" i="1"/>
  <c r="Q1297" i="1"/>
  <c r="T1297" i="1"/>
  <c r="O1297" i="1"/>
  <c r="Z1296" i="1"/>
  <c r="W1298" i="1"/>
  <c r="K1297" i="1"/>
  <c r="L1297" i="1" s="1"/>
  <c r="W1297" i="1"/>
  <c r="B1300" i="1" l="1"/>
  <c r="C1299" i="1"/>
  <c r="K1299" i="1" s="1"/>
  <c r="L1299" i="1" s="1"/>
  <c r="A1299" i="1"/>
  <c r="M1299" i="1"/>
  <c r="R1299" i="1"/>
  <c r="D1299" i="1"/>
  <c r="I1299" i="1"/>
  <c r="J1299" i="1" s="1"/>
  <c r="S1298" i="1"/>
  <c r="X1298" i="1"/>
  <c r="Z1298" i="1"/>
  <c r="F1298" i="1"/>
  <c r="G1298" i="1"/>
  <c r="H1298" i="1"/>
  <c r="U1298" i="1"/>
  <c r="V1298" i="1"/>
  <c r="N1298" i="1"/>
  <c r="Q1298" i="1"/>
  <c r="T1298" i="1"/>
  <c r="P1298" i="1"/>
  <c r="O1298" i="1"/>
  <c r="W1299" i="1"/>
  <c r="X1299" i="1" l="1"/>
  <c r="S1299" i="1"/>
  <c r="O1299" i="1"/>
  <c r="V1299" i="1"/>
  <c r="T1299" i="1"/>
  <c r="P1299" i="1"/>
  <c r="N1299" i="1"/>
  <c r="U1299" i="1"/>
  <c r="Q1299" i="1"/>
  <c r="H1299" i="1"/>
  <c r="F1299" i="1"/>
  <c r="G1299" i="1"/>
  <c r="Z1299" i="1"/>
  <c r="D1300" i="1"/>
  <c r="R1300" i="1"/>
  <c r="I1300" i="1"/>
  <c r="J1300" i="1" s="1"/>
  <c r="C1300" i="1"/>
  <c r="M1300" i="1"/>
  <c r="A1300" i="1"/>
  <c r="B1301" i="1"/>
  <c r="B1302" i="1" l="1"/>
  <c r="D1301" i="1"/>
  <c r="M1301" i="1"/>
  <c r="A1301" i="1"/>
  <c r="I1301" i="1"/>
  <c r="J1301" i="1" s="1"/>
  <c r="R1301" i="1"/>
  <c r="C1301" i="1"/>
  <c r="W1301" i="1"/>
  <c r="X1300" i="1"/>
  <c r="S1300" i="1"/>
  <c r="Q1300" i="1"/>
  <c r="T1300" i="1"/>
  <c r="N1300" i="1"/>
  <c r="U1300" i="1"/>
  <c r="V1300" i="1"/>
  <c r="P1300" i="1"/>
  <c r="O1300" i="1"/>
  <c r="W1300" i="1"/>
  <c r="K1300" i="1"/>
  <c r="L1300" i="1" s="1"/>
  <c r="H1300" i="1"/>
  <c r="F1300" i="1"/>
  <c r="G1300" i="1"/>
  <c r="G1301" i="1" l="1"/>
  <c r="H1301" i="1"/>
  <c r="F1301" i="1"/>
  <c r="X1301" i="1"/>
  <c r="S1301" i="1"/>
  <c r="Z1301" i="1"/>
  <c r="P1301" i="1"/>
  <c r="O1301" i="1"/>
  <c r="Q1301" i="1"/>
  <c r="T1301" i="1"/>
  <c r="V1301" i="1"/>
  <c r="U1301" i="1"/>
  <c r="N1301" i="1"/>
  <c r="Z1300" i="1"/>
  <c r="K1301" i="1"/>
  <c r="L1301" i="1" s="1"/>
  <c r="B1303" i="1"/>
  <c r="C1302" i="1"/>
  <c r="R1302" i="1"/>
  <c r="I1302" i="1"/>
  <c r="J1302" i="1" s="1"/>
  <c r="M1302" i="1"/>
  <c r="D1302" i="1"/>
  <c r="A1302" i="1"/>
  <c r="O1302" i="1" l="1"/>
  <c r="W1302" i="1"/>
  <c r="Q1302" i="1"/>
  <c r="T1302" i="1"/>
  <c r="U1302" i="1"/>
  <c r="N1302" i="1"/>
  <c r="V1302" i="1"/>
  <c r="P1302" i="1"/>
  <c r="X1302" i="1"/>
  <c r="S1302" i="1"/>
  <c r="D1303" i="1"/>
  <c r="I1303" i="1"/>
  <c r="J1303" i="1" s="1"/>
  <c r="B1304" i="1"/>
  <c r="C1303" i="1"/>
  <c r="A1303" i="1"/>
  <c r="R1303" i="1"/>
  <c r="M1303" i="1"/>
  <c r="W1303" i="1" s="1"/>
  <c r="F1302" i="1"/>
  <c r="H1302" i="1"/>
  <c r="G1302" i="1"/>
  <c r="K1302" i="1"/>
  <c r="L1302" i="1" s="1"/>
  <c r="F1303" i="1" l="1"/>
  <c r="H1303" i="1"/>
  <c r="G1303" i="1"/>
  <c r="I1304" i="1"/>
  <c r="J1304" i="1" s="1"/>
  <c r="C1304" i="1"/>
  <c r="M1304" i="1"/>
  <c r="W1304" i="1" s="1"/>
  <c r="A1304" i="1"/>
  <c r="B1305" i="1"/>
  <c r="D1304" i="1"/>
  <c r="R1304" i="1"/>
  <c r="K1304" i="1"/>
  <c r="L1304" i="1" s="1"/>
  <c r="V1303" i="1"/>
  <c r="P1303" i="1"/>
  <c r="O1303" i="1"/>
  <c r="N1303" i="1"/>
  <c r="Q1303" i="1"/>
  <c r="T1303" i="1"/>
  <c r="U1303" i="1"/>
  <c r="Z1302" i="1"/>
  <c r="X1303" i="1"/>
  <c r="S1303" i="1"/>
  <c r="Z1303" i="1"/>
  <c r="K1303" i="1"/>
  <c r="L1303" i="1" s="1"/>
  <c r="O1304" i="1" l="1"/>
  <c r="V1304" i="1"/>
  <c r="T1304" i="1"/>
  <c r="Q1304" i="1"/>
  <c r="N1304" i="1"/>
  <c r="P1304" i="1"/>
  <c r="U1304" i="1"/>
  <c r="H1304" i="1"/>
  <c r="F1304" i="1"/>
  <c r="G1304" i="1"/>
  <c r="S1304" i="1"/>
  <c r="X1304" i="1"/>
  <c r="I1305" i="1"/>
  <c r="J1305" i="1" s="1"/>
  <c r="R1305" i="1"/>
  <c r="W1305" i="1"/>
  <c r="C1305" i="1"/>
  <c r="A1305" i="1"/>
  <c r="D1305" i="1"/>
  <c r="M1305" i="1"/>
  <c r="B1306" i="1"/>
  <c r="Z1304" i="1" l="1"/>
  <c r="D1306" i="1"/>
  <c r="M1306" i="1"/>
  <c r="A1306" i="1"/>
  <c r="C1306" i="1"/>
  <c r="I1306" i="1"/>
  <c r="J1306" i="1" s="1"/>
  <c r="B1307" i="1"/>
  <c r="R1306" i="1"/>
  <c r="W1306" i="1"/>
  <c r="S1305" i="1"/>
  <c r="X1305" i="1"/>
  <c r="V1305" i="1"/>
  <c r="U1305" i="1"/>
  <c r="N1305" i="1"/>
  <c r="Q1305" i="1"/>
  <c r="T1305" i="1"/>
  <c r="P1305" i="1"/>
  <c r="O1305" i="1"/>
  <c r="H1305" i="1"/>
  <c r="G1305" i="1"/>
  <c r="K1305" i="1"/>
  <c r="L1305" i="1" s="1"/>
  <c r="F1305" i="1"/>
  <c r="Z1305" i="1" s="1"/>
  <c r="S1306" i="1" l="1"/>
  <c r="X1306" i="1"/>
  <c r="D1307" i="1"/>
  <c r="R1307" i="1"/>
  <c r="B1308" i="1"/>
  <c r="M1307" i="1"/>
  <c r="C1307" i="1"/>
  <c r="A1307" i="1"/>
  <c r="I1307" i="1"/>
  <c r="J1307" i="1" s="1"/>
  <c r="K1306" i="1"/>
  <c r="L1306" i="1" s="1"/>
  <c r="F1306" i="1"/>
  <c r="Z1306" i="1" s="1"/>
  <c r="H1306" i="1"/>
  <c r="G1306" i="1"/>
  <c r="U1306" i="1"/>
  <c r="P1306" i="1"/>
  <c r="N1306" i="1"/>
  <c r="V1306" i="1"/>
  <c r="Q1306" i="1"/>
  <c r="O1306" i="1"/>
  <c r="T1306" i="1"/>
  <c r="G1307" i="1" l="1"/>
  <c r="F1307" i="1"/>
  <c r="H1307" i="1"/>
  <c r="N1307" i="1"/>
  <c r="Q1307" i="1"/>
  <c r="T1307" i="1"/>
  <c r="U1307" i="1"/>
  <c r="V1307" i="1"/>
  <c r="P1307" i="1"/>
  <c r="W1307" i="1"/>
  <c r="Z1307" i="1" s="1"/>
  <c r="O1307" i="1"/>
  <c r="I1308" i="1"/>
  <c r="J1308" i="1" s="1"/>
  <c r="M1308" i="1"/>
  <c r="D1308" i="1"/>
  <c r="R1308" i="1"/>
  <c r="C1308" i="1"/>
  <c r="A1308" i="1"/>
  <c r="B1309" i="1"/>
  <c r="X1307" i="1"/>
  <c r="S1307" i="1"/>
  <c r="K1307" i="1"/>
  <c r="L1307" i="1" s="1"/>
  <c r="K1308" i="1" l="1"/>
  <c r="L1308" i="1" s="1"/>
  <c r="F1308" i="1"/>
  <c r="Z1308" i="1" s="1"/>
  <c r="H1308" i="1"/>
  <c r="G1308" i="1"/>
  <c r="W1308" i="1"/>
  <c r="U1308" i="1"/>
  <c r="N1308" i="1"/>
  <c r="Q1308" i="1"/>
  <c r="T1308" i="1"/>
  <c r="P1308" i="1"/>
  <c r="O1308" i="1"/>
  <c r="V1308" i="1"/>
  <c r="X1308" i="1"/>
  <c r="S1308" i="1"/>
  <c r="A1309" i="1"/>
  <c r="M1309" i="1"/>
  <c r="W1309" i="1" s="1"/>
  <c r="C1309" i="1"/>
  <c r="B1310" i="1"/>
  <c r="R1309" i="1"/>
  <c r="D1309" i="1"/>
  <c r="I1309" i="1"/>
  <c r="J1309" i="1" s="1"/>
  <c r="X1309" i="1" l="1"/>
  <c r="S1309" i="1"/>
  <c r="A1310" i="1"/>
  <c r="I1310" i="1"/>
  <c r="J1310" i="1" s="1"/>
  <c r="C1310" i="1"/>
  <c r="B1311" i="1"/>
  <c r="K1310" i="1"/>
  <c r="L1310" i="1" s="1"/>
  <c r="M1310" i="1"/>
  <c r="D1310" i="1"/>
  <c r="R1310" i="1"/>
  <c r="G1309" i="1"/>
  <c r="H1309" i="1"/>
  <c r="F1309" i="1"/>
  <c r="Z1309" i="1" s="1"/>
  <c r="Q1309" i="1"/>
  <c r="V1309" i="1"/>
  <c r="O1309" i="1"/>
  <c r="T1309" i="1"/>
  <c r="U1309" i="1"/>
  <c r="P1309" i="1"/>
  <c r="N1309" i="1"/>
  <c r="K1309" i="1"/>
  <c r="L1309" i="1" s="1"/>
  <c r="M1311" i="1" l="1"/>
  <c r="D1311" i="1"/>
  <c r="R1311" i="1"/>
  <c r="A1311" i="1"/>
  <c r="I1311" i="1"/>
  <c r="J1311" i="1" s="1"/>
  <c r="C1311" i="1"/>
  <c r="K1311" i="1" s="1"/>
  <c r="L1311" i="1" s="1"/>
  <c r="B1312" i="1"/>
  <c r="W1311" i="1"/>
  <c r="H1310" i="1"/>
  <c r="G1310" i="1"/>
  <c r="F1310" i="1"/>
  <c r="X1310" i="1"/>
  <c r="S1310" i="1"/>
  <c r="U1310" i="1"/>
  <c r="O1310" i="1"/>
  <c r="V1310" i="1"/>
  <c r="P1310" i="1"/>
  <c r="T1310" i="1"/>
  <c r="N1310" i="1"/>
  <c r="W1310" i="1"/>
  <c r="Z1310" i="1" s="1"/>
  <c r="Q1310" i="1"/>
  <c r="C1312" i="1" l="1"/>
  <c r="R1312" i="1"/>
  <c r="I1312" i="1"/>
  <c r="J1312" i="1" s="1"/>
  <c r="D1312" i="1"/>
  <c r="M1312" i="1"/>
  <c r="B1313" i="1"/>
  <c r="A1312" i="1"/>
  <c r="H1311" i="1"/>
  <c r="Z1311" i="1" s="1"/>
  <c r="F1311" i="1"/>
  <c r="G1311" i="1"/>
  <c r="X1311" i="1"/>
  <c r="S1311" i="1"/>
  <c r="P1311" i="1"/>
  <c r="U1311" i="1"/>
  <c r="T1311" i="1"/>
  <c r="N1311" i="1"/>
  <c r="O1311" i="1"/>
  <c r="V1311" i="1"/>
  <c r="Q1311" i="1"/>
  <c r="U1312" i="1" l="1"/>
  <c r="Q1312" i="1"/>
  <c r="N1312" i="1"/>
  <c r="P1312" i="1"/>
  <c r="O1312" i="1"/>
  <c r="T1312" i="1"/>
  <c r="W1312" i="1"/>
  <c r="V1312" i="1"/>
  <c r="B1314" i="1"/>
  <c r="M1313" i="1"/>
  <c r="D1313" i="1"/>
  <c r="C1313" i="1"/>
  <c r="W1313" i="1"/>
  <c r="R1313" i="1"/>
  <c r="I1313" i="1"/>
  <c r="J1313" i="1" s="1"/>
  <c r="A1313" i="1"/>
  <c r="X1312" i="1"/>
  <c r="S1312" i="1"/>
  <c r="H1312" i="1"/>
  <c r="F1312" i="1"/>
  <c r="Z1312" i="1" s="1"/>
  <c r="G1312" i="1"/>
  <c r="K1313" i="1"/>
  <c r="L1313" i="1" s="1"/>
  <c r="K1312" i="1"/>
  <c r="L1312" i="1" s="1"/>
  <c r="S1313" i="1" l="1"/>
  <c r="X1313" i="1"/>
  <c r="G1313" i="1"/>
  <c r="F1313" i="1"/>
  <c r="Z1313" i="1" s="1"/>
  <c r="H1313" i="1"/>
  <c r="V1313" i="1"/>
  <c r="O1313" i="1"/>
  <c r="Q1313" i="1"/>
  <c r="T1313" i="1"/>
  <c r="P1313" i="1"/>
  <c r="N1313" i="1"/>
  <c r="U1313" i="1"/>
  <c r="C1314" i="1"/>
  <c r="D1314" i="1"/>
  <c r="M1314" i="1"/>
  <c r="I1314" i="1"/>
  <c r="J1314" i="1" s="1"/>
  <c r="B1315" i="1"/>
  <c r="R1314" i="1"/>
  <c r="A1314" i="1"/>
  <c r="N1314" i="1" l="1"/>
  <c r="Q1314" i="1"/>
  <c r="P1314" i="1"/>
  <c r="O1314" i="1"/>
  <c r="T1314" i="1"/>
  <c r="U1314" i="1"/>
  <c r="V1314" i="1"/>
  <c r="G1314" i="1"/>
  <c r="K1314" i="1"/>
  <c r="L1314" i="1" s="1"/>
  <c r="H1314" i="1"/>
  <c r="F1314" i="1"/>
  <c r="X1314" i="1"/>
  <c r="S1314" i="1"/>
  <c r="W1314" i="1"/>
  <c r="I1315" i="1"/>
  <c r="J1315" i="1" s="1"/>
  <c r="A1315" i="1"/>
  <c r="M1315" i="1"/>
  <c r="D1315" i="1"/>
  <c r="R1315" i="1"/>
  <c r="W1315" i="1"/>
  <c r="B1316" i="1"/>
  <c r="C1315" i="1"/>
  <c r="Z1314" i="1" l="1"/>
  <c r="B1317" i="1"/>
  <c r="I1316" i="1"/>
  <c r="J1316" i="1" s="1"/>
  <c r="M1316" i="1"/>
  <c r="D1316" i="1"/>
  <c r="R1316" i="1"/>
  <c r="A1316" i="1"/>
  <c r="C1316" i="1"/>
  <c r="H1315" i="1"/>
  <c r="F1315" i="1"/>
  <c r="G1315" i="1"/>
  <c r="K1315" i="1"/>
  <c r="L1315" i="1" s="1"/>
  <c r="S1315" i="1"/>
  <c r="X1315" i="1"/>
  <c r="Q1315" i="1"/>
  <c r="T1315" i="1"/>
  <c r="N1315" i="1"/>
  <c r="U1315" i="1"/>
  <c r="O1315" i="1"/>
  <c r="V1315" i="1"/>
  <c r="P1315" i="1"/>
  <c r="Z1315" i="1" l="1"/>
  <c r="G1316" i="1"/>
  <c r="H1316" i="1"/>
  <c r="F1316" i="1"/>
  <c r="X1316" i="1"/>
  <c r="S1316" i="1"/>
  <c r="K1316" i="1"/>
  <c r="L1316" i="1" s="1"/>
  <c r="V1316" i="1"/>
  <c r="N1316" i="1"/>
  <c r="O1316" i="1"/>
  <c r="W1316" i="1"/>
  <c r="Z1316" i="1" s="1"/>
  <c r="T1316" i="1"/>
  <c r="P1316" i="1"/>
  <c r="Q1316" i="1"/>
  <c r="U1316" i="1"/>
  <c r="I1317" i="1"/>
  <c r="J1317" i="1" s="1"/>
  <c r="B1318" i="1"/>
  <c r="C1317" i="1"/>
  <c r="K1317" i="1"/>
  <c r="L1317" i="1" s="1"/>
  <c r="R1317" i="1"/>
  <c r="D1317" i="1"/>
  <c r="A1317" i="1"/>
  <c r="M1317" i="1"/>
  <c r="M1318" i="1" l="1"/>
  <c r="I1318" i="1"/>
  <c r="J1318" i="1" s="1"/>
  <c r="B1319" i="1"/>
  <c r="A1318" i="1"/>
  <c r="C1318" i="1"/>
  <c r="R1318" i="1"/>
  <c r="D1318" i="1"/>
  <c r="P1317" i="1"/>
  <c r="V1317" i="1"/>
  <c r="N1317" i="1"/>
  <c r="O1317" i="1"/>
  <c r="Q1317" i="1"/>
  <c r="T1317" i="1"/>
  <c r="W1317" i="1"/>
  <c r="Z1317" i="1" s="1"/>
  <c r="U1317" i="1"/>
  <c r="X1317" i="1"/>
  <c r="S1317" i="1"/>
  <c r="H1317" i="1"/>
  <c r="F1317" i="1"/>
  <c r="G1317" i="1"/>
  <c r="X1318" i="1" l="1"/>
  <c r="S1318" i="1"/>
  <c r="F1318" i="1"/>
  <c r="Z1318" i="1" s="1"/>
  <c r="G1318" i="1"/>
  <c r="H1318" i="1"/>
  <c r="K1318" i="1"/>
  <c r="L1318" i="1" s="1"/>
  <c r="B1320" i="1"/>
  <c r="D1319" i="1"/>
  <c r="R1319" i="1"/>
  <c r="M1319" i="1"/>
  <c r="A1319" i="1"/>
  <c r="C1319" i="1"/>
  <c r="I1319" i="1"/>
  <c r="J1319" i="1" s="1"/>
  <c r="K1319" i="1"/>
  <c r="L1319" i="1" s="1"/>
  <c r="W1318" i="1"/>
  <c r="O1318" i="1"/>
  <c r="V1318" i="1"/>
  <c r="T1318" i="1"/>
  <c r="U1318" i="1"/>
  <c r="P1318" i="1"/>
  <c r="N1318" i="1"/>
  <c r="Q1318" i="1"/>
  <c r="C1320" i="1" l="1"/>
  <c r="A1320" i="1"/>
  <c r="I1320" i="1"/>
  <c r="J1320" i="1" s="1"/>
  <c r="R1320" i="1"/>
  <c r="K1320" i="1"/>
  <c r="L1320" i="1" s="1"/>
  <c r="D1320" i="1"/>
  <c r="M1320" i="1"/>
  <c r="B1321" i="1"/>
  <c r="W1319" i="1"/>
  <c r="P1319" i="1"/>
  <c r="V1319" i="1"/>
  <c r="O1319" i="1"/>
  <c r="T1319" i="1"/>
  <c r="N1319" i="1"/>
  <c r="Q1319" i="1"/>
  <c r="U1319" i="1"/>
  <c r="F1319" i="1"/>
  <c r="Z1319" i="1" s="1"/>
  <c r="G1319" i="1"/>
  <c r="H1319" i="1"/>
  <c r="X1319" i="1"/>
  <c r="S1319" i="1"/>
  <c r="U1320" i="1" l="1"/>
  <c r="P1320" i="1"/>
  <c r="O1320" i="1"/>
  <c r="Q1320" i="1"/>
  <c r="T1320" i="1"/>
  <c r="V1320" i="1"/>
  <c r="N1320" i="1"/>
  <c r="W1320" i="1"/>
  <c r="X1320" i="1"/>
  <c r="S1320" i="1"/>
  <c r="R1321" i="1"/>
  <c r="B1322" i="1"/>
  <c r="M1321" i="1"/>
  <c r="A1321" i="1"/>
  <c r="I1321" i="1"/>
  <c r="J1321" i="1" s="1"/>
  <c r="D1321" i="1"/>
  <c r="C1321" i="1"/>
  <c r="K1321" i="1"/>
  <c r="L1321" i="1" s="1"/>
  <c r="G1320" i="1"/>
  <c r="F1320" i="1"/>
  <c r="Z1320" i="1" s="1"/>
  <c r="H1320" i="1"/>
  <c r="N1321" i="1" l="1"/>
  <c r="O1321" i="1"/>
  <c r="V1321" i="1"/>
  <c r="Q1321" i="1"/>
  <c r="U1321" i="1"/>
  <c r="P1321" i="1"/>
  <c r="W1321" i="1"/>
  <c r="Z1321" i="1" s="1"/>
  <c r="T1321" i="1"/>
  <c r="D1322" i="1"/>
  <c r="I1322" i="1"/>
  <c r="J1322" i="1" s="1"/>
  <c r="B1323" i="1"/>
  <c r="M1322" i="1"/>
  <c r="C1322" i="1"/>
  <c r="A1322" i="1"/>
  <c r="R1322" i="1"/>
  <c r="S1321" i="1"/>
  <c r="X1321" i="1"/>
  <c r="F1321" i="1"/>
  <c r="G1321" i="1"/>
  <c r="H1321" i="1"/>
  <c r="W1322" i="1"/>
  <c r="S1322" i="1" l="1"/>
  <c r="X1322" i="1"/>
  <c r="H1322" i="1"/>
  <c r="K1322" i="1"/>
  <c r="L1322" i="1" s="1"/>
  <c r="G1322" i="1"/>
  <c r="F1322" i="1"/>
  <c r="T1322" i="1"/>
  <c r="U1322" i="1"/>
  <c r="V1322" i="1"/>
  <c r="N1322" i="1"/>
  <c r="O1322" i="1"/>
  <c r="Q1322" i="1"/>
  <c r="P1322" i="1"/>
  <c r="Z1322" i="1"/>
  <c r="M1323" i="1"/>
  <c r="R1323" i="1"/>
  <c r="C1323" i="1"/>
  <c r="B1324" i="1"/>
  <c r="I1323" i="1"/>
  <c r="J1323" i="1" s="1"/>
  <c r="D1323" i="1"/>
  <c r="A1323" i="1"/>
  <c r="S1323" i="1" l="1"/>
  <c r="X1323" i="1"/>
  <c r="B1325" i="1"/>
  <c r="C1324" i="1"/>
  <c r="A1324" i="1"/>
  <c r="R1324" i="1"/>
  <c r="W1324" i="1"/>
  <c r="D1324" i="1"/>
  <c r="I1324" i="1"/>
  <c r="J1324" i="1" s="1"/>
  <c r="M1324" i="1"/>
  <c r="T1323" i="1"/>
  <c r="W1323" i="1"/>
  <c r="N1323" i="1"/>
  <c r="P1323" i="1"/>
  <c r="V1323" i="1"/>
  <c r="Q1323" i="1"/>
  <c r="O1323" i="1"/>
  <c r="U1323" i="1"/>
  <c r="F1323" i="1"/>
  <c r="K1323" i="1"/>
  <c r="L1323" i="1" s="1"/>
  <c r="H1323" i="1"/>
  <c r="G1323" i="1"/>
  <c r="Z1323" i="1" l="1"/>
  <c r="X1324" i="1"/>
  <c r="S1324" i="1"/>
  <c r="K1324" i="1"/>
  <c r="L1324" i="1" s="1"/>
  <c r="H1324" i="1"/>
  <c r="F1324" i="1"/>
  <c r="Z1324" i="1" s="1"/>
  <c r="G1324" i="1"/>
  <c r="C1325" i="1"/>
  <c r="D1325" i="1"/>
  <c r="I1325" i="1"/>
  <c r="J1325" i="1" s="1"/>
  <c r="B1326" i="1"/>
  <c r="R1325" i="1"/>
  <c r="M1325" i="1"/>
  <c r="A1325" i="1"/>
  <c r="W1325" i="1"/>
  <c r="U1324" i="1"/>
  <c r="V1324" i="1"/>
  <c r="N1324" i="1"/>
  <c r="Q1324" i="1"/>
  <c r="T1324" i="1"/>
  <c r="P1324" i="1"/>
  <c r="O1324" i="1"/>
  <c r="F1325" i="1" l="1"/>
  <c r="Z1325" i="1" s="1"/>
  <c r="K1325" i="1"/>
  <c r="L1325" i="1" s="1"/>
  <c r="H1325" i="1"/>
  <c r="G1325" i="1"/>
  <c r="V1325" i="1"/>
  <c r="U1325" i="1"/>
  <c r="P1325" i="1"/>
  <c r="O1325" i="1"/>
  <c r="Q1325" i="1"/>
  <c r="N1325" i="1"/>
  <c r="T1325" i="1"/>
  <c r="X1325" i="1"/>
  <c r="S1325" i="1"/>
  <c r="R1326" i="1"/>
  <c r="M1326" i="1"/>
  <c r="A1326" i="1"/>
  <c r="C1326" i="1"/>
  <c r="D1326" i="1"/>
  <c r="I1326" i="1"/>
  <c r="J1326" i="1" s="1"/>
  <c r="B1327" i="1"/>
  <c r="G1326" i="1" l="1"/>
  <c r="H1326" i="1"/>
  <c r="F1326" i="1"/>
  <c r="N1326" i="1"/>
  <c r="V1326" i="1"/>
  <c r="U1326" i="1"/>
  <c r="W1326" i="1"/>
  <c r="Z1326" i="1" s="1"/>
  <c r="O1326" i="1"/>
  <c r="Q1326" i="1"/>
  <c r="P1326" i="1"/>
  <c r="T1326" i="1"/>
  <c r="X1326" i="1"/>
  <c r="S1326" i="1"/>
  <c r="B1328" i="1"/>
  <c r="A1327" i="1"/>
  <c r="K1327" i="1"/>
  <c r="L1327" i="1" s="1"/>
  <c r="D1327" i="1"/>
  <c r="C1327" i="1"/>
  <c r="M1327" i="1"/>
  <c r="R1327" i="1"/>
  <c r="I1327" i="1"/>
  <c r="J1327" i="1" s="1"/>
  <c r="K1326" i="1"/>
  <c r="L1326" i="1" s="1"/>
  <c r="X1327" i="1" l="1"/>
  <c r="S1327" i="1"/>
  <c r="A1328" i="1"/>
  <c r="D1328" i="1"/>
  <c r="R1328" i="1"/>
  <c r="C1328" i="1"/>
  <c r="K1328" i="1" s="1"/>
  <c r="L1328" i="1" s="1"/>
  <c r="M1328" i="1"/>
  <c r="I1328" i="1"/>
  <c r="J1328" i="1" s="1"/>
  <c r="B1329" i="1"/>
  <c r="W1327" i="1"/>
  <c r="T1327" i="1"/>
  <c r="U1327" i="1"/>
  <c r="N1327" i="1"/>
  <c r="P1327" i="1"/>
  <c r="O1327" i="1"/>
  <c r="V1327" i="1"/>
  <c r="Q1327" i="1"/>
  <c r="H1327" i="1"/>
  <c r="F1327" i="1"/>
  <c r="Z1327" i="1" s="1"/>
  <c r="G1327" i="1"/>
  <c r="H1328" i="1" l="1"/>
  <c r="F1328" i="1"/>
  <c r="G1328" i="1"/>
  <c r="X1328" i="1"/>
  <c r="S1328" i="1"/>
  <c r="U1328" i="1"/>
  <c r="T1328" i="1"/>
  <c r="N1328" i="1"/>
  <c r="P1328" i="1"/>
  <c r="O1328" i="1"/>
  <c r="V1328" i="1"/>
  <c r="Q1328" i="1"/>
  <c r="W1328" i="1"/>
  <c r="Z1328" i="1" s="1"/>
  <c r="I1329" i="1"/>
  <c r="J1329" i="1" s="1"/>
  <c r="B1330" i="1"/>
  <c r="D1329" i="1"/>
  <c r="M1329" i="1"/>
  <c r="C1329" i="1"/>
  <c r="A1329" i="1"/>
  <c r="R1329" i="1"/>
  <c r="S1329" i="1" l="1"/>
  <c r="X1329" i="1"/>
  <c r="H1329" i="1"/>
  <c r="K1329" i="1"/>
  <c r="L1329" i="1" s="1"/>
  <c r="G1329" i="1"/>
  <c r="F1329" i="1"/>
  <c r="Z1329" i="1" s="1"/>
  <c r="C1330" i="1"/>
  <c r="R1330" i="1"/>
  <c r="I1330" i="1"/>
  <c r="J1330" i="1" s="1"/>
  <c r="B1331" i="1"/>
  <c r="D1330" i="1"/>
  <c r="A1330" i="1"/>
  <c r="M1330" i="1"/>
  <c r="Q1329" i="1"/>
  <c r="P1329" i="1"/>
  <c r="O1329" i="1"/>
  <c r="V1329" i="1"/>
  <c r="T1329" i="1"/>
  <c r="N1329" i="1"/>
  <c r="W1329" i="1"/>
  <c r="U1329" i="1"/>
  <c r="Q1330" i="1" l="1"/>
  <c r="V1330" i="1"/>
  <c r="U1330" i="1"/>
  <c r="O1330" i="1"/>
  <c r="T1330" i="1"/>
  <c r="P1330" i="1"/>
  <c r="N1330" i="1"/>
  <c r="I1331" i="1"/>
  <c r="J1331" i="1" s="1"/>
  <c r="M1331" i="1"/>
  <c r="C1331" i="1"/>
  <c r="B1332" i="1"/>
  <c r="D1331" i="1"/>
  <c r="R1331" i="1"/>
  <c r="A1331" i="1"/>
  <c r="H1330" i="1"/>
  <c r="G1330" i="1"/>
  <c r="F1330" i="1"/>
  <c r="K1330" i="1"/>
  <c r="L1330" i="1" s="1"/>
  <c r="X1330" i="1"/>
  <c r="S1330" i="1"/>
  <c r="W1330" i="1"/>
  <c r="Z1330" i="1" l="1"/>
  <c r="B1333" i="1"/>
  <c r="D1332" i="1"/>
  <c r="A1332" i="1"/>
  <c r="I1332" i="1"/>
  <c r="J1332" i="1" s="1"/>
  <c r="M1332" i="1"/>
  <c r="C1332" i="1"/>
  <c r="R1332" i="1"/>
  <c r="K1332" i="1"/>
  <c r="L1332" i="1" s="1"/>
  <c r="S1331" i="1"/>
  <c r="X1331" i="1"/>
  <c r="H1331" i="1"/>
  <c r="F1331" i="1"/>
  <c r="G1331" i="1"/>
  <c r="U1331" i="1"/>
  <c r="P1331" i="1"/>
  <c r="T1331" i="1"/>
  <c r="V1331" i="1"/>
  <c r="O1331" i="1"/>
  <c r="Q1331" i="1"/>
  <c r="W1331" i="1"/>
  <c r="Z1331" i="1" s="1"/>
  <c r="N1331" i="1"/>
  <c r="K1331" i="1"/>
  <c r="L1331" i="1" s="1"/>
  <c r="X1332" i="1" l="1"/>
  <c r="S1332" i="1"/>
  <c r="F1332" i="1"/>
  <c r="H1332" i="1"/>
  <c r="G1332" i="1"/>
  <c r="O1332" i="1"/>
  <c r="U1332" i="1"/>
  <c r="N1332" i="1"/>
  <c r="V1332" i="1"/>
  <c r="W1332" i="1"/>
  <c r="T1332" i="1"/>
  <c r="P1332" i="1"/>
  <c r="Q1332" i="1"/>
  <c r="D1333" i="1"/>
  <c r="R1333" i="1"/>
  <c r="W1333" i="1"/>
  <c r="I1333" i="1"/>
  <c r="J1333" i="1" s="1"/>
  <c r="A1333" i="1"/>
  <c r="M1333" i="1"/>
  <c r="C1333" i="1"/>
  <c r="B1334" i="1"/>
  <c r="Z1332" i="1" l="1"/>
  <c r="X1333" i="1"/>
  <c r="S1333" i="1"/>
  <c r="A1334" i="1"/>
  <c r="M1334" i="1"/>
  <c r="R1334" i="1"/>
  <c r="I1334" i="1"/>
  <c r="J1334" i="1" s="1"/>
  <c r="C1334" i="1"/>
  <c r="D1334" i="1"/>
  <c r="B1335" i="1"/>
  <c r="K1333" i="1"/>
  <c r="L1333" i="1" s="1"/>
  <c r="G1333" i="1"/>
  <c r="F1333" i="1"/>
  <c r="H1333" i="1"/>
  <c r="T1333" i="1"/>
  <c r="P1333" i="1"/>
  <c r="O1333" i="1"/>
  <c r="N1333" i="1"/>
  <c r="V1333" i="1"/>
  <c r="U1333" i="1"/>
  <c r="Q1333" i="1"/>
  <c r="Z1333" i="1"/>
  <c r="K1334" i="1" l="1"/>
  <c r="L1334" i="1" s="1"/>
  <c r="F1334" i="1"/>
  <c r="G1334" i="1"/>
  <c r="H1334" i="1"/>
  <c r="U1334" i="1"/>
  <c r="O1334" i="1"/>
  <c r="W1334" i="1"/>
  <c r="Z1334" i="1" s="1"/>
  <c r="V1334" i="1"/>
  <c r="N1334" i="1"/>
  <c r="Q1334" i="1"/>
  <c r="T1334" i="1"/>
  <c r="P1334" i="1"/>
  <c r="S1334" i="1"/>
  <c r="X1334" i="1"/>
  <c r="I1335" i="1"/>
  <c r="J1335" i="1" s="1"/>
  <c r="W1335" i="1"/>
  <c r="C1335" i="1"/>
  <c r="A1335" i="1"/>
  <c r="B1336" i="1"/>
  <c r="R1335" i="1"/>
  <c r="D1335" i="1"/>
  <c r="M1335" i="1"/>
  <c r="Q1335" i="1" l="1"/>
  <c r="T1335" i="1"/>
  <c r="P1335" i="1"/>
  <c r="U1335" i="1"/>
  <c r="O1335" i="1"/>
  <c r="V1335" i="1"/>
  <c r="N1335" i="1"/>
  <c r="R1336" i="1"/>
  <c r="B1337" i="1"/>
  <c r="C1336" i="1"/>
  <c r="A1336" i="1"/>
  <c r="M1336" i="1"/>
  <c r="W1336" i="1"/>
  <c r="I1336" i="1"/>
  <c r="J1336" i="1" s="1"/>
  <c r="D1336" i="1"/>
  <c r="X1335" i="1"/>
  <c r="S1335" i="1"/>
  <c r="G1335" i="1"/>
  <c r="F1335" i="1"/>
  <c r="Z1335" i="1" s="1"/>
  <c r="K1335" i="1"/>
  <c r="L1335" i="1" s="1"/>
  <c r="H1335" i="1"/>
  <c r="X1336" i="1" l="1"/>
  <c r="S1336" i="1"/>
  <c r="Q1336" i="1"/>
  <c r="V1336" i="1"/>
  <c r="U1336" i="1"/>
  <c r="P1336" i="1"/>
  <c r="N1336" i="1"/>
  <c r="O1336" i="1"/>
  <c r="T1336" i="1"/>
  <c r="H1336" i="1"/>
  <c r="K1336" i="1"/>
  <c r="L1336" i="1" s="1"/>
  <c r="G1336" i="1"/>
  <c r="F1336" i="1"/>
  <c r="Z1336" i="1" s="1"/>
  <c r="I1337" i="1"/>
  <c r="J1337" i="1" s="1"/>
  <c r="C1337" i="1"/>
  <c r="A1337" i="1"/>
  <c r="B1338" i="1"/>
  <c r="R1337" i="1"/>
  <c r="M1337" i="1"/>
  <c r="D1337" i="1"/>
  <c r="O1337" i="1" l="1"/>
  <c r="U1337" i="1"/>
  <c r="P1337" i="1"/>
  <c r="T1337" i="1"/>
  <c r="V1337" i="1"/>
  <c r="N1337" i="1"/>
  <c r="Q1337" i="1"/>
  <c r="R1338" i="1"/>
  <c r="D1338" i="1"/>
  <c r="A1338" i="1"/>
  <c r="I1338" i="1"/>
  <c r="J1338" i="1" s="1"/>
  <c r="M1338" i="1"/>
  <c r="B1339" i="1"/>
  <c r="C1338" i="1"/>
  <c r="W1337" i="1"/>
  <c r="G1337" i="1"/>
  <c r="Z1337" i="1" s="1"/>
  <c r="F1337" i="1"/>
  <c r="H1337" i="1"/>
  <c r="X1337" i="1"/>
  <c r="S1337" i="1"/>
  <c r="K1337" i="1"/>
  <c r="L1337" i="1" s="1"/>
  <c r="X1338" i="1" l="1"/>
  <c r="S1338" i="1"/>
  <c r="H1338" i="1"/>
  <c r="G1338" i="1"/>
  <c r="K1338" i="1"/>
  <c r="L1338" i="1" s="1"/>
  <c r="F1338" i="1"/>
  <c r="Z1338" i="1" s="1"/>
  <c r="A1339" i="1"/>
  <c r="I1339" i="1"/>
  <c r="J1339" i="1" s="1"/>
  <c r="B1340" i="1"/>
  <c r="R1339" i="1"/>
  <c r="D1339" i="1"/>
  <c r="C1339" i="1"/>
  <c r="M1339" i="1"/>
  <c r="W1339" i="1" s="1"/>
  <c r="W1338" i="1"/>
  <c r="P1338" i="1"/>
  <c r="U1338" i="1"/>
  <c r="N1338" i="1"/>
  <c r="O1338" i="1"/>
  <c r="Q1338" i="1"/>
  <c r="T1338" i="1"/>
  <c r="V1338" i="1"/>
  <c r="G1339" i="1" l="1"/>
  <c r="F1339" i="1"/>
  <c r="K1339" i="1"/>
  <c r="L1339" i="1" s="1"/>
  <c r="H1339" i="1"/>
  <c r="Z1339" i="1" s="1"/>
  <c r="U1339" i="1"/>
  <c r="O1339" i="1"/>
  <c r="Q1339" i="1"/>
  <c r="V1339" i="1"/>
  <c r="T1339" i="1"/>
  <c r="N1339" i="1"/>
  <c r="P1339" i="1"/>
  <c r="X1339" i="1"/>
  <c r="S1339" i="1"/>
  <c r="D1340" i="1"/>
  <c r="C1340" i="1"/>
  <c r="R1340" i="1"/>
  <c r="M1340" i="1"/>
  <c r="A1340" i="1"/>
  <c r="I1340" i="1"/>
  <c r="J1340" i="1" s="1"/>
  <c r="B1341" i="1"/>
  <c r="M1341" i="1" l="1"/>
  <c r="D1341" i="1"/>
  <c r="W1341" i="1"/>
  <c r="I1341" i="1"/>
  <c r="J1341" i="1" s="1"/>
  <c r="B1342" i="1"/>
  <c r="C1341" i="1"/>
  <c r="R1341" i="1"/>
  <c r="A1341" i="1"/>
  <c r="P1340" i="1"/>
  <c r="O1340" i="1"/>
  <c r="Q1340" i="1"/>
  <c r="T1340" i="1"/>
  <c r="U1340" i="1"/>
  <c r="V1340" i="1"/>
  <c r="N1340" i="1"/>
  <c r="W1340" i="1"/>
  <c r="H1340" i="1"/>
  <c r="G1340" i="1"/>
  <c r="F1340" i="1"/>
  <c r="K1340" i="1"/>
  <c r="L1340" i="1" s="1"/>
  <c r="X1340" i="1"/>
  <c r="S1340" i="1"/>
  <c r="G1341" i="1" l="1"/>
  <c r="F1341" i="1"/>
  <c r="Z1341" i="1" s="1"/>
  <c r="H1341" i="1"/>
  <c r="M1342" i="1"/>
  <c r="R1342" i="1"/>
  <c r="I1342" i="1"/>
  <c r="J1342" i="1" s="1"/>
  <c r="A1342" i="1"/>
  <c r="B1343" i="1"/>
  <c r="D1342" i="1"/>
  <c r="C1342" i="1"/>
  <c r="K1342" i="1" s="1"/>
  <c r="L1342" i="1" s="1"/>
  <c r="X1341" i="1"/>
  <c r="S1341" i="1"/>
  <c r="K1341" i="1"/>
  <c r="L1341" i="1" s="1"/>
  <c r="Z1340" i="1"/>
  <c r="T1341" i="1"/>
  <c r="Q1341" i="1"/>
  <c r="V1341" i="1"/>
  <c r="N1341" i="1"/>
  <c r="U1341" i="1"/>
  <c r="P1341" i="1"/>
  <c r="O1341" i="1"/>
  <c r="S1342" i="1" l="1"/>
  <c r="X1342" i="1"/>
  <c r="W1342" i="1"/>
  <c r="Q1342" i="1"/>
  <c r="P1342" i="1"/>
  <c r="O1342" i="1"/>
  <c r="N1342" i="1"/>
  <c r="V1342" i="1"/>
  <c r="T1342" i="1"/>
  <c r="U1342" i="1"/>
  <c r="H1342" i="1"/>
  <c r="G1342" i="1"/>
  <c r="F1342" i="1"/>
  <c r="Z1342" i="1" s="1"/>
  <c r="B1344" i="1"/>
  <c r="R1343" i="1"/>
  <c r="I1343" i="1"/>
  <c r="J1343" i="1" s="1"/>
  <c r="C1343" i="1"/>
  <c r="M1343" i="1"/>
  <c r="A1343" i="1"/>
  <c r="D1343" i="1"/>
  <c r="X1343" i="1" l="1"/>
  <c r="S1343" i="1"/>
  <c r="M1344" i="1"/>
  <c r="R1344" i="1"/>
  <c r="D1344" i="1"/>
  <c r="C1344" i="1"/>
  <c r="I1344" i="1"/>
  <c r="J1344" i="1" s="1"/>
  <c r="A1344" i="1"/>
  <c r="B1345" i="1"/>
  <c r="W1343" i="1"/>
  <c r="P1343" i="1"/>
  <c r="T1343" i="1"/>
  <c r="O1343" i="1"/>
  <c r="U1343" i="1"/>
  <c r="V1343" i="1"/>
  <c r="N1343" i="1"/>
  <c r="Q1343" i="1"/>
  <c r="K1343" i="1"/>
  <c r="L1343" i="1" s="1"/>
  <c r="F1343" i="1"/>
  <c r="Z1343" i="1" s="1"/>
  <c r="H1343" i="1"/>
  <c r="G1343" i="1"/>
  <c r="F1344" i="1" l="1"/>
  <c r="H1344" i="1"/>
  <c r="G1344" i="1"/>
  <c r="S1344" i="1"/>
  <c r="X1344" i="1"/>
  <c r="T1344" i="1"/>
  <c r="Q1344" i="1"/>
  <c r="U1344" i="1"/>
  <c r="V1344" i="1"/>
  <c r="O1344" i="1"/>
  <c r="N1344" i="1"/>
  <c r="P1344" i="1"/>
  <c r="K1344" i="1"/>
  <c r="L1344" i="1" s="1"/>
  <c r="W1344" i="1"/>
  <c r="Z1344" i="1" s="1"/>
  <c r="A1345" i="1"/>
  <c r="C1345" i="1"/>
  <c r="M1345" i="1"/>
  <c r="B1346" i="1"/>
  <c r="R1345" i="1"/>
  <c r="W1345" i="1"/>
  <c r="D1345" i="1"/>
  <c r="I1345" i="1"/>
  <c r="J1345" i="1" s="1"/>
  <c r="K1345" i="1" l="1"/>
  <c r="L1345" i="1" s="1"/>
  <c r="H1345" i="1"/>
  <c r="G1345" i="1"/>
  <c r="F1345" i="1"/>
  <c r="Z1345" i="1" s="1"/>
  <c r="S1345" i="1"/>
  <c r="X1345" i="1"/>
  <c r="R1346" i="1"/>
  <c r="M1346" i="1"/>
  <c r="D1346" i="1"/>
  <c r="B1347" i="1"/>
  <c r="C1346" i="1"/>
  <c r="K1346" i="1" s="1"/>
  <c r="L1346" i="1" s="1"/>
  <c r="A1346" i="1"/>
  <c r="I1346" i="1"/>
  <c r="J1346" i="1" s="1"/>
  <c r="T1345" i="1"/>
  <c r="P1345" i="1"/>
  <c r="O1345" i="1"/>
  <c r="U1345" i="1"/>
  <c r="V1345" i="1"/>
  <c r="N1345" i="1"/>
  <c r="Q1345" i="1"/>
  <c r="U1346" i="1" l="1"/>
  <c r="V1346" i="1"/>
  <c r="N1346" i="1"/>
  <c r="O1346" i="1"/>
  <c r="P1346" i="1"/>
  <c r="Q1346" i="1"/>
  <c r="T1346" i="1"/>
  <c r="W1346" i="1"/>
  <c r="Z1346" i="1" s="1"/>
  <c r="X1346" i="1"/>
  <c r="S1346" i="1"/>
  <c r="H1346" i="1"/>
  <c r="G1346" i="1"/>
  <c r="F1346" i="1"/>
  <c r="B1348" i="1"/>
  <c r="M1347" i="1"/>
  <c r="A1347" i="1"/>
  <c r="I1347" i="1"/>
  <c r="J1347" i="1" s="1"/>
  <c r="D1347" i="1"/>
  <c r="C1347" i="1"/>
  <c r="K1347" i="1" s="1"/>
  <c r="L1347" i="1" s="1"/>
  <c r="R1347" i="1"/>
  <c r="M1348" i="1" l="1"/>
  <c r="A1348" i="1"/>
  <c r="C1348" i="1"/>
  <c r="D1348" i="1"/>
  <c r="R1348" i="1"/>
  <c r="K1348" i="1"/>
  <c r="L1348" i="1" s="1"/>
  <c r="B1349" i="1"/>
  <c r="I1348" i="1"/>
  <c r="J1348" i="1" s="1"/>
  <c r="P1347" i="1"/>
  <c r="U1347" i="1"/>
  <c r="N1347" i="1"/>
  <c r="W1347" i="1"/>
  <c r="Z1347" i="1" s="1"/>
  <c r="O1347" i="1"/>
  <c r="Q1347" i="1"/>
  <c r="V1347" i="1"/>
  <c r="T1347" i="1"/>
  <c r="S1347" i="1"/>
  <c r="X1347" i="1"/>
  <c r="H1347" i="1"/>
  <c r="G1347" i="1"/>
  <c r="F1347" i="1"/>
  <c r="W1348" i="1"/>
  <c r="D1349" i="1" l="1"/>
  <c r="R1349" i="1"/>
  <c r="M1349" i="1"/>
  <c r="A1349" i="1"/>
  <c r="I1349" i="1"/>
  <c r="J1349" i="1" s="1"/>
  <c r="B1350" i="1"/>
  <c r="C1349" i="1"/>
  <c r="S1348" i="1"/>
  <c r="X1348" i="1"/>
  <c r="G1348" i="1"/>
  <c r="H1348" i="1"/>
  <c r="F1348" i="1"/>
  <c r="Z1348" i="1" s="1"/>
  <c r="P1348" i="1"/>
  <c r="U1348" i="1"/>
  <c r="O1348" i="1"/>
  <c r="T1348" i="1"/>
  <c r="Q1348" i="1"/>
  <c r="N1348" i="1"/>
  <c r="V1348" i="1"/>
  <c r="H1349" i="1" l="1"/>
  <c r="G1349" i="1"/>
  <c r="F1349" i="1"/>
  <c r="C1350" i="1"/>
  <c r="I1350" i="1"/>
  <c r="J1350" i="1" s="1"/>
  <c r="B1351" i="1"/>
  <c r="M1350" i="1"/>
  <c r="D1350" i="1"/>
  <c r="A1350" i="1"/>
  <c r="R1350" i="1"/>
  <c r="O1349" i="1"/>
  <c r="N1349" i="1"/>
  <c r="Q1349" i="1"/>
  <c r="V1349" i="1"/>
  <c r="T1349" i="1"/>
  <c r="U1349" i="1"/>
  <c r="P1349" i="1"/>
  <c r="W1349" i="1"/>
  <c r="Z1349" i="1" s="1"/>
  <c r="X1349" i="1"/>
  <c r="S1349" i="1"/>
  <c r="K1349" i="1"/>
  <c r="L1349" i="1" s="1"/>
  <c r="B1352" i="1" l="1"/>
  <c r="D1351" i="1"/>
  <c r="C1351" i="1"/>
  <c r="R1351" i="1"/>
  <c r="A1351" i="1"/>
  <c r="M1351" i="1"/>
  <c r="I1351" i="1"/>
  <c r="J1351" i="1" s="1"/>
  <c r="T1350" i="1"/>
  <c r="U1350" i="1"/>
  <c r="O1350" i="1"/>
  <c r="V1350" i="1"/>
  <c r="N1350" i="1"/>
  <c r="W1350" i="1"/>
  <c r="Z1350" i="1" s="1"/>
  <c r="P1350" i="1"/>
  <c r="Q1350" i="1"/>
  <c r="H1350" i="1"/>
  <c r="G1350" i="1"/>
  <c r="F1350" i="1"/>
  <c r="X1350" i="1"/>
  <c r="S1350" i="1"/>
  <c r="K1351" i="1"/>
  <c r="L1351" i="1" s="1"/>
  <c r="K1350" i="1"/>
  <c r="L1350" i="1" s="1"/>
  <c r="X1351" i="1" l="1"/>
  <c r="S1351" i="1"/>
  <c r="G1351" i="1"/>
  <c r="H1351" i="1"/>
  <c r="F1351" i="1"/>
  <c r="Z1351" i="1" s="1"/>
  <c r="O1351" i="1"/>
  <c r="T1351" i="1"/>
  <c r="P1351" i="1"/>
  <c r="V1351" i="1"/>
  <c r="U1351" i="1"/>
  <c r="Q1351" i="1"/>
  <c r="N1351" i="1"/>
  <c r="W1351" i="1"/>
  <c r="C1352" i="1"/>
  <c r="W1352" i="1"/>
  <c r="D1352" i="1"/>
  <c r="B1353" i="1"/>
  <c r="I1352" i="1"/>
  <c r="J1352" i="1" s="1"/>
  <c r="M1352" i="1"/>
  <c r="A1352" i="1"/>
  <c r="R1352" i="1"/>
  <c r="K1352" i="1" l="1"/>
  <c r="L1352" i="1" s="1"/>
  <c r="H1352" i="1"/>
  <c r="G1352" i="1"/>
  <c r="F1352" i="1"/>
  <c r="Z1352" i="1" s="1"/>
  <c r="U1352" i="1"/>
  <c r="P1352" i="1"/>
  <c r="O1352" i="1"/>
  <c r="Q1352" i="1"/>
  <c r="V1352" i="1"/>
  <c r="T1352" i="1"/>
  <c r="N1352" i="1"/>
  <c r="S1352" i="1"/>
  <c r="X1352" i="1"/>
  <c r="R1353" i="1"/>
  <c r="A1353" i="1"/>
  <c r="I1353" i="1"/>
  <c r="J1353" i="1" s="1"/>
  <c r="B1354" i="1"/>
  <c r="C1353" i="1"/>
  <c r="K1353" i="1"/>
  <c r="L1353" i="1" s="1"/>
  <c r="D1353" i="1"/>
  <c r="M1353" i="1"/>
  <c r="G1353" i="1" l="1"/>
  <c r="F1353" i="1"/>
  <c r="H1353" i="1"/>
  <c r="X1353" i="1"/>
  <c r="S1353" i="1"/>
  <c r="O1353" i="1"/>
  <c r="U1353" i="1"/>
  <c r="P1353" i="1"/>
  <c r="Q1353" i="1"/>
  <c r="T1353" i="1"/>
  <c r="N1353" i="1"/>
  <c r="V1353" i="1"/>
  <c r="W1353" i="1"/>
  <c r="Z1353" i="1" s="1"/>
  <c r="A1354" i="1"/>
  <c r="M1354" i="1"/>
  <c r="D1354" i="1"/>
  <c r="C1354" i="1"/>
  <c r="R1354" i="1"/>
  <c r="I1354" i="1"/>
  <c r="J1354" i="1" s="1"/>
  <c r="B1355" i="1"/>
  <c r="T1354" i="1" l="1"/>
  <c r="N1354" i="1"/>
  <c r="V1354" i="1"/>
  <c r="U1354" i="1"/>
  <c r="P1354" i="1"/>
  <c r="Q1354" i="1"/>
  <c r="O1354" i="1"/>
  <c r="W1354" i="1"/>
  <c r="Z1354" i="1" s="1"/>
  <c r="C1355" i="1"/>
  <c r="I1355" i="1"/>
  <c r="J1355" i="1" s="1"/>
  <c r="B1356" i="1"/>
  <c r="K1355" i="1"/>
  <c r="L1355" i="1" s="1"/>
  <c r="A1355" i="1"/>
  <c r="D1355" i="1"/>
  <c r="R1355" i="1"/>
  <c r="M1355" i="1"/>
  <c r="W1355" i="1" s="1"/>
  <c r="X1354" i="1"/>
  <c r="S1354" i="1"/>
  <c r="H1354" i="1"/>
  <c r="F1354" i="1"/>
  <c r="G1354" i="1"/>
  <c r="K1354" i="1"/>
  <c r="L1354" i="1" s="1"/>
  <c r="S1355" i="1" l="1"/>
  <c r="X1355" i="1"/>
  <c r="C1356" i="1"/>
  <c r="A1356" i="1"/>
  <c r="B1357" i="1"/>
  <c r="I1356" i="1"/>
  <c r="J1356" i="1" s="1"/>
  <c r="R1356" i="1"/>
  <c r="M1356" i="1"/>
  <c r="D1356" i="1"/>
  <c r="U1355" i="1"/>
  <c r="V1355" i="1"/>
  <c r="Q1355" i="1"/>
  <c r="O1355" i="1"/>
  <c r="N1355" i="1"/>
  <c r="T1355" i="1"/>
  <c r="P1355" i="1"/>
  <c r="H1355" i="1"/>
  <c r="F1355" i="1"/>
  <c r="Z1355" i="1" s="1"/>
  <c r="G1355" i="1"/>
  <c r="S1356" i="1" l="1"/>
  <c r="X1356" i="1"/>
  <c r="A1357" i="1"/>
  <c r="R1357" i="1"/>
  <c r="M1357" i="1"/>
  <c r="C1357" i="1"/>
  <c r="K1357" i="1" s="1"/>
  <c r="L1357" i="1" s="1"/>
  <c r="D1357" i="1"/>
  <c r="I1357" i="1"/>
  <c r="J1357" i="1" s="1"/>
  <c r="B1358" i="1"/>
  <c r="H1356" i="1"/>
  <c r="F1356" i="1"/>
  <c r="G1356" i="1"/>
  <c r="K1356" i="1"/>
  <c r="L1356" i="1" s="1"/>
  <c r="W1357" i="1"/>
  <c r="U1356" i="1"/>
  <c r="O1356" i="1"/>
  <c r="V1356" i="1"/>
  <c r="W1356" i="1"/>
  <c r="Z1356" i="1" s="1"/>
  <c r="N1356" i="1"/>
  <c r="Q1356" i="1"/>
  <c r="P1356" i="1"/>
  <c r="T1356" i="1"/>
  <c r="F1357" i="1" l="1"/>
  <c r="H1357" i="1"/>
  <c r="G1357" i="1"/>
  <c r="Z1357" i="1" s="1"/>
  <c r="U1357" i="1"/>
  <c r="P1357" i="1"/>
  <c r="O1357" i="1"/>
  <c r="Q1357" i="1"/>
  <c r="N1357" i="1"/>
  <c r="T1357" i="1"/>
  <c r="V1357" i="1"/>
  <c r="S1357" i="1"/>
  <c r="X1357" i="1"/>
  <c r="B1359" i="1"/>
  <c r="K1358" i="1"/>
  <c r="L1358" i="1" s="1"/>
  <c r="R1358" i="1"/>
  <c r="D1358" i="1"/>
  <c r="M1358" i="1"/>
  <c r="I1358" i="1"/>
  <c r="J1358" i="1" s="1"/>
  <c r="A1358" i="1"/>
  <c r="C1358" i="1"/>
  <c r="X1358" i="1" l="1"/>
  <c r="S1358" i="1"/>
  <c r="F1358" i="1"/>
  <c r="H1358" i="1"/>
  <c r="G1358" i="1"/>
  <c r="D1359" i="1"/>
  <c r="I1359" i="1"/>
  <c r="J1359" i="1" s="1"/>
  <c r="A1359" i="1"/>
  <c r="R1359" i="1"/>
  <c r="C1359" i="1"/>
  <c r="B1360" i="1"/>
  <c r="M1359" i="1"/>
  <c r="W1359" i="1"/>
  <c r="K1359" i="1"/>
  <c r="L1359" i="1" s="1"/>
  <c r="N1358" i="1"/>
  <c r="W1358" i="1"/>
  <c r="Z1358" i="1" s="1"/>
  <c r="T1358" i="1"/>
  <c r="U1358" i="1"/>
  <c r="P1358" i="1"/>
  <c r="V1358" i="1"/>
  <c r="O1358" i="1"/>
  <c r="Q1358" i="1"/>
  <c r="O1359" i="1" l="1"/>
  <c r="Q1359" i="1"/>
  <c r="T1359" i="1"/>
  <c r="V1359" i="1"/>
  <c r="N1359" i="1"/>
  <c r="U1359" i="1"/>
  <c r="P1359" i="1"/>
  <c r="I1360" i="1"/>
  <c r="J1360" i="1" s="1"/>
  <c r="M1360" i="1"/>
  <c r="C1360" i="1"/>
  <c r="A1360" i="1"/>
  <c r="B1361" i="1"/>
  <c r="D1360" i="1"/>
  <c r="W1360" i="1"/>
  <c r="R1360" i="1"/>
  <c r="H1359" i="1"/>
  <c r="G1359" i="1"/>
  <c r="F1359" i="1"/>
  <c r="Z1359" i="1" s="1"/>
  <c r="X1359" i="1"/>
  <c r="S1359" i="1"/>
  <c r="X1360" i="1" l="1"/>
  <c r="S1360" i="1"/>
  <c r="B1362" i="1"/>
  <c r="A1361" i="1"/>
  <c r="D1361" i="1"/>
  <c r="C1361" i="1"/>
  <c r="I1361" i="1"/>
  <c r="J1361" i="1" s="1"/>
  <c r="R1361" i="1"/>
  <c r="M1361" i="1"/>
  <c r="H1360" i="1"/>
  <c r="G1360" i="1"/>
  <c r="F1360" i="1"/>
  <c r="Z1360" i="1" s="1"/>
  <c r="K1360" i="1"/>
  <c r="L1360" i="1" s="1"/>
  <c r="V1360" i="1"/>
  <c r="N1360" i="1"/>
  <c r="U1360" i="1"/>
  <c r="T1360" i="1"/>
  <c r="Q1360" i="1"/>
  <c r="P1360" i="1"/>
  <c r="O1360" i="1"/>
  <c r="S1361" i="1" l="1"/>
  <c r="X1361" i="1"/>
  <c r="G1361" i="1"/>
  <c r="K1361" i="1"/>
  <c r="L1361" i="1" s="1"/>
  <c r="F1361" i="1"/>
  <c r="H1361" i="1"/>
  <c r="I1362" i="1"/>
  <c r="J1362" i="1" s="1"/>
  <c r="K1362" i="1"/>
  <c r="L1362" i="1" s="1"/>
  <c r="B1363" i="1"/>
  <c r="R1362" i="1"/>
  <c r="C1362" i="1"/>
  <c r="M1362" i="1"/>
  <c r="A1362" i="1"/>
  <c r="D1362" i="1"/>
  <c r="Q1361" i="1"/>
  <c r="T1361" i="1"/>
  <c r="W1361" i="1"/>
  <c r="Z1361" i="1" s="1"/>
  <c r="P1361" i="1"/>
  <c r="O1361" i="1"/>
  <c r="N1361" i="1"/>
  <c r="U1361" i="1"/>
  <c r="V1361" i="1"/>
  <c r="U1362" i="1" l="1"/>
  <c r="Q1362" i="1"/>
  <c r="T1362" i="1"/>
  <c r="P1362" i="1"/>
  <c r="V1362" i="1"/>
  <c r="O1362" i="1"/>
  <c r="N1362" i="1"/>
  <c r="W1362" i="1"/>
  <c r="H1362" i="1"/>
  <c r="G1362" i="1"/>
  <c r="F1362" i="1"/>
  <c r="Z1362" i="1" s="1"/>
  <c r="S1362" i="1"/>
  <c r="X1362" i="1"/>
  <c r="M1363" i="1"/>
  <c r="W1363" i="1" s="1"/>
  <c r="C1363" i="1"/>
  <c r="I1363" i="1"/>
  <c r="J1363" i="1" s="1"/>
  <c r="A1363" i="1"/>
  <c r="D1363" i="1"/>
  <c r="R1363" i="1"/>
  <c r="B1364" i="1"/>
  <c r="F1363" i="1" l="1"/>
  <c r="H1363" i="1"/>
  <c r="G1363" i="1"/>
  <c r="A1364" i="1"/>
  <c r="C1364" i="1"/>
  <c r="K1364" i="1"/>
  <c r="L1364" i="1" s="1"/>
  <c r="M1364" i="1"/>
  <c r="R1364" i="1"/>
  <c r="B1365" i="1"/>
  <c r="D1364" i="1"/>
  <c r="I1364" i="1"/>
  <c r="J1364" i="1" s="1"/>
  <c r="X1363" i="1"/>
  <c r="S1363" i="1"/>
  <c r="O1363" i="1"/>
  <c r="V1363" i="1"/>
  <c r="P1363" i="1"/>
  <c r="N1363" i="1"/>
  <c r="T1363" i="1"/>
  <c r="U1363" i="1"/>
  <c r="Q1363" i="1"/>
  <c r="K1363" i="1"/>
  <c r="L1363" i="1" s="1"/>
  <c r="S1364" i="1" l="1"/>
  <c r="X1364" i="1"/>
  <c r="Q1364" i="1"/>
  <c r="N1364" i="1"/>
  <c r="V1364" i="1"/>
  <c r="U1364" i="1"/>
  <c r="P1364" i="1"/>
  <c r="T1364" i="1"/>
  <c r="O1364" i="1"/>
  <c r="W1364" i="1"/>
  <c r="Z1364" i="1" s="1"/>
  <c r="G1364" i="1"/>
  <c r="F1364" i="1"/>
  <c r="H1364" i="1"/>
  <c r="R1365" i="1"/>
  <c r="K1365" i="1"/>
  <c r="L1365" i="1" s="1"/>
  <c r="I1365" i="1"/>
  <c r="J1365" i="1" s="1"/>
  <c r="D1365" i="1"/>
  <c r="C1365" i="1"/>
  <c r="A1365" i="1"/>
  <c r="B1366" i="1"/>
  <c r="M1365" i="1"/>
  <c r="Z1363" i="1"/>
  <c r="X1365" i="1" l="1"/>
  <c r="S1365" i="1"/>
  <c r="O1365" i="1"/>
  <c r="V1365" i="1"/>
  <c r="U1365" i="1"/>
  <c r="T1365" i="1"/>
  <c r="N1365" i="1"/>
  <c r="Q1365" i="1"/>
  <c r="P1365" i="1"/>
  <c r="A1366" i="1"/>
  <c r="I1366" i="1"/>
  <c r="J1366" i="1" s="1"/>
  <c r="C1366" i="1"/>
  <c r="R1366" i="1"/>
  <c r="M1366" i="1"/>
  <c r="B1367" i="1"/>
  <c r="W1366" i="1"/>
  <c r="D1366" i="1"/>
  <c r="H1365" i="1"/>
  <c r="G1365" i="1"/>
  <c r="F1365" i="1"/>
  <c r="W1365" i="1"/>
  <c r="Z1365" i="1" s="1"/>
  <c r="T1366" i="1" l="1"/>
  <c r="U1366" i="1"/>
  <c r="V1366" i="1"/>
  <c r="N1366" i="1"/>
  <c r="P1366" i="1"/>
  <c r="O1366" i="1"/>
  <c r="Q1366" i="1"/>
  <c r="X1366" i="1"/>
  <c r="S1366" i="1"/>
  <c r="K1366" i="1"/>
  <c r="L1366" i="1" s="1"/>
  <c r="G1366" i="1"/>
  <c r="F1366" i="1"/>
  <c r="H1366" i="1"/>
  <c r="I1367" i="1"/>
  <c r="J1367" i="1" s="1"/>
  <c r="D1367" i="1"/>
  <c r="B1368" i="1"/>
  <c r="C1367" i="1"/>
  <c r="M1367" i="1"/>
  <c r="A1367" i="1"/>
  <c r="K1367" i="1"/>
  <c r="L1367" i="1" s="1"/>
  <c r="R1367" i="1"/>
  <c r="Z1366" i="1"/>
  <c r="W1367" i="1"/>
  <c r="I1368" i="1" l="1"/>
  <c r="J1368" i="1" s="1"/>
  <c r="C1368" i="1"/>
  <c r="R1368" i="1"/>
  <c r="M1368" i="1"/>
  <c r="A1368" i="1"/>
  <c r="B1369" i="1"/>
  <c r="D1368" i="1"/>
  <c r="Z1367" i="1"/>
  <c r="X1367" i="1"/>
  <c r="S1367" i="1"/>
  <c r="P1367" i="1"/>
  <c r="O1367" i="1"/>
  <c r="V1367" i="1"/>
  <c r="T1367" i="1"/>
  <c r="U1367" i="1"/>
  <c r="N1367" i="1"/>
  <c r="Q1367" i="1"/>
  <c r="K1368" i="1"/>
  <c r="L1368" i="1" s="1"/>
  <c r="G1367" i="1"/>
  <c r="H1367" i="1"/>
  <c r="F1367" i="1"/>
  <c r="D1369" i="1" l="1"/>
  <c r="A1369" i="1"/>
  <c r="M1369" i="1"/>
  <c r="B1370" i="1"/>
  <c r="R1369" i="1"/>
  <c r="C1369" i="1"/>
  <c r="I1369" i="1"/>
  <c r="J1369" i="1" s="1"/>
  <c r="W1368" i="1"/>
  <c r="P1368" i="1"/>
  <c r="O1368" i="1"/>
  <c r="V1368" i="1"/>
  <c r="T1368" i="1"/>
  <c r="Q1368" i="1"/>
  <c r="N1368" i="1"/>
  <c r="U1368" i="1"/>
  <c r="S1368" i="1"/>
  <c r="X1368" i="1"/>
  <c r="H1368" i="1"/>
  <c r="G1368" i="1"/>
  <c r="F1368" i="1"/>
  <c r="Z1368" i="1" s="1"/>
  <c r="F1369" i="1" l="1"/>
  <c r="H1369" i="1"/>
  <c r="G1369" i="1"/>
  <c r="X1369" i="1"/>
  <c r="S1369" i="1"/>
  <c r="R1370" i="1"/>
  <c r="B1371" i="1"/>
  <c r="C1370" i="1"/>
  <c r="K1370" i="1" s="1"/>
  <c r="L1370" i="1" s="1"/>
  <c r="D1370" i="1"/>
  <c r="M1370" i="1"/>
  <c r="A1370" i="1"/>
  <c r="I1370" i="1"/>
  <c r="J1370" i="1" s="1"/>
  <c r="T1369" i="1"/>
  <c r="O1369" i="1"/>
  <c r="U1369" i="1"/>
  <c r="V1369" i="1"/>
  <c r="P1369" i="1"/>
  <c r="N1369" i="1"/>
  <c r="Q1369" i="1"/>
  <c r="W1369" i="1"/>
  <c r="K1369" i="1"/>
  <c r="L1369" i="1" s="1"/>
  <c r="Z1369" i="1" l="1"/>
  <c r="I1371" i="1"/>
  <c r="J1371" i="1" s="1"/>
  <c r="C1371" i="1"/>
  <c r="K1371" i="1"/>
  <c r="L1371" i="1" s="1"/>
  <c r="R1371" i="1"/>
  <c r="M1371" i="1"/>
  <c r="B1372" i="1"/>
  <c r="A1371" i="1"/>
  <c r="D1371" i="1"/>
  <c r="X1370" i="1"/>
  <c r="S1370" i="1"/>
  <c r="H1370" i="1"/>
  <c r="F1370" i="1"/>
  <c r="G1370" i="1"/>
  <c r="O1370" i="1"/>
  <c r="Q1370" i="1"/>
  <c r="V1370" i="1"/>
  <c r="N1370" i="1"/>
  <c r="P1370" i="1"/>
  <c r="T1370" i="1"/>
  <c r="W1370" i="1"/>
  <c r="Z1370" i="1" s="1"/>
  <c r="U1370" i="1"/>
  <c r="M1372" i="1" l="1"/>
  <c r="I1372" i="1"/>
  <c r="J1372" i="1" s="1"/>
  <c r="D1372" i="1"/>
  <c r="C1372" i="1"/>
  <c r="A1372" i="1"/>
  <c r="W1372" i="1"/>
  <c r="B1373" i="1"/>
  <c r="R1372" i="1"/>
  <c r="N1371" i="1"/>
  <c r="Q1371" i="1"/>
  <c r="P1371" i="1"/>
  <c r="O1371" i="1"/>
  <c r="V1371" i="1"/>
  <c r="T1371" i="1"/>
  <c r="U1371" i="1"/>
  <c r="S1371" i="1"/>
  <c r="X1371" i="1"/>
  <c r="F1371" i="1"/>
  <c r="H1371" i="1"/>
  <c r="G1371" i="1"/>
  <c r="W1371" i="1"/>
  <c r="Z1371" i="1" l="1"/>
  <c r="F1372" i="1"/>
  <c r="H1372" i="1"/>
  <c r="G1372" i="1"/>
  <c r="Z1372" i="1" s="1"/>
  <c r="K1372" i="1"/>
  <c r="L1372" i="1" s="1"/>
  <c r="S1372" i="1"/>
  <c r="X1372" i="1"/>
  <c r="V1372" i="1"/>
  <c r="Q1372" i="1"/>
  <c r="N1372" i="1"/>
  <c r="P1372" i="1"/>
  <c r="O1372" i="1"/>
  <c r="T1372" i="1"/>
  <c r="U1372" i="1"/>
  <c r="C1373" i="1"/>
  <c r="K1373" i="1"/>
  <c r="L1373" i="1" s="1"/>
  <c r="I1373" i="1"/>
  <c r="J1373" i="1" s="1"/>
  <c r="D1373" i="1"/>
  <c r="R1373" i="1"/>
  <c r="M1373" i="1"/>
  <c r="A1373" i="1"/>
  <c r="B1374" i="1"/>
  <c r="H1373" i="1" l="1"/>
  <c r="F1373" i="1"/>
  <c r="G1373" i="1"/>
  <c r="I1374" i="1"/>
  <c r="J1374" i="1" s="1"/>
  <c r="A1374" i="1"/>
  <c r="B1375" i="1"/>
  <c r="C1374" i="1"/>
  <c r="K1374" i="1" s="1"/>
  <c r="L1374" i="1" s="1"/>
  <c r="R1374" i="1"/>
  <c r="D1374" i="1"/>
  <c r="M1374" i="1"/>
  <c r="Q1373" i="1"/>
  <c r="T1373" i="1"/>
  <c r="U1373" i="1"/>
  <c r="W1373" i="1"/>
  <c r="Z1373" i="1" s="1"/>
  <c r="V1373" i="1"/>
  <c r="N1373" i="1"/>
  <c r="O1373" i="1"/>
  <c r="P1373" i="1"/>
  <c r="X1373" i="1"/>
  <c r="S1373" i="1"/>
  <c r="H1374" i="1" l="1"/>
  <c r="F1374" i="1"/>
  <c r="Z1374" i="1" s="1"/>
  <c r="G1374" i="1"/>
  <c r="B1376" i="1"/>
  <c r="D1375" i="1"/>
  <c r="R1375" i="1"/>
  <c r="M1375" i="1"/>
  <c r="A1375" i="1"/>
  <c r="I1375" i="1"/>
  <c r="J1375" i="1" s="1"/>
  <c r="C1375" i="1"/>
  <c r="K1375" i="1" s="1"/>
  <c r="L1375" i="1" s="1"/>
  <c r="S1374" i="1"/>
  <c r="X1374" i="1"/>
  <c r="N1374" i="1"/>
  <c r="T1374" i="1"/>
  <c r="Q1374" i="1"/>
  <c r="P1374" i="1"/>
  <c r="O1374" i="1"/>
  <c r="V1374" i="1"/>
  <c r="U1374" i="1"/>
  <c r="W1374" i="1"/>
  <c r="V1375" i="1" l="1"/>
  <c r="Q1375" i="1"/>
  <c r="T1375" i="1"/>
  <c r="N1375" i="1"/>
  <c r="O1375" i="1"/>
  <c r="P1375" i="1"/>
  <c r="W1375" i="1"/>
  <c r="Z1375" i="1" s="1"/>
  <c r="U1375" i="1"/>
  <c r="C1376" i="1"/>
  <c r="B1377" i="1"/>
  <c r="I1376" i="1"/>
  <c r="J1376" i="1" s="1"/>
  <c r="A1376" i="1"/>
  <c r="K1376" i="1"/>
  <c r="L1376" i="1" s="1"/>
  <c r="M1376" i="1"/>
  <c r="D1376" i="1"/>
  <c r="R1376" i="1"/>
  <c r="S1375" i="1"/>
  <c r="X1375" i="1"/>
  <c r="H1375" i="1"/>
  <c r="G1375" i="1"/>
  <c r="F1375" i="1"/>
  <c r="S1376" i="1" l="1"/>
  <c r="X1376" i="1"/>
  <c r="W1376" i="1"/>
  <c r="Q1376" i="1"/>
  <c r="O1376" i="1"/>
  <c r="U1376" i="1"/>
  <c r="P1376" i="1"/>
  <c r="T1376" i="1"/>
  <c r="N1376" i="1"/>
  <c r="V1376" i="1"/>
  <c r="D1377" i="1"/>
  <c r="K1377" i="1"/>
  <c r="L1377" i="1" s="1"/>
  <c r="R1377" i="1"/>
  <c r="I1377" i="1"/>
  <c r="J1377" i="1" s="1"/>
  <c r="A1377" i="1"/>
  <c r="M1377" i="1"/>
  <c r="B1378" i="1"/>
  <c r="C1377" i="1"/>
  <c r="H1376" i="1"/>
  <c r="F1376" i="1"/>
  <c r="Z1376" i="1" s="1"/>
  <c r="G1376" i="1"/>
  <c r="O1377" i="1" l="1"/>
  <c r="U1377" i="1"/>
  <c r="T1377" i="1"/>
  <c r="W1377" i="1"/>
  <c r="Z1377" i="1" s="1"/>
  <c r="V1377" i="1"/>
  <c r="Q1377" i="1"/>
  <c r="N1377" i="1"/>
  <c r="P1377" i="1"/>
  <c r="S1377" i="1"/>
  <c r="X1377" i="1"/>
  <c r="G1377" i="1"/>
  <c r="H1377" i="1"/>
  <c r="F1377" i="1"/>
  <c r="K1378" i="1"/>
  <c r="L1378" i="1" s="1"/>
  <c r="R1378" i="1"/>
  <c r="D1378" i="1"/>
  <c r="M1378" i="1"/>
  <c r="C1378" i="1"/>
  <c r="B1379" i="1"/>
  <c r="I1378" i="1"/>
  <c r="J1378" i="1" s="1"/>
  <c r="A1378" i="1"/>
  <c r="X1378" i="1" l="1"/>
  <c r="S1378" i="1"/>
  <c r="M1379" i="1"/>
  <c r="W1379" i="1" s="1"/>
  <c r="I1379" i="1"/>
  <c r="J1379" i="1" s="1"/>
  <c r="A1379" i="1"/>
  <c r="B1380" i="1"/>
  <c r="C1379" i="1"/>
  <c r="K1379" i="1" s="1"/>
  <c r="L1379" i="1" s="1"/>
  <c r="R1379" i="1"/>
  <c r="D1379" i="1"/>
  <c r="G1378" i="1"/>
  <c r="H1378" i="1"/>
  <c r="F1378" i="1"/>
  <c r="U1378" i="1"/>
  <c r="W1378" i="1"/>
  <c r="Z1378" i="1" s="1"/>
  <c r="O1378" i="1"/>
  <c r="V1378" i="1"/>
  <c r="P1378" i="1"/>
  <c r="N1378" i="1"/>
  <c r="Q1378" i="1"/>
  <c r="T1378" i="1"/>
  <c r="D1380" i="1" l="1"/>
  <c r="I1380" i="1"/>
  <c r="J1380" i="1" s="1"/>
  <c r="A1380" i="1"/>
  <c r="C1380" i="1"/>
  <c r="R1380" i="1"/>
  <c r="M1380" i="1"/>
  <c r="B1381" i="1"/>
  <c r="F1379" i="1"/>
  <c r="Z1379" i="1" s="1"/>
  <c r="H1379" i="1"/>
  <c r="G1379" i="1"/>
  <c r="P1379" i="1"/>
  <c r="U1379" i="1"/>
  <c r="N1379" i="1"/>
  <c r="Q1379" i="1"/>
  <c r="O1379" i="1"/>
  <c r="V1379" i="1"/>
  <c r="T1379" i="1"/>
  <c r="X1379" i="1"/>
  <c r="S1379" i="1"/>
  <c r="T1380" i="1" l="1"/>
  <c r="O1380" i="1"/>
  <c r="U1380" i="1"/>
  <c r="V1380" i="1"/>
  <c r="P1380" i="1"/>
  <c r="Q1380" i="1"/>
  <c r="N1380" i="1"/>
  <c r="X1380" i="1"/>
  <c r="S1380" i="1"/>
  <c r="H1380" i="1"/>
  <c r="G1380" i="1"/>
  <c r="F1380" i="1"/>
  <c r="Z1380" i="1" s="1"/>
  <c r="W1380" i="1"/>
  <c r="K1380" i="1"/>
  <c r="L1380" i="1" s="1"/>
  <c r="C1381" i="1"/>
  <c r="W1381" i="1"/>
  <c r="B1382" i="1"/>
  <c r="A1381" i="1"/>
  <c r="I1381" i="1"/>
  <c r="J1381" i="1" s="1"/>
  <c r="M1381" i="1"/>
  <c r="D1381" i="1"/>
  <c r="R1381" i="1"/>
  <c r="S1381" i="1" l="1"/>
  <c r="X1381" i="1"/>
  <c r="F1381" i="1"/>
  <c r="G1381" i="1"/>
  <c r="H1381" i="1"/>
  <c r="U1381" i="1"/>
  <c r="N1381" i="1"/>
  <c r="P1381" i="1"/>
  <c r="Q1381" i="1"/>
  <c r="V1381" i="1"/>
  <c r="O1381" i="1"/>
  <c r="T1381" i="1"/>
  <c r="K1381" i="1"/>
  <c r="L1381" i="1" s="1"/>
  <c r="Z1381" i="1"/>
  <c r="D1382" i="1"/>
  <c r="C1382" i="1"/>
  <c r="M1382" i="1"/>
  <c r="A1382" i="1"/>
  <c r="B1383" i="1"/>
  <c r="I1382" i="1"/>
  <c r="J1382" i="1" s="1"/>
  <c r="R1382" i="1"/>
  <c r="H1382" i="1" l="1"/>
  <c r="G1382" i="1"/>
  <c r="F1382" i="1"/>
  <c r="M1383" i="1"/>
  <c r="I1383" i="1"/>
  <c r="J1383" i="1" s="1"/>
  <c r="R1383" i="1"/>
  <c r="D1383" i="1"/>
  <c r="A1383" i="1"/>
  <c r="B1384" i="1"/>
  <c r="C1383" i="1"/>
  <c r="S1382" i="1"/>
  <c r="X1382" i="1"/>
  <c r="Q1382" i="1"/>
  <c r="T1382" i="1"/>
  <c r="V1382" i="1"/>
  <c r="N1382" i="1"/>
  <c r="O1382" i="1"/>
  <c r="U1382" i="1"/>
  <c r="W1382" i="1"/>
  <c r="Z1382" i="1" s="1"/>
  <c r="P1382" i="1"/>
  <c r="W1383" i="1"/>
  <c r="K1382" i="1"/>
  <c r="L1382" i="1" s="1"/>
  <c r="X1383" i="1" l="1"/>
  <c r="S1383" i="1"/>
  <c r="N1383" i="1"/>
  <c r="Q1383" i="1"/>
  <c r="O1383" i="1"/>
  <c r="T1383" i="1"/>
  <c r="V1383" i="1"/>
  <c r="P1383" i="1"/>
  <c r="U1383" i="1"/>
  <c r="K1383" i="1"/>
  <c r="L1383" i="1" s="1"/>
  <c r="F1383" i="1"/>
  <c r="H1383" i="1"/>
  <c r="G1383" i="1"/>
  <c r="Z1383" i="1"/>
  <c r="B1385" i="1"/>
  <c r="D1384" i="1"/>
  <c r="R1384" i="1"/>
  <c r="I1384" i="1"/>
  <c r="J1384" i="1" s="1"/>
  <c r="M1384" i="1"/>
  <c r="A1384" i="1"/>
  <c r="C1384" i="1"/>
  <c r="F1384" i="1" l="1"/>
  <c r="G1384" i="1"/>
  <c r="H1384" i="1"/>
  <c r="M1385" i="1"/>
  <c r="W1385" i="1" s="1"/>
  <c r="D1385" i="1"/>
  <c r="R1385" i="1"/>
  <c r="I1385" i="1"/>
  <c r="J1385" i="1" s="1"/>
  <c r="B1386" i="1"/>
  <c r="C1385" i="1"/>
  <c r="A1385" i="1"/>
  <c r="K1384" i="1"/>
  <c r="L1384" i="1" s="1"/>
  <c r="P1384" i="1"/>
  <c r="V1384" i="1"/>
  <c r="U1384" i="1"/>
  <c r="T1384" i="1"/>
  <c r="N1384" i="1"/>
  <c r="O1384" i="1"/>
  <c r="W1384" i="1"/>
  <c r="Z1384" i="1" s="1"/>
  <c r="Q1384" i="1"/>
  <c r="S1384" i="1"/>
  <c r="X1384" i="1"/>
  <c r="K1385" i="1"/>
  <c r="L1385" i="1" s="1"/>
  <c r="C1386" i="1" l="1"/>
  <c r="K1386" i="1"/>
  <c r="L1386" i="1" s="1"/>
  <c r="R1386" i="1"/>
  <c r="I1386" i="1"/>
  <c r="J1386" i="1" s="1"/>
  <c r="D1386" i="1"/>
  <c r="M1386" i="1"/>
  <c r="B1387" i="1"/>
  <c r="A1386" i="1"/>
  <c r="S1385" i="1"/>
  <c r="X1385" i="1"/>
  <c r="O1385" i="1"/>
  <c r="N1385" i="1"/>
  <c r="Q1385" i="1"/>
  <c r="T1385" i="1"/>
  <c r="P1385" i="1"/>
  <c r="U1385" i="1"/>
  <c r="V1385" i="1"/>
  <c r="F1385" i="1"/>
  <c r="Z1385" i="1" s="1"/>
  <c r="G1385" i="1"/>
  <c r="H1385" i="1"/>
  <c r="A1387" i="1" l="1"/>
  <c r="I1387" i="1"/>
  <c r="J1387" i="1" s="1"/>
  <c r="B1388" i="1"/>
  <c r="D1387" i="1"/>
  <c r="C1387" i="1"/>
  <c r="M1387" i="1"/>
  <c r="W1387" i="1"/>
  <c r="R1387" i="1"/>
  <c r="O1386" i="1"/>
  <c r="Q1386" i="1"/>
  <c r="T1386" i="1"/>
  <c r="U1386" i="1"/>
  <c r="V1386" i="1"/>
  <c r="N1386" i="1"/>
  <c r="W1386" i="1"/>
  <c r="Z1386" i="1" s="1"/>
  <c r="P1386" i="1"/>
  <c r="X1386" i="1"/>
  <c r="S1386" i="1"/>
  <c r="H1386" i="1"/>
  <c r="F1386" i="1"/>
  <c r="G1386" i="1"/>
  <c r="S1387" i="1" l="1"/>
  <c r="X1387" i="1"/>
  <c r="U1387" i="1"/>
  <c r="Q1387" i="1"/>
  <c r="P1387" i="1"/>
  <c r="O1387" i="1"/>
  <c r="T1387" i="1"/>
  <c r="V1387" i="1"/>
  <c r="N1387" i="1"/>
  <c r="F1387" i="1"/>
  <c r="G1387" i="1"/>
  <c r="H1387" i="1"/>
  <c r="K1387" i="1"/>
  <c r="L1387" i="1" s="1"/>
  <c r="A1388" i="1"/>
  <c r="K1388" i="1"/>
  <c r="L1388" i="1" s="1"/>
  <c r="W1388" i="1"/>
  <c r="D1388" i="1"/>
  <c r="I1388" i="1"/>
  <c r="J1388" i="1" s="1"/>
  <c r="C1388" i="1"/>
  <c r="R1388" i="1"/>
  <c r="B1389" i="1"/>
  <c r="M1388" i="1"/>
  <c r="Z1387" i="1"/>
  <c r="O1388" i="1" l="1"/>
  <c r="P1388" i="1"/>
  <c r="N1388" i="1"/>
  <c r="V1388" i="1"/>
  <c r="T1388" i="1"/>
  <c r="U1388" i="1"/>
  <c r="Q1388" i="1"/>
  <c r="X1388" i="1"/>
  <c r="S1388" i="1"/>
  <c r="B1390" i="1"/>
  <c r="R1389" i="1"/>
  <c r="A1389" i="1"/>
  <c r="C1389" i="1"/>
  <c r="K1389" i="1"/>
  <c r="L1389" i="1" s="1"/>
  <c r="I1389" i="1"/>
  <c r="J1389" i="1" s="1"/>
  <c r="M1389" i="1"/>
  <c r="W1389" i="1" s="1"/>
  <c r="D1389" i="1"/>
  <c r="H1388" i="1"/>
  <c r="F1388" i="1"/>
  <c r="Z1388" i="1" s="1"/>
  <c r="G1388" i="1"/>
  <c r="G1389" i="1" l="1"/>
  <c r="F1389" i="1"/>
  <c r="H1389" i="1"/>
  <c r="Z1389" i="1"/>
  <c r="X1389" i="1"/>
  <c r="S1389" i="1"/>
  <c r="M1390" i="1"/>
  <c r="C1390" i="1"/>
  <c r="B1391" i="1"/>
  <c r="R1390" i="1"/>
  <c r="A1390" i="1"/>
  <c r="I1390" i="1"/>
  <c r="J1390" i="1" s="1"/>
  <c r="D1390" i="1"/>
  <c r="V1389" i="1"/>
  <c r="Q1389" i="1"/>
  <c r="P1389" i="1"/>
  <c r="U1389" i="1"/>
  <c r="T1389" i="1"/>
  <c r="O1389" i="1"/>
  <c r="N1389" i="1"/>
  <c r="K1390" i="1" l="1"/>
  <c r="L1390" i="1" s="1"/>
  <c r="H1390" i="1"/>
  <c r="F1390" i="1"/>
  <c r="Z1390" i="1" s="1"/>
  <c r="G1390" i="1"/>
  <c r="Q1390" i="1"/>
  <c r="P1390" i="1"/>
  <c r="T1390" i="1"/>
  <c r="N1390" i="1"/>
  <c r="V1390" i="1"/>
  <c r="O1390" i="1"/>
  <c r="U1390" i="1"/>
  <c r="X1390" i="1"/>
  <c r="S1390" i="1"/>
  <c r="W1390" i="1"/>
  <c r="M1391" i="1"/>
  <c r="B1392" i="1"/>
  <c r="C1391" i="1"/>
  <c r="D1391" i="1"/>
  <c r="I1391" i="1"/>
  <c r="J1391" i="1" s="1"/>
  <c r="R1391" i="1"/>
  <c r="A1391" i="1"/>
  <c r="D1392" i="1" l="1"/>
  <c r="R1392" i="1"/>
  <c r="C1392" i="1"/>
  <c r="K1392" i="1" s="1"/>
  <c r="L1392" i="1" s="1"/>
  <c r="B1393" i="1"/>
  <c r="A1392" i="1"/>
  <c r="I1392" i="1"/>
  <c r="J1392" i="1" s="1"/>
  <c r="M1392" i="1"/>
  <c r="V1391" i="1"/>
  <c r="Q1391" i="1"/>
  <c r="U1391" i="1"/>
  <c r="P1391" i="1"/>
  <c r="T1391" i="1"/>
  <c r="W1391" i="1"/>
  <c r="O1391" i="1"/>
  <c r="N1391" i="1"/>
  <c r="S1391" i="1"/>
  <c r="X1391" i="1"/>
  <c r="K1391" i="1"/>
  <c r="L1391" i="1" s="1"/>
  <c r="F1391" i="1"/>
  <c r="Z1391" i="1" s="1"/>
  <c r="G1391" i="1"/>
  <c r="H1391" i="1"/>
  <c r="V1392" i="1" l="1"/>
  <c r="Q1392" i="1"/>
  <c r="T1392" i="1"/>
  <c r="N1392" i="1"/>
  <c r="U1392" i="1"/>
  <c r="P1392" i="1"/>
  <c r="O1392" i="1"/>
  <c r="Z1392" i="1"/>
  <c r="W1392" i="1"/>
  <c r="B1394" i="1"/>
  <c r="D1393" i="1"/>
  <c r="C1393" i="1"/>
  <c r="A1393" i="1"/>
  <c r="M1393" i="1"/>
  <c r="R1393" i="1"/>
  <c r="I1393" i="1"/>
  <c r="J1393" i="1" s="1"/>
  <c r="F1392" i="1"/>
  <c r="H1392" i="1"/>
  <c r="G1392" i="1"/>
  <c r="S1392" i="1"/>
  <c r="X1392" i="1"/>
  <c r="G1393" i="1" l="1"/>
  <c r="H1393" i="1"/>
  <c r="F1393" i="1"/>
  <c r="X1393" i="1"/>
  <c r="S1393" i="1"/>
  <c r="C1394" i="1"/>
  <c r="I1394" i="1"/>
  <c r="J1394" i="1" s="1"/>
  <c r="M1394" i="1"/>
  <c r="D1394" i="1"/>
  <c r="R1394" i="1"/>
  <c r="A1394" i="1"/>
  <c r="B1395" i="1"/>
  <c r="U1393" i="1"/>
  <c r="Q1393" i="1"/>
  <c r="W1393" i="1"/>
  <c r="Z1393" i="1" s="1"/>
  <c r="N1393" i="1"/>
  <c r="V1393" i="1"/>
  <c r="P1393" i="1"/>
  <c r="O1393" i="1"/>
  <c r="T1393" i="1"/>
  <c r="K1393" i="1"/>
  <c r="L1393" i="1" s="1"/>
  <c r="N1394" i="1" l="1"/>
  <c r="P1394" i="1"/>
  <c r="U1394" i="1"/>
  <c r="Q1394" i="1"/>
  <c r="V1394" i="1"/>
  <c r="W1394" i="1"/>
  <c r="T1394" i="1"/>
  <c r="O1394" i="1"/>
  <c r="G1394" i="1"/>
  <c r="F1394" i="1"/>
  <c r="Z1394" i="1" s="1"/>
  <c r="H1394" i="1"/>
  <c r="K1394" i="1"/>
  <c r="L1394" i="1" s="1"/>
  <c r="A1395" i="1"/>
  <c r="D1395" i="1"/>
  <c r="M1395" i="1"/>
  <c r="C1395" i="1"/>
  <c r="R1395" i="1"/>
  <c r="I1395" i="1"/>
  <c r="J1395" i="1" s="1"/>
  <c r="B1396" i="1"/>
  <c r="X1394" i="1"/>
  <c r="S1394" i="1"/>
  <c r="V1395" i="1" l="1"/>
  <c r="N1395" i="1"/>
  <c r="W1395" i="1"/>
  <c r="T1395" i="1"/>
  <c r="O1395" i="1"/>
  <c r="Q1395" i="1"/>
  <c r="U1395" i="1"/>
  <c r="P1395" i="1"/>
  <c r="A1396" i="1"/>
  <c r="M1396" i="1"/>
  <c r="D1396" i="1"/>
  <c r="B1397" i="1"/>
  <c r="R1396" i="1"/>
  <c r="C1396" i="1"/>
  <c r="I1396" i="1"/>
  <c r="J1396" i="1" s="1"/>
  <c r="S1395" i="1"/>
  <c r="X1395" i="1"/>
  <c r="G1395" i="1"/>
  <c r="H1395" i="1"/>
  <c r="K1395" i="1"/>
  <c r="L1395" i="1" s="1"/>
  <c r="F1395" i="1"/>
  <c r="H1396" i="1" l="1"/>
  <c r="G1396" i="1"/>
  <c r="F1396" i="1"/>
  <c r="K1396" i="1"/>
  <c r="L1396" i="1" s="1"/>
  <c r="X1396" i="1"/>
  <c r="S1396" i="1"/>
  <c r="I1397" i="1"/>
  <c r="J1397" i="1" s="1"/>
  <c r="R1397" i="1"/>
  <c r="B1398" i="1"/>
  <c r="M1397" i="1"/>
  <c r="A1397" i="1"/>
  <c r="C1397" i="1"/>
  <c r="W1397" i="1"/>
  <c r="D1397" i="1"/>
  <c r="Z1395" i="1"/>
  <c r="P1396" i="1"/>
  <c r="W1396" i="1"/>
  <c r="Z1396" i="1" s="1"/>
  <c r="Q1396" i="1"/>
  <c r="T1396" i="1"/>
  <c r="O1396" i="1"/>
  <c r="N1396" i="1"/>
  <c r="U1396" i="1"/>
  <c r="V1396" i="1"/>
  <c r="X1397" i="1" l="1"/>
  <c r="S1397" i="1"/>
  <c r="H1397" i="1"/>
  <c r="G1397" i="1"/>
  <c r="F1397" i="1"/>
  <c r="K1397" i="1"/>
  <c r="L1397" i="1" s="1"/>
  <c r="Z1397" i="1"/>
  <c r="V1397" i="1"/>
  <c r="T1397" i="1"/>
  <c r="N1397" i="1"/>
  <c r="P1397" i="1"/>
  <c r="U1397" i="1"/>
  <c r="O1397" i="1"/>
  <c r="Q1397" i="1"/>
  <c r="B1399" i="1"/>
  <c r="A1398" i="1"/>
  <c r="M1398" i="1"/>
  <c r="D1398" i="1"/>
  <c r="W1398" i="1"/>
  <c r="C1398" i="1"/>
  <c r="I1398" i="1"/>
  <c r="J1398" i="1" s="1"/>
  <c r="R1398" i="1"/>
  <c r="D1399" i="1" l="1"/>
  <c r="I1399" i="1"/>
  <c r="J1399" i="1" s="1"/>
  <c r="R1399" i="1"/>
  <c r="C1399" i="1"/>
  <c r="M1399" i="1"/>
  <c r="B1400" i="1"/>
  <c r="W1399" i="1"/>
  <c r="K1399" i="1"/>
  <c r="L1399" i="1" s="1"/>
  <c r="A1399" i="1"/>
  <c r="S1398" i="1"/>
  <c r="X1398" i="1"/>
  <c r="G1398" i="1"/>
  <c r="F1398" i="1"/>
  <c r="K1398" i="1"/>
  <c r="L1398" i="1" s="1"/>
  <c r="H1398" i="1"/>
  <c r="Z1398" i="1" s="1"/>
  <c r="O1398" i="1"/>
  <c r="V1398" i="1"/>
  <c r="P1398" i="1"/>
  <c r="N1398" i="1"/>
  <c r="T1398" i="1"/>
  <c r="U1398" i="1"/>
  <c r="Q1398" i="1"/>
  <c r="B1401" i="1" l="1"/>
  <c r="C1400" i="1"/>
  <c r="I1400" i="1"/>
  <c r="J1400" i="1" s="1"/>
  <c r="D1400" i="1"/>
  <c r="A1400" i="1"/>
  <c r="R1400" i="1"/>
  <c r="M1400" i="1"/>
  <c r="W1400" i="1"/>
  <c r="V1399" i="1"/>
  <c r="N1399" i="1"/>
  <c r="T1399" i="1"/>
  <c r="P1399" i="1"/>
  <c r="Q1399" i="1"/>
  <c r="U1399" i="1"/>
  <c r="O1399" i="1"/>
  <c r="H1399" i="1"/>
  <c r="F1399" i="1"/>
  <c r="G1399" i="1"/>
  <c r="X1399" i="1"/>
  <c r="S1399" i="1"/>
  <c r="P1400" i="1" l="1"/>
  <c r="O1400" i="1"/>
  <c r="Q1400" i="1"/>
  <c r="T1400" i="1"/>
  <c r="V1400" i="1"/>
  <c r="N1400" i="1"/>
  <c r="U1400" i="1"/>
  <c r="X1400" i="1"/>
  <c r="S1400" i="1"/>
  <c r="G1400" i="1"/>
  <c r="K1400" i="1"/>
  <c r="L1400" i="1" s="1"/>
  <c r="F1400" i="1"/>
  <c r="Z1400" i="1" s="1"/>
  <c r="H1400" i="1"/>
  <c r="Z1399" i="1"/>
  <c r="M1401" i="1"/>
  <c r="I1401" i="1"/>
  <c r="J1401" i="1" s="1"/>
  <c r="D1401" i="1"/>
  <c r="B1402" i="1"/>
  <c r="C1401" i="1"/>
  <c r="K1401" i="1" s="1"/>
  <c r="L1401" i="1" s="1"/>
  <c r="A1401" i="1"/>
  <c r="R1401" i="1"/>
  <c r="S1401" i="1" l="1"/>
  <c r="X1401" i="1"/>
  <c r="O1401" i="1"/>
  <c r="V1401" i="1"/>
  <c r="N1401" i="1"/>
  <c r="P1401" i="1"/>
  <c r="Q1401" i="1"/>
  <c r="T1401" i="1"/>
  <c r="U1401" i="1"/>
  <c r="W1401" i="1"/>
  <c r="G1401" i="1"/>
  <c r="H1401" i="1"/>
  <c r="F1401" i="1"/>
  <c r="Z1401" i="1" s="1"/>
  <c r="A1402" i="1"/>
  <c r="W1402" i="1"/>
  <c r="I1402" i="1"/>
  <c r="J1402" i="1" s="1"/>
  <c r="B1403" i="1"/>
  <c r="D1402" i="1"/>
  <c r="M1402" i="1"/>
  <c r="R1402" i="1"/>
  <c r="C1402" i="1"/>
  <c r="H1402" i="1" l="1"/>
  <c r="G1402" i="1"/>
  <c r="K1402" i="1"/>
  <c r="L1402" i="1" s="1"/>
  <c r="F1402" i="1"/>
  <c r="Z1402" i="1" s="1"/>
  <c r="S1402" i="1"/>
  <c r="X1402" i="1"/>
  <c r="U1402" i="1"/>
  <c r="P1402" i="1"/>
  <c r="T1402" i="1"/>
  <c r="N1402" i="1"/>
  <c r="Q1402" i="1"/>
  <c r="V1402" i="1"/>
  <c r="O1402" i="1"/>
  <c r="I1403" i="1"/>
  <c r="J1403" i="1" s="1"/>
  <c r="M1403" i="1"/>
  <c r="W1403" i="1" s="1"/>
  <c r="D1403" i="1"/>
  <c r="C1403" i="1"/>
  <c r="B1404" i="1"/>
  <c r="A1403" i="1"/>
  <c r="R1403" i="1"/>
  <c r="O1403" i="1" l="1"/>
  <c r="V1403" i="1"/>
  <c r="N1403" i="1"/>
  <c r="T1403" i="1"/>
  <c r="Q1403" i="1"/>
  <c r="P1403" i="1"/>
  <c r="U1403" i="1"/>
  <c r="X1403" i="1"/>
  <c r="S1403" i="1"/>
  <c r="R1404" i="1"/>
  <c r="D1404" i="1"/>
  <c r="M1404" i="1"/>
  <c r="I1404" i="1"/>
  <c r="J1404" i="1" s="1"/>
  <c r="B1405" i="1"/>
  <c r="C1404" i="1"/>
  <c r="A1404" i="1"/>
  <c r="F1403" i="1"/>
  <c r="K1403" i="1"/>
  <c r="L1403" i="1" s="1"/>
  <c r="H1403" i="1"/>
  <c r="G1403" i="1"/>
  <c r="Z1403" i="1" s="1"/>
  <c r="T1404" i="1" l="1"/>
  <c r="U1404" i="1"/>
  <c r="P1404" i="1"/>
  <c r="O1404" i="1"/>
  <c r="V1404" i="1"/>
  <c r="N1404" i="1"/>
  <c r="Q1404" i="1"/>
  <c r="W1404" i="1"/>
  <c r="Z1404" i="1" s="1"/>
  <c r="H1404" i="1"/>
  <c r="F1404" i="1"/>
  <c r="G1404" i="1"/>
  <c r="K1404" i="1"/>
  <c r="L1404" i="1" s="1"/>
  <c r="D1405" i="1"/>
  <c r="A1405" i="1"/>
  <c r="W1405" i="1"/>
  <c r="I1405" i="1"/>
  <c r="J1405" i="1" s="1"/>
  <c r="R1405" i="1"/>
  <c r="M1405" i="1"/>
  <c r="C1405" i="1"/>
  <c r="B1406" i="1"/>
  <c r="S1404" i="1"/>
  <c r="X1404" i="1"/>
  <c r="D1406" i="1" l="1"/>
  <c r="R1406" i="1"/>
  <c r="A1406" i="1"/>
  <c r="C1406" i="1"/>
  <c r="K1406" i="1"/>
  <c r="L1406" i="1" s="1"/>
  <c r="B1407" i="1"/>
  <c r="M1406" i="1"/>
  <c r="I1406" i="1"/>
  <c r="J1406" i="1" s="1"/>
  <c r="P1405" i="1"/>
  <c r="T1405" i="1"/>
  <c r="N1405" i="1"/>
  <c r="U1405" i="1"/>
  <c r="O1405" i="1"/>
  <c r="V1405" i="1"/>
  <c r="Q1405" i="1"/>
  <c r="F1405" i="1"/>
  <c r="Z1405" i="1" s="1"/>
  <c r="G1405" i="1"/>
  <c r="H1405" i="1"/>
  <c r="X1405" i="1"/>
  <c r="S1405" i="1"/>
  <c r="K1405" i="1"/>
  <c r="L1405" i="1" s="1"/>
  <c r="Q1406" i="1" l="1"/>
  <c r="P1406" i="1"/>
  <c r="U1406" i="1"/>
  <c r="N1406" i="1"/>
  <c r="T1406" i="1"/>
  <c r="O1406" i="1"/>
  <c r="V1406" i="1"/>
  <c r="A1407" i="1"/>
  <c r="C1407" i="1"/>
  <c r="K1407" i="1"/>
  <c r="L1407" i="1" s="1"/>
  <c r="M1407" i="1"/>
  <c r="R1407" i="1"/>
  <c r="B1408" i="1"/>
  <c r="D1407" i="1"/>
  <c r="I1407" i="1"/>
  <c r="J1407" i="1" s="1"/>
  <c r="F1406" i="1"/>
  <c r="G1406" i="1"/>
  <c r="H1406" i="1"/>
  <c r="X1406" i="1"/>
  <c r="S1406" i="1"/>
  <c r="W1406" i="1"/>
  <c r="Z1406" i="1" s="1"/>
  <c r="C1408" i="1" l="1"/>
  <c r="R1408" i="1"/>
  <c r="I1408" i="1"/>
  <c r="J1408" i="1" s="1"/>
  <c r="B1409" i="1"/>
  <c r="A1408" i="1"/>
  <c r="D1408" i="1"/>
  <c r="M1408" i="1"/>
  <c r="S1407" i="1"/>
  <c r="X1407" i="1"/>
  <c r="P1407" i="1"/>
  <c r="T1407" i="1"/>
  <c r="V1407" i="1"/>
  <c r="U1407" i="1"/>
  <c r="O1407" i="1"/>
  <c r="Q1407" i="1"/>
  <c r="W1407" i="1"/>
  <c r="Z1407" i="1" s="1"/>
  <c r="N1407" i="1"/>
  <c r="G1407" i="1"/>
  <c r="F1407" i="1"/>
  <c r="H1407" i="1"/>
  <c r="P1408" i="1" l="1"/>
  <c r="O1408" i="1"/>
  <c r="W1408" i="1"/>
  <c r="T1408" i="1"/>
  <c r="U1408" i="1"/>
  <c r="Q1408" i="1"/>
  <c r="V1408" i="1"/>
  <c r="N1408" i="1"/>
  <c r="M1409" i="1"/>
  <c r="I1409" i="1"/>
  <c r="J1409" i="1" s="1"/>
  <c r="C1409" i="1"/>
  <c r="R1409" i="1"/>
  <c r="W1409" i="1"/>
  <c r="A1409" i="1"/>
  <c r="B1410" i="1"/>
  <c r="D1409" i="1"/>
  <c r="X1408" i="1"/>
  <c r="S1408" i="1"/>
  <c r="G1408" i="1"/>
  <c r="F1408" i="1"/>
  <c r="H1408" i="1"/>
  <c r="K1408" i="1"/>
  <c r="L1408" i="1" s="1"/>
  <c r="B1411" i="1" l="1"/>
  <c r="C1410" i="1"/>
  <c r="K1410" i="1" s="1"/>
  <c r="L1410" i="1" s="1"/>
  <c r="I1410" i="1"/>
  <c r="J1410" i="1" s="1"/>
  <c r="M1410" i="1"/>
  <c r="D1410" i="1"/>
  <c r="R1410" i="1"/>
  <c r="A1410" i="1"/>
  <c r="X1409" i="1"/>
  <c r="S1409" i="1"/>
  <c r="Z1408" i="1"/>
  <c r="H1409" i="1"/>
  <c r="G1409" i="1"/>
  <c r="F1409" i="1"/>
  <c r="Z1409" i="1" s="1"/>
  <c r="K1409" i="1"/>
  <c r="L1409" i="1" s="1"/>
  <c r="Q1409" i="1"/>
  <c r="T1409" i="1"/>
  <c r="U1409" i="1"/>
  <c r="O1409" i="1"/>
  <c r="V1409" i="1"/>
  <c r="P1409" i="1"/>
  <c r="N1409" i="1"/>
  <c r="Q1410" i="1" l="1"/>
  <c r="P1410" i="1"/>
  <c r="V1410" i="1"/>
  <c r="T1410" i="1"/>
  <c r="O1410" i="1"/>
  <c r="N1410" i="1"/>
  <c r="W1410" i="1"/>
  <c r="Z1410" i="1" s="1"/>
  <c r="U1410" i="1"/>
  <c r="S1410" i="1"/>
  <c r="X1410" i="1"/>
  <c r="H1410" i="1"/>
  <c r="G1410" i="1"/>
  <c r="F1410" i="1"/>
  <c r="C1411" i="1"/>
  <c r="D1411" i="1"/>
  <c r="W1411" i="1"/>
  <c r="R1411" i="1"/>
  <c r="M1411" i="1"/>
  <c r="I1411" i="1"/>
  <c r="J1411" i="1" s="1"/>
  <c r="A1411" i="1"/>
  <c r="B1412" i="1"/>
  <c r="B1413" i="1" l="1"/>
  <c r="C1412" i="1"/>
  <c r="R1412" i="1"/>
  <c r="D1412" i="1"/>
  <c r="I1412" i="1"/>
  <c r="J1412" i="1" s="1"/>
  <c r="M1412" i="1"/>
  <c r="A1412" i="1"/>
  <c r="G1411" i="1"/>
  <c r="F1411" i="1"/>
  <c r="H1411" i="1"/>
  <c r="V1411" i="1"/>
  <c r="N1411" i="1"/>
  <c r="U1411" i="1"/>
  <c r="P1411" i="1"/>
  <c r="Q1411" i="1"/>
  <c r="O1411" i="1"/>
  <c r="T1411" i="1"/>
  <c r="X1411" i="1"/>
  <c r="S1411" i="1"/>
  <c r="K1412" i="1"/>
  <c r="L1412" i="1" s="1"/>
  <c r="K1411" i="1"/>
  <c r="L1411" i="1" s="1"/>
  <c r="O1412" i="1" l="1"/>
  <c r="Q1412" i="1"/>
  <c r="T1412" i="1"/>
  <c r="U1412" i="1"/>
  <c r="P1412" i="1"/>
  <c r="V1412" i="1"/>
  <c r="N1412" i="1"/>
  <c r="S1412" i="1"/>
  <c r="X1412" i="1"/>
  <c r="W1412" i="1"/>
  <c r="G1412" i="1"/>
  <c r="F1412" i="1"/>
  <c r="H1412" i="1"/>
  <c r="Z1411" i="1"/>
  <c r="C1413" i="1"/>
  <c r="R1413" i="1"/>
  <c r="M1413" i="1"/>
  <c r="A1413" i="1"/>
  <c r="D1413" i="1"/>
  <c r="I1413" i="1"/>
  <c r="J1413" i="1" s="1"/>
  <c r="B1414" i="1"/>
  <c r="X1413" i="1" l="1"/>
  <c r="S1413" i="1"/>
  <c r="H1413" i="1"/>
  <c r="G1413" i="1"/>
  <c r="F1413" i="1"/>
  <c r="K1413" i="1"/>
  <c r="L1413" i="1" s="1"/>
  <c r="B1415" i="1"/>
  <c r="I1414" i="1"/>
  <c r="J1414" i="1" s="1"/>
  <c r="R1414" i="1"/>
  <c r="C1414" i="1"/>
  <c r="D1414" i="1"/>
  <c r="M1414" i="1"/>
  <c r="A1414" i="1"/>
  <c r="Z1412" i="1"/>
  <c r="W1414" i="1"/>
  <c r="Q1413" i="1"/>
  <c r="N1413" i="1"/>
  <c r="V1413" i="1"/>
  <c r="P1413" i="1"/>
  <c r="O1413" i="1"/>
  <c r="T1413" i="1"/>
  <c r="U1413" i="1"/>
  <c r="W1413" i="1"/>
  <c r="Z1413" i="1" s="1"/>
  <c r="A1415" i="1" l="1"/>
  <c r="I1415" i="1"/>
  <c r="J1415" i="1" s="1"/>
  <c r="D1415" i="1"/>
  <c r="B1416" i="1"/>
  <c r="M1415" i="1"/>
  <c r="R1415" i="1"/>
  <c r="W1415" i="1"/>
  <c r="C1415" i="1"/>
  <c r="K1415" i="1" s="1"/>
  <c r="L1415" i="1" s="1"/>
  <c r="P1414" i="1"/>
  <c r="U1414" i="1"/>
  <c r="N1414" i="1"/>
  <c r="V1414" i="1"/>
  <c r="T1414" i="1"/>
  <c r="Q1414" i="1"/>
  <c r="O1414" i="1"/>
  <c r="H1414" i="1"/>
  <c r="K1414" i="1"/>
  <c r="L1414" i="1" s="1"/>
  <c r="G1414" i="1"/>
  <c r="F1414" i="1"/>
  <c r="Z1414" i="1"/>
  <c r="X1414" i="1"/>
  <c r="S1414" i="1"/>
  <c r="V1415" i="1" l="1"/>
  <c r="N1415" i="1"/>
  <c r="O1415" i="1"/>
  <c r="Q1415" i="1"/>
  <c r="P1415" i="1"/>
  <c r="T1415" i="1"/>
  <c r="U1415" i="1"/>
  <c r="B1417" i="1"/>
  <c r="C1416" i="1"/>
  <c r="D1416" i="1"/>
  <c r="R1416" i="1"/>
  <c r="K1416" i="1"/>
  <c r="L1416" i="1" s="1"/>
  <c r="A1416" i="1"/>
  <c r="M1416" i="1"/>
  <c r="I1416" i="1"/>
  <c r="J1416" i="1" s="1"/>
  <c r="X1415" i="1"/>
  <c r="S1415" i="1"/>
  <c r="H1415" i="1"/>
  <c r="F1415" i="1"/>
  <c r="Z1415" i="1" s="1"/>
  <c r="G1415" i="1"/>
  <c r="M1417" i="1" l="1"/>
  <c r="I1417" i="1"/>
  <c r="J1417" i="1" s="1"/>
  <c r="B1418" i="1"/>
  <c r="A1417" i="1"/>
  <c r="C1417" i="1"/>
  <c r="D1417" i="1"/>
  <c r="R1417" i="1"/>
  <c r="S1416" i="1"/>
  <c r="X1416" i="1"/>
  <c r="P1416" i="1"/>
  <c r="N1416" i="1"/>
  <c r="Q1416" i="1"/>
  <c r="O1416" i="1"/>
  <c r="U1416" i="1"/>
  <c r="T1416" i="1"/>
  <c r="V1416" i="1"/>
  <c r="W1417" i="1"/>
  <c r="W1416" i="1"/>
  <c r="H1416" i="1"/>
  <c r="F1416" i="1"/>
  <c r="Z1416" i="1" s="1"/>
  <c r="G1416" i="1"/>
  <c r="X1417" i="1" l="1"/>
  <c r="S1417" i="1"/>
  <c r="F1417" i="1"/>
  <c r="K1417" i="1"/>
  <c r="L1417" i="1" s="1"/>
  <c r="H1417" i="1"/>
  <c r="G1417" i="1"/>
  <c r="K1418" i="1"/>
  <c r="L1418" i="1" s="1"/>
  <c r="I1418" i="1"/>
  <c r="J1418" i="1" s="1"/>
  <c r="M1418" i="1"/>
  <c r="R1418" i="1"/>
  <c r="A1418" i="1"/>
  <c r="B1419" i="1"/>
  <c r="C1418" i="1"/>
  <c r="D1418" i="1"/>
  <c r="Z1417" i="1"/>
  <c r="V1417" i="1"/>
  <c r="T1417" i="1"/>
  <c r="N1417" i="1"/>
  <c r="Q1417" i="1"/>
  <c r="P1417" i="1"/>
  <c r="O1417" i="1"/>
  <c r="U1417" i="1"/>
  <c r="D1419" i="1" l="1"/>
  <c r="C1419" i="1"/>
  <c r="M1419" i="1"/>
  <c r="R1419" i="1"/>
  <c r="A1419" i="1"/>
  <c r="K1419" i="1"/>
  <c r="L1419" i="1" s="1"/>
  <c r="I1419" i="1"/>
  <c r="J1419" i="1" s="1"/>
  <c r="B1420" i="1"/>
  <c r="G1418" i="1"/>
  <c r="H1418" i="1"/>
  <c r="F1418" i="1"/>
  <c r="S1418" i="1"/>
  <c r="X1418" i="1"/>
  <c r="O1418" i="1"/>
  <c r="W1418" i="1"/>
  <c r="Z1418" i="1" s="1"/>
  <c r="U1418" i="1"/>
  <c r="Q1418" i="1"/>
  <c r="V1418" i="1"/>
  <c r="T1418" i="1"/>
  <c r="P1418" i="1"/>
  <c r="N1418" i="1"/>
  <c r="A1420" i="1" l="1"/>
  <c r="M1420" i="1"/>
  <c r="I1420" i="1"/>
  <c r="J1420" i="1" s="1"/>
  <c r="C1420" i="1"/>
  <c r="B1421" i="1"/>
  <c r="D1420" i="1"/>
  <c r="R1420" i="1"/>
  <c r="X1419" i="1"/>
  <c r="S1419" i="1"/>
  <c r="P1419" i="1"/>
  <c r="N1419" i="1"/>
  <c r="U1419" i="1"/>
  <c r="O1419" i="1"/>
  <c r="V1419" i="1"/>
  <c r="W1419" i="1"/>
  <c r="Z1419" i="1" s="1"/>
  <c r="Q1419" i="1"/>
  <c r="T1419" i="1"/>
  <c r="G1419" i="1"/>
  <c r="H1419" i="1"/>
  <c r="F1419" i="1"/>
  <c r="X1420" i="1" l="1"/>
  <c r="S1420" i="1"/>
  <c r="R1421" i="1"/>
  <c r="A1421" i="1"/>
  <c r="M1421" i="1"/>
  <c r="I1421" i="1"/>
  <c r="J1421" i="1" s="1"/>
  <c r="W1421" i="1"/>
  <c r="C1421" i="1"/>
  <c r="D1421" i="1"/>
  <c r="B1422" i="1"/>
  <c r="H1420" i="1"/>
  <c r="G1420" i="1"/>
  <c r="F1420" i="1"/>
  <c r="K1420" i="1"/>
  <c r="L1420" i="1" s="1"/>
  <c r="V1420" i="1"/>
  <c r="N1420" i="1"/>
  <c r="T1420" i="1"/>
  <c r="P1420" i="1"/>
  <c r="O1420" i="1"/>
  <c r="Q1420" i="1"/>
  <c r="U1420" i="1"/>
  <c r="W1420" i="1"/>
  <c r="Z1420" i="1" s="1"/>
  <c r="K1421" i="1"/>
  <c r="L1421" i="1" s="1"/>
  <c r="F1421" i="1" l="1"/>
  <c r="Z1421" i="1" s="1"/>
  <c r="G1421" i="1"/>
  <c r="H1421" i="1"/>
  <c r="T1421" i="1"/>
  <c r="O1421" i="1"/>
  <c r="V1421" i="1"/>
  <c r="U1421" i="1"/>
  <c r="Q1421" i="1"/>
  <c r="P1421" i="1"/>
  <c r="N1421" i="1"/>
  <c r="X1421" i="1"/>
  <c r="S1421" i="1"/>
  <c r="A1422" i="1"/>
  <c r="I1422" i="1"/>
  <c r="J1422" i="1" s="1"/>
  <c r="K1422" i="1"/>
  <c r="L1422" i="1" s="1"/>
  <c r="R1422" i="1"/>
  <c r="B1423" i="1"/>
  <c r="D1422" i="1"/>
  <c r="M1422" i="1"/>
  <c r="C1422" i="1"/>
  <c r="X1422" i="1" l="1"/>
  <c r="S1422" i="1"/>
  <c r="C1423" i="1"/>
  <c r="B1424" i="1"/>
  <c r="K1423" i="1"/>
  <c r="L1423" i="1" s="1"/>
  <c r="D1423" i="1"/>
  <c r="I1423" i="1"/>
  <c r="J1423" i="1" s="1"/>
  <c r="A1423" i="1"/>
  <c r="M1423" i="1"/>
  <c r="R1423" i="1"/>
  <c r="F1422" i="1"/>
  <c r="G1422" i="1"/>
  <c r="H1422" i="1"/>
  <c r="W1423" i="1"/>
  <c r="O1422" i="1"/>
  <c r="V1422" i="1"/>
  <c r="T1422" i="1"/>
  <c r="U1422" i="1"/>
  <c r="N1422" i="1"/>
  <c r="W1422" i="1"/>
  <c r="Z1422" i="1" s="1"/>
  <c r="Q1422" i="1"/>
  <c r="P1422" i="1"/>
  <c r="M1424" i="1" l="1"/>
  <c r="W1424" i="1" s="1"/>
  <c r="C1424" i="1"/>
  <c r="R1424" i="1"/>
  <c r="A1424" i="1"/>
  <c r="B1425" i="1"/>
  <c r="I1424" i="1"/>
  <c r="J1424" i="1" s="1"/>
  <c r="D1424" i="1"/>
  <c r="H1423" i="1"/>
  <c r="F1423" i="1"/>
  <c r="Z1423" i="1" s="1"/>
  <c r="G1423" i="1"/>
  <c r="S1423" i="1"/>
  <c r="X1423" i="1"/>
  <c r="P1423" i="1"/>
  <c r="O1423" i="1"/>
  <c r="Q1423" i="1"/>
  <c r="T1423" i="1"/>
  <c r="V1423" i="1"/>
  <c r="U1423" i="1"/>
  <c r="N1423" i="1"/>
  <c r="S1424" i="1" l="1"/>
  <c r="X1424" i="1"/>
  <c r="F1424" i="1"/>
  <c r="K1424" i="1"/>
  <c r="L1424" i="1" s="1"/>
  <c r="H1424" i="1"/>
  <c r="G1424" i="1"/>
  <c r="I1425" i="1"/>
  <c r="J1425" i="1" s="1"/>
  <c r="M1425" i="1"/>
  <c r="B1426" i="1"/>
  <c r="R1425" i="1"/>
  <c r="A1425" i="1"/>
  <c r="D1425" i="1"/>
  <c r="C1425" i="1"/>
  <c r="K1425" i="1" s="1"/>
  <c r="L1425" i="1" s="1"/>
  <c r="T1424" i="1"/>
  <c r="U1424" i="1"/>
  <c r="Q1424" i="1"/>
  <c r="V1424" i="1"/>
  <c r="O1424" i="1"/>
  <c r="P1424" i="1"/>
  <c r="N1424" i="1"/>
  <c r="Z1424" i="1"/>
  <c r="F1425" i="1" l="1"/>
  <c r="Z1425" i="1" s="1"/>
  <c r="H1425" i="1"/>
  <c r="G1425" i="1"/>
  <c r="S1425" i="1"/>
  <c r="X1425" i="1"/>
  <c r="C1426" i="1"/>
  <c r="B1427" i="1"/>
  <c r="D1426" i="1"/>
  <c r="R1426" i="1"/>
  <c r="M1426" i="1"/>
  <c r="I1426" i="1"/>
  <c r="J1426" i="1" s="1"/>
  <c r="A1426" i="1"/>
  <c r="Q1425" i="1"/>
  <c r="V1425" i="1"/>
  <c r="W1425" i="1"/>
  <c r="O1425" i="1"/>
  <c r="T1425" i="1"/>
  <c r="P1425" i="1"/>
  <c r="U1425" i="1"/>
  <c r="N1425" i="1"/>
  <c r="S1426" i="1" l="1"/>
  <c r="X1426" i="1"/>
  <c r="H1426" i="1"/>
  <c r="F1426" i="1"/>
  <c r="Z1426" i="1" s="1"/>
  <c r="G1426" i="1"/>
  <c r="K1426" i="1"/>
  <c r="L1426" i="1" s="1"/>
  <c r="R1427" i="1"/>
  <c r="B1428" i="1"/>
  <c r="A1427" i="1"/>
  <c r="I1427" i="1"/>
  <c r="J1427" i="1" s="1"/>
  <c r="D1427" i="1"/>
  <c r="C1427" i="1"/>
  <c r="K1427" i="1"/>
  <c r="L1427" i="1" s="1"/>
  <c r="M1427" i="1"/>
  <c r="W1427" i="1" s="1"/>
  <c r="W1426" i="1"/>
  <c r="T1426" i="1"/>
  <c r="V1426" i="1"/>
  <c r="N1426" i="1"/>
  <c r="P1426" i="1"/>
  <c r="U1426" i="1"/>
  <c r="O1426" i="1"/>
  <c r="Q1426" i="1"/>
  <c r="X1427" i="1" l="1"/>
  <c r="S1427" i="1"/>
  <c r="H1427" i="1"/>
  <c r="F1427" i="1"/>
  <c r="Z1427" i="1" s="1"/>
  <c r="G1427" i="1"/>
  <c r="Q1427" i="1"/>
  <c r="T1427" i="1"/>
  <c r="V1427" i="1"/>
  <c r="N1427" i="1"/>
  <c r="U1427" i="1"/>
  <c r="O1427" i="1"/>
  <c r="P1427" i="1"/>
  <c r="K1428" i="1"/>
  <c r="L1428" i="1" s="1"/>
  <c r="A1428" i="1"/>
  <c r="M1428" i="1"/>
  <c r="B1429" i="1"/>
  <c r="C1428" i="1"/>
  <c r="R1428" i="1"/>
  <c r="I1428" i="1"/>
  <c r="J1428" i="1" s="1"/>
  <c r="D1428" i="1"/>
  <c r="P1428" i="1" l="1"/>
  <c r="O1428" i="1"/>
  <c r="W1428" i="1"/>
  <c r="Q1428" i="1"/>
  <c r="U1428" i="1"/>
  <c r="V1428" i="1"/>
  <c r="N1428" i="1"/>
  <c r="T1428" i="1"/>
  <c r="R1429" i="1"/>
  <c r="D1429" i="1"/>
  <c r="A1429" i="1"/>
  <c r="M1429" i="1"/>
  <c r="I1429" i="1"/>
  <c r="J1429" i="1" s="1"/>
  <c r="B1430" i="1"/>
  <c r="C1429" i="1"/>
  <c r="W1429" i="1"/>
  <c r="X1428" i="1"/>
  <c r="S1428" i="1"/>
  <c r="F1428" i="1"/>
  <c r="G1428" i="1"/>
  <c r="H1428" i="1"/>
  <c r="G1429" i="1" l="1"/>
  <c r="H1429" i="1"/>
  <c r="F1429" i="1"/>
  <c r="Z1429" i="1" s="1"/>
  <c r="C1430" i="1"/>
  <c r="R1430" i="1"/>
  <c r="I1430" i="1"/>
  <c r="J1430" i="1" s="1"/>
  <c r="D1430" i="1"/>
  <c r="B1431" i="1"/>
  <c r="M1430" i="1"/>
  <c r="A1430" i="1"/>
  <c r="N1429" i="1"/>
  <c r="O1429" i="1"/>
  <c r="P1429" i="1"/>
  <c r="Q1429" i="1"/>
  <c r="U1429" i="1"/>
  <c r="T1429" i="1"/>
  <c r="V1429" i="1"/>
  <c r="K1429" i="1"/>
  <c r="L1429" i="1" s="1"/>
  <c r="Z1428" i="1"/>
  <c r="S1429" i="1"/>
  <c r="X1429" i="1"/>
  <c r="X1430" i="1" l="1"/>
  <c r="S1430" i="1"/>
  <c r="H1430" i="1"/>
  <c r="G1430" i="1"/>
  <c r="F1430" i="1"/>
  <c r="U1430" i="1"/>
  <c r="V1430" i="1"/>
  <c r="N1430" i="1"/>
  <c r="O1430" i="1"/>
  <c r="W1430" i="1"/>
  <c r="P1430" i="1"/>
  <c r="T1430" i="1"/>
  <c r="Q1430" i="1"/>
  <c r="I1431" i="1"/>
  <c r="J1431" i="1" s="1"/>
  <c r="B1432" i="1"/>
  <c r="D1431" i="1"/>
  <c r="C1431" i="1"/>
  <c r="R1431" i="1"/>
  <c r="A1431" i="1"/>
  <c r="K1431" i="1"/>
  <c r="L1431" i="1" s="1"/>
  <c r="M1431" i="1"/>
  <c r="W1431" i="1" s="1"/>
  <c r="K1430" i="1"/>
  <c r="L1430" i="1" s="1"/>
  <c r="D1432" i="1" l="1"/>
  <c r="A1432" i="1"/>
  <c r="B1433" i="1"/>
  <c r="I1432" i="1"/>
  <c r="J1432" i="1" s="1"/>
  <c r="C1432" i="1"/>
  <c r="R1432" i="1"/>
  <c r="M1432" i="1"/>
  <c r="Z1431" i="1"/>
  <c r="Z1430" i="1"/>
  <c r="P1431" i="1"/>
  <c r="N1431" i="1"/>
  <c r="Q1431" i="1"/>
  <c r="O1431" i="1"/>
  <c r="V1431" i="1"/>
  <c r="T1431" i="1"/>
  <c r="U1431" i="1"/>
  <c r="X1431" i="1"/>
  <c r="S1431" i="1"/>
  <c r="F1431" i="1"/>
  <c r="G1431" i="1"/>
  <c r="H1431" i="1"/>
  <c r="N1432" i="1" l="1"/>
  <c r="V1432" i="1"/>
  <c r="P1432" i="1"/>
  <c r="U1432" i="1"/>
  <c r="O1432" i="1"/>
  <c r="Q1432" i="1"/>
  <c r="T1432" i="1"/>
  <c r="X1432" i="1"/>
  <c r="S1432" i="1"/>
  <c r="H1432" i="1"/>
  <c r="G1432" i="1"/>
  <c r="F1432" i="1"/>
  <c r="I1433" i="1"/>
  <c r="J1433" i="1" s="1"/>
  <c r="R1433" i="1"/>
  <c r="M1433" i="1"/>
  <c r="D1433" i="1"/>
  <c r="C1433" i="1"/>
  <c r="B1434" i="1"/>
  <c r="A1433" i="1"/>
  <c r="K1433" i="1"/>
  <c r="L1433" i="1" s="1"/>
  <c r="W1432" i="1"/>
  <c r="Z1432" i="1" s="1"/>
  <c r="K1432" i="1"/>
  <c r="L1432" i="1" s="1"/>
  <c r="P1433" i="1" l="1"/>
  <c r="O1433" i="1"/>
  <c r="U1433" i="1"/>
  <c r="Q1433" i="1"/>
  <c r="V1433" i="1"/>
  <c r="N1433" i="1"/>
  <c r="T1433" i="1"/>
  <c r="X1433" i="1"/>
  <c r="S1433" i="1"/>
  <c r="F1433" i="1"/>
  <c r="H1433" i="1"/>
  <c r="G1433" i="1"/>
  <c r="R1434" i="1"/>
  <c r="A1434" i="1"/>
  <c r="B1435" i="1"/>
  <c r="C1434" i="1"/>
  <c r="M1434" i="1"/>
  <c r="I1434" i="1"/>
  <c r="J1434" i="1" s="1"/>
  <c r="D1434" i="1"/>
  <c r="W1433" i="1"/>
  <c r="Z1433" i="1" l="1"/>
  <c r="G1434" i="1"/>
  <c r="H1434" i="1"/>
  <c r="F1434" i="1"/>
  <c r="A1435" i="1"/>
  <c r="M1435" i="1"/>
  <c r="I1435" i="1"/>
  <c r="J1435" i="1" s="1"/>
  <c r="D1435" i="1"/>
  <c r="B1436" i="1"/>
  <c r="R1435" i="1"/>
  <c r="C1435" i="1"/>
  <c r="X1434" i="1"/>
  <c r="S1434" i="1"/>
  <c r="K1435" i="1"/>
  <c r="L1435" i="1" s="1"/>
  <c r="K1434" i="1"/>
  <c r="L1434" i="1" s="1"/>
  <c r="V1434" i="1"/>
  <c r="N1434" i="1"/>
  <c r="Q1434" i="1"/>
  <c r="W1434" i="1"/>
  <c r="Z1434" i="1" s="1"/>
  <c r="P1434" i="1"/>
  <c r="T1434" i="1"/>
  <c r="U1434" i="1"/>
  <c r="O1434" i="1"/>
  <c r="B1437" i="1" l="1"/>
  <c r="R1436" i="1"/>
  <c r="M1436" i="1"/>
  <c r="I1436" i="1"/>
  <c r="J1436" i="1" s="1"/>
  <c r="D1436" i="1"/>
  <c r="C1436" i="1"/>
  <c r="K1436" i="1" s="1"/>
  <c r="L1436" i="1" s="1"/>
  <c r="A1436" i="1"/>
  <c r="W1435" i="1"/>
  <c r="U1435" i="1"/>
  <c r="P1435" i="1"/>
  <c r="T1435" i="1"/>
  <c r="O1435" i="1"/>
  <c r="Q1435" i="1"/>
  <c r="N1435" i="1"/>
  <c r="V1435" i="1"/>
  <c r="F1435" i="1"/>
  <c r="Z1435" i="1" s="1"/>
  <c r="G1435" i="1"/>
  <c r="H1435" i="1"/>
  <c r="X1435" i="1"/>
  <c r="S1435" i="1"/>
  <c r="G1436" i="1" l="1"/>
  <c r="F1436" i="1"/>
  <c r="H1436" i="1"/>
  <c r="N1436" i="1"/>
  <c r="U1436" i="1"/>
  <c r="P1436" i="1"/>
  <c r="Q1436" i="1"/>
  <c r="W1436" i="1"/>
  <c r="Z1436" i="1" s="1"/>
  <c r="O1436" i="1"/>
  <c r="T1436" i="1"/>
  <c r="V1436" i="1"/>
  <c r="X1436" i="1"/>
  <c r="S1436" i="1"/>
  <c r="C1437" i="1"/>
  <c r="R1437" i="1"/>
  <c r="I1437" i="1"/>
  <c r="J1437" i="1" s="1"/>
  <c r="B1438" i="1"/>
  <c r="A1437" i="1"/>
  <c r="D1437" i="1"/>
  <c r="M1437" i="1"/>
  <c r="T1437" i="1" l="1"/>
  <c r="U1437" i="1"/>
  <c r="P1437" i="1"/>
  <c r="O1437" i="1"/>
  <c r="Q1437" i="1"/>
  <c r="N1437" i="1"/>
  <c r="V1437" i="1"/>
  <c r="W1437" i="1"/>
  <c r="X1437" i="1"/>
  <c r="S1437" i="1"/>
  <c r="F1437" i="1"/>
  <c r="Z1437" i="1" s="1"/>
  <c r="G1437" i="1"/>
  <c r="H1437" i="1"/>
  <c r="K1437" i="1"/>
  <c r="L1437" i="1" s="1"/>
  <c r="I1438" i="1"/>
  <c r="J1438" i="1" s="1"/>
  <c r="B1439" i="1"/>
  <c r="D1438" i="1"/>
  <c r="R1438" i="1"/>
  <c r="M1438" i="1"/>
  <c r="C1438" i="1"/>
  <c r="A1438" i="1"/>
  <c r="K1438" i="1" l="1"/>
  <c r="L1438" i="1" s="1"/>
  <c r="H1438" i="1"/>
  <c r="G1438" i="1"/>
  <c r="F1438" i="1"/>
  <c r="Z1438" i="1" s="1"/>
  <c r="T1438" i="1"/>
  <c r="U1438" i="1"/>
  <c r="P1438" i="1"/>
  <c r="O1438" i="1"/>
  <c r="V1438" i="1"/>
  <c r="N1438" i="1"/>
  <c r="Q1438" i="1"/>
  <c r="X1438" i="1"/>
  <c r="S1438" i="1"/>
  <c r="D1439" i="1"/>
  <c r="C1439" i="1"/>
  <c r="A1439" i="1"/>
  <c r="I1439" i="1"/>
  <c r="J1439" i="1" s="1"/>
  <c r="B1440" i="1"/>
  <c r="R1439" i="1"/>
  <c r="M1439" i="1"/>
  <c r="W1438" i="1"/>
  <c r="P1439" i="1" l="1"/>
  <c r="O1439" i="1"/>
  <c r="V1439" i="1"/>
  <c r="N1439" i="1"/>
  <c r="T1439" i="1"/>
  <c r="U1439" i="1"/>
  <c r="Q1439" i="1"/>
  <c r="G1439" i="1"/>
  <c r="F1439" i="1"/>
  <c r="K1439" i="1"/>
  <c r="L1439" i="1" s="1"/>
  <c r="H1439" i="1"/>
  <c r="I1440" i="1"/>
  <c r="J1440" i="1" s="1"/>
  <c r="C1440" i="1"/>
  <c r="D1440" i="1"/>
  <c r="R1440" i="1"/>
  <c r="A1440" i="1"/>
  <c r="M1440" i="1"/>
  <c r="W1440" i="1" s="1"/>
  <c r="B1441" i="1"/>
  <c r="W1439" i="1"/>
  <c r="X1439" i="1"/>
  <c r="S1439" i="1"/>
  <c r="Z1439" i="1" l="1"/>
  <c r="X1440" i="1"/>
  <c r="S1440" i="1"/>
  <c r="M1441" i="1"/>
  <c r="C1441" i="1"/>
  <c r="B1442" i="1"/>
  <c r="I1441" i="1"/>
  <c r="J1441" i="1" s="1"/>
  <c r="A1441" i="1"/>
  <c r="D1441" i="1"/>
  <c r="R1441" i="1"/>
  <c r="F1440" i="1"/>
  <c r="K1440" i="1"/>
  <c r="L1440" i="1" s="1"/>
  <c r="H1440" i="1"/>
  <c r="G1440" i="1"/>
  <c r="P1440" i="1"/>
  <c r="Q1440" i="1"/>
  <c r="T1440" i="1"/>
  <c r="U1440" i="1"/>
  <c r="O1440" i="1"/>
  <c r="V1440" i="1"/>
  <c r="N1440" i="1"/>
  <c r="Z1440" i="1"/>
  <c r="R1442" i="1" l="1"/>
  <c r="A1442" i="1"/>
  <c r="I1442" i="1"/>
  <c r="J1442" i="1" s="1"/>
  <c r="B1443" i="1"/>
  <c r="D1442" i="1"/>
  <c r="M1442" i="1"/>
  <c r="C1442" i="1"/>
  <c r="F1441" i="1"/>
  <c r="Z1441" i="1" s="1"/>
  <c r="G1441" i="1"/>
  <c r="H1441" i="1"/>
  <c r="Q1441" i="1"/>
  <c r="T1441" i="1"/>
  <c r="O1441" i="1"/>
  <c r="N1441" i="1"/>
  <c r="U1441" i="1"/>
  <c r="P1441" i="1"/>
  <c r="V1441" i="1"/>
  <c r="W1441" i="1"/>
  <c r="K1441" i="1"/>
  <c r="L1441" i="1" s="1"/>
  <c r="X1441" i="1"/>
  <c r="S1441" i="1"/>
  <c r="O1442" i="1" l="1"/>
  <c r="V1442" i="1"/>
  <c r="T1442" i="1"/>
  <c r="U1442" i="1"/>
  <c r="N1442" i="1"/>
  <c r="Q1442" i="1"/>
  <c r="W1442" i="1"/>
  <c r="P1442" i="1"/>
  <c r="H1442" i="1"/>
  <c r="F1442" i="1"/>
  <c r="G1442" i="1"/>
  <c r="K1442" i="1"/>
  <c r="L1442" i="1" s="1"/>
  <c r="M1443" i="1"/>
  <c r="W1443" i="1" s="1"/>
  <c r="D1443" i="1"/>
  <c r="A1443" i="1"/>
  <c r="I1443" i="1"/>
  <c r="J1443" i="1" s="1"/>
  <c r="R1443" i="1"/>
  <c r="C1443" i="1"/>
  <c r="B1444" i="1"/>
  <c r="Z1442" i="1"/>
  <c r="S1442" i="1"/>
  <c r="X1442" i="1"/>
  <c r="O1443" i="1" l="1"/>
  <c r="V1443" i="1"/>
  <c r="N1443" i="1"/>
  <c r="U1443" i="1"/>
  <c r="Q1443" i="1"/>
  <c r="P1443" i="1"/>
  <c r="T1443" i="1"/>
  <c r="R1444" i="1"/>
  <c r="M1444" i="1"/>
  <c r="B1445" i="1"/>
  <c r="C1444" i="1"/>
  <c r="D1444" i="1"/>
  <c r="W1444" i="1"/>
  <c r="A1444" i="1"/>
  <c r="I1444" i="1"/>
  <c r="J1444" i="1" s="1"/>
  <c r="F1443" i="1"/>
  <c r="Z1443" i="1" s="1"/>
  <c r="K1443" i="1"/>
  <c r="L1443" i="1" s="1"/>
  <c r="H1443" i="1"/>
  <c r="G1443" i="1"/>
  <c r="S1443" i="1"/>
  <c r="X1443" i="1"/>
  <c r="X1444" i="1" l="1"/>
  <c r="S1444" i="1"/>
  <c r="K1444" i="1"/>
  <c r="L1444" i="1" s="1"/>
  <c r="G1444" i="1"/>
  <c r="F1444" i="1"/>
  <c r="Z1444" i="1" s="1"/>
  <c r="H1444" i="1"/>
  <c r="A1445" i="1"/>
  <c r="M1445" i="1"/>
  <c r="D1445" i="1"/>
  <c r="I1445" i="1"/>
  <c r="J1445" i="1" s="1"/>
  <c r="R1445" i="1"/>
  <c r="B1446" i="1"/>
  <c r="C1445" i="1"/>
  <c r="V1444" i="1"/>
  <c r="U1444" i="1"/>
  <c r="Q1444" i="1"/>
  <c r="P1444" i="1"/>
  <c r="O1444" i="1"/>
  <c r="T1444" i="1"/>
  <c r="N1444" i="1"/>
  <c r="F1445" i="1" l="1"/>
  <c r="H1445" i="1"/>
  <c r="G1445" i="1"/>
  <c r="X1445" i="1"/>
  <c r="S1445" i="1"/>
  <c r="K1445" i="1"/>
  <c r="L1445" i="1" s="1"/>
  <c r="R1446" i="1"/>
  <c r="K1446" i="1"/>
  <c r="L1446" i="1" s="1"/>
  <c r="C1446" i="1"/>
  <c r="M1446" i="1"/>
  <c r="A1446" i="1"/>
  <c r="D1446" i="1"/>
  <c r="B1447" i="1"/>
  <c r="I1446" i="1"/>
  <c r="J1446" i="1" s="1"/>
  <c r="W1446" i="1"/>
  <c r="Q1445" i="1"/>
  <c r="V1445" i="1"/>
  <c r="T1445" i="1"/>
  <c r="N1445" i="1"/>
  <c r="U1445" i="1"/>
  <c r="W1445" i="1"/>
  <c r="Z1445" i="1" s="1"/>
  <c r="P1445" i="1"/>
  <c r="O1445" i="1"/>
  <c r="M1447" i="1" l="1"/>
  <c r="D1447" i="1"/>
  <c r="R1447" i="1"/>
  <c r="I1447" i="1"/>
  <c r="J1447" i="1" s="1"/>
  <c r="C1447" i="1"/>
  <c r="B1448" i="1"/>
  <c r="A1447" i="1"/>
  <c r="X1446" i="1"/>
  <c r="S1446" i="1"/>
  <c r="U1446" i="1"/>
  <c r="P1446" i="1"/>
  <c r="O1446" i="1"/>
  <c r="V1446" i="1"/>
  <c r="T1446" i="1"/>
  <c r="N1446" i="1"/>
  <c r="Q1446" i="1"/>
  <c r="F1446" i="1"/>
  <c r="G1446" i="1"/>
  <c r="H1446" i="1"/>
  <c r="Z1446" i="1" l="1"/>
  <c r="A1448" i="1"/>
  <c r="B1449" i="1"/>
  <c r="R1448" i="1"/>
  <c r="D1448" i="1"/>
  <c r="I1448" i="1"/>
  <c r="J1448" i="1" s="1"/>
  <c r="M1448" i="1"/>
  <c r="C1448" i="1"/>
  <c r="G1447" i="1"/>
  <c r="F1447" i="1"/>
  <c r="K1447" i="1"/>
  <c r="L1447" i="1" s="1"/>
  <c r="H1447" i="1"/>
  <c r="S1447" i="1"/>
  <c r="X1447" i="1"/>
  <c r="W1447" i="1"/>
  <c r="Q1447" i="1"/>
  <c r="O1447" i="1"/>
  <c r="P1447" i="1"/>
  <c r="U1447" i="1"/>
  <c r="T1447" i="1"/>
  <c r="V1447" i="1"/>
  <c r="N1447" i="1"/>
  <c r="W1448" i="1" l="1"/>
  <c r="U1448" i="1"/>
  <c r="P1448" i="1"/>
  <c r="T1448" i="1"/>
  <c r="Q1448" i="1"/>
  <c r="V1448" i="1"/>
  <c r="O1448" i="1"/>
  <c r="N1448" i="1"/>
  <c r="K1448" i="1"/>
  <c r="L1448" i="1" s="1"/>
  <c r="H1448" i="1"/>
  <c r="F1448" i="1"/>
  <c r="Z1448" i="1" s="1"/>
  <c r="G1448" i="1"/>
  <c r="S1448" i="1"/>
  <c r="X1448" i="1"/>
  <c r="R1449" i="1"/>
  <c r="C1449" i="1"/>
  <c r="B1450" i="1"/>
  <c r="M1449" i="1"/>
  <c r="D1449" i="1"/>
  <c r="I1449" i="1"/>
  <c r="J1449" i="1" s="1"/>
  <c r="A1449" i="1"/>
  <c r="Z1447" i="1"/>
  <c r="G1449" i="1" l="1"/>
  <c r="H1449" i="1"/>
  <c r="F1449" i="1"/>
  <c r="X1449" i="1"/>
  <c r="S1449" i="1"/>
  <c r="Q1449" i="1"/>
  <c r="U1449" i="1"/>
  <c r="V1449" i="1"/>
  <c r="T1449" i="1"/>
  <c r="W1449" i="1"/>
  <c r="Z1449" i="1" s="1"/>
  <c r="O1449" i="1"/>
  <c r="P1449" i="1"/>
  <c r="N1449" i="1"/>
  <c r="K1449" i="1"/>
  <c r="L1449" i="1" s="1"/>
  <c r="R1450" i="1"/>
  <c r="K1450" i="1"/>
  <c r="L1450" i="1" s="1"/>
  <c r="I1450" i="1"/>
  <c r="J1450" i="1" s="1"/>
  <c r="M1450" i="1"/>
  <c r="C1450" i="1"/>
  <c r="A1450" i="1"/>
  <c r="B1451" i="1"/>
  <c r="D1450" i="1"/>
  <c r="S1450" i="1" l="1"/>
  <c r="X1450" i="1"/>
  <c r="B1452" i="1"/>
  <c r="M1451" i="1"/>
  <c r="C1451" i="1"/>
  <c r="I1451" i="1"/>
  <c r="J1451" i="1" s="1"/>
  <c r="D1451" i="1"/>
  <c r="A1451" i="1"/>
  <c r="R1451" i="1"/>
  <c r="G1450" i="1"/>
  <c r="F1450" i="1"/>
  <c r="H1450" i="1"/>
  <c r="V1450" i="1"/>
  <c r="W1450" i="1"/>
  <c r="Z1450" i="1" s="1"/>
  <c r="P1450" i="1"/>
  <c r="N1450" i="1"/>
  <c r="Q1450" i="1"/>
  <c r="T1450" i="1"/>
  <c r="U1450" i="1"/>
  <c r="O1450" i="1"/>
  <c r="G1451" i="1" l="1"/>
  <c r="K1451" i="1"/>
  <c r="L1451" i="1" s="1"/>
  <c r="H1451" i="1"/>
  <c r="F1451" i="1"/>
  <c r="Z1451" i="1" s="1"/>
  <c r="W1451" i="1"/>
  <c r="U1451" i="1"/>
  <c r="T1451" i="1"/>
  <c r="Q1451" i="1"/>
  <c r="O1451" i="1"/>
  <c r="N1451" i="1"/>
  <c r="V1451" i="1"/>
  <c r="P1451" i="1"/>
  <c r="R1452" i="1"/>
  <c r="C1452" i="1"/>
  <c r="K1452" i="1" s="1"/>
  <c r="L1452" i="1" s="1"/>
  <c r="D1452" i="1"/>
  <c r="A1452" i="1"/>
  <c r="M1452" i="1"/>
  <c r="I1452" i="1"/>
  <c r="J1452" i="1" s="1"/>
  <c r="B1453" i="1"/>
  <c r="X1451" i="1"/>
  <c r="S1451" i="1"/>
  <c r="F1452" i="1" l="1"/>
  <c r="G1452" i="1"/>
  <c r="H1452" i="1"/>
  <c r="X1452" i="1"/>
  <c r="S1452" i="1"/>
  <c r="T1452" i="1"/>
  <c r="Q1452" i="1"/>
  <c r="N1452" i="1"/>
  <c r="V1452" i="1"/>
  <c r="U1452" i="1"/>
  <c r="P1452" i="1"/>
  <c r="W1452" i="1"/>
  <c r="Z1452" i="1" s="1"/>
  <c r="O1452" i="1"/>
  <c r="W1453" i="1"/>
  <c r="I1453" i="1"/>
  <c r="J1453" i="1" s="1"/>
  <c r="B1454" i="1"/>
  <c r="A1453" i="1"/>
  <c r="D1453" i="1"/>
  <c r="M1453" i="1"/>
  <c r="C1453" i="1"/>
  <c r="R1453" i="1"/>
  <c r="K1453" i="1"/>
  <c r="L1453" i="1" s="1"/>
  <c r="A1454" i="1" l="1"/>
  <c r="R1454" i="1"/>
  <c r="B1455" i="1"/>
  <c r="M1454" i="1"/>
  <c r="C1454" i="1"/>
  <c r="I1454" i="1"/>
  <c r="J1454" i="1" s="1"/>
  <c r="D1454" i="1"/>
  <c r="S1453" i="1"/>
  <c r="X1453" i="1"/>
  <c r="U1453" i="1"/>
  <c r="O1453" i="1"/>
  <c r="N1453" i="1"/>
  <c r="P1453" i="1"/>
  <c r="Q1453" i="1"/>
  <c r="V1453" i="1"/>
  <c r="T1453" i="1"/>
  <c r="G1453" i="1"/>
  <c r="H1453" i="1"/>
  <c r="F1453" i="1"/>
  <c r="Z1453" i="1"/>
  <c r="F1454" i="1" l="1"/>
  <c r="H1454" i="1"/>
  <c r="G1454" i="1"/>
  <c r="K1454" i="1"/>
  <c r="L1454" i="1" s="1"/>
  <c r="W1454" i="1"/>
  <c r="Z1454" i="1" s="1"/>
  <c r="U1454" i="1"/>
  <c r="N1454" i="1"/>
  <c r="Q1454" i="1"/>
  <c r="P1454" i="1"/>
  <c r="O1454" i="1"/>
  <c r="V1454" i="1"/>
  <c r="T1454" i="1"/>
  <c r="A1455" i="1"/>
  <c r="D1455" i="1"/>
  <c r="B1456" i="1"/>
  <c r="I1455" i="1"/>
  <c r="J1455" i="1" s="1"/>
  <c r="R1455" i="1"/>
  <c r="C1455" i="1"/>
  <c r="K1455" i="1"/>
  <c r="L1455" i="1" s="1"/>
  <c r="M1455" i="1"/>
  <c r="W1455" i="1" s="1"/>
  <c r="X1454" i="1"/>
  <c r="S1454" i="1"/>
  <c r="A1456" i="1" l="1"/>
  <c r="I1456" i="1"/>
  <c r="J1456" i="1" s="1"/>
  <c r="B1457" i="1"/>
  <c r="C1456" i="1"/>
  <c r="R1456" i="1"/>
  <c r="D1456" i="1"/>
  <c r="M1456" i="1"/>
  <c r="F1455" i="1"/>
  <c r="Z1455" i="1" s="1"/>
  <c r="H1455" i="1"/>
  <c r="G1455" i="1"/>
  <c r="S1455" i="1"/>
  <c r="X1455" i="1"/>
  <c r="Q1455" i="1"/>
  <c r="V1455" i="1"/>
  <c r="T1455" i="1"/>
  <c r="U1455" i="1"/>
  <c r="P1455" i="1"/>
  <c r="N1455" i="1"/>
  <c r="O1455" i="1"/>
  <c r="Q1456" i="1" l="1"/>
  <c r="O1456" i="1"/>
  <c r="T1456" i="1"/>
  <c r="U1456" i="1"/>
  <c r="V1456" i="1"/>
  <c r="N1456" i="1"/>
  <c r="P1456" i="1"/>
  <c r="X1456" i="1"/>
  <c r="S1456" i="1"/>
  <c r="H1456" i="1"/>
  <c r="F1456" i="1"/>
  <c r="K1456" i="1"/>
  <c r="L1456" i="1" s="1"/>
  <c r="G1456" i="1"/>
  <c r="W1456" i="1"/>
  <c r="M1457" i="1"/>
  <c r="D1457" i="1"/>
  <c r="C1457" i="1"/>
  <c r="A1457" i="1"/>
  <c r="I1457" i="1"/>
  <c r="J1457" i="1" s="1"/>
  <c r="R1457" i="1"/>
  <c r="B1458" i="1"/>
  <c r="Z1456" i="1" l="1"/>
  <c r="W1457" i="1"/>
  <c r="O1457" i="1"/>
  <c r="P1457" i="1"/>
  <c r="T1457" i="1"/>
  <c r="V1457" i="1"/>
  <c r="N1457" i="1"/>
  <c r="Q1457" i="1"/>
  <c r="U1457" i="1"/>
  <c r="X1457" i="1"/>
  <c r="S1457" i="1"/>
  <c r="F1457" i="1"/>
  <c r="H1457" i="1"/>
  <c r="G1457" i="1"/>
  <c r="I1458" i="1"/>
  <c r="J1458" i="1" s="1"/>
  <c r="W1458" i="1"/>
  <c r="R1458" i="1"/>
  <c r="D1458" i="1"/>
  <c r="C1458" i="1"/>
  <c r="B1459" i="1"/>
  <c r="A1458" i="1"/>
  <c r="M1458" i="1"/>
  <c r="K1457" i="1"/>
  <c r="L1457" i="1" s="1"/>
  <c r="S1458" i="1" l="1"/>
  <c r="X1458" i="1"/>
  <c r="A1459" i="1"/>
  <c r="R1459" i="1"/>
  <c r="I1459" i="1"/>
  <c r="J1459" i="1" s="1"/>
  <c r="B1460" i="1"/>
  <c r="C1459" i="1"/>
  <c r="D1459" i="1"/>
  <c r="M1459" i="1"/>
  <c r="V1458" i="1"/>
  <c r="N1458" i="1"/>
  <c r="Q1458" i="1"/>
  <c r="P1458" i="1"/>
  <c r="T1458" i="1"/>
  <c r="U1458" i="1"/>
  <c r="O1458" i="1"/>
  <c r="F1458" i="1"/>
  <c r="Z1458" i="1" s="1"/>
  <c r="G1458" i="1"/>
  <c r="H1458" i="1"/>
  <c r="K1458" i="1"/>
  <c r="L1458" i="1" s="1"/>
  <c r="Z1457" i="1"/>
  <c r="G1459" i="1" l="1"/>
  <c r="H1459" i="1"/>
  <c r="F1459" i="1"/>
  <c r="C1460" i="1"/>
  <c r="I1460" i="1"/>
  <c r="J1460" i="1" s="1"/>
  <c r="W1460" i="1"/>
  <c r="R1460" i="1"/>
  <c r="D1460" i="1"/>
  <c r="A1460" i="1"/>
  <c r="B1461" i="1"/>
  <c r="M1460" i="1"/>
  <c r="S1459" i="1"/>
  <c r="X1459" i="1"/>
  <c r="K1459" i="1"/>
  <c r="L1459" i="1" s="1"/>
  <c r="V1459" i="1"/>
  <c r="P1459" i="1"/>
  <c r="N1459" i="1"/>
  <c r="Q1459" i="1"/>
  <c r="O1459" i="1"/>
  <c r="U1459" i="1"/>
  <c r="T1459" i="1"/>
  <c r="W1459" i="1"/>
  <c r="Z1459" i="1" s="1"/>
  <c r="X1460" i="1" l="1"/>
  <c r="S1460" i="1"/>
  <c r="P1460" i="1"/>
  <c r="O1460" i="1"/>
  <c r="Q1460" i="1"/>
  <c r="T1460" i="1"/>
  <c r="V1460" i="1"/>
  <c r="N1460" i="1"/>
  <c r="U1460" i="1"/>
  <c r="H1460" i="1"/>
  <c r="G1460" i="1"/>
  <c r="F1460" i="1"/>
  <c r="Z1460" i="1" s="1"/>
  <c r="I1461" i="1"/>
  <c r="J1461" i="1" s="1"/>
  <c r="W1461" i="1"/>
  <c r="B1462" i="1"/>
  <c r="C1461" i="1"/>
  <c r="R1461" i="1"/>
  <c r="M1461" i="1"/>
  <c r="A1461" i="1"/>
  <c r="D1461" i="1"/>
  <c r="K1460" i="1"/>
  <c r="L1460" i="1" s="1"/>
  <c r="F1461" i="1" l="1"/>
  <c r="H1461" i="1"/>
  <c r="G1461" i="1"/>
  <c r="A1462" i="1"/>
  <c r="C1462" i="1"/>
  <c r="M1462" i="1"/>
  <c r="W1462" i="1" s="1"/>
  <c r="I1462" i="1"/>
  <c r="J1462" i="1" s="1"/>
  <c r="D1462" i="1"/>
  <c r="R1462" i="1"/>
  <c r="B1463" i="1"/>
  <c r="Z1461" i="1"/>
  <c r="T1461" i="1"/>
  <c r="P1461" i="1"/>
  <c r="U1461" i="1"/>
  <c r="N1461" i="1"/>
  <c r="Q1461" i="1"/>
  <c r="V1461" i="1"/>
  <c r="O1461" i="1"/>
  <c r="K1461" i="1"/>
  <c r="L1461" i="1" s="1"/>
  <c r="S1461" i="1"/>
  <c r="X1461" i="1"/>
  <c r="G1462" i="1" l="1"/>
  <c r="F1462" i="1"/>
  <c r="Z1462" i="1" s="1"/>
  <c r="H1462" i="1"/>
  <c r="R1463" i="1"/>
  <c r="C1463" i="1"/>
  <c r="A1463" i="1"/>
  <c r="M1463" i="1"/>
  <c r="I1463" i="1"/>
  <c r="J1463" i="1" s="1"/>
  <c r="D1463" i="1"/>
  <c r="B1464" i="1"/>
  <c r="U1462" i="1"/>
  <c r="O1462" i="1"/>
  <c r="V1462" i="1"/>
  <c r="N1462" i="1"/>
  <c r="Q1462" i="1"/>
  <c r="P1462" i="1"/>
  <c r="T1462" i="1"/>
  <c r="X1462" i="1"/>
  <c r="S1462" i="1"/>
  <c r="K1462" i="1"/>
  <c r="L1462" i="1" s="1"/>
  <c r="V1463" i="1" l="1"/>
  <c r="T1463" i="1"/>
  <c r="W1463" i="1"/>
  <c r="Z1463" i="1" s="1"/>
  <c r="Q1463" i="1"/>
  <c r="U1463" i="1"/>
  <c r="P1463" i="1"/>
  <c r="N1463" i="1"/>
  <c r="O1463" i="1"/>
  <c r="G1463" i="1"/>
  <c r="F1463" i="1"/>
  <c r="K1463" i="1"/>
  <c r="L1463" i="1" s="1"/>
  <c r="H1463" i="1"/>
  <c r="X1463" i="1"/>
  <c r="S1463" i="1"/>
  <c r="B1465" i="1"/>
  <c r="M1464" i="1"/>
  <c r="D1464" i="1"/>
  <c r="I1464" i="1"/>
  <c r="J1464" i="1" s="1"/>
  <c r="C1464" i="1"/>
  <c r="A1464" i="1"/>
  <c r="R1464" i="1"/>
  <c r="U1464" i="1" l="1"/>
  <c r="T1464" i="1"/>
  <c r="P1464" i="1"/>
  <c r="O1464" i="1"/>
  <c r="V1464" i="1"/>
  <c r="Q1464" i="1"/>
  <c r="N1464" i="1"/>
  <c r="Z1464" i="1"/>
  <c r="K1464" i="1"/>
  <c r="L1464" i="1" s="1"/>
  <c r="G1464" i="1"/>
  <c r="F1464" i="1"/>
  <c r="H1464" i="1"/>
  <c r="R1465" i="1"/>
  <c r="C1465" i="1"/>
  <c r="B1466" i="1"/>
  <c r="A1465" i="1"/>
  <c r="M1465" i="1"/>
  <c r="I1465" i="1"/>
  <c r="J1465" i="1" s="1"/>
  <c r="D1465" i="1"/>
  <c r="W1464" i="1"/>
  <c r="S1464" i="1"/>
  <c r="X1464" i="1"/>
  <c r="I1466" i="1" l="1"/>
  <c r="J1466" i="1" s="1"/>
  <c r="M1466" i="1"/>
  <c r="C1466" i="1"/>
  <c r="R1466" i="1"/>
  <c r="A1466" i="1"/>
  <c r="D1466" i="1"/>
  <c r="B1467" i="1"/>
  <c r="F1465" i="1"/>
  <c r="Z1465" i="1" s="1"/>
  <c r="H1465" i="1"/>
  <c r="G1465" i="1"/>
  <c r="X1465" i="1"/>
  <c r="S1465" i="1"/>
  <c r="K1465" i="1"/>
  <c r="L1465" i="1" s="1"/>
  <c r="W1465" i="1"/>
  <c r="N1465" i="1"/>
  <c r="T1465" i="1"/>
  <c r="Q1465" i="1"/>
  <c r="P1465" i="1"/>
  <c r="U1465" i="1"/>
  <c r="V1465" i="1"/>
  <c r="O1465" i="1"/>
  <c r="R1467" i="1" l="1"/>
  <c r="I1467" i="1"/>
  <c r="J1467" i="1" s="1"/>
  <c r="B1468" i="1"/>
  <c r="D1467" i="1"/>
  <c r="A1467" i="1"/>
  <c r="C1467" i="1"/>
  <c r="M1467" i="1"/>
  <c r="S1466" i="1"/>
  <c r="X1466" i="1"/>
  <c r="K1466" i="1"/>
  <c r="L1466" i="1" s="1"/>
  <c r="H1466" i="1"/>
  <c r="F1466" i="1"/>
  <c r="G1466" i="1"/>
  <c r="Q1466" i="1"/>
  <c r="O1466" i="1"/>
  <c r="P1466" i="1"/>
  <c r="T1466" i="1"/>
  <c r="U1466" i="1"/>
  <c r="W1466" i="1"/>
  <c r="Z1466" i="1" s="1"/>
  <c r="V1466" i="1"/>
  <c r="N1466" i="1"/>
  <c r="Q1467" i="1" l="1"/>
  <c r="V1467" i="1"/>
  <c r="N1467" i="1"/>
  <c r="P1467" i="1"/>
  <c r="O1467" i="1"/>
  <c r="T1467" i="1"/>
  <c r="U1467" i="1"/>
  <c r="F1467" i="1"/>
  <c r="Z1467" i="1" s="1"/>
  <c r="H1467" i="1"/>
  <c r="G1467" i="1"/>
  <c r="W1467" i="1"/>
  <c r="D1468" i="1"/>
  <c r="M1468" i="1"/>
  <c r="A1468" i="1"/>
  <c r="I1468" i="1"/>
  <c r="J1468" i="1" s="1"/>
  <c r="B1469" i="1"/>
  <c r="R1468" i="1"/>
  <c r="C1468" i="1"/>
  <c r="K1467" i="1"/>
  <c r="L1467" i="1" s="1"/>
  <c r="X1467" i="1"/>
  <c r="S1467" i="1"/>
  <c r="N1468" i="1" l="1"/>
  <c r="Q1468" i="1"/>
  <c r="O1468" i="1"/>
  <c r="W1468" i="1"/>
  <c r="Z1468" i="1" s="1"/>
  <c r="T1468" i="1"/>
  <c r="U1468" i="1"/>
  <c r="V1468" i="1"/>
  <c r="P1468" i="1"/>
  <c r="G1468" i="1"/>
  <c r="H1468" i="1"/>
  <c r="F1468" i="1"/>
  <c r="K1468" i="1"/>
  <c r="L1468" i="1" s="1"/>
  <c r="X1468" i="1"/>
  <c r="S1468" i="1"/>
  <c r="D1469" i="1"/>
  <c r="M1469" i="1"/>
  <c r="I1469" i="1"/>
  <c r="J1469" i="1" s="1"/>
  <c r="R1469" i="1"/>
  <c r="B1470" i="1"/>
  <c r="A1469" i="1"/>
  <c r="C1469" i="1"/>
  <c r="K1469" i="1" l="1"/>
  <c r="L1469" i="1" s="1"/>
  <c r="F1469" i="1"/>
  <c r="G1469" i="1"/>
  <c r="H1469" i="1"/>
  <c r="Z1469" i="1" s="1"/>
  <c r="O1469" i="1"/>
  <c r="N1469" i="1"/>
  <c r="Q1469" i="1"/>
  <c r="T1469" i="1"/>
  <c r="V1469" i="1"/>
  <c r="P1469" i="1"/>
  <c r="U1469" i="1"/>
  <c r="M1470" i="1"/>
  <c r="R1470" i="1"/>
  <c r="D1470" i="1"/>
  <c r="A1470" i="1"/>
  <c r="B1471" i="1"/>
  <c r="C1470" i="1"/>
  <c r="I1470" i="1"/>
  <c r="J1470" i="1" s="1"/>
  <c r="K1470" i="1"/>
  <c r="L1470" i="1" s="1"/>
  <c r="W1470" i="1"/>
  <c r="S1469" i="1"/>
  <c r="X1469" i="1"/>
  <c r="W1469" i="1"/>
  <c r="U1470" i="1" l="1"/>
  <c r="P1470" i="1"/>
  <c r="O1470" i="1"/>
  <c r="V1470" i="1"/>
  <c r="N1470" i="1"/>
  <c r="Q1470" i="1"/>
  <c r="T1470" i="1"/>
  <c r="S1470" i="1"/>
  <c r="X1470" i="1"/>
  <c r="H1470" i="1"/>
  <c r="F1470" i="1"/>
  <c r="G1470" i="1"/>
  <c r="Z1470" i="1"/>
  <c r="A1471" i="1"/>
  <c r="B1472" i="1"/>
  <c r="R1471" i="1"/>
  <c r="C1471" i="1"/>
  <c r="M1471" i="1"/>
  <c r="D1471" i="1"/>
  <c r="I1471" i="1"/>
  <c r="J1471" i="1" s="1"/>
  <c r="X1471" i="1" l="1"/>
  <c r="S1471" i="1"/>
  <c r="M1472" i="1"/>
  <c r="D1472" i="1"/>
  <c r="I1472" i="1"/>
  <c r="J1472" i="1" s="1"/>
  <c r="W1472" i="1"/>
  <c r="R1472" i="1"/>
  <c r="B1473" i="1"/>
  <c r="C1472" i="1"/>
  <c r="K1472" i="1" s="1"/>
  <c r="L1472" i="1" s="1"/>
  <c r="A1472" i="1"/>
  <c r="P1471" i="1"/>
  <c r="O1471" i="1"/>
  <c r="Q1471" i="1"/>
  <c r="W1471" i="1"/>
  <c r="Z1471" i="1" s="1"/>
  <c r="V1471" i="1"/>
  <c r="T1471" i="1"/>
  <c r="N1471" i="1"/>
  <c r="U1471" i="1"/>
  <c r="H1471" i="1"/>
  <c r="G1471" i="1"/>
  <c r="K1471" i="1"/>
  <c r="L1471" i="1" s="1"/>
  <c r="F1471" i="1"/>
  <c r="S1472" i="1" l="1"/>
  <c r="X1472" i="1"/>
  <c r="O1472" i="1"/>
  <c r="V1472" i="1"/>
  <c r="N1472" i="1"/>
  <c r="P1472" i="1"/>
  <c r="Q1472" i="1"/>
  <c r="U1472" i="1"/>
  <c r="T1472" i="1"/>
  <c r="A1473" i="1"/>
  <c r="D1473" i="1"/>
  <c r="C1473" i="1"/>
  <c r="I1473" i="1"/>
  <c r="J1473" i="1" s="1"/>
  <c r="R1473" i="1"/>
  <c r="B1474" i="1"/>
  <c r="M1473" i="1"/>
  <c r="H1472" i="1"/>
  <c r="F1472" i="1"/>
  <c r="Z1472" i="1" s="1"/>
  <c r="G1472" i="1"/>
  <c r="T1473" i="1" l="1"/>
  <c r="P1473" i="1"/>
  <c r="O1473" i="1"/>
  <c r="V1473" i="1"/>
  <c r="U1473" i="1"/>
  <c r="Q1473" i="1"/>
  <c r="N1473" i="1"/>
  <c r="W1473" i="1"/>
  <c r="Z1473" i="1" s="1"/>
  <c r="D1474" i="1"/>
  <c r="M1474" i="1"/>
  <c r="B1475" i="1"/>
  <c r="A1474" i="1"/>
  <c r="I1474" i="1"/>
  <c r="J1474" i="1" s="1"/>
  <c r="R1474" i="1"/>
  <c r="C1474" i="1"/>
  <c r="G1473" i="1"/>
  <c r="F1473" i="1"/>
  <c r="H1473" i="1"/>
  <c r="S1473" i="1"/>
  <c r="X1473" i="1"/>
  <c r="K1473" i="1"/>
  <c r="L1473" i="1" s="1"/>
  <c r="H1474" i="1" l="1"/>
  <c r="F1474" i="1"/>
  <c r="G1474" i="1"/>
  <c r="K1474" i="1"/>
  <c r="L1474" i="1" s="1"/>
  <c r="C1475" i="1"/>
  <c r="M1475" i="1"/>
  <c r="I1475" i="1"/>
  <c r="J1475" i="1" s="1"/>
  <c r="D1475" i="1"/>
  <c r="R1475" i="1"/>
  <c r="A1475" i="1"/>
  <c r="B1476" i="1"/>
  <c r="X1474" i="1"/>
  <c r="S1474" i="1"/>
  <c r="N1474" i="1"/>
  <c r="Q1474" i="1"/>
  <c r="T1474" i="1"/>
  <c r="O1474" i="1"/>
  <c r="V1474" i="1"/>
  <c r="P1474" i="1"/>
  <c r="U1474" i="1"/>
  <c r="W1474" i="1"/>
  <c r="Z1474" i="1" s="1"/>
  <c r="Q1475" i="1" l="1"/>
  <c r="P1475" i="1"/>
  <c r="W1475" i="1"/>
  <c r="Z1475" i="1" s="1"/>
  <c r="V1475" i="1"/>
  <c r="N1475" i="1"/>
  <c r="O1475" i="1"/>
  <c r="U1475" i="1"/>
  <c r="T1475" i="1"/>
  <c r="H1475" i="1"/>
  <c r="G1475" i="1"/>
  <c r="F1475" i="1"/>
  <c r="M1476" i="1"/>
  <c r="W1476" i="1" s="1"/>
  <c r="I1476" i="1"/>
  <c r="J1476" i="1" s="1"/>
  <c r="B1477" i="1"/>
  <c r="C1476" i="1"/>
  <c r="D1476" i="1"/>
  <c r="A1476" i="1"/>
  <c r="R1476" i="1"/>
  <c r="S1475" i="1"/>
  <c r="X1475" i="1"/>
  <c r="K1475" i="1"/>
  <c r="L1475" i="1" s="1"/>
  <c r="G1476" i="1" l="1"/>
  <c r="F1476" i="1"/>
  <c r="Z1476" i="1" s="1"/>
  <c r="H1476" i="1"/>
  <c r="K1476" i="1"/>
  <c r="L1476" i="1" s="1"/>
  <c r="S1476" i="1"/>
  <c r="X1476" i="1"/>
  <c r="T1476" i="1"/>
  <c r="U1476" i="1"/>
  <c r="O1476" i="1"/>
  <c r="V1476" i="1"/>
  <c r="N1476" i="1"/>
  <c r="P1476" i="1"/>
  <c r="Q1476" i="1"/>
  <c r="I1477" i="1"/>
  <c r="J1477" i="1" s="1"/>
  <c r="D1477" i="1"/>
  <c r="M1477" i="1"/>
  <c r="A1477" i="1"/>
  <c r="C1477" i="1"/>
  <c r="K1477" i="1" s="1"/>
  <c r="L1477" i="1" s="1"/>
  <c r="B1478" i="1"/>
  <c r="R1477" i="1"/>
  <c r="N1477" i="1" l="1"/>
  <c r="U1477" i="1"/>
  <c r="Q1477" i="1"/>
  <c r="T1477" i="1"/>
  <c r="O1477" i="1"/>
  <c r="P1477" i="1"/>
  <c r="V1477" i="1"/>
  <c r="W1477" i="1"/>
  <c r="Z1477" i="1" s="1"/>
  <c r="S1477" i="1"/>
  <c r="X1477" i="1"/>
  <c r="R1478" i="1"/>
  <c r="C1478" i="1"/>
  <c r="D1478" i="1"/>
  <c r="I1478" i="1"/>
  <c r="J1478" i="1" s="1"/>
  <c r="M1478" i="1"/>
  <c r="K1478" i="1"/>
  <c r="L1478" i="1" s="1"/>
  <c r="B1479" i="1"/>
  <c r="A1478" i="1"/>
  <c r="H1477" i="1"/>
  <c r="G1477" i="1"/>
  <c r="F1477" i="1"/>
  <c r="T1478" i="1" l="1"/>
  <c r="U1478" i="1"/>
  <c r="O1478" i="1"/>
  <c r="V1478" i="1"/>
  <c r="W1478" i="1"/>
  <c r="Z1478" i="1" s="1"/>
  <c r="Q1478" i="1"/>
  <c r="P1478" i="1"/>
  <c r="N1478" i="1"/>
  <c r="F1478" i="1"/>
  <c r="H1478" i="1"/>
  <c r="G1478" i="1"/>
  <c r="X1478" i="1"/>
  <c r="S1478" i="1"/>
  <c r="M1479" i="1"/>
  <c r="W1479" i="1" s="1"/>
  <c r="D1479" i="1"/>
  <c r="A1479" i="1"/>
  <c r="R1479" i="1"/>
  <c r="B1480" i="1"/>
  <c r="C1479" i="1"/>
  <c r="I1479" i="1"/>
  <c r="J1479" i="1" s="1"/>
  <c r="G1479" i="1" l="1"/>
  <c r="F1479" i="1"/>
  <c r="Z1479" i="1" s="1"/>
  <c r="K1479" i="1"/>
  <c r="L1479" i="1" s="1"/>
  <c r="H1479" i="1"/>
  <c r="Q1479" i="1"/>
  <c r="P1479" i="1"/>
  <c r="U1479" i="1"/>
  <c r="T1479" i="1"/>
  <c r="V1479" i="1"/>
  <c r="N1479" i="1"/>
  <c r="O1479" i="1"/>
  <c r="A1480" i="1"/>
  <c r="R1480" i="1"/>
  <c r="C1480" i="1"/>
  <c r="D1480" i="1"/>
  <c r="W1480" i="1"/>
  <c r="M1480" i="1"/>
  <c r="B1481" i="1"/>
  <c r="I1480" i="1"/>
  <c r="J1480" i="1" s="1"/>
  <c r="S1479" i="1"/>
  <c r="X1479" i="1"/>
  <c r="H1480" i="1" l="1"/>
  <c r="G1480" i="1"/>
  <c r="F1480" i="1"/>
  <c r="X1480" i="1"/>
  <c r="S1480" i="1"/>
  <c r="Z1480" i="1"/>
  <c r="K1480" i="1"/>
  <c r="L1480" i="1" s="1"/>
  <c r="R1481" i="1"/>
  <c r="B1482" i="1"/>
  <c r="A1481" i="1"/>
  <c r="M1481" i="1"/>
  <c r="W1481" i="1"/>
  <c r="C1481" i="1"/>
  <c r="D1481" i="1"/>
  <c r="I1481" i="1"/>
  <c r="J1481" i="1" s="1"/>
  <c r="V1480" i="1"/>
  <c r="T1480" i="1"/>
  <c r="P1480" i="1"/>
  <c r="N1480" i="1"/>
  <c r="Q1480" i="1"/>
  <c r="U1480" i="1"/>
  <c r="O1480" i="1"/>
  <c r="X1481" i="1" l="1"/>
  <c r="S1481" i="1"/>
  <c r="H1481" i="1"/>
  <c r="K1481" i="1"/>
  <c r="L1481" i="1" s="1"/>
  <c r="F1481" i="1"/>
  <c r="G1481" i="1"/>
  <c r="V1481" i="1"/>
  <c r="T1481" i="1"/>
  <c r="Q1481" i="1"/>
  <c r="N1481" i="1"/>
  <c r="U1481" i="1"/>
  <c r="O1481" i="1"/>
  <c r="P1481" i="1"/>
  <c r="Z1481" i="1"/>
  <c r="D1482" i="1"/>
  <c r="A1482" i="1"/>
  <c r="M1482" i="1"/>
  <c r="B1483" i="1"/>
  <c r="I1482" i="1"/>
  <c r="J1482" i="1" s="1"/>
  <c r="W1482" i="1"/>
  <c r="C1482" i="1"/>
  <c r="R1482" i="1"/>
  <c r="S1482" i="1" l="1"/>
  <c r="X1482" i="1"/>
  <c r="G1482" i="1"/>
  <c r="F1482" i="1"/>
  <c r="Z1482" i="1" s="1"/>
  <c r="H1482" i="1"/>
  <c r="K1482" i="1"/>
  <c r="L1482" i="1" s="1"/>
  <c r="I1483" i="1"/>
  <c r="J1483" i="1" s="1"/>
  <c r="B1484" i="1"/>
  <c r="D1483" i="1"/>
  <c r="C1483" i="1"/>
  <c r="M1483" i="1"/>
  <c r="R1483" i="1"/>
  <c r="W1483" i="1"/>
  <c r="A1483" i="1"/>
  <c r="P1482" i="1"/>
  <c r="O1482" i="1"/>
  <c r="N1482" i="1"/>
  <c r="U1482" i="1"/>
  <c r="T1482" i="1"/>
  <c r="V1482" i="1"/>
  <c r="Q1482" i="1"/>
  <c r="M1484" i="1" l="1"/>
  <c r="R1484" i="1"/>
  <c r="D1484" i="1"/>
  <c r="W1484" i="1"/>
  <c r="C1484" i="1"/>
  <c r="B1485" i="1"/>
  <c r="I1484" i="1"/>
  <c r="J1484" i="1" s="1"/>
  <c r="A1484" i="1"/>
  <c r="P1483" i="1"/>
  <c r="N1483" i="1"/>
  <c r="U1483" i="1"/>
  <c r="O1483" i="1"/>
  <c r="V1483" i="1"/>
  <c r="T1483" i="1"/>
  <c r="Q1483" i="1"/>
  <c r="Z1483" i="1"/>
  <c r="S1483" i="1"/>
  <c r="X1483" i="1"/>
  <c r="G1483" i="1"/>
  <c r="K1483" i="1"/>
  <c r="L1483" i="1" s="1"/>
  <c r="F1483" i="1"/>
  <c r="H1483" i="1"/>
  <c r="B1486" i="1" l="1"/>
  <c r="I1485" i="1"/>
  <c r="J1485" i="1" s="1"/>
  <c r="M1485" i="1"/>
  <c r="R1485" i="1"/>
  <c r="C1485" i="1"/>
  <c r="D1485" i="1"/>
  <c r="A1485" i="1"/>
  <c r="W1485" i="1"/>
  <c r="H1484" i="1"/>
  <c r="G1484" i="1"/>
  <c r="F1484" i="1"/>
  <c r="Z1484" i="1" s="1"/>
  <c r="K1484" i="1"/>
  <c r="L1484" i="1" s="1"/>
  <c r="X1484" i="1"/>
  <c r="S1484" i="1"/>
  <c r="O1484" i="1"/>
  <c r="V1484" i="1"/>
  <c r="Q1484" i="1"/>
  <c r="N1484" i="1"/>
  <c r="U1484" i="1"/>
  <c r="T1484" i="1"/>
  <c r="P1484" i="1"/>
  <c r="F1485" i="1" l="1"/>
  <c r="G1485" i="1"/>
  <c r="Z1485" i="1" s="1"/>
  <c r="H1485" i="1"/>
  <c r="K1485" i="1"/>
  <c r="L1485" i="1" s="1"/>
  <c r="X1485" i="1"/>
  <c r="S1485" i="1"/>
  <c r="N1485" i="1"/>
  <c r="Q1485" i="1"/>
  <c r="U1485" i="1"/>
  <c r="P1485" i="1"/>
  <c r="V1485" i="1"/>
  <c r="T1485" i="1"/>
  <c r="O1485" i="1"/>
  <c r="D1486" i="1"/>
  <c r="W1486" i="1"/>
  <c r="B1487" i="1"/>
  <c r="A1486" i="1"/>
  <c r="M1486" i="1"/>
  <c r="I1486" i="1"/>
  <c r="J1486" i="1" s="1"/>
  <c r="R1486" i="1"/>
  <c r="C1486" i="1"/>
  <c r="G1486" i="1" l="1"/>
  <c r="F1486" i="1"/>
  <c r="K1486" i="1"/>
  <c r="L1486" i="1" s="1"/>
  <c r="H1486" i="1"/>
  <c r="X1486" i="1"/>
  <c r="S1486" i="1"/>
  <c r="M1487" i="1"/>
  <c r="W1487" i="1" s="1"/>
  <c r="R1487" i="1"/>
  <c r="I1487" i="1"/>
  <c r="J1487" i="1" s="1"/>
  <c r="B1488" i="1"/>
  <c r="C1487" i="1"/>
  <c r="D1487" i="1"/>
  <c r="A1487" i="1"/>
  <c r="U1486" i="1"/>
  <c r="T1486" i="1"/>
  <c r="P1486" i="1"/>
  <c r="N1486" i="1"/>
  <c r="O1486" i="1"/>
  <c r="V1486" i="1"/>
  <c r="Q1486" i="1"/>
  <c r="Z1486" i="1"/>
  <c r="V1487" i="1" l="1"/>
  <c r="T1487" i="1"/>
  <c r="Q1487" i="1"/>
  <c r="O1487" i="1"/>
  <c r="U1487" i="1"/>
  <c r="N1487" i="1"/>
  <c r="P1487" i="1"/>
  <c r="K1487" i="1"/>
  <c r="L1487" i="1" s="1"/>
  <c r="G1487" i="1"/>
  <c r="F1487" i="1"/>
  <c r="Z1487" i="1" s="1"/>
  <c r="H1487" i="1"/>
  <c r="I1488" i="1"/>
  <c r="J1488" i="1" s="1"/>
  <c r="M1488" i="1"/>
  <c r="R1488" i="1"/>
  <c r="B1489" i="1"/>
  <c r="D1488" i="1"/>
  <c r="A1488" i="1"/>
  <c r="C1488" i="1"/>
  <c r="S1487" i="1"/>
  <c r="X1487" i="1"/>
  <c r="X1488" i="1" l="1"/>
  <c r="S1488" i="1"/>
  <c r="Q1488" i="1"/>
  <c r="P1488" i="1"/>
  <c r="U1488" i="1"/>
  <c r="W1488" i="1"/>
  <c r="Z1488" i="1" s="1"/>
  <c r="N1488" i="1"/>
  <c r="O1488" i="1"/>
  <c r="V1488" i="1"/>
  <c r="T1488" i="1"/>
  <c r="B1490" i="1"/>
  <c r="A1489" i="1"/>
  <c r="C1489" i="1"/>
  <c r="K1489" i="1" s="1"/>
  <c r="L1489" i="1" s="1"/>
  <c r="M1489" i="1"/>
  <c r="W1489" i="1" s="1"/>
  <c r="R1489" i="1"/>
  <c r="D1489" i="1"/>
  <c r="I1489" i="1"/>
  <c r="J1489" i="1" s="1"/>
  <c r="H1488" i="1"/>
  <c r="G1488" i="1"/>
  <c r="F1488" i="1"/>
  <c r="K1488" i="1"/>
  <c r="L1488" i="1" s="1"/>
  <c r="H1489" i="1" l="1"/>
  <c r="F1489" i="1"/>
  <c r="G1489" i="1"/>
  <c r="X1489" i="1"/>
  <c r="S1489" i="1"/>
  <c r="A1490" i="1"/>
  <c r="R1490" i="1"/>
  <c r="M1490" i="1"/>
  <c r="D1490" i="1"/>
  <c r="I1490" i="1"/>
  <c r="J1490" i="1" s="1"/>
  <c r="B1491" i="1"/>
  <c r="C1490" i="1"/>
  <c r="K1490" i="1" s="1"/>
  <c r="L1490" i="1" s="1"/>
  <c r="O1489" i="1"/>
  <c r="P1489" i="1"/>
  <c r="N1489" i="1"/>
  <c r="Q1489" i="1"/>
  <c r="V1489" i="1"/>
  <c r="T1489" i="1"/>
  <c r="U1489" i="1"/>
  <c r="Z1489" i="1" l="1"/>
  <c r="S1490" i="1"/>
  <c r="X1490" i="1"/>
  <c r="H1490" i="1"/>
  <c r="G1490" i="1"/>
  <c r="F1490" i="1"/>
  <c r="A1491" i="1"/>
  <c r="M1491" i="1"/>
  <c r="W1491" i="1" s="1"/>
  <c r="D1491" i="1"/>
  <c r="C1491" i="1"/>
  <c r="R1491" i="1"/>
  <c r="B1492" i="1"/>
  <c r="I1491" i="1"/>
  <c r="J1491" i="1" s="1"/>
  <c r="K1491" i="1"/>
  <c r="L1491" i="1" s="1"/>
  <c r="N1490" i="1"/>
  <c r="U1490" i="1"/>
  <c r="O1490" i="1"/>
  <c r="T1490" i="1"/>
  <c r="P1490" i="1"/>
  <c r="W1490" i="1"/>
  <c r="V1490" i="1"/>
  <c r="Q1490" i="1"/>
  <c r="Z1490" i="1" l="1"/>
  <c r="V1491" i="1"/>
  <c r="T1491" i="1"/>
  <c r="Q1491" i="1"/>
  <c r="N1491" i="1"/>
  <c r="O1491" i="1"/>
  <c r="P1491" i="1"/>
  <c r="U1491" i="1"/>
  <c r="D1492" i="1"/>
  <c r="B1493" i="1"/>
  <c r="C1492" i="1"/>
  <c r="I1492" i="1"/>
  <c r="J1492" i="1" s="1"/>
  <c r="A1492" i="1"/>
  <c r="M1492" i="1"/>
  <c r="R1492" i="1"/>
  <c r="X1491" i="1"/>
  <c r="S1491" i="1"/>
  <c r="H1491" i="1"/>
  <c r="F1491" i="1"/>
  <c r="G1491" i="1"/>
  <c r="Z1491" i="1" s="1"/>
  <c r="X1492" i="1" l="1"/>
  <c r="S1492" i="1"/>
  <c r="F1492" i="1"/>
  <c r="K1492" i="1"/>
  <c r="L1492" i="1" s="1"/>
  <c r="H1492" i="1"/>
  <c r="G1492" i="1"/>
  <c r="T1492" i="1"/>
  <c r="Q1492" i="1"/>
  <c r="P1492" i="1"/>
  <c r="W1492" i="1"/>
  <c r="O1492" i="1"/>
  <c r="V1492" i="1"/>
  <c r="N1492" i="1"/>
  <c r="U1492" i="1"/>
  <c r="B1494" i="1"/>
  <c r="R1493" i="1"/>
  <c r="C1493" i="1"/>
  <c r="K1493" i="1" s="1"/>
  <c r="L1493" i="1" s="1"/>
  <c r="D1493" i="1"/>
  <c r="I1493" i="1"/>
  <c r="J1493" i="1" s="1"/>
  <c r="M1493" i="1"/>
  <c r="A1493" i="1"/>
  <c r="S1493" i="1" l="1"/>
  <c r="X1493" i="1"/>
  <c r="R1494" i="1"/>
  <c r="D1494" i="1"/>
  <c r="A1494" i="1"/>
  <c r="I1494" i="1"/>
  <c r="J1494" i="1" s="1"/>
  <c r="C1494" i="1"/>
  <c r="K1494" i="1" s="1"/>
  <c r="L1494" i="1" s="1"/>
  <c r="M1494" i="1"/>
  <c r="B1495" i="1"/>
  <c r="Z1492" i="1"/>
  <c r="T1493" i="1"/>
  <c r="Q1493" i="1"/>
  <c r="U1493" i="1"/>
  <c r="O1493" i="1"/>
  <c r="P1493" i="1"/>
  <c r="N1493" i="1"/>
  <c r="V1493" i="1"/>
  <c r="F1493" i="1"/>
  <c r="Z1493" i="1" s="1"/>
  <c r="G1493" i="1"/>
  <c r="H1493" i="1"/>
  <c r="W1493" i="1"/>
  <c r="U1494" i="1" l="1"/>
  <c r="T1494" i="1"/>
  <c r="N1494" i="1"/>
  <c r="P1494" i="1"/>
  <c r="O1494" i="1"/>
  <c r="V1494" i="1"/>
  <c r="Q1494" i="1"/>
  <c r="X1494" i="1"/>
  <c r="S1494" i="1"/>
  <c r="G1494" i="1"/>
  <c r="F1494" i="1"/>
  <c r="Z1494" i="1" s="1"/>
  <c r="H1494" i="1"/>
  <c r="W1494" i="1"/>
  <c r="R1495" i="1"/>
  <c r="I1495" i="1"/>
  <c r="J1495" i="1" s="1"/>
  <c r="D1495" i="1"/>
  <c r="B1496" i="1"/>
  <c r="C1495" i="1"/>
  <c r="K1495" i="1"/>
  <c r="L1495" i="1" s="1"/>
  <c r="M1495" i="1"/>
  <c r="A1495" i="1"/>
  <c r="X1495" i="1" l="1"/>
  <c r="S1495" i="1"/>
  <c r="P1495" i="1"/>
  <c r="U1495" i="1"/>
  <c r="V1495" i="1"/>
  <c r="Q1495" i="1"/>
  <c r="N1495" i="1"/>
  <c r="T1495" i="1"/>
  <c r="O1495" i="1"/>
  <c r="G1495" i="1"/>
  <c r="F1495" i="1"/>
  <c r="Z1495" i="1" s="1"/>
  <c r="H1495" i="1"/>
  <c r="W1495" i="1"/>
  <c r="R1496" i="1"/>
  <c r="D1496" i="1"/>
  <c r="B1497" i="1"/>
  <c r="C1496" i="1"/>
  <c r="I1496" i="1"/>
  <c r="J1496" i="1" s="1"/>
  <c r="M1496" i="1"/>
  <c r="W1496" i="1" s="1"/>
  <c r="A1496" i="1"/>
  <c r="S1496" i="1" l="1"/>
  <c r="X1496" i="1"/>
  <c r="V1496" i="1"/>
  <c r="T1496" i="1"/>
  <c r="Q1496" i="1"/>
  <c r="P1496" i="1"/>
  <c r="U1496" i="1"/>
  <c r="N1496" i="1"/>
  <c r="O1496" i="1"/>
  <c r="K1496" i="1"/>
  <c r="L1496" i="1" s="1"/>
  <c r="H1496" i="1"/>
  <c r="G1496" i="1"/>
  <c r="F1496" i="1"/>
  <c r="I1497" i="1"/>
  <c r="J1497" i="1" s="1"/>
  <c r="R1497" i="1"/>
  <c r="D1497" i="1"/>
  <c r="M1497" i="1"/>
  <c r="C1497" i="1"/>
  <c r="B1498" i="1"/>
  <c r="A1497" i="1"/>
  <c r="Z1496" i="1"/>
  <c r="B1499" i="1" l="1"/>
  <c r="A1498" i="1"/>
  <c r="I1498" i="1"/>
  <c r="J1498" i="1" s="1"/>
  <c r="M1498" i="1"/>
  <c r="C1498" i="1"/>
  <c r="D1498" i="1"/>
  <c r="R1498" i="1"/>
  <c r="F1497" i="1"/>
  <c r="G1497" i="1"/>
  <c r="K1497" i="1"/>
  <c r="L1497" i="1" s="1"/>
  <c r="H1497" i="1"/>
  <c r="X1497" i="1"/>
  <c r="S1497" i="1"/>
  <c r="U1497" i="1"/>
  <c r="O1497" i="1"/>
  <c r="P1497" i="1"/>
  <c r="N1497" i="1"/>
  <c r="W1497" i="1"/>
  <c r="T1497" i="1"/>
  <c r="V1497" i="1"/>
  <c r="Q1497" i="1"/>
  <c r="Z1497" i="1" l="1"/>
  <c r="G1498" i="1"/>
  <c r="F1498" i="1"/>
  <c r="Z1498" i="1" s="1"/>
  <c r="H1498" i="1"/>
  <c r="V1498" i="1"/>
  <c r="N1498" i="1"/>
  <c r="U1498" i="1"/>
  <c r="T1498" i="1"/>
  <c r="P1498" i="1"/>
  <c r="Q1498" i="1"/>
  <c r="O1498" i="1"/>
  <c r="W1498" i="1"/>
  <c r="K1498" i="1"/>
  <c r="L1498" i="1" s="1"/>
  <c r="S1498" i="1"/>
  <c r="X1498" i="1"/>
  <c r="D1499" i="1"/>
  <c r="M1499" i="1"/>
  <c r="R1499" i="1"/>
  <c r="A1499" i="1"/>
  <c r="C1499" i="1"/>
  <c r="B1500" i="1"/>
  <c r="I1499" i="1"/>
  <c r="J1499" i="1" s="1"/>
  <c r="D1500" i="1" l="1"/>
  <c r="W1500" i="1"/>
  <c r="B1501" i="1"/>
  <c r="C1500" i="1"/>
  <c r="A1500" i="1"/>
  <c r="R1500" i="1"/>
  <c r="I1500" i="1"/>
  <c r="J1500" i="1" s="1"/>
  <c r="K1500" i="1"/>
  <c r="L1500" i="1" s="1"/>
  <c r="M1500" i="1"/>
  <c r="K1499" i="1"/>
  <c r="L1499" i="1" s="1"/>
  <c r="F1499" i="1"/>
  <c r="Z1499" i="1" s="1"/>
  <c r="G1499" i="1"/>
  <c r="H1499" i="1"/>
  <c r="Q1499" i="1"/>
  <c r="O1499" i="1"/>
  <c r="P1499" i="1"/>
  <c r="N1499" i="1"/>
  <c r="U1499" i="1"/>
  <c r="T1499" i="1"/>
  <c r="V1499" i="1"/>
  <c r="W1499" i="1"/>
  <c r="X1499" i="1"/>
  <c r="S1499" i="1"/>
  <c r="X1500" i="1" l="1"/>
  <c r="S1500" i="1"/>
  <c r="F1500" i="1"/>
  <c r="Z1500" i="1" s="1"/>
  <c r="H1500" i="1"/>
  <c r="G1500" i="1"/>
  <c r="D1501" i="1"/>
  <c r="K1501" i="1"/>
  <c r="L1501" i="1" s="1"/>
  <c r="I1501" i="1"/>
  <c r="J1501" i="1" s="1"/>
  <c r="B1502" i="1"/>
  <c r="A1501" i="1"/>
  <c r="C1501" i="1"/>
  <c r="M1501" i="1"/>
  <c r="R1501" i="1"/>
  <c r="W1501" i="1"/>
  <c r="V1500" i="1"/>
  <c r="T1500" i="1"/>
  <c r="P1500" i="1"/>
  <c r="N1500" i="1"/>
  <c r="Q1500" i="1"/>
  <c r="U1500" i="1"/>
  <c r="O1500" i="1"/>
  <c r="S1501" i="1" l="1"/>
  <c r="X1501" i="1"/>
  <c r="U1501" i="1"/>
  <c r="O1501" i="1"/>
  <c r="P1501" i="1"/>
  <c r="N1501" i="1"/>
  <c r="Q1501" i="1"/>
  <c r="V1501" i="1"/>
  <c r="T1501" i="1"/>
  <c r="G1501" i="1"/>
  <c r="F1501" i="1"/>
  <c r="Z1501" i="1" s="1"/>
  <c r="H1501" i="1"/>
  <c r="M1502" i="1"/>
  <c r="W1502" i="1" s="1"/>
  <c r="D1502" i="1"/>
  <c r="B1503" i="1"/>
  <c r="I1502" i="1"/>
  <c r="J1502" i="1" s="1"/>
  <c r="A1502" i="1"/>
  <c r="C1502" i="1"/>
  <c r="R1502" i="1"/>
  <c r="D1503" i="1" l="1"/>
  <c r="C1503" i="1"/>
  <c r="A1503" i="1"/>
  <c r="M1503" i="1"/>
  <c r="R1503" i="1"/>
  <c r="I1503" i="1"/>
  <c r="J1503" i="1" s="1"/>
  <c r="W1503" i="1"/>
  <c r="B1504" i="1"/>
  <c r="V1502" i="1"/>
  <c r="N1502" i="1"/>
  <c r="U1502" i="1"/>
  <c r="Q1502" i="1"/>
  <c r="T1502" i="1"/>
  <c r="P1502" i="1"/>
  <c r="O1502" i="1"/>
  <c r="X1502" i="1"/>
  <c r="S1502" i="1"/>
  <c r="F1502" i="1"/>
  <c r="Z1502" i="1" s="1"/>
  <c r="K1502" i="1"/>
  <c r="L1502" i="1" s="1"/>
  <c r="H1502" i="1"/>
  <c r="G1502" i="1"/>
  <c r="K1503" i="1"/>
  <c r="L1503" i="1" s="1"/>
  <c r="C1504" i="1" l="1"/>
  <c r="A1504" i="1"/>
  <c r="I1504" i="1"/>
  <c r="J1504" i="1" s="1"/>
  <c r="M1504" i="1"/>
  <c r="R1504" i="1"/>
  <c r="B1505" i="1"/>
  <c r="D1504" i="1"/>
  <c r="W1504" i="1"/>
  <c r="X1503" i="1"/>
  <c r="S1503" i="1"/>
  <c r="O1503" i="1"/>
  <c r="P1503" i="1"/>
  <c r="N1503" i="1"/>
  <c r="V1503" i="1"/>
  <c r="Q1503" i="1"/>
  <c r="U1503" i="1"/>
  <c r="T1503" i="1"/>
  <c r="K1504" i="1"/>
  <c r="L1504" i="1" s="1"/>
  <c r="H1503" i="1"/>
  <c r="F1503" i="1"/>
  <c r="G1503" i="1"/>
  <c r="Z1503" i="1" s="1"/>
  <c r="A1505" i="1" l="1"/>
  <c r="M1505" i="1"/>
  <c r="D1505" i="1"/>
  <c r="B1506" i="1"/>
  <c r="I1505" i="1"/>
  <c r="J1505" i="1" s="1"/>
  <c r="W1505" i="1"/>
  <c r="C1505" i="1"/>
  <c r="R1505" i="1"/>
  <c r="X1504" i="1"/>
  <c r="S1504" i="1"/>
  <c r="T1504" i="1"/>
  <c r="Q1504" i="1"/>
  <c r="V1504" i="1"/>
  <c r="N1504" i="1"/>
  <c r="U1504" i="1"/>
  <c r="O1504" i="1"/>
  <c r="P1504" i="1"/>
  <c r="F1504" i="1"/>
  <c r="Z1504" i="1" s="1"/>
  <c r="G1504" i="1"/>
  <c r="H1504" i="1"/>
  <c r="G1505" i="1" l="1"/>
  <c r="F1505" i="1"/>
  <c r="H1505" i="1"/>
  <c r="A1506" i="1"/>
  <c r="D1506" i="1"/>
  <c r="R1506" i="1"/>
  <c r="M1506" i="1"/>
  <c r="C1506" i="1"/>
  <c r="I1506" i="1"/>
  <c r="J1506" i="1" s="1"/>
  <c r="B1507" i="1"/>
  <c r="K1505" i="1"/>
  <c r="L1505" i="1" s="1"/>
  <c r="T1505" i="1"/>
  <c r="V1505" i="1"/>
  <c r="Q1505" i="1"/>
  <c r="O1505" i="1"/>
  <c r="N1505" i="1"/>
  <c r="U1505" i="1"/>
  <c r="P1505" i="1"/>
  <c r="X1505" i="1"/>
  <c r="S1505" i="1"/>
  <c r="Z1505" i="1"/>
  <c r="F1506" i="1" l="1"/>
  <c r="H1506" i="1"/>
  <c r="G1506" i="1"/>
  <c r="K1506" i="1"/>
  <c r="L1506" i="1" s="1"/>
  <c r="T1506" i="1"/>
  <c r="Q1506" i="1"/>
  <c r="U1506" i="1"/>
  <c r="W1506" i="1"/>
  <c r="Z1506" i="1" s="1"/>
  <c r="P1506" i="1"/>
  <c r="O1506" i="1"/>
  <c r="N1506" i="1"/>
  <c r="V1506" i="1"/>
  <c r="I1507" i="1"/>
  <c r="J1507" i="1" s="1"/>
  <c r="C1507" i="1"/>
  <c r="A1507" i="1"/>
  <c r="D1507" i="1"/>
  <c r="R1507" i="1"/>
  <c r="M1507" i="1"/>
  <c r="B1508" i="1"/>
  <c r="X1506" i="1"/>
  <c r="S1506" i="1"/>
  <c r="K1507" i="1" l="1"/>
  <c r="L1507" i="1" s="1"/>
  <c r="H1507" i="1"/>
  <c r="G1507" i="1"/>
  <c r="F1507" i="1"/>
  <c r="P1507" i="1"/>
  <c r="Q1507" i="1"/>
  <c r="N1507" i="1"/>
  <c r="O1507" i="1"/>
  <c r="U1507" i="1"/>
  <c r="V1507" i="1"/>
  <c r="T1507" i="1"/>
  <c r="W1507" i="1"/>
  <c r="Z1507" i="1" s="1"/>
  <c r="R1508" i="1"/>
  <c r="A1508" i="1"/>
  <c r="D1508" i="1"/>
  <c r="M1508" i="1"/>
  <c r="I1508" i="1"/>
  <c r="J1508" i="1" s="1"/>
  <c r="B1509" i="1"/>
  <c r="C1508" i="1"/>
  <c r="X1507" i="1"/>
  <c r="S1507" i="1"/>
  <c r="U1508" i="1" l="1"/>
  <c r="P1508" i="1"/>
  <c r="N1508" i="1"/>
  <c r="O1508" i="1"/>
  <c r="V1508" i="1"/>
  <c r="W1508" i="1"/>
  <c r="Z1508" i="1" s="1"/>
  <c r="Q1508" i="1"/>
  <c r="T1508" i="1"/>
  <c r="X1508" i="1"/>
  <c r="S1508" i="1"/>
  <c r="G1508" i="1"/>
  <c r="F1508" i="1"/>
  <c r="H1508" i="1"/>
  <c r="K1508" i="1"/>
  <c r="L1508" i="1" s="1"/>
  <c r="A1509" i="1"/>
  <c r="R1509" i="1"/>
  <c r="D1509" i="1"/>
  <c r="I1509" i="1"/>
  <c r="J1509" i="1" s="1"/>
  <c r="C1509" i="1"/>
  <c r="B1510" i="1"/>
  <c r="M1509" i="1"/>
  <c r="X1509" i="1" l="1"/>
  <c r="S1509" i="1"/>
  <c r="R1510" i="1"/>
  <c r="I1510" i="1"/>
  <c r="J1510" i="1" s="1"/>
  <c r="D1510" i="1"/>
  <c r="B1511" i="1"/>
  <c r="A1510" i="1"/>
  <c r="C1510" i="1"/>
  <c r="M1510" i="1"/>
  <c r="V1509" i="1"/>
  <c r="O1509" i="1"/>
  <c r="U1509" i="1"/>
  <c r="N1509" i="1"/>
  <c r="P1509" i="1"/>
  <c r="Q1509" i="1"/>
  <c r="T1509" i="1"/>
  <c r="F1509" i="1"/>
  <c r="G1509" i="1"/>
  <c r="K1509" i="1"/>
  <c r="L1509" i="1" s="1"/>
  <c r="H1509" i="1"/>
  <c r="W1509" i="1"/>
  <c r="K1510" i="1" l="1"/>
  <c r="L1510" i="1" s="1"/>
  <c r="F1510" i="1"/>
  <c r="Z1510" i="1" s="1"/>
  <c r="H1510" i="1"/>
  <c r="G1510" i="1"/>
  <c r="A1511" i="1"/>
  <c r="M1511" i="1"/>
  <c r="R1511" i="1"/>
  <c r="B1512" i="1"/>
  <c r="C1511" i="1"/>
  <c r="I1511" i="1"/>
  <c r="J1511" i="1" s="1"/>
  <c r="D1511" i="1"/>
  <c r="S1510" i="1"/>
  <c r="X1510" i="1"/>
  <c r="Z1509" i="1"/>
  <c r="W1510" i="1"/>
  <c r="T1510" i="1"/>
  <c r="P1510" i="1"/>
  <c r="Q1510" i="1"/>
  <c r="O1510" i="1"/>
  <c r="N1510" i="1"/>
  <c r="V1510" i="1"/>
  <c r="U1510" i="1"/>
  <c r="A1512" i="1" l="1"/>
  <c r="M1512" i="1"/>
  <c r="R1512" i="1"/>
  <c r="D1512" i="1"/>
  <c r="B1513" i="1"/>
  <c r="I1512" i="1"/>
  <c r="J1512" i="1" s="1"/>
  <c r="C1512" i="1"/>
  <c r="S1511" i="1"/>
  <c r="X1511" i="1"/>
  <c r="W1511" i="1"/>
  <c r="V1511" i="1"/>
  <c r="T1511" i="1"/>
  <c r="Q1511" i="1"/>
  <c r="O1511" i="1"/>
  <c r="N1511" i="1"/>
  <c r="P1511" i="1"/>
  <c r="U1511" i="1"/>
  <c r="K1511" i="1"/>
  <c r="L1511" i="1" s="1"/>
  <c r="H1511" i="1"/>
  <c r="F1511" i="1"/>
  <c r="Z1511" i="1" s="1"/>
  <c r="G1511" i="1"/>
  <c r="C1513" i="1" l="1"/>
  <c r="K1513" i="1"/>
  <c r="L1513" i="1" s="1"/>
  <c r="R1513" i="1"/>
  <c r="D1513" i="1"/>
  <c r="A1513" i="1"/>
  <c r="I1513" i="1"/>
  <c r="J1513" i="1" s="1"/>
  <c r="M1513" i="1"/>
  <c r="B1514" i="1"/>
  <c r="X1512" i="1"/>
  <c r="S1512" i="1"/>
  <c r="T1512" i="1"/>
  <c r="P1512" i="1"/>
  <c r="Q1512" i="1"/>
  <c r="W1512" i="1"/>
  <c r="Z1512" i="1" s="1"/>
  <c r="O1512" i="1"/>
  <c r="N1512" i="1"/>
  <c r="U1512" i="1"/>
  <c r="V1512" i="1"/>
  <c r="K1512" i="1"/>
  <c r="L1512" i="1" s="1"/>
  <c r="G1512" i="1"/>
  <c r="F1512" i="1"/>
  <c r="H1512" i="1"/>
  <c r="D1514" i="1" l="1"/>
  <c r="I1514" i="1"/>
  <c r="J1514" i="1" s="1"/>
  <c r="M1514" i="1"/>
  <c r="R1514" i="1"/>
  <c r="B1515" i="1"/>
  <c r="A1514" i="1"/>
  <c r="C1514" i="1"/>
  <c r="K1514" i="1" s="1"/>
  <c r="L1514" i="1" s="1"/>
  <c r="S1513" i="1"/>
  <c r="X1513" i="1"/>
  <c r="P1513" i="1"/>
  <c r="O1513" i="1"/>
  <c r="U1513" i="1"/>
  <c r="V1513" i="1"/>
  <c r="N1513" i="1"/>
  <c r="W1513" i="1"/>
  <c r="Z1513" i="1" s="1"/>
  <c r="T1513" i="1"/>
  <c r="Q1513" i="1"/>
  <c r="W1514" i="1"/>
  <c r="G1513" i="1"/>
  <c r="F1513" i="1"/>
  <c r="H1513" i="1"/>
  <c r="H1514" i="1" l="1"/>
  <c r="F1514" i="1"/>
  <c r="G1514" i="1"/>
  <c r="A1515" i="1"/>
  <c r="B1516" i="1"/>
  <c r="I1515" i="1"/>
  <c r="J1515" i="1" s="1"/>
  <c r="D1515" i="1"/>
  <c r="M1515" i="1"/>
  <c r="C1515" i="1"/>
  <c r="R1515" i="1"/>
  <c r="X1514" i="1"/>
  <c r="S1514" i="1"/>
  <c r="Z1514" i="1"/>
  <c r="T1514" i="1"/>
  <c r="P1514" i="1"/>
  <c r="V1514" i="1"/>
  <c r="Q1514" i="1"/>
  <c r="O1514" i="1"/>
  <c r="N1514" i="1"/>
  <c r="U1514" i="1"/>
  <c r="K1515" i="1"/>
  <c r="L1515" i="1" s="1"/>
  <c r="Q1515" i="1" l="1"/>
  <c r="O1515" i="1"/>
  <c r="N1515" i="1"/>
  <c r="P1515" i="1"/>
  <c r="U1515" i="1"/>
  <c r="T1515" i="1"/>
  <c r="W1515" i="1"/>
  <c r="Z1515" i="1" s="1"/>
  <c r="V1515" i="1"/>
  <c r="B1517" i="1"/>
  <c r="I1516" i="1"/>
  <c r="J1516" i="1" s="1"/>
  <c r="D1516" i="1"/>
  <c r="C1516" i="1"/>
  <c r="A1516" i="1"/>
  <c r="M1516" i="1"/>
  <c r="R1516" i="1"/>
  <c r="S1515" i="1"/>
  <c r="X1515" i="1"/>
  <c r="G1515" i="1"/>
  <c r="H1515" i="1"/>
  <c r="F1515" i="1"/>
  <c r="S1516" i="1" l="1"/>
  <c r="X1516" i="1"/>
  <c r="N1516" i="1"/>
  <c r="T1516" i="1"/>
  <c r="V1516" i="1"/>
  <c r="P1516" i="1"/>
  <c r="Q1516" i="1"/>
  <c r="U1516" i="1"/>
  <c r="O1516" i="1"/>
  <c r="G1516" i="1"/>
  <c r="F1516" i="1"/>
  <c r="Z1516" i="1" s="1"/>
  <c r="H1516" i="1"/>
  <c r="M1517" i="1"/>
  <c r="B1518" i="1"/>
  <c r="C1517" i="1"/>
  <c r="R1517" i="1"/>
  <c r="I1517" i="1"/>
  <c r="J1517" i="1" s="1"/>
  <c r="A1517" i="1"/>
  <c r="D1517" i="1"/>
  <c r="K1516" i="1"/>
  <c r="L1516" i="1" s="1"/>
  <c r="W1516" i="1"/>
  <c r="S1517" i="1" l="1"/>
  <c r="X1517" i="1"/>
  <c r="F1517" i="1"/>
  <c r="G1517" i="1"/>
  <c r="H1517" i="1"/>
  <c r="O1517" i="1"/>
  <c r="U1517" i="1"/>
  <c r="V1517" i="1"/>
  <c r="Q1517" i="1"/>
  <c r="N1517" i="1"/>
  <c r="W1517" i="1"/>
  <c r="Z1517" i="1" s="1"/>
  <c r="T1517" i="1"/>
  <c r="P1517" i="1"/>
  <c r="D1518" i="1"/>
  <c r="M1518" i="1"/>
  <c r="A1518" i="1"/>
  <c r="I1518" i="1"/>
  <c r="J1518" i="1" s="1"/>
  <c r="B1519" i="1"/>
  <c r="C1518" i="1"/>
  <c r="R1518" i="1"/>
  <c r="K1517" i="1"/>
  <c r="L1517" i="1" s="1"/>
  <c r="W1518" i="1"/>
  <c r="K1518" i="1"/>
  <c r="L1518" i="1" s="1"/>
  <c r="U1518" i="1" l="1"/>
  <c r="Q1518" i="1"/>
  <c r="N1518" i="1"/>
  <c r="P1518" i="1"/>
  <c r="V1518" i="1"/>
  <c r="O1518" i="1"/>
  <c r="T1518" i="1"/>
  <c r="Z1518" i="1"/>
  <c r="S1518" i="1"/>
  <c r="X1518" i="1"/>
  <c r="R1519" i="1"/>
  <c r="D1519" i="1"/>
  <c r="A1519" i="1"/>
  <c r="M1519" i="1"/>
  <c r="B1520" i="1"/>
  <c r="I1519" i="1"/>
  <c r="J1519" i="1" s="1"/>
  <c r="C1519" i="1"/>
  <c r="K1519" i="1" s="1"/>
  <c r="L1519" i="1" s="1"/>
  <c r="G1518" i="1"/>
  <c r="H1518" i="1"/>
  <c r="F1518" i="1"/>
  <c r="P1519" i="1" l="1"/>
  <c r="V1519" i="1"/>
  <c r="O1519" i="1"/>
  <c r="W1519" i="1"/>
  <c r="U1519" i="1"/>
  <c r="Q1519" i="1"/>
  <c r="T1519" i="1"/>
  <c r="N1519" i="1"/>
  <c r="M1520" i="1"/>
  <c r="W1520" i="1" s="1"/>
  <c r="R1520" i="1"/>
  <c r="C1520" i="1"/>
  <c r="A1520" i="1"/>
  <c r="I1520" i="1"/>
  <c r="J1520" i="1" s="1"/>
  <c r="D1520" i="1"/>
  <c r="B1521" i="1"/>
  <c r="X1519" i="1"/>
  <c r="S1519" i="1"/>
  <c r="H1519" i="1"/>
  <c r="G1519" i="1"/>
  <c r="F1519" i="1"/>
  <c r="Z1519" i="1" s="1"/>
  <c r="F1520" i="1" l="1"/>
  <c r="Z1520" i="1" s="1"/>
  <c r="G1520" i="1"/>
  <c r="H1520" i="1"/>
  <c r="X1520" i="1"/>
  <c r="S1520" i="1"/>
  <c r="K1520" i="1"/>
  <c r="L1520" i="1" s="1"/>
  <c r="B1522" i="1"/>
  <c r="M1521" i="1"/>
  <c r="R1521" i="1"/>
  <c r="D1521" i="1"/>
  <c r="I1521" i="1"/>
  <c r="J1521" i="1" s="1"/>
  <c r="A1521" i="1"/>
  <c r="C1521" i="1"/>
  <c r="Q1520" i="1"/>
  <c r="N1520" i="1"/>
  <c r="P1520" i="1"/>
  <c r="T1520" i="1"/>
  <c r="O1520" i="1"/>
  <c r="V1520" i="1"/>
  <c r="U1520" i="1"/>
  <c r="U1521" i="1" l="1"/>
  <c r="N1521" i="1"/>
  <c r="W1521" i="1"/>
  <c r="P1521" i="1"/>
  <c r="V1521" i="1"/>
  <c r="T1521" i="1"/>
  <c r="Q1521" i="1"/>
  <c r="O1521" i="1"/>
  <c r="G1521" i="1"/>
  <c r="F1521" i="1"/>
  <c r="Z1521" i="1" s="1"/>
  <c r="H1521" i="1"/>
  <c r="C1522" i="1"/>
  <c r="B1523" i="1"/>
  <c r="A1522" i="1"/>
  <c r="I1522" i="1"/>
  <c r="J1522" i="1" s="1"/>
  <c r="R1522" i="1"/>
  <c r="D1522" i="1"/>
  <c r="M1522" i="1"/>
  <c r="W1522" i="1" s="1"/>
  <c r="X1521" i="1"/>
  <c r="S1521" i="1"/>
  <c r="K1521" i="1"/>
  <c r="L1521" i="1" s="1"/>
  <c r="H1522" i="1" l="1"/>
  <c r="G1522" i="1"/>
  <c r="F1522" i="1"/>
  <c r="Z1522" i="1" s="1"/>
  <c r="A1523" i="1"/>
  <c r="I1523" i="1"/>
  <c r="J1523" i="1" s="1"/>
  <c r="M1523" i="1"/>
  <c r="B1524" i="1"/>
  <c r="R1523" i="1"/>
  <c r="C1523" i="1"/>
  <c r="D1523" i="1"/>
  <c r="T1522" i="1"/>
  <c r="P1522" i="1"/>
  <c r="N1522" i="1"/>
  <c r="U1522" i="1"/>
  <c r="O1522" i="1"/>
  <c r="V1522" i="1"/>
  <c r="Q1522" i="1"/>
  <c r="K1523" i="1"/>
  <c r="L1523" i="1" s="1"/>
  <c r="S1522" i="1"/>
  <c r="X1522" i="1"/>
  <c r="K1522" i="1"/>
  <c r="L1522" i="1" s="1"/>
  <c r="X1523" i="1" l="1"/>
  <c r="S1523" i="1"/>
  <c r="T1523" i="1"/>
  <c r="V1523" i="1"/>
  <c r="O1523" i="1"/>
  <c r="Q1523" i="1"/>
  <c r="U1523" i="1"/>
  <c r="P1523" i="1"/>
  <c r="N1523" i="1"/>
  <c r="M1524" i="1"/>
  <c r="D1524" i="1"/>
  <c r="I1524" i="1"/>
  <c r="J1524" i="1" s="1"/>
  <c r="B1525" i="1"/>
  <c r="R1524" i="1"/>
  <c r="C1524" i="1"/>
  <c r="W1524" i="1"/>
  <c r="A1524" i="1"/>
  <c r="W1523" i="1"/>
  <c r="Z1523" i="1" s="1"/>
  <c r="G1523" i="1"/>
  <c r="F1523" i="1"/>
  <c r="H1523" i="1"/>
  <c r="S1524" i="1" l="1"/>
  <c r="X1524" i="1"/>
  <c r="H1524" i="1"/>
  <c r="G1524" i="1"/>
  <c r="F1524" i="1"/>
  <c r="Z1524" i="1" s="1"/>
  <c r="K1524" i="1"/>
  <c r="L1524" i="1" s="1"/>
  <c r="V1524" i="1"/>
  <c r="T1524" i="1"/>
  <c r="P1524" i="1"/>
  <c r="Q1524" i="1"/>
  <c r="O1524" i="1"/>
  <c r="U1524" i="1"/>
  <c r="N1524" i="1"/>
  <c r="K1525" i="1"/>
  <c r="L1525" i="1" s="1"/>
  <c r="I1525" i="1"/>
  <c r="J1525" i="1" s="1"/>
  <c r="B1526" i="1"/>
  <c r="C1525" i="1"/>
  <c r="A1525" i="1"/>
  <c r="M1525" i="1"/>
  <c r="D1525" i="1"/>
  <c r="R1525" i="1"/>
  <c r="W1525" i="1" l="1"/>
  <c r="V1525" i="1"/>
  <c r="U1525" i="1"/>
  <c r="T1525" i="1"/>
  <c r="Q1525" i="1"/>
  <c r="N1525" i="1"/>
  <c r="P1525" i="1"/>
  <c r="O1525" i="1"/>
  <c r="I1526" i="1"/>
  <c r="J1526" i="1" s="1"/>
  <c r="R1526" i="1"/>
  <c r="D1526" i="1"/>
  <c r="A1526" i="1"/>
  <c r="M1526" i="1"/>
  <c r="B1527" i="1"/>
  <c r="C1526" i="1"/>
  <c r="S1525" i="1"/>
  <c r="X1525" i="1"/>
  <c r="F1525" i="1"/>
  <c r="Z1525" i="1" s="1"/>
  <c r="H1525" i="1"/>
  <c r="G1525" i="1"/>
  <c r="K1526" i="1" l="1"/>
  <c r="L1526" i="1" s="1"/>
  <c r="F1526" i="1"/>
  <c r="G1526" i="1"/>
  <c r="H1526" i="1"/>
  <c r="P1526" i="1"/>
  <c r="U1526" i="1"/>
  <c r="O1526" i="1"/>
  <c r="Q1526" i="1"/>
  <c r="T1526" i="1"/>
  <c r="N1526" i="1"/>
  <c r="V1526" i="1"/>
  <c r="Z1526" i="1"/>
  <c r="R1527" i="1"/>
  <c r="W1527" i="1"/>
  <c r="C1527" i="1"/>
  <c r="B1528" i="1"/>
  <c r="A1527" i="1"/>
  <c r="M1527" i="1"/>
  <c r="D1527" i="1"/>
  <c r="I1527" i="1"/>
  <c r="J1527" i="1" s="1"/>
  <c r="X1526" i="1"/>
  <c r="S1526" i="1"/>
  <c r="W1526" i="1"/>
  <c r="B1529" i="1" l="1"/>
  <c r="D1528" i="1"/>
  <c r="M1528" i="1"/>
  <c r="C1528" i="1"/>
  <c r="R1528" i="1"/>
  <c r="A1528" i="1"/>
  <c r="I1528" i="1"/>
  <c r="J1528" i="1" s="1"/>
  <c r="H1527" i="1"/>
  <c r="F1527" i="1"/>
  <c r="G1527" i="1"/>
  <c r="S1527" i="1"/>
  <c r="X1527" i="1"/>
  <c r="V1527" i="1"/>
  <c r="T1527" i="1"/>
  <c r="Q1527" i="1"/>
  <c r="U1527" i="1"/>
  <c r="N1527" i="1"/>
  <c r="O1527" i="1"/>
  <c r="P1527" i="1"/>
  <c r="K1527" i="1"/>
  <c r="L1527" i="1" s="1"/>
  <c r="Z1527" i="1"/>
  <c r="X1528" i="1" l="1"/>
  <c r="S1528" i="1"/>
  <c r="K1528" i="1"/>
  <c r="L1528" i="1" s="1"/>
  <c r="H1528" i="1"/>
  <c r="F1528" i="1"/>
  <c r="Z1528" i="1" s="1"/>
  <c r="G1528" i="1"/>
  <c r="W1528" i="1"/>
  <c r="N1528" i="1"/>
  <c r="O1528" i="1"/>
  <c r="V1528" i="1"/>
  <c r="T1528" i="1"/>
  <c r="Q1528" i="1"/>
  <c r="P1528" i="1"/>
  <c r="U1528" i="1"/>
  <c r="D1529" i="1"/>
  <c r="K1529" i="1"/>
  <c r="L1529" i="1" s="1"/>
  <c r="B1530" i="1"/>
  <c r="C1529" i="1"/>
  <c r="M1529" i="1"/>
  <c r="I1529" i="1"/>
  <c r="J1529" i="1" s="1"/>
  <c r="R1529" i="1"/>
  <c r="A1529" i="1"/>
  <c r="X1529" i="1" l="1"/>
  <c r="S1529" i="1"/>
  <c r="O1529" i="1"/>
  <c r="U1529" i="1"/>
  <c r="T1529" i="1"/>
  <c r="P1529" i="1"/>
  <c r="V1529" i="1"/>
  <c r="Q1529" i="1"/>
  <c r="N1529" i="1"/>
  <c r="W1529" i="1"/>
  <c r="G1529" i="1"/>
  <c r="H1529" i="1"/>
  <c r="F1529" i="1"/>
  <c r="Z1529" i="1" s="1"/>
  <c r="B1531" i="1"/>
  <c r="D1530" i="1"/>
  <c r="I1530" i="1"/>
  <c r="J1530" i="1" s="1"/>
  <c r="C1530" i="1"/>
  <c r="K1530" i="1" s="1"/>
  <c r="L1530" i="1" s="1"/>
  <c r="A1530" i="1"/>
  <c r="M1530" i="1"/>
  <c r="R1530" i="1"/>
  <c r="B1532" i="1" l="1"/>
  <c r="C1531" i="1"/>
  <c r="D1531" i="1"/>
  <c r="I1531" i="1"/>
  <c r="J1531" i="1" s="1"/>
  <c r="R1531" i="1"/>
  <c r="M1531" i="1"/>
  <c r="A1531" i="1"/>
  <c r="K1531" i="1"/>
  <c r="L1531" i="1" s="1"/>
  <c r="S1530" i="1"/>
  <c r="X1530" i="1"/>
  <c r="O1530" i="1"/>
  <c r="P1530" i="1"/>
  <c r="T1530" i="1"/>
  <c r="Q1530" i="1"/>
  <c r="N1530" i="1"/>
  <c r="V1530" i="1"/>
  <c r="U1530" i="1"/>
  <c r="F1530" i="1"/>
  <c r="G1530" i="1"/>
  <c r="H1530" i="1"/>
  <c r="W1530" i="1"/>
  <c r="Z1530" i="1" l="1"/>
  <c r="W1531" i="1"/>
  <c r="V1531" i="1"/>
  <c r="O1531" i="1"/>
  <c r="N1531" i="1"/>
  <c r="T1531" i="1"/>
  <c r="U1531" i="1"/>
  <c r="Q1531" i="1"/>
  <c r="P1531" i="1"/>
  <c r="S1531" i="1"/>
  <c r="X1531" i="1"/>
  <c r="F1531" i="1"/>
  <c r="H1531" i="1"/>
  <c r="G1531" i="1"/>
  <c r="Z1531" i="1" s="1"/>
  <c r="D1532" i="1"/>
  <c r="K1532" i="1"/>
  <c r="L1532" i="1" s="1"/>
  <c r="I1532" i="1"/>
  <c r="J1532" i="1" s="1"/>
  <c r="A1532" i="1"/>
  <c r="B1533" i="1"/>
  <c r="R1532" i="1"/>
  <c r="M1532" i="1"/>
  <c r="C1532" i="1"/>
  <c r="G1532" i="1" l="1"/>
  <c r="H1532" i="1"/>
  <c r="F1532" i="1"/>
  <c r="Z1532" i="1" s="1"/>
  <c r="X1532" i="1"/>
  <c r="S1532" i="1"/>
  <c r="U1532" i="1"/>
  <c r="Q1532" i="1"/>
  <c r="P1532" i="1"/>
  <c r="O1532" i="1"/>
  <c r="N1532" i="1"/>
  <c r="T1532" i="1"/>
  <c r="V1532" i="1"/>
  <c r="B1534" i="1"/>
  <c r="C1533" i="1"/>
  <c r="I1533" i="1"/>
  <c r="J1533" i="1" s="1"/>
  <c r="D1533" i="1"/>
  <c r="R1533" i="1"/>
  <c r="M1533" i="1"/>
  <c r="A1533" i="1"/>
  <c r="W1533" i="1"/>
  <c r="W1532" i="1"/>
  <c r="K1533" i="1" l="1"/>
  <c r="L1533" i="1" s="1"/>
  <c r="H1533" i="1"/>
  <c r="G1533" i="1"/>
  <c r="F1533" i="1"/>
  <c r="B1535" i="1"/>
  <c r="W1534" i="1"/>
  <c r="D1534" i="1"/>
  <c r="C1534" i="1"/>
  <c r="R1534" i="1"/>
  <c r="I1534" i="1"/>
  <c r="J1534" i="1" s="1"/>
  <c r="M1534" i="1"/>
  <c r="A1534" i="1"/>
  <c r="Z1533" i="1"/>
  <c r="O1533" i="1"/>
  <c r="T1533" i="1"/>
  <c r="U1533" i="1"/>
  <c r="P1533" i="1"/>
  <c r="N1533" i="1"/>
  <c r="V1533" i="1"/>
  <c r="Q1533" i="1"/>
  <c r="X1533" i="1"/>
  <c r="S1533" i="1"/>
  <c r="G1534" i="1" l="1"/>
  <c r="F1534" i="1"/>
  <c r="Z1534" i="1" s="1"/>
  <c r="H1534" i="1"/>
  <c r="I1535" i="1"/>
  <c r="J1535" i="1" s="1"/>
  <c r="M1535" i="1"/>
  <c r="A1535" i="1"/>
  <c r="R1535" i="1"/>
  <c r="W1535" i="1"/>
  <c r="D1535" i="1"/>
  <c r="B1536" i="1"/>
  <c r="C1535" i="1"/>
  <c r="K1535" i="1"/>
  <c r="L1535" i="1" s="1"/>
  <c r="X1534" i="1"/>
  <c r="S1534" i="1"/>
  <c r="P1534" i="1"/>
  <c r="Q1534" i="1"/>
  <c r="U1534" i="1"/>
  <c r="T1534" i="1"/>
  <c r="V1534" i="1"/>
  <c r="O1534" i="1"/>
  <c r="N1534" i="1"/>
  <c r="K1534" i="1"/>
  <c r="L1534" i="1" s="1"/>
  <c r="S1535" i="1" l="1"/>
  <c r="X1535" i="1"/>
  <c r="U1535" i="1"/>
  <c r="T1535" i="1"/>
  <c r="O1535" i="1"/>
  <c r="V1535" i="1"/>
  <c r="Q1535" i="1"/>
  <c r="N1535" i="1"/>
  <c r="P1535" i="1"/>
  <c r="H1535" i="1"/>
  <c r="F1535" i="1"/>
  <c r="Z1535" i="1" s="1"/>
  <c r="G1535" i="1"/>
  <c r="R1536" i="1"/>
  <c r="A1536" i="1"/>
  <c r="D1536" i="1"/>
  <c r="I1536" i="1"/>
  <c r="J1536" i="1" s="1"/>
  <c r="B1537" i="1"/>
  <c r="M1536" i="1"/>
  <c r="C1536" i="1"/>
  <c r="H1536" i="1" l="1"/>
  <c r="G1536" i="1"/>
  <c r="F1536" i="1"/>
  <c r="Z1536" i="1" s="1"/>
  <c r="S1536" i="1"/>
  <c r="X1536" i="1"/>
  <c r="N1536" i="1"/>
  <c r="U1536" i="1"/>
  <c r="V1536" i="1"/>
  <c r="P1536" i="1"/>
  <c r="T1536" i="1"/>
  <c r="O1536" i="1"/>
  <c r="Q1536" i="1"/>
  <c r="B1538" i="1"/>
  <c r="D1537" i="1"/>
  <c r="M1537" i="1"/>
  <c r="C1537" i="1"/>
  <c r="A1537" i="1"/>
  <c r="R1537" i="1"/>
  <c r="I1537" i="1"/>
  <c r="J1537" i="1" s="1"/>
  <c r="W1536" i="1"/>
  <c r="K1536" i="1"/>
  <c r="L1536" i="1" s="1"/>
  <c r="H1537" i="1" l="1"/>
  <c r="F1537" i="1"/>
  <c r="G1537" i="1"/>
  <c r="I1538" i="1"/>
  <c r="J1538" i="1" s="1"/>
  <c r="R1538" i="1"/>
  <c r="B1539" i="1"/>
  <c r="C1538" i="1"/>
  <c r="D1538" i="1"/>
  <c r="A1538" i="1"/>
  <c r="M1538" i="1"/>
  <c r="K1537" i="1"/>
  <c r="L1537" i="1" s="1"/>
  <c r="S1537" i="1"/>
  <c r="X1537" i="1"/>
  <c r="Q1537" i="1"/>
  <c r="U1537" i="1"/>
  <c r="O1537" i="1"/>
  <c r="P1537" i="1"/>
  <c r="N1537" i="1"/>
  <c r="V1537" i="1"/>
  <c r="T1537" i="1"/>
  <c r="W1537" i="1"/>
  <c r="Z1537" i="1" s="1"/>
  <c r="A1539" i="1" l="1"/>
  <c r="M1539" i="1"/>
  <c r="R1539" i="1"/>
  <c r="I1539" i="1"/>
  <c r="J1539" i="1" s="1"/>
  <c r="W1539" i="1"/>
  <c r="B1540" i="1"/>
  <c r="C1539" i="1"/>
  <c r="D1539" i="1"/>
  <c r="X1538" i="1"/>
  <c r="S1538" i="1"/>
  <c r="H1538" i="1"/>
  <c r="F1538" i="1"/>
  <c r="Z1538" i="1" s="1"/>
  <c r="G1538" i="1"/>
  <c r="K1538" i="1"/>
  <c r="L1538" i="1" s="1"/>
  <c r="W1538" i="1"/>
  <c r="N1538" i="1"/>
  <c r="U1538" i="1"/>
  <c r="T1538" i="1"/>
  <c r="P1538" i="1"/>
  <c r="O1538" i="1"/>
  <c r="Q1538" i="1"/>
  <c r="V1538" i="1"/>
  <c r="G1539" i="1" l="1"/>
  <c r="F1539" i="1"/>
  <c r="H1539" i="1"/>
  <c r="K1539" i="1"/>
  <c r="L1539" i="1" s="1"/>
  <c r="S1539" i="1"/>
  <c r="X1539" i="1"/>
  <c r="I1540" i="1"/>
  <c r="J1540" i="1" s="1"/>
  <c r="B1541" i="1"/>
  <c r="M1540" i="1"/>
  <c r="R1540" i="1"/>
  <c r="D1540" i="1"/>
  <c r="A1540" i="1"/>
  <c r="C1540" i="1"/>
  <c r="W1540" i="1"/>
  <c r="O1539" i="1"/>
  <c r="N1539" i="1"/>
  <c r="V1539" i="1"/>
  <c r="Q1539" i="1"/>
  <c r="P1539" i="1"/>
  <c r="U1539" i="1"/>
  <c r="T1539" i="1"/>
  <c r="Z1539" i="1"/>
  <c r="F1540" i="1" l="1"/>
  <c r="H1540" i="1"/>
  <c r="G1540" i="1"/>
  <c r="S1540" i="1"/>
  <c r="X1540" i="1"/>
  <c r="Z1540" i="1"/>
  <c r="O1540" i="1"/>
  <c r="U1540" i="1"/>
  <c r="Q1540" i="1"/>
  <c r="T1540" i="1"/>
  <c r="P1540" i="1"/>
  <c r="N1540" i="1"/>
  <c r="V1540" i="1"/>
  <c r="M1541" i="1"/>
  <c r="I1541" i="1"/>
  <c r="J1541" i="1" s="1"/>
  <c r="B1542" i="1"/>
  <c r="R1541" i="1"/>
  <c r="C1541" i="1"/>
  <c r="K1541" i="1"/>
  <c r="L1541" i="1" s="1"/>
  <c r="A1541" i="1"/>
  <c r="D1541" i="1"/>
  <c r="K1540" i="1"/>
  <c r="L1540" i="1" s="1"/>
  <c r="C1542" i="1" l="1"/>
  <c r="K1542" i="1"/>
  <c r="L1542" i="1" s="1"/>
  <c r="R1542" i="1"/>
  <c r="A1542" i="1"/>
  <c r="B1543" i="1"/>
  <c r="M1542" i="1"/>
  <c r="D1542" i="1"/>
  <c r="I1542" i="1"/>
  <c r="J1542" i="1" s="1"/>
  <c r="F1541" i="1"/>
  <c r="G1541" i="1"/>
  <c r="H1541" i="1"/>
  <c r="U1541" i="1"/>
  <c r="W1541" i="1"/>
  <c r="Z1541" i="1" s="1"/>
  <c r="O1541" i="1"/>
  <c r="P1541" i="1"/>
  <c r="N1541" i="1"/>
  <c r="V1541" i="1"/>
  <c r="T1541" i="1"/>
  <c r="Q1541" i="1"/>
  <c r="X1541" i="1"/>
  <c r="S1541" i="1"/>
  <c r="U1542" i="1" l="1"/>
  <c r="P1542" i="1"/>
  <c r="O1542" i="1"/>
  <c r="V1542" i="1"/>
  <c r="N1542" i="1"/>
  <c r="T1542" i="1"/>
  <c r="Q1542" i="1"/>
  <c r="A1543" i="1"/>
  <c r="M1543" i="1"/>
  <c r="R1543" i="1"/>
  <c r="I1543" i="1"/>
  <c r="J1543" i="1" s="1"/>
  <c r="C1543" i="1"/>
  <c r="B1544" i="1"/>
  <c r="D1543" i="1"/>
  <c r="X1542" i="1"/>
  <c r="S1542" i="1"/>
  <c r="W1542" i="1"/>
  <c r="G1542" i="1"/>
  <c r="F1542" i="1"/>
  <c r="H1542" i="1"/>
  <c r="Z1542" i="1" l="1"/>
  <c r="A1544" i="1"/>
  <c r="B1545" i="1"/>
  <c r="M1544" i="1"/>
  <c r="I1544" i="1"/>
  <c r="J1544" i="1" s="1"/>
  <c r="D1544" i="1"/>
  <c r="C1544" i="1"/>
  <c r="R1544" i="1"/>
  <c r="K1544" i="1"/>
  <c r="L1544" i="1" s="1"/>
  <c r="H1543" i="1"/>
  <c r="G1543" i="1"/>
  <c r="F1543" i="1"/>
  <c r="K1543" i="1"/>
  <c r="L1543" i="1" s="1"/>
  <c r="W1544" i="1"/>
  <c r="S1543" i="1"/>
  <c r="X1543" i="1"/>
  <c r="Q1543" i="1"/>
  <c r="T1543" i="1"/>
  <c r="V1543" i="1"/>
  <c r="N1543" i="1"/>
  <c r="O1543" i="1"/>
  <c r="P1543" i="1"/>
  <c r="U1543" i="1"/>
  <c r="W1543" i="1"/>
  <c r="Z1543" i="1" s="1"/>
  <c r="S1544" i="1" l="1"/>
  <c r="X1544" i="1"/>
  <c r="G1544" i="1"/>
  <c r="H1544" i="1"/>
  <c r="F1544" i="1"/>
  <c r="Z1544" i="1"/>
  <c r="P1544" i="1"/>
  <c r="N1544" i="1"/>
  <c r="T1544" i="1"/>
  <c r="V1544" i="1"/>
  <c r="O1544" i="1"/>
  <c r="Q1544" i="1"/>
  <c r="U1544" i="1"/>
  <c r="R1545" i="1"/>
  <c r="M1545" i="1"/>
  <c r="C1545" i="1"/>
  <c r="A1545" i="1"/>
  <c r="D1545" i="1"/>
  <c r="I1545" i="1"/>
  <c r="J1545" i="1" s="1"/>
  <c r="B1546" i="1"/>
  <c r="H1545" i="1" l="1"/>
  <c r="G1545" i="1"/>
  <c r="F1545" i="1"/>
  <c r="I1546" i="1"/>
  <c r="J1546" i="1" s="1"/>
  <c r="R1546" i="1"/>
  <c r="C1546" i="1"/>
  <c r="M1546" i="1"/>
  <c r="A1546" i="1"/>
  <c r="D1546" i="1"/>
  <c r="B1547" i="1"/>
  <c r="S1545" i="1"/>
  <c r="X1545" i="1"/>
  <c r="O1545" i="1"/>
  <c r="T1545" i="1"/>
  <c r="P1545" i="1"/>
  <c r="Q1545" i="1"/>
  <c r="N1545" i="1"/>
  <c r="V1545" i="1"/>
  <c r="W1545" i="1"/>
  <c r="Z1545" i="1" s="1"/>
  <c r="U1545" i="1"/>
  <c r="K1545" i="1"/>
  <c r="L1545" i="1" s="1"/>
  <c r="Q1546" i="1" l="1"/>
  <c r="N1546" i="1"/>
  <c r="U1546" i="1"/>
  <c r="T1546" i="1"/>
  <c r="P1546" i="1"/>
  <c r="O1546" i="1"/>
  <c r="V1546" i="1"/>
  <c r="W1546" i="1"/>
  <c r="Z1546" i="1" s="1"/>
  <c r="H1546" i="1"/>
  <c r="G1546" i="1"/>
  <c r="F1546" i="1"/>
  <c r="X1546" i="1"/>
  <c r="S1546" i="1"/>
  <c r="M1547" i="1"/>
  <c r="R1547" i="1"/>
  <c r="I1547" i="1"/>
  <c r="J1547" i="1" s="1"/>
  <c r="D1547" i="1"/>
  <c r="A1547" i="1"/>
  <c r="B1548" i="1"/>
  <c r="C1547" i="1"/>
  <c r="K1547" i="1" s="1"/>
  <c r="L1547" i="1" s="1"/>
  <c r="K1546" i="1"/>
  <c r="L1546" i="1" s="1"/>
  <c r="S1547" i="1" l="1"/>
  <c r="X1547" i="1"/>
  <c r="H1547" i="1"/>
  <c r="F1547" i="1"/>
  <c r="Z1547" i="1" s="1"/>
  <c r="G1547" i="1"/>
  <c r="D1548" i="1"/>
  <c r="R1548" i="1"/>
  <c r="C1548" i="1"/>
  <c r="I1548" i="1"/>
  <c r="J1548" i="1" s="1"/>
  <c r="A1548" i="1"/>
  <c r="B1549" i="1"/>
  <c r="M1548" i="1"/>
  <c r="W1548" i="1" s="1"/>
  <c r="N1547" i="1"/>
  <c r="P1547" i="1"/>
  <c r="T1547" i="1"/>
  <c r="V1547" i="1"/>
  <c r="O1547" i="1"/>
  <c r="Q1547" i="1"/>
  <c r="U1547" i="1"/>
  <c r="W1547" i="1"/>
  <c r="H1548" i="1" l="1"/>
  <c r="F1548" i="1"/>
  <c r="G1548" i="1"/>
  <c r="S1548" i="1"/>
  <c r="X1548" i="1"/>
  <c r="N1548" i="1"/>
  <c r="O1548" i="1"/>
  <c r="P1548" i="1"/>
  <c r="Q1548" i="1"/>
  <c r="V1548" i="1"/>
  <c r="T1548" i="1"/>
  <c r="U1548" i="1"/>
  <c r="Z1548" i="1"/>
  <c r="A1549" i="1"/>
  <c r="R1549" i="1"/>
  <c r="B1550" i="1"/>
  <c r="C1549" i="1"/>
  <c r="D1549" i="1"/>
  <c r="M1549" i="1"/>
  <c r="W1549" i="1" s="1"/>
  <c r="K1549" i="1"/>
  <c r="L1549" i="1" s="1"/>
  <c r="I1549" i="1"/>
  <c r="J1549" i="1" s="1"/>
  <c r="K1548" i="1"/>
  <c r="L1548" i="1" s="1"/>
  <c r="B1551" i="1" l="1"/>
  <c r="C1550" i="1"/>
  <c r="R1550" i="1"/>
  <c r="M1550" i="1"/>
  <c r="K1550" i="1"/>
  <c r="L1550" i="1" s="1"/>
  <c r="W1550" i="1"/>
  <c r="I1550" i="1"/>
  <c r="J1550" i="1" s="1"/>
  <c r="A1550" i="1"/>
  <c r="D1550" i="1"/>
  <c r="S1549" i="1"/>
  <c r="X1549" i="1"/>
  <c r="T1549" i="1"/>
  <c r="U1549" i="1"/>
  <c r="Q1549" i="1"/>
  <c r="P1549" i="1"/>
  <c r="O1549" i="1"/>
  <c r="V1549" i="1"/>
  <c r="N1549" i="1"/>
  <c r="F1549" i="1"/>
  <c r="Z1549" i="1" s="1"/>
  <c r="G1549" i="1"/>
  <c r="H1549" i="1"/>
  <c r="O1550" i="1" l="1"/>
  <c r="V1550" i="1"/>
  <c r="N1550" i="1"/>
  <c r="U1550" i="1"/>
  <c r="P1550" i="1"/>
  <c r="Q1550" i="1"/>
  <c r="T1550" i="1"/>
  <c r="S1550" i="1"/>
  <c r="X1550" i="1"/>
  <c r="H1550" i="1"/>
  <c r="G1550" i="1"/>
  <c r="F1550" i="1"/>
  <c r="Z1550" i="1" s="1"/>
  <c r="I1551" i="1"/>
  <c r="J1551" i="1" s="1"/>
  <c r="M1551" i="1"/>
  <c r="W1551" i="1" s="1"/>
  <c r="R1551" i="1"/>
  <c r="B1552" i="1"/>
  <c r="C1551" i="1"/>
  <c r="D1551" i="1"/>
  <c r="A1551" i="1"/>
  <c r="V1551" i="1" l="1"/>
  <c r="O1551" i="1"/>
  <c r="P1551" i="1"/>
  <c r="Q1551" i="1"/>
  <c r="N1551" i="1"/>
  <c r="U1551" i="1"/>
  <c r="T1551" i="1"/>
  <c r="X1551" i="1"/>
  <c r="S1551" i="1"/>
  <c r="F1551" i="1"/>
  <c r="Z1551" i="1" s="1"/>
  <c r="K1551" i="1"/>
  <c r="L1551" i="1" s="1"/>
  <c r="H1551" i="1"/>
  <c r="G1551" i="1"/>
  <c r="I1552" i="1"/>
  <c r="J1552" i="1" s="1"/>
  <c r="M1552" i="1"/>
  <c r="A1552" i="1"/>
  <c r="D1552" i="1"/>
  <c r="B1553" i="1"/>
  <c r="R1552" i="1"/>
  <c r="C1552" i="1"/>
  <c r="K1552" i="1"/>
  <c r="L1552" i="1" s="1"/>
  <c r="H1552" i="1" l="1"/>
  <c r="F1552" i="1"/>
  <c r="G1552" i="1"/>
  <c r="S1552" i="1"/>
  <c r="X1552" i="1"/>
  <c r="T1552" i="1"/>
  <c r="Q1552" i="1"/>
  <c r="V1552" i="1"/>
  <c r="O1552" i="1"/>
  <c r="P1552" i="1"/>
  <c r="N1552" i="1"/>
  <c r="W1552" i="1"/>
  <c r="Z1552" i="1" s="1"/>
  <c r="U1552" i="1"/>
  <c r="B1554" i="1"/>
  <c r="K1553" i="1"/>
  <c r="L1553" i="1" s="1"/>
  <c r="D1553" i="1"/>
  <c r="R1553" i="1"/>
  <c r="A1553" i="1"/>
  <c r="M1553" i="1"/>
  <c r="C1553" i="1"/>
  <c r="I1553" i="1"/>
  <c r="J1553" i="1" s="1"/>
  <c r="D1554" i="1" l="1"/>
  <c r="I1554" i="1"/>
  <c r="J1554" i="1" s="1"/>
  <c r="A1554" i="1"/>
  <c r="R1554" i="1"/>
  <c r="M1554" i="1"/>
  <c r="B1555" i="1"/>
  <c r="C1554" i="1"/>
  <c r="G1553" i="1"/>
  <c r="F1553" i="1"/>
  <c r="H1553" i="1"/>
  <c r="Q1553" i="1"/>
  <c r="N1553" i="1"/>
  <c r="U1553" i="1"/>
  <c r="T1553" i="1"/>
  <c r="P1553" i="1"/>
  <c r="V1553" i="1"/>
  <c r="O1553" i="1"/>
  <c r="W1553" i="1"/>
  <c r="X1553" i="1"/>
  <c r="S1553" i="1"/>
  <c r="Z1553" i="1" l="1"/>
  <c r="F1554" i="1"/>
  <c r="H1554" i="1"/>
  <c r="G1554" i="1"/>
  <c r="R1555" i="1"/>
  <c r="K1555" i="1"/>
  <c r="L1555" i="1" s="1"/>
  <c r="A1555" i="1"/>
  <c r="W1555" i="1"/>
  <c r="B1556" i="1"/>
  <c r="D1555" i="1"/>
  <c r="I1555" i="1"/>
  <c r="J1555" i="1" s="1"/>
  <c r="M1555" i="1"/>
  <c r="C1555" i="1"/>
  <c r="K1554" i="1"/>
  <c r="L1554" i="1" s="1"/>
  <c r="W1554" i="1"/>
  <c r="P1554" i="1"/>
  <c r="V1554" i="1"/>
  <c r="Q1554" i="1"/>
  <c r="O1554" i="1"/>
  <c r="N1554" i="1"/>
  <c r="U1554" i="1"/>
  <c r="T1554" i="1"/>
  <c r="X1554" i="1"/>
  <c r="S1554" i="1"/>
  <c r="C1556" i="1" l="1"/>
  <c r="R1556" i="1"/>
  <c r="I1556" i="1"/>
  <c r="J1556" i="1" s="1"/>
  <c r="B1557" i="1"/>
  <c r="A1556" i="1"/>
  <c r="D1556" i="1"/>
  <c r="M1556" i="1"/>
  <c r="W1556" i="1" s="1"/>
  <c r="F1555" i="1"/>
  <c r="G1555" i="1"/>
  <c r="H1555" i="1"/>
  <c r="X1555" i="1"/>
  <c r="S1555" i="1"/>
  <c r="Q1555" i="1"/>
  <c r="P1555" i="1"/>
  <c r="V1555" i="1"/>
  <c r="O1555" i="1"/>
  <c r="N1555" i="1"/>
  <c r="U1555" i="1"/>
  <c r="T1555" i="1"/>
  <c r="Z1554" i="1"/>
  <c r="Z1555" i="1" l="1"/>
  <c r="Q1556" i="1"/>
  <c r="O1556" i="1"/>
  <c r="N1556" i="1"/>
  <c r="U1556" i="1"/>
  <c r="P1556" i="1"/>
  <c r="V1556" i="1"/>
  <c r="T1556" i="1"/>
  <c r="Z1556" i="1"/>
  <c r="D1557" i="1"/>
  <c r="B1558" i="1"/>
  <c r="R1557" i="1"/>
  <c r="I1557" i="1"/>
  <c r="J1557" i="1" s="1"/>
  <c r="A1557" i="1"/>
  <c r="M1557" i="1"/>
  <c r="W1557" i="1" s="1"/>
  <c r="C1557" i="1"/>
  <c r="S1556" i="1"/>
  <c r="X1556" i="1"/>
  <c r="G1556" i="1"/>
  <c r="K1556" i="1"/>
  <c r="L1556" i="1" s="1"/>
  <c r="F1556" i="1"/>
  <c r="H1556" i="1"/>
  <c r="Q1557" i="1" l="1"/>
  <c r="T1557" i="1"/>
  <c r="U1557" i="1"/>
  <c r="P1557" i="1"/>
  <c r="O1557" i="1"/>
  <c r="V1557" i="1"/>
  <c r="N1557" i="1"/>
  <c r="F1557" i="1"/>
  <c r="Z1557" i="1" s="1"/>
  <c r="K1557" i="1"/>
  <c r="L1557" i="1" s="1"/>
  <c r="H1557" i="1"/>
  <c r="G1557" i="1"/>
  <c r="X1557" i="1"/>
  <c r="S1557" i="1"/>
  <c r="I1558" i="1"/>
  <c r="J1558" i="1" s="1"/>
  <c r="M1558" i="1"/>
  <c r="R1558" i="1"/>
  <c r="A1558" i="1"/>
  <c r="D1558" i="1"/>
  <c r="B1559" i="1"/>
  <c r="C1558" i="1"/>
  <c r="K1558" i="1" s="1"/>
  <c r="L1558" i="1" s="1"/>
  <c r="W1558" i="1" l="1"/>
  <c r="V1558" i="1"/>
  <c r="O1558" i="1"/>
  <c r="N1558" i="1"/>
  <c r="U1558" i="1"/>
  <c r="Q1558" i="1"/>
  <c r="P1558" i="1"/>
  <c r="T1558" i="1"/>
  <c r="D1559" i="1"/>
  <c r="M1559" i="1"/>
  <c r="B1560" i="1"/>
  <c r="C1559" i="1"/>
  <c r="R1559" i="1"/>
  <c r="I1559" i="1"/>
  <c r="J1559" i="1" s="1"/>
  <c r="A1559" i="1"/>
  <c r="G1558" i="1"/>
  <c r="F1558" i="1"/>
  <c r="H1558" i="1"/>
  <c r="K1559" i="1"/>
  <c r="L1559" i="1" s="1"/>
  <c r="X1558" i="1"/>
  <c r="S1558" i="1"/>
  <c r="X1559" i="1" l="1"/>
  <c r="S1559" i="1"/>
  <c r="G1559" i="1"/>
  <c r="H1559" i="1"/>
  <c r="F1559" i="1"/>
  <c r="B1561" i="1"/>
  <c r="A1560" i="1"/>
  <c r="K1560" i="1"/>
  <c r="L1560" i="1" s="1"/>
  <c r="M1560" i="1"/>
  <c r="C1560" i="1"/>
  <c r="I1560" i="1"/>
  <c r="J1560" i="1" s="1"/>
  <c r="R1560" i="1"/>
  <c r="D1560" i="1"/>
  <c r="T1559" i="1"/>
  <c r="V1559" i="1"/>
  <c r="Q1559" i="1"/>
  <c r="O1559" i="1"/>
  <c r="P1559" i="1"/>
  <c r="N1559" i="1"/>
  <c r="W1559" i="1"/>
  <c r="Z1559" i="1" s="1"/>
  <c r="U1559" i="1"/>
  <c r="Z1558" i="1"/>
  <c r="C1561" i="1" l="1"/>
  <c r="D1561" i="1"/>
  <c r="M1561" i="1"/>
  <c r="B1562" i="1"/>
  <c r="R1561" i="1"/>
  <c r="I1561" i="1"/>
  <c r="J1561" i="1" s="1"/>
  <c r="A1561" i="1"/>
  <c r="X1560" i="1"/>
  <c r="S1560" i="1"/>
  <c r="G1560" i="1"/>
  <c r="H1560" i="1"/>
  <c r="F1560" i="1"/>
  <c r="Z1560" i="1" s="1"/>
  <c r="W1560" i="1"/>
  <c r="Q1560" i="1"/>
  <c r="O1560" i="1"/>
  <c r="P1560" i="1"/>
  <c r="N1560" i="1"/>
  <c r="V1560" i="1"/>
  <c r="U1560" i="1"/>
  <c r="T1560" i="1"/>
  <c r="X1561" i="1" l="1"/>
  <c r="S1561" i="1"/>
  <c r="B1563" i="1"/>
  <c r="C1562" i="1"/>
  <c r="K1562" i="1" s="1"/>
  <c r="L1562" i="1" s="1"/>
  <c r="I1562" i="1"/>
  <c r="J1562" i="1" s="1"/>
  <c r="A1562" i="1"/>
  <c r="W1562" i="1"/>
  <c r="R1562" i="1"/>
  <c r="M1562" i="1"/>
  <c r="D1562" i="1"/>
  <c r="N1561" i="1"/>
  <c r="T1561" i="1"/>
  <c r="U1561" i="1"/>
  <c r="V1561" i="1"/>
  <c r="Q1561" i="1"/>
  <c r="O1561" i="1"/>
  <c r="W1561" i="1"/>
  <c r="P1561" i="1"/>
  <c r="G1561" i="1"/>
  <c r="H1561" i="1"/>
  <c r="K1561" i="1"/>
  <c r="L1561" i="1" s="1"/>
  <c r="F1561" i="1"/>
  <c r="Z1561" i="1" s="1"/>
  <c r="G1562" i="1" l="1"/>
  <c r="H1562" i="1"/>
  <c r="F1562" i="1"/>
  <c r="Z1562" i="1" s="1"/>
  <c r="D1563" i="1"/>
  <c r="B1564" i="1"/>
  <c r="C1563" i="1"/>
  <c r="M1563" i="1"/>
  <c r="W1563" i="1" s="1"/>
  <c r="A1563" i="1"/>
  <c r="I1563" i="1"/>
  <c r="J1563" i="1" s="1"/>
  <c r="R1563" i="1"/>
  <c r="O1562" i="1"/>
  <c r="N1562" i="1"/>
  <c r="T1562" i="1"/>
  <c r="Q1562" i="1"/>
  <c r="U1562" i="1"/>
  <c r="V1562" i="1"/>
  <c r="P1562" i="1"/>
  <c r="S1562" i="1"/>
  <c r="X1562" i="1"/>
  <c r="G1563" i="1" l="1"/>
  <c r="H1563" i="1"/>
  <c r="F1563" i="1"/>
  <c r="C1564" i="1"/>
  <c r="K1564" i="1" s="1"/>
  <c r="L1564" i="1" s="1"/>
  <c r="A1564" i="1"/>
  <c r="D1564" i="1"/>
  <c r="B1565" i="1"/>
  <c r="M1564" i="1"/>
  <c r="R1564" i="1"/>
  <c r="I1564" i="1"/>
  <c r="J1564" i="1" s="1"/>
  <c r="X1563" i="1"/>
  <c r="S1563" i="1"/>
  <c r="K1563" i="1"/>
  <c r="L1563" i="1" s="1"/>
  <c r="Z1563" i="1"/>
  <c r="T1563" i="1"/>
  <c r="V1563" i="1"/>
  <c r="P1563" i="1"/>
  <c r="O1563" i="1"/>
  <c r="Q1563" i="1"/>
  <c r="U1563" i="1"/>
  <c r="N1563" i="1"/>
  <c r="N1564" i="1" l="1"/>
  <c r="V1564" i="1"/>
  <c r="T1564" i="1"/>
  <c r="Q1564" i="1"/>
  <c r="P1564" i="1"/>
  <c r="O1564" i="1"/>
  <c r="W1564" i="1"/>
  <c r="Z1564" i="1" s="1"/>
  <c r="U1564" i="1"/>
  <c r="C1565" i="1"/>
  <c r="K1565" i="1"/>
  <c r="L1565" i="1" s="1"/>
  <c r="A1565" i="1"/>
  <c r="I1565" i="1"/>
  <c r="J1565" i="1" s="1"/>
  <c r="M1565" i="1"/>
  <c r="R1565" i="1"/>
  <c r="B1566" i="1"/>
  <c r="D1565" i="1"/>
  <c r="F1564" i="1"/>
  <c r="G1564" i="1"/>
  <c r="H1564" i="1"/>
  <c r="X1564" i="1"/>
  <c r="S1564" i="1"/>
  <c r="R1566" i="1" l="1"/>
  <c r="A1566" i="1"/>
  <c r="M1566" i="1"/>
  <c r="B1567" i="1"/>
  <c r="D1566" i="1"/>
  <c r="C1566" i="1"/>
  <c r="I1566" i="1"/>
  <c r="J1566" i="1" s="1"/>
  <c r="O1565" i="1"/>
  <c r="U1565" i="1"/>
  <c r="P1565" i="1"/>
  <c r="Q1565" i="1"/>
  <c r="T1565" i="1"/>
  <c r="N1565" i="1"/>
  <c r="W1565" i="1"/>
  <c r="V1565" i="1"/>
  <c r="W1566" i="1"/>
  <c r="X1565" i="1"/>
  <c r="S1565" i="1"/>
  <c r="G1565" i="1"/>
  <c r="F1565" i="1"/>
  <c r="H1565" i="1"/>
  <c r="Z1565" i="1" l="1"/>
  <c r="K1566" i="1"/>
  <c r="L1566" i="1" s="1"/>
  <c r="H1566" i="1"/>
  <c r="F1566" i="1"/>
  <c r="G1566" i="1"/>
  <c r="C1567" i="1"/>
  <c r="K1567" i="1" s="1"/>
  <c r="L1567" i="1" s="1"/>
  <c r="M1567" i="1"/>
  <c r="D1567" i="1"/>
  <c r="A1567" i="1"/>
  <c r="B1568" i="1"/>
  <c r="R1567" i="1"/>
  <c r="I1567" i="1"/>
  <c r="J1567" i="1" s="1"/>
  <c r="O1566" i="1"/>
  <c r="Q1566" i="1"/>
  <c r="V1566" i="1"/>
  <c r="P1566" i="1"/>
  <c r="N1566" i="1"/>
  <c r="T1566" i="1"/>
  <c r="U1566" i="1"/>
  <c r="S1566" i="1"/>
  <c r="X1566" i="1"/>
  <c r="Z1566" i="1" l="1"/>
  <c r="V1567" i="1"/>
  <c r="U1567" i="1"/>
  <c r="Q1567" i="1"/>
  <c r="W1567" i="1"/>
  <c r="Z1567" i="1" s="1"/>
  <c r="T1567" i="1"/>
  <c r="O1567" i="1"/>
  <c r="P1567" i="1"/>
  <c r="N1567" i="1"/>
  <c r="G1567" i="1"/>
  <c r="F1567" i="1"/>
  <c r="H1567" i="1"/>
  <c r="S1567" i="1"/>
  <c r="X1567" i="1"/>
  <c r="D1568" i="1"/>
  <c r="M1568" i="1"/>
  <c r="W1568" i="1" s="1"/>
  <c r="B1569" i="1"/>
  <c r="I1568" i="1"/>
  <c r="J1568" i="1" s="1"/>
  <c r="A1568" i="1"/>
  <c r="C1568" i="1"/>
  <c r="R1568" i="1"/>
  <c r="A1569" i="1" l="1"/>
  <c r="M1569" i="1"/>
  <c r="I1569" i="1"/>
  <c r="J1569" i="1" s="1"/>
  <c r="B1570" i="1"/>
  <c r="R1569" i="1"/>
  <c r="C1569" i="1"/>
  <c r="D1569" i="1"/>
  <c r="F1568" i="1"/>
  <c r="Z1568" i="1" s="1"/>
  <c r="H1568" i="1"/>
  <c r="G1568" i="1"/>
  <c r="S1568" i="1"/>
  <c r="X1568" i="1"/>
  <c r="Q1568" i="1"/>
  <c r="T1568" i="1"/>
  <c r="N1568" i="1"/>
  <c r="O1568" i="1"/>
  <c r="U1568" i="1"/>
  <c r="V1568" i="1"/>
  <c r="P1568" i="1"/>
  <c r="K1568" i="1"/>
  <c r="L1568" i="1" s="1"/>
  <c r="F1569" i="1" l="1"/>
  <c r="H1569" i="1"/>
  <c r="G1569" i="1"/>
  <c r="X1569" i="1"/>
  <c r="S1569" i="1"/>
  <c r="M1570" i="1"/>
  <c r="W1570" i="1" s="1"/>
  <c r="C1570" i="1"/>
  <c r="K1570" i="1" s="1"/>
  <c r="L1570" i="1" s="1"/>
  <c r="D1570" i="1"/>
  <c r="I1570" i="1"/>
  <c r="J1570" i="1" s="1"/>
  <c r="A1570" i="1"/>
  <c r="B1571" i="1"/>
  <c r="R1570" i="1"/>
  <c r="U1569" i="1"/>
  <c r="T1569" i="1"/>
  <c r="O1569" i="1"/>
  <c r="N1569" i="1"/>
  <c r="P1569" i="1"/>
  <c r="W1569" i="1"/>
  <c r="V1569" i="1"/>
  <c r="Q1569" i="1"/>
  <c r="K1569" i="1"/>
  <c r="L1569" i="1" s="1"/>
  <c r="F1570" i="1" l="1"/>
  <c r="H1570" i="1"/>
  <c r="G1570" i="1"/>
  <c r="O1570" i="1"/>
  <c r="Q1570" i="1"/>
  <c r="T1570" i="1"/>
  <c r="N1570" i="1"/>
  <c r="U1570" i="1"/>
  <c r="P1570" i="1"/>
  <c r="V1570" i="1"/>
  <c r="S1570" i="1"/>
  <c r="X1570" i="1"/>
  <c r="W1571" i="1"/>
  <c r="D1571" i="1"/>
  <c r="C1571" i="1"/>
  <c r="K1571" i="1" s="1"/>
  <c r="L1571" i="1" s="1"/>
  <c r="I1571" i="1"/>
  <c r="J1571" i="1" s="1"/>
  <c r="A1571" i="1"/>
  <c r="M1571" i="1"/>
  <c r="B1572" i="1"/>
  <c r="R1571" i="1"/>
  <c r="Z1569" i="1"/>
  <c r="Z1570" i="1" l="1"/>
  <c r="X1571" i="1"/>
  <c r="S1571" i="1"/>
  <c r="B1573" i="1"/>
  <c r="C1572" i="1"/>
  <c r="I1572" i="1"/>
  <c r="J1572" i="1" s="1"/>
  <c r="D1572" i="1"/>
  <c r="A1572" i="1"/>
  <c r="M1572" i="1"/>
  <c r="R1572" i="1"/>
  <c r="P1571" i="1"/>
  <c r="N1571" i="1"/>
  <c r="V1571" i="1"/>
  <c r="T1571" i="1"/>
  <c r="Q1571" i="1"/>
  <c r="O1571" i="1"/>
  <c r="U1571" i="1"/>
  <c r="H1571" i="1"/>
  <c r="G1571" i="1"/>
  <c r="F1571" i="1"/>
  <c r="Z1571" i="1" s="1"/>
  <c r="H1572" i="1" l="1"/>
  <c r="F1572" i="1"/>
  <c r="G1572" i="1"/>
  <c r="D1573" i="1"/>
  <c r="M1573" i="1"/>
  <c r="R1573" i="1"/>
  <c r="C1573" i="1"/>
  <c r="A1573" i="1"/>
  <c r="I1573" i="1"/>
  <c r="J1573" i="1" s="1"/>
  <c r="B1574" i="1"/>
  <c r="K1572" i="1"/>
  <c r="L1572" i="1" s="1"/>
  <c r="S1572" i="1"/>
  <c r="X1572" i="1"/>
  <c r="N1572" i="1"/>
  <c r="U1572" i="1"/>
  <c r="T1572" i="1"/>
  <c r="W1572" i="1"/>
  <c r="P1572" i="1"/>
  <c r="Q1572" i="1"/>
  <c r="V1572" i="1"/>
  <c r="O1572" i="1"/>
  <c r="S1573" i="1" l="1"/>
  <c r="X1573" i="1"/>
  <c r="K1573" i="1"/>
  <c r="L1573" i="1" s="1"/>
  <c r="H1573" i="1"/>
  <c r="G1573" i="1"/>
  <c r="F1573" i="1"/>
  <c r="Z1573" i="1" s="1"/>
  <c r="P1573" i="1"/>
  <c r="N1573" i="1"/>
  <c r="O1573" i="1"/>
  <c r="U1573" i="1"/>
  <c r="V1573" i="1"/>
  <c r="Q1573" i="1"/>
  <c r="T1573" i="1"/>
  <c r="A1574" i="1"/>
  <c r="D1574" i="1"/>
  <c r="I1574" i="1"/>
  <c r="J1574" i="1" s="1"/>
  <c r="M1574" i="1"/>
  <c r="B1575" i="1"/>
  <c r="C1574" i="1"/>
  <c r="K1574" i="1"/>
  <c r="L1574" i="1" s="1"/>
  <c r="R1574" i="1"/>
  <c r="Z1572" i="1"/>
  <c r="W1573" i="1"/>
  <c r="S1574" i="1" l="1"/>
  <c r="X1574" i="1"/>
  <c r="F1574" i="1"/>
  <c r="G1574" i="1"/>
  <c r="H1574" i="1"/>
  <c r="I1575" i="1"/>
  <c r="J1575" i="1" s="1"/>
  <c r="C1575" i="1"/>
  <c r="M1575" i="1"/>
  <c r="R1575" i="1"/>
  <c r="D1575" i="1"/>
  <c r="B1576" i="1"/>
  <c r="A1575" i="1"/>
  <c r="O1574" i="1"/>
  <c r="V1574" i="1"/>
  <c r="T1574" i="1"/>
  <c r="W1574" i="1"/>
  <c r="Z1574" i="1" s="1"/>
  <c r="Q1574" i="1"/>
  <c r="P1574" i="1"/>
  <c r="U1574" i="1"/>
  <c r="N1574" i="1"/>
  <c r="P1575" i="1" l="1"/>
  <c r="T1575" i="1"/>
  <c r="V1575" i="1"/>
  <c r="N1575" i="1"/>
  <c r="U1575" i="1"/>
  <c r="Q1575" i="1"/>
  <c r="O1575" i="1"/>
  <c r="I1576" i="1"/>
  <c r="J1576" i="1" s="1"/>
  <c r="R1576" i="1"/>
  <c r="D1576" i="1"/>
  <c r="M1576" i="1"/>
  <c r="A1576" i="1"/>
  <c r="B1577" i="1"/>
  <c r="C1576" i="1"/>
  <c r="H1575" i="1"/>
  <c r="G1575" i="1"/>
  <c r="F1575" i="1"/>
  <c r="X1575" i="1"/>
  <c r="S1575" i="1"/>
  <c r="W1576" i="1"/>
  <c r="W1575" i="1"/>
  <c r="K1575" i="1"/>
  <c r="L1575" i="1" s="1"/>
  <c r="C1577" i="1" l="1"/>
  <c r="A1577" i="1"/>
  <c r="I1577" i="1"/>
  <c r="J1577" i="1" s="1"/>
  <c r="B1578" i="1"/>
  <c r="D1577" i="1"/>
  <c r="K1577" i="1"/>
  <c r="L1577" i="1" s="1"/>
  <c r="R1577" i="1"/>
  <c r="M1577" i="1"/>
  <c r="W1577" i="1" s="1"/>
  <c r="H1576" i="1"/>
  <c r="F1576" i="1"/>
  <c r="Z1576" i="1" s="1"/>
  <c r="G1576" i="1"/>
  <c r="K1576" i="1"/>
  <c r="L1576" i="1" s="1"/>
  <c r="P1576" i="1"/>
  <c r="Q1576" i="1"/>
  <c r="T1576" i="1"/>
  <c r="U1576" i="1"/>
  <c r="N1576" i="1"/>
  <c r="V1576" i="1"/>
  <c r="O1576" i="1"/>
  <c r="Z1575" i="1"/>
  <c r="X1576" i="1"/>
  <c r="S1576" i="1"/>
  <c r="Q1577" i="1" l="1"/>
  <c r="O1577" i="1"/>
  <c r="U1577" i="1"/>
  <c r="V1577" i="1"/>
  <c r="N1577" i="1"/>
  <c r="P1577" i="1"/>
  <c r="T1577" i="1"/>
  <c r="S1577" i="1"/>
  <c r="X1577" i="1"/>
  <c r="I1578" i="1"/>
  <c r="J1578" i="1" s="1"/>
  <c r="M1578" i="1"/>
  <c r="R1578" i="1"/>
  <c r="D1578" i="1"/>
  <c r="B1579" i="1"/>
  <c r="A1578" i="1"/>
  <c r="C1578" i="1"/>
  <c r="G1577" i="1"/>
  <c r="H1577" i="1"/>
  <c r="F1577" i="1"/>
  <c r="Z1577" i="1" s="1"/>
  <c r="I1579" i="1" l="1"/>
  <c r="J1579" i="1" s="1"/>
  <c r="A1579" i="1"/>
  <c r="M1579" i="1"/>
  <c r="R1579" i="1"/>
  <c r="W1579" i="1"/>
  <c r="D1579" i="1"/>
  <c r="B1580" i="1"/>
  <c r="C1579" i="1"/>
  <c r="X1578" i="1"/>
  <c r="S1578" i="1"/>
  <c r="P1578" i="1"/>
  <c r="W1578" i="1"/>
  <c r="Z1578" i="1" s="1"/>
  <c r="U1578" i="1"/>
  <c r="Q1578" i="1"/>
  <c r="V1578" i="1"/>
  <c r="N1578" i="1"/>
  <c r="T1578" i="1"/>
  <c r="O1578" i="1"/>
  <c r="H1578" i="1"/>
  <c r="F1578" i="1"/>
  <c r="G1578" i="1"/>
  <c r="K1578" i="1"/>
  <c r="L1578" i="1" s="1"/>
  <c r="F1579" i="1" l="1"/>
  <c r="H1579" i="1"/>
  <c r="G1579" i="1"/>
  <c r="R1580" i="1"/>
  <c r="D1580" i="1"/>
  <c r="K1580" i="1"/>
  <c r="L1580" i="1" s="1"/>
  <c r="B1581" i="1"/>
  <c r="I1580" i="1"/>
  <c r="J1580" i="1" s="1"/>
  <c r="C1580" i="1"/>
  <c r="A1580" i="1"/>
  <c r="M1580" i="1"/>
  <c r="X1579" i="1"/>
  <c r="S1579" i="1"/>
  <c r="K1579" i="1"/>
  <c r="L1579" i="1" s="1"/>
  <c r="U1579" i="1"/>
  <c r="V1579" i="1"/>
  <c r="T1579" i="1"/>
  <c r="N1579" i="1"/>
  <c r="Q1579" i="1"/>
  <c r="O1579" i="1"/>
  <c r="P1579" i="1"/>
  <c r="Z1579" i="1"/>
  <c r="W1580" i="1"/>
  <c r="I1581" i="1" l="1"/>
  <c r="J1581" i="1" s="1"/>
  <c r="C1581" i="1"/>
  <c r="K1581" i="1" s="1"/>
  <c r="L1581" i="1" s="1"/>
  <c r="R1581" i="1"/>
  <c r="A1581" i="1"/>
  <c r="D1581" i="1"/>
  <c r="B1582" i="1"/>
  <c r="M1581" i="1"/>
  <c r="S1580" i="1"/>
  <c r="X1580" i="1"/>
  <c r="V1580" i="1"/>
  <c r="N1580" i="1"/>
  <c r="O1580" i="1"/>
  <c r="U1580" i="1"/>
  <c r="T1580" i="1"/>
  <c r="Q1580" i="1"/>
  <c r="P1580" i="1"/>
  <c r="H1580" i="1"/>
  <c r="G1580" i="1"/>
  <c r="F1580" i="1"/>
  <c r="Z1580" i="1" s="1"/>
  <c r="W1581" i="1" l="1"/>
  <c r="P1581" i="1"/>
  <c r="N1581" i="1"/>
  <c r="O1581" i="1"/>
  <c r="V1581" i="1"/>
  <c r="T1581" i="1"/>
  <c r="Q1581" i="1"/>
  <c r="U1581" i="1"/>
  <c r="A1582" i="1"/>
  <c r="B1583" i="1"/>
  <c r="I1582" i="1"/>
  <c r="J1582" i="1" s="1"/>
  <c r="M1582" i="1"/>
  <c r="D1582" i="1"/>
  <c r="R1582" i="1"/>
  <c r="C1582" i="1"/>
  <c r="S1581" i="1"/>
  <c r="X1581" i="1"/>
  <c r="G1581" i="1"/>
  <c r="H1581" i="1"/>
  <c r="F1581" i="1"/>
  <c r="Z1581" i="1" s="1"/>
  <c r="T1582" i="1" l="1"/>
  <c r="U1582" i="1"/>
  <c r="W1582" i="1"/>
  <c r="P1582" i="1"/>
  <c r="O1582" i="1"/>
  <c r="N1582" i="1"/>
  <c r="V1582" i="1"/>
  <c r="Q1582" i="1"/>
  <c r="S1582" i="1"/>
  <c r="X1582" i="1"/>
  <c r="I1583" i="1"/>
  <c r="J1583" i="1" s="1"/>
  <c r="A1583" i="1"/>
  <c r="D1583" i="1"/>
  <c r="M1583" i="1"/>
  <c r="B1584" i="1"/>
  <c r="C1583" i="1"/>
  <c r="R1583" i="1"/>
  <c r="G1582" i="1"/>
  <c r="F1582" i="1"/>
  <c r="H1582" i="1"/>
  <c r="K1582" i="1"/>
  <c r="L1582" i="1" s="1"/>
  <c r="F1583" i="1" l="1"/>
  <c r="H1583" i="1"/>
  <c r="G1583" i="1"/>
  <c r="C1584" i="1"/>
  <c r="I1584" i="1"/>
  <c r="J1584" i="1" s="1"/>
  <c r="W1584" i="1"/>
  <c r="K1584" i="1"/>
  <c r="L1584" i="1" s="1"/>
  <c r="B1585" i="1"/>
  <c r="D1584" i="1"/>
  <c r="R1584" i="1"/>
  <c r="A1584" i="1"/>
  <c r="M1584" i="1"/>
  <c r="O1583" i="1"/>
  <c r="P1583" i="1"/>
  <c r="N1583" i="1"/>
  <c r="W1583" i="1"/>
  <c r="Z1583" i="1" s="1"/>
  <c r="V1583" i="1"/>
  <c r="T1583" i="1"/>
  <c r="Q1583" i="1"/>
  <c r="U1583" i="1"/>
  <c r="Z1582" i="1"/>
  <c r="S1583" i="1"/>
  <c r="X1583" i="1"/>
  <c r="K1583" i="1"/>
  <c r="L1583" i="1" s="1"/>
  <c r="D1585" i="1" l="1"/>
  <c r="I1585" i="1"/>
  <c r="J1585" i="1" s="1"/>
  <c r="A1585" i="1"/>
  <c r="B1586" i="1"/>
  <c r="C1585" i="1"/>
  <c r="M1585" i="1"/>
  <c r="R1585" i="1"/>
  <c r="P1584" i="1"/>
  <c r="O1584" i="1"/>
  <c r="V1584" i="1"/>
  <c r="N1584" i="1"/>
  <c r="U1584" i="1"/>
  <c r="Q1584" i="1"/>
  <c r="T1584" i="1"/>
  <c r="F1584" i="1"/>
  <c r="Z1584" i="1" s="1"/>
  <c r="H1584" i="1"/>
  <c r="G1584" i="1"/>
  <c r="S1584" i="1"/>
  <c r="X1584" i="1"/>
  <c r="P1585" i="1" l="1"/>
  <c r="T1585" i="1"/>
  <c r="O1585" i="1"/>
  <c r="N1585" i="1"/>
  <c r="Q1585" i="1"/>
  <c r="U1585" i="1"/>
  <c r="V1585" i="1"/>
  <c r="H1585" i="1"/>
  <c r="G1585" i="1"/>
  <c r="F1585" i="1"/>
  <c r="M1586" i="1"/>
  <c r="W1586" i="1" s="1"/>
  <c r="R1586" i="1"/>
  <c r="C1586" i="1"/>
  <c r="D1586" i="1"/>
  <c r="K1586" i="1"/>
  <c r="L1586" i="1" s="1"/>
  <c r="A1586" i="1"/>
  <c r="B1587" i="1"/>
  <c r="I1586" i="1"/>
  <c r="J1586" i="1" s="1"/>
  <c r="W1585" i="1"/>
  <c r="X1585" i="1"/>
  <c r="S1585" i="1"/>
  <c r="K1585" i="1"/>
  <c r="L1585" i="1" s="1"/>
  <c r="G1586" i="1" l="1"/>
  <c r="H1586" i="1"/>
  <c r="F1586" i="1"/>
  <c r="X1586" i="1"/>
  <c r="S1586" i="1"/>
  <c r="N1586" i="1"/>
  <c r="T1586" i="1"/>
  <c r="U1586" i="1"/>
  <c r="Q1586" i="1"/>
  <c r="P1586" i="1"/>
  <c r="V1586" i="1"/>
  <c r="O1586" i="1"/>
  <c r="R1587" i="1"/>
  <c r="C1587" i="1"/>
  <c r="A1587" i="1"/>
  <c r="D1587" i="1"/>
  <c r="B1588" i="1"/>
  <c r="I1587" i="1"/>
  <c r="J1587" i="1" s="1"/>
  <c r="M1587" i="1"/>
  <c r="Z1586" i="1"/>
  <c r="Z1585" i="1"/>
  <c r="X1587" i="1" l="1"/>
  <c r="S1587" i="1"/>
  <c r="K1587" i="1"/>
  <c r="L1587" i="1" s="1"/>
  <c r="H1587" i="1"/>
  <c r="F1587" i="1"/>
  <c r="G1587" i="1"/>
  <c r="P1587" i="1"/>
  <c r="O1587" i="1"/>
  <c r="N1587" i="1"/>
  <c r="Q1587" i="1"/>
  <c r="W1587" i="1"/>
  <c r="Z1587" i="1" s="1"/>
  <c r="T1587" i="1"/>
  <c r="V1587" i="1"/>
  <c r="U1587" i="1"/>
  <c r="C1588" i="1"/>
  <c r="W1588" i="1"/>
  <c r="I1588" i="1"/>
  <c r="J1588" i="1" s="1"/>
  <c r="A1588" i="1"/>
  <c r="D1588" i="1"/>
  <c r="B1589" i="1"/>
  <c r="M1588" i="1"/>
  <c r="R1588" i="1"/>
  <c r="H1588" i="1" l="1"/>
  <c r="F1588" i="1"/>
  <c r="Z1588" i="1" s="1"/>
  <c r="G1588" i="1"/>
  <c r="N1588" i="1"/>
  <c r="O1588" i="1"/>
  <c r="V1588" i="1"/>
  <c r="Q1588" i="1"/>
  <c r="T1588" i="1"/>
  <c r="U1588" i="1"/>
  <c r="P1588" i="1"/>
  <c r="X1588" i="1"/>
  <c r="S1588" i="1"/>
  <c r="R1589" i="1"/>
  <c r="C1589" i="1"/>
  <c r="A1589" i="1"/>
  <c r="I1589" i="1"/>
  <c r="J1589" i="1" s="1"/>
  <c r="M1589" i="1"/>
  <c r="D1589" i="1"/>
  <c r="B1590" i="1"/>
  <c r="K1588" i="1"/>
  <c r="L1588" i="1" s="1"/>
  <c r="F1589" i="1" l="1"/>
  <c r="G1589" i="1"/>
  <c r="H1589" i="1"/>
  <c r="R1590" i="1"/>
  <c r="C1590" i="1"/>
  <c r="K1590" i="1" s="1"/>
  <c r="L1590" i="1" s="1"/>
  <c r="A1590" i="1"/>
  <c r="I1590" i="1"/>
  <c r="J1590" i="1" s="1"/>
  <c r="D1590" i="1"/>
  <c r="B1591" i="1"/>
  <c r="M1590" i="1"/>
  <c r="W1590" i="1" s="1"/>
  <c r="X1589" i="1"/>
  <c r="S1589" i="1"/>
  <c r="Q1589" i="1"/>
  <c r="T1589" i="1"/>
  <c r="P1589" i="1"/>
  <c r="U1589" i="1"/>
  <c r="V1589" i="1"/>
  <c r="O1589" i="1"/>
  <c r="N1589" i="1"/>
  <c r="K1589" i="1"/>
  <c r="L1589" i="1" s="1"/>
  <c r="W1589" i="1"/>
  <c r="Z1589" i="1" s="1"/>
  <c r="G1590" i="1" l="1"/>
  <c r="H1590" i="1"/>
  <c r="F1590" i="1"/>
  <c r="Z1590" i="1" s="1"/>
  <c r="X1590" i="1"/>
  <c r="S1590" i="1"/>
  <c r="N1590" i="1"/>
  <c r="T1590" i="1"/>
  <c r="U1590" i="1"/>
  <c r="P1590" i="1"/>
  <c r="Q1590" i="1"/>
  <c r="O1590" i="1"/>
  <c r="V1590" i="1"/>
  <c r="R1591" i="1"/>
  <c r="I1591" i="1"/>
  <c r="J1591" i="1" s="1"/>
  <c r="W1591" i="1"/>
  <c r="A1591" i="1"/>
  <c r="C1591" i="1"/>
  <c r="D1591" i="1"/>
  <c r="B1592" i="1"/>
  <c r="M1591" i="1"/>
  <c r="X1591" i="1" l="1"/>
  <c r="S1591" i="1"/>
  <c r="T1591" i="1"/>
  <c r="O1591" i="1"/>
  <c r="U1591" i="1"/>
  <c r="P1591" i="1"/>
  <c r="Q1591" i="1"/>
  <c r="V1591" i="1"/>
  <c r="N1591" i="1"/>
  <c r="C1592" i="1"/>
  <c r="D1592" i="1"/>
  <c r="A1592" i="1"/>
  <c r="I1592" i="1"/>
  <c r="J1592" i="1" s="1"/>
  <c r="R1592" i="1"/>
  <c r="K1592" i="1"/>
  <c r="L1592" i="1" s="1"/>
  <c r="B1593" i="1"/>
  <c r="M1592" i="1"/>
  <c r="F1591" i="1"/>
  <c r="G1591" i="1"/>
  <c r="H1591" i="1"/>
  <c r="K1591" i="1"/>
  <c r="L1591" i="1" s="1"/>
  <c r="Z1591" i="1"/>
  <c r="S1592" i="1" l="1"/>
  <c r="X1592" i="1"/>
  <c r="H1592" i="1"/>
  <c r="G1592" i="1"/>
  <c r="F1592" i="1"/>
  <c r="C1593" i="1"/>
  <c r="K1593" i="1" s="1"/>
  <c r="L1593" i="1" s="1"/>
  <c r="A1593" i="1"/>
  <c r="B1594" i="1"/>
  <c r="R1593" i="1"/>
  <c r="I1593" i="1"/>
  <c r="J1593" i="1" s="1"/>
  <c r="D1593" i="1"/>
  <c r="M1593" i="1"/>
  <c r="Z1592" i="1"/>
  <c r="T1592" i="1"/>
  <c r="N1592" i="1"/>
  <c r="Q1592" i="1"/>
  <c r="U1592" i="1"/>
  <c r="P1592" i="1"/>
  <c r="O1592" i="1"/>
  <c r="W1592" i="1"/>
  <c r="V1592" i="1"/>
  <c r="F1593" i="1" l="1"/>
  <c r="H1593" i="1"/>
  <c r="G1593" i="1"/>
  <c r="U1593" i="1"/>
  <c r="P1593" i="1"/>
  <c r="T1593" i="1"/>
  <c r="N1593" i="1"/>
  <c r="Q1593" i="1"/>
  <c r="O1593" i="1"/>
  <c r="V1593" i="1"/>
  <c r="X1593" i="1"/>
  <c r="S1593" i="1"/>
  <c r="B1595" i="1"/>
  <c r="R1594" i="1"/>
  <c r="D1594" i="1"/>
  <c r="K1594" i="1"/>
  <c r="L1594" i="1" s="1"/>
  <c r="A1594" i="1"/>
  <c r="M1594" i="1"/>
  <c r="C1594" i="1"/>
  <c r="W1594" i="1"/>
  <c r="I1594" i="1"/>
  <c r="J1594" i="1" s="1"/>
  <c r="W1593" i="1"/>
  <c r="Z1593" i="1" s="1"/>
  <c r="S1594" i="1" l="1"/>
  <c r="X1594" i="1"/>
  <c r="H1594" i="1"/>
  <c r="F1594" i="1"/>
  <c r="G1594" i="1"/>
  <c r="A1595" i="1"/>
  <c r="D1595" i="1"/>
  <c r="B1596" i="1"/>
  <c r="I1595" i="1"/>
  <c r="J1595" i="1" s="1"/>
  <c r="R1595" i="1"/>
  <c r="M1595" i="1"/>
  <c r="C1595" i="1"/>
  <c r="W1595" i="1"/>
  <c r="T1594" i="1"/>
  <c r="N1594" i="1"/>
  <c r="U1594" i="1"/>
  <c r="V1594" i="1"/>
  <c r="Q1594" i="1"/>
  <c r="P1594" i="1"/>
  <c r="O1594" i="1"/>
  <c r="Z1594" i="1"/>
  <c r="D1596" i="1" l="1"/>
  <c r="M1596" i="1"/>
  <c r="R1596" i="1"/>
  <c r="W1596" i="1"/>
  <c r="C1596" i="1"/>
  <c r="K1596" i="1"/>
  <c r="L1596" i="1" s="1"/>
  <c r="A1596" i="1"/>
  <c r="B1597" i="1"/>
  <c r="I1596" i="1"/>
  <c r="J1596" i="1" s="1"/>
  <c r="T1595" i="1"/>
  <c r="U1595" i="1"/>
  <c r="Q1595" i="1"/>
  <c r="P1595" i="1"/>
  <c r="V1595" i="1"/>
  <c r="O1595" i="1"/>
  <c r="N1595" i="1"/>
  <c r="X1595" i="1"/>
  <c r="S1595" i="1"/>
  <c r="F1595" i="1"/>
  <c r="Z1595" i="1" s="1"/>
  <c r="G1595" i="1"/>
  <c r="K1595" i="1"/>
  <c r="L1595" i="1" s="1"/>
  <c r="H1595" i="1"/>
  <c r="M1597" i="1" l="1"/>
  <c r="C1597" i="1"/>
  <c r="R1597" i="1"/>
  <c r="A1597" i="1"/>
  <c r="I1597" i="1"/>
  <c r="J1597" i="1" s="1"/>
  <c r="D1597" i="1"/>
  <c r="B1598" i="1"/>
  <c r="X1596" i="1"/>
  <c r="S1596" i="1"/>
  <c r="N1596" i="1"/>
  <c r="U1596" i="1"/>
  <c r="T1596" i="1"/>
  <c r="V1596" i="1"/>
  <c r="Q1596" i="1"/>
  <c r="P1596" i="1"/>
  <c r="O1596" i="1"/>
  <c r="G1596" i="1"/>
  <c r="H1596" i="1"/>
  <c r="F1596" i="1"/>
  <c r="Z1596" i="1" s="1"/>
  <c r="W1597" i="1"/>
  <c r="A1598" i="1" l="1"/>
  <c r="I1598" i="1"/>
  <c r="J1598" i="1" s="1"/>
  <c r="M1598" i="1"/>
  <c r="C1598" i="1"/>
  <c r="D1598" i="1"/>
  <c r="B1599" i="1"/>
  <c r="R1598" i="1"/>
  <c r="W1598" i="1"/>
  <c r="X1597" i="1"/>
  <c r="S1597" i="1"/>
  <c r="K1597" i="1"/>
  <c r="L1597" i="1" s="1"/>
  <c r="G1597" i="1"/>
  <c r="H1597" i="1"/>
  <c r="F1597" i="1"/>
  <c r="Z1597" i="1" s="1"/>
  <c r="U1597" i="1"/>
  <c r="P1597" i="1"/>
  <c r="V1597" i="1"/>
  <c r="O1597" i="1"/>
  <c r="T1597" i="1"/>
  <c r="N1597" i="1"/>
  <c r="Q1597" i="1"/>
  <c r="X1598" i="1" l="1"/>
  <c r="S1598" i="1"/>
  <c r="B1600" i="1"/>
  <c r="M1599" i="1"/>
  <c r="R1599" i="1"/>
  <c r="W1599" i="1"/>
  <c r="C1599" i="1"/>
  <c r="D1599" i="1"/>
  <c r="I1599" i="1"/>
  <c r="J1599" i="1" s="1"/>
  <c r="A1599" i="1"/>
  <c r="H1598" i="1"/>
  <c r="K1598" i="1"/>
  <c r="L1598" i="1" s="1"/>
  <c r="F1598" i="1"/>
  <c r="G1598" i="1"/>
  <c r="N1598" i="1"/>
  <c r="U1598" i="1"/>
  <c r="P1598" i="1"/>
  <c r="Q1598" i="1"/>
  <c r="T1598" i="1"/>
  <c r="O1598" i="1"/>
  <c r="V1598" i="1"/>
  <c r="Z1598" i="1"/>
  <c r="H1599" i="1" l="1"/>
  <c r="G1599" i="1"/>
  <c r="F1599" i="1"/>
  <c r="X1599" i="1"/>
  <c r="S1599" i="1"/>
  <c r="K1599" i="1"/>
  <c r="L1599" i="1" s="1"/>
  <c r="Q1599" i="1"/>
  <c r="T1599" i="1"/>
  <c r="O1599" i="1"/>
  <c r="U1599" i="1"/>
  <c r="P1599" i="1"/>
  <c r="N1599" i="1"/>
  <c r="V1599" i="1"/>
  <c r="Z1599" i="1"/>
  <c r="R1600" i="1"/>
  <c r="C1600" i="1"/>
  <c r="D1600" i="1"/>
  <c r="B1601" i="1"/>
  <c r="A1600" i="1"/>
  <c r="M1600" i="1"/>
  <c r="W1600" i="1"/>
  <c r="I1600" i="1"/>
  <c r="J1600" i="1" s="1"/>
  <c r="G1600" i="1" l="1"/>
  <c r="F1600" i="1"/>
  <c r="Z1600" i="1" s="1"/>
  <c r="K1600" i="1"/>
  <c r="L1600" i="1" s="1"/>
  <c r="H1600" i="1"/>
  <c r="P1600" i="1"/>
  <c r="O1600" i="1"/>
  <c r="V1600" i="1"/>
  <c r="N1600" i="1"/>
  <c r="Q1600" i="1"/>
  <c r="T1600" i="1"/>
  <c r="U1600" i="1"/>
  <c r="S1600" i="1"/>
  <c r="X1600" i="1"/>
  <c r="M1601" i="1"/>
  <c r="W1601" i="1" s="1"/>
  <c r="R1601" i="1"/>
  <c r="C1601" i="1"/>
  <c r="A1601" i="1"/>
  <c r="D1601" i="1"/>
  <c r="I1601" i="1"/>
  <c r="J1601" i="1" s="1"/>
  <c r="B1602" i="1"/>
  <c r="G1601" i="1" l="1"/>
  <c r="F1601" i="1"/>
  <c r="Z1601" i="1" s="1"/>
  <c r="H1601" i="1"/>
  <c r="X1601" i="1"/>
  <c r="S1601" i="1"/>
  <c r="B1603" i="1"/>
  <c r="M1602" i="1"/>
  <c r="R1602" i="1"/>
  <c r="I1602" i="1"/>
  <c r="J1602" i="1" s="1"/>
  <c r="D1602" i="1"/>
  <c r="C1602" i="1"/>
  <c r="K1602" i="1" s="1"/>
  <c r="L1602" i="1" s="1"/>
  <c r="A1602" i="1"/>
  <c r="O1601" i="1"/>
  <c r="V1601" i="1"/>
  <c r="T1601" i="1"/>
  <c r="N1601" i="1"/>
  <c r="Q1601" i="1"/>
  <c r="P1601" i="1"/>
  <c r="U1601" i="1"/>
  <c r="K1601" i="1"/>
  <c r="L1601" i="1" s="1"/>
  <c r="S1602" i="1" l="1"/>
  <c r="X1602" i="1"/>
  <c r="V1602" i="1"/>
  <c r="N1602" i="1"/>
  <c r="Q1602" i="1"/>
  <c r="P1602" i="1"/>
  <c r="T1602" i="1"/>
  <c r="U1602" i="1"/>
  <c r="O1602" i="1"/>
  <c r="B1604" i="1"/>
  <c r="D1603" i="1"/>
  <c r="M1603" i="1"/>
  <c r="R1603" i="1"/>
  <c r="C1603" i="1"/>
  <c r="A1603" i="1"/>
  <c r="I1603" i="1"/>
  <c r="J1603" i="1" s="1"/>
  <c r="G1602" i="1"/>
  <c r="H1602" i="1"/>
  <c r="F1602" i="1"/>
  <c r="Z1602" i="1" s="1"/>
  <c r="W1602" i="1"/>
  <c r="K1603" i="1" l="1"/>
  <c r="L1603" i="1" s="1"/>
  <c r="H1603" i="1"/>
  <c r="F1603" i="1"/>
  <c r="G1603" i="1"/>
  <c r="X1603" i="1"/>
  <c r="S1603" i="1"/>
  <c r="V1603" i="1"/>
  <c r="N1603" i="1"/>
  <c r="Q1603" i="1"/>
  <c r="W1603" i="1"/>
  <c r="Z1603" i="1" s="1"/>
  <c r="O1603" i="1"/>
  <c r="T1603" i="1"/>
  <c r="P1603" i="1"/>
  <c r="U1603" i="1"/>
  <c r="I1604" i="1"/>
  <c r="J1604" i="1" s="1"/>
  <c r="B1605" i="1"/>
  <c r="M1604" i="1"/>
  <c r="R1604" i="1"/>
  <c r="D1604" i="1"/>
  <c r="C1604" i="1"/>
  <c r="A1604" i="1"/>
  <c r="C1605" i="1" l="1"/>
  <c r="B1606" i="1"/>
  <c r="K1605" i="1"/>
  <c r="L1605" i="1" s="1"/>
  <c r="D1605" i="1"/>
  <c r="A1605" i="1"/>
  <c r="I1605" i="1"/>
  <c r="J1605" i="1" s="1"/>
  <c r="M1605" i="1"/>
  <c r="R1605" i="1"/>
  <c r="K1604" i="1"/>
  <c r="L1604" i="1" s="1"/>
  <c r="H1604" i="1"/>
  <c r="G1604" i="1"/>
  <c r="F1604" i="1"/>
  <c r="S1604" i="1"/>
  <c r="X1604" i="1"/>
  <c r="W1604" i="1"/>
  <c r="Z1604" i="1" s="1"/>
  <c r="N1604" i="1"/>
  <c r="T1604" i="1"/>
  <c r="P1604" i="1"/>
  <c r="O1604" i="1"/>
  <c r="V1604" i="1"/>
  <c r="Q1604" i="1"/>
  <c r="U1604" i="1"/>
  <c r="X1605" i="1" l="1"/>
  <c r="S1605" i="1"/>
  <c r="W1605" i="1"/>
  <c r="U1605" i="1"/>
  <c r="P1605" i="1"/>
  <c r="O1605" i="1"/>
  <c r="N1605" i="1"/>
  <c r="Q1605" i="1"/>
  <c r="V1605" i="1"/>
  <c r="T1605" i="1"/>
  <c r="B1607" i="1"/>
  <c r="M1606" i="1"/>
  <c r="R1606" i="1"/>
  <c r="C1606" i="1"/>
  <c r="I1606" i="1"/>
  <c r="J1606" i="1" s="1"/>
  <c r="D1606" i="1"/>
  <c r="A1606" i="1"/>
  <c r="F1605" i="1"/>
  <c r="Z1605" i="1" s="1"/>
  <c r="H1605" i="1"/>
  <c r="G1605" i="1"/>
  <c r="W1606" i="1" l="1"/>
  <c r="V1606" i="1"/>
  <c r="N1606" i="1"/>
  <c r="Q1606" i="1"/>
  <c r="U1606" i="1"/>
  <c r="T1606" i="1"/>
  <c r="P1606" i="1"/>
  <c r="O1606" i="1"/>
  <c r="K1606" i="1"/>
  <c r="L1606" i="1" s="1"/>
  <c r="F1606" i="1"/>
  <c r="Z1606" i="1" s="1"/>
  <c r="H1606" i="1"/>
  <c r="G1606" i="1"/>
  <c r="S1606" i="1"/>
  <c r="X1606" i="1"/>
  <c r="A1607" i="1"/>
  <c r="I1607" i="1"/>
  <c r="J1607" i="1" s="1"/>
  <c r="M1607" i="1"/>
  <c r="R1607" i="1"/>
  <c r="C1607" i="1"/>
  <c r="D1607" i="1"/>
  <c r="B1608" i="1"/>
  <c r="D1608" i="1" l="1"/>
  <c r="M1608" i="1"/>
  <c r="R1608" i="1"/>
  <c r="B1609" i="1"/>
  <c r="C1608" i="1"/>
  <c r="I1608" i="1"/>
  <c r="J1608" i="1" s="1"/>
  <c r="A1608" i="1"/>
  <c r="K1607" i="1"/>
  <c r="L1607" i="1" s="1"/>
  <c r="F1607" i="1"/>
  <c r="Z1607" i="1" s="1"/>
  <c r="H1607" i="1"/>
  <c r="G1607" i="1"/>
  <c r="S1607" i="1"/>
  <c r="X1607" i="1"/>
  <c r="W1607" i="1"/>
  <c r="O1607" i="1"/>
  <c r="V1607" i="1"/>
  <c r="Q1607" i="1"/>
  <c r="T1607" i="1"/>
  <c r="N1607" i="1"/>
  <c r="U1607" i="1"/>
  <c r="P1607" i="1"/>
  <c r="K1608" i="1" l="1"/>
  <c r="L1608" i="1" s="1"/>
  <c r="G1608" i="1"/>
  <c r="H1608" i="1"/>
  <c r="F1608" i="1"/>
  <c r="C1609" i="1"/>
  <c r="A1609" i="1"/>
  <c r="R1609" i="1"/>
  <c r="I1609" i="1"/>
  <c r="J1609" i="1" s="1"/>
  <c r="D1609" i="1"/>
  <c r="M1609" i="1"/>
  <c r="B1610" i="1"/>
  <c r="X1608" i="1"/>
  <c r="S1608" i="1"/>
  <c r="T1608" i="1"/>
  <c r="U1608" i="1"/>
  <c r="O1608" i="1"/>
  <c r="Q1608" i="1"/>
  <c r="P1608" i="1"/>
  <c r="W1608" i="1"/>
  <c r="Z1608" i="1" s="1"/>
  <c r="N1608" i="1"/>
  <c r="V1608" i="1"/>
  <c r="K1609" i="1" l="1"/>
  <c r="L1609" i="1" s="1"/>
  <c r="G1609" i="1"/>
  <c r="H1609" i="1"/>
  <c r="F1609" i="1"/>
  <c r="X1609" i="1"/>
  <c r="S1609" i="1"/>
  <c r="D1610" i="1"/>
  <c r="R1610" i="1"/>
  <c r="A1610" i="1"/>
  <c r="M1610" i="1"/>
  <c r="W1610" i="1" s="1"/>
  <c r="I1610" i="1"/>
  <c r="J1610" i="1" s="1"/>
  <c r="B1611" i="1"/>
  <c r="C1610" i="1"/>
  <c r="K1610" i="1" s="1"/>
  <c r="L1610" i="1" s="1"/>
  <c r="N1609" i="1"/>
  <c r="V1609" i="1"/>
  <c r="Q1609" i="1"/>
  <c r="W1609" i="1"/>
  <c r="Z1609" i="1" s="1"/>
  <c r="U1609" i="1"/>
  <c r="T1609" i="1"/>
  <c r="P1609" i="1"/>
  <c r="O1609" i="1"/>
  <c r="F1610" i="1" l="1"/>
  <c r="G1610" i="1"/>
  <c r="H1610" i="1"/>
  <c r="I1611" i="1"/>
  <c r="J1611" i="1" s="1"/>
  <c r="D1611" i="1"/>
  <c r="B1612" i="1"/>
  <c r="R1611" i="1"/>
  <c r="M1611" i="1"/>
  <c r="K1611" i="1"/>
  <c r="L1611" i="1" s="1"/>
  <c r="A1611" i="1"/>
  <c r="C1611" i="1"/>
  <c r="U1610" i="1"/>
  <c r="P1610" i="1"/>
  <c r="Q1610" i="1"/>
  <c r="O1610" i="1"/>
  <c r="V1610" i="1"/>
  <c r="N1610" i="1"/>
  <c r="T1610" i="1"/>
  <c r="X1610" i="1"/>
  <c r="S1610" i="1"/>
  <c r="Z1610" i="1" l="1"/>
  <c r="Q1611" i="1"/>
  <c r="N1611" i="1"/>
  <c r="T1611" i="1"/>
  <c r="U1611" i="1"/>
  <c r="O1611" i="1"/>
  <c r="V1611" i="1"/>
  <c r="P1611" i="1"/>
  <c r="X1611" i="1"/>
  <c r="S1611" i="1"/>
  <c r="M1612" i="1"/>
  <c r="D1612" i="1"/>
  <c r="I1612" i="1"/>
  <c r="J1612" i="1" s="1"/>
  <c r="R1612" i="1"/>
  <c r="C1612" i="1"/>
  <c r="A1612" i="1"/>
  <c r="B1613" i="1"/>
  <c r="H1611" i="1"/>
  <c r="F1611" i="1"/>
  <c r="G1611" i="1"/>
  <c r="Z1611" i="1"/>
  <c r="W1611" i="1"/>
  <c r="B1614" i="1" l="1"/>
  <c r="R1613" i="1"/>
  <c r="D1613" i="1"/>
  <c r="M1613" i="1"/>
  <c r="I1613" i="1"/>
  <c r="J1613" i="1" s="1"/>
  <c r="C1613" i="1"/>
  <c r="A1613" i="1"/>
  <c r="G1612" i="1"/>
  <c r="H1612" i="1"/>
  <c r="K1612" i="1"/>
  <c r="L1612" i="1" s="1"/>
  <c r="F1612" i="1"/>
  <c r="X1612" i="1"/>
  <c r="S1612" i="1"/>
  <c r="Q1612" i="1"/>
  <c r="W1612" i="1"/>
  <c r="Z1612" i="1" s="1"/>
  <c r="U1612" i="1"/>
  <c r="N1612" i="1"/>
  <c r="P1612" i="1"/>
  <c r="V1612" i="1"/>
  <c r="T1612" i="1"/>
  <c r="O1612" i="1"/>
  <c r="K1613" i="1" l="1"/>
  <c r="L1613" i="1" s="1"/>
  <c r="G1613" i="1"/>
  <c r="H1613" i="1"/>
  <c r="F1613" i="1"/>
  <c r="Z1613" i="1" s="1"/>
  <c r="O1613" i="1"/>
  <c r="V1613" i="1"/>
  <c r="N1613" i="1"/>
  <c r="Q1613" i="1"/>
  <c r="T1613" i="1"/>
  <c r="U1613" i="1"/>
  <c r="P1613" i="1"/>
  <c r="W1613" i="1"/>
  <c r="X1613" i="1"/>
  <c r="S1613" i="1"/>
  <c r="R1614" i="1"/>
  <c r="C1614" i="1"/>
  <c r="K1614" i="1" s="1"/>
  <c r="L1614" i="1" s="1"/>
  <c r="D1614" i="1"/>
  <c r="A1614" i="1"/>
  <c r="I1614" i="1"/>
  <c r="J1614" i="1" s="1"/>
  <c r="M1614" i="1"/>
  <c r="B1615" i="1"/>
  <c r="X1614" i="1" l="1"/>
  <c r="S1614" i="1"/>
  <c r="I1615" i="1"/>
  <c r="J1615" i="1" s="1"/>
  <c r="R1615" i="1"/>
  <c r="D1615" i="1"/>
  <c r="B1616" i="1"/>
  <c r="M1615" i="1"/>
  <c r="A1615" i="1"/>
  <c r="C1615" i="1"/>
  <c r="W1614" i="1"/>
  <c r="P1614" i="1"/>
  <c r="O1614" i="1"/>
  <c r="V1614" i="1"/>
  <c r="N1614" i="1"/>
  <c r="Q1614" i="1"/>
  <c r="T1614" i="1"/>
  <c r="U1614" i="1"/>
  <c r="F1614" i="1"/>
  <c r="Z1614" i="1" s="1"/>
  <c r="H1614" i="1"/>
  <c r="G1614" i="1"/>
  <c r="V1615" i="1" l="1"/>
  <c r="N1615" i="1"/>
  <c r="T1615" i="1"/>
  <c r="Q1615" i="1"/>
  <c r="O1615" i="1"/>
  <c r="P1615" i="1"/>
  <c r="U1615" i="1"/>
  <c r="R1616" i="1"/>
  <c r="C1616" i="1"/>
  <c r="K1616" i="1"/>
  <c r="L1616" i="1" s="1"/>
  <c r="I1616" i="1"/>
  <c r="J1616" i="1" s="1"/>
  <c r="D1616" i="1"/>
  <c r="A1616" i="1"/>
  <c r="B1617" i="1"/>
  <c r="M1616" i="1"/>
  <c r="W1616" i="1" s="1"/>
  <c r="X1615" i="1"/>
  <c r="S1615" i="1"/>
  <c r="H1615" i="1"/>
  <c r="F1615" i="1"/>
  <c r="Z1615" i="1" s="1"/>
  <c r="G1615" i="1"/>
  <c r="K1615" i="1"/>
  <c r="L1615" i="1" s="1"/>
  <c r="W1615" i="1"/>
  <c r="X1616" i="1" l="1"/>
  <c r="S1616" i="1"/>
  <c r="P1616" i="1"/>
  <c r="O1616" i="1"/>
  <c r="Q1616" i="1"/>
  <c r="T1616" i="1"/>
  <c r="V1616" i="1"/>
  <c r="N1616" i="1"/>
  <c r="U1616" i="1"/>
  <c r="I1617" i="1"/>
  <c r="J1617" i="1" s="1"/>
  <c r="A1617" i="1"/>
  <c r="B1618" i="1"/>
  <c r="M1617" i="1"/>
  <c r="R1617" i="1"/>
  <c r="C1617" i="1"/>
  <c r="D1617" i="1"/>
  <c r="F1616" i="1"/>
  <c r="Z1616" i="1" s="1"/>
  <c r="H1616" i="1"/>
  <c r="G1616" i="1"/>
  <c r="H1617" i="1" l="1"/>
  <c r="G1617" i="1"/>
  <c r="F1617" i="1"/>
  <c r="S1617" i="1"/>
  <c r="X1617" i="1"/>
  <c r="P1617" i="1"/>
  <c r="O1617" i="1"/>
  <c r="V1617" i="1"/>
  <c r="T1617" i="1"/>
  <c r="N1617" i="1"/>
  <c r="Q1617" i="1"/>
  <c r="U1617" i="1"/>
  <c r="A1618" i="1"/>
  <c r="K1618" i="1"/>
  <c r="L1618" i="1" s="1"/>
  <c r="I1618" i="1"/>
  <c r="J1618" i="1" s="1"/>
  <c r="D1618" i="1"/>
  <c r="B1619" i="1"/>
  <c r="M1618" i="1"/>
  <c r="R1618" i="1"/>
  <c r="C1618" i="1"/>
  <c r="K1617" i="1"/>
  <c r="L1617" i="1" s="1"/>
  <c r="W1617" i="1"/>
  <c r="Z1617" i="1" s="1"/>
  <c r="H1618" i="1" l="1"/>
  <c r="G1618" i="1"/>
  <c r="F1618" i="1"/>
  <c r="Z1618" i="1" s="1"/>
  <c r="X1618" i="1"/>
  <c r="S1618" i="1"/>
  <c r="Q1618" i="1"/>
  <c r="T1618" i="1"/>
  <c r="U1618" i="1"/>
  <c r="O1618" i="1"/>
  <c r="P1618" i="1"/>
  <c r="V1618" i="1"/>
  <c r="W1618" i="1"/>
  <c r="N1618" i="1"/>
  <c r="K1619" i="1"/>
  <c r="L1619" i="1" s="1"/>
  <c r="R1619" i="1"/>
  <c r="I1619" i="1"/>
  <c r="J1619" i="1" s="1"/>
  <c r="A1619" i="1"/>
  <c r="B1620" i="1"/>
  <c r="D1619" i="1"/>
  <c r="M1619" i="1"/>
  <c r="C1619" i="1"/>
  <c r="X1619" i="1" l="1"/>
  <c r="S1619" i="1"/>
  <c r="G1619" i="1"/>
  <c r="H1619" i="1"/>
  <c r="F1619" i="1"/>
  <c r="Z1619" i="1"/>
  <c r="T1619" i="1"/>
  <c r="U1619" i="1"/>
  <c r="N1619" i="1"/>
  <c r="Q1619" i="1"/>
  <c r="P1619" i="1"/>
  <c r="V1619" i="1"/>
  <c r="O1619" i="1"/>
  <c r="W1619" i="1"/>
  <c r="C1620" i="1"/>
  <c r="A1620" i="1"/>
  <c r="D1620" i="1"/>
  <c r="M1620" i="1"/>
  <c r="W1620" i="1"/>
  <c r="I1620" i="1"/>
  <c r="J1620" i="1" s="1"/>
  <c r="B1621" i="1"/>
  <c r="R1620" i="1"/>
  <c r="F1620" i="1" l="1"/>
  <c r="K1620" i="1"/>
  <c r="L1620" i="1" s="1"/>
  <c r="G1620" i="1"/>
  <c r="H1620" i="1"/>
  <c r="X1620" i="1"/>
  <c r="S1620" i="1"/>
  <c r="P1620" i="1"/>
  <c r="N1620" i="1"/>
  <c r="U1620" i="1"/>
  <c r="O1620" i="1"/>
  <c r="V1620" i="1"/>
  <c r="T1620" i="1"/>
  <c r="Q1620" i="1"/>
  <c r="D1621" i="1"/>
  <c r="A1621" i="1"/>
  <c r="C1621" i="1"/>
  <c r="I1621" i="1"/>
  <c r="J1621" i="1" s="1"/>
  <c r="B1622" i="1"/>
  <c r="R1621" i="1"/>
  <c r="M1621" i="1"/>
  <c r="Z1620" i="1" l="1"/>
  <c r="F1621" i="1"/>
  <c r="Z1621" i="1" s="1"/>
  <c r="H1621" i="1"/>
  <c r="G1621" i="1"/>
  <c r="W1621" i="1"/>
  <c r="N1621" i="1"/>
  <c r="Q1621" i="1"/>
  <c r="T1621" i="1"/>
  <c r="U1621" i="1"/>
  <c r="P1621" i="1"/>
  <c r="V1621" i="1"/>
  <c r="O1621" i="1"/>
  <c r="K1621" i="1"/>
  <c r="L1621" i="1" s="1"/>
  <c r="S1621" i="1"/>
  <c r="X1621" i="1"/>
  <c r="I1622" i="1"/>
  <c r="J1622" i="1" s="1"/>
  <c r="A1622" i="1"/>
  <c r="B1623" i="1"/>
  <c r="R1622" i="1"/>
  <c r="C1622" i="1"/>
  <c r="K1622" i="1"/>
  <c r="L1622" i="1" s="1"/>
  <c r="M1622" i="1"/>
  <c r="D1622" i="1"/>
  <c r="A1623" i="1" l="1"/>
  <c r="I1623" i="1"/>
  <c r="J1623" i="1" s="1"/>
  <c r="M1623" i="1"/>
  <c r="D1623" i="1"/>
  <c r="W1623" i="1"/>
  <c r="B1624" i="1"/>
  <c r="C1623" i="1"/>
  <c r="R1623" i="1"/>
  <c r="T1622" i="1"/>
  <c r="U1622" i="1"/>
  <c r="V1622" i="1"/>
  <c r="P1622" i="1"/>
  <c r="W1622" i="1"/>
  <c r="Z1622" i="1" s="1"/>
  <c r="O1622" i="1"/>
  <c r="Q1622" i="1"/>
  <c r="N1622" i="1"/>
  <c r="F1622" i="1"/>
  <c r="G1622" i="1"/>
  <c r="H1622" i="1"/>
  <c r="X1622" i="1"/>
  <c r="S1622" i="1"/>
  <c r="X1623" i="1" l="1"/>
  <c r="S1623" i="1"/>
  <c r="C1624" i="1"/>
  <c r="I1624" i="1"/>
  <c r="J1624" i="1" s="1"/>
  <c r="K1624" i="1"/>
  <c r="L1624" i="1" s="1"/>
  <c r="A1624" i="1"/>
  <c r="B1625" i="1"/>
  <c r="D1624" i="1"/>
  <c r="R1624" i="1"/>
  <c r="M1624" i="1"/>
  <c r="P1623" i="1"/>
  <c r="V1623" i="1"/>
  <c r="O1623" i="1"/>
  <c r="N1623" i="1"/>
  <c r="Q1623" i="1"/>
  <c r="T1623" i="1"/>
  <c r="U1623" i="1"/>
  <c r="H1623" i="1"/>
  <c r="F1623" i="1"/>
  <c r="G1623" i="1"/>
  <c r="Z1623" i="1" s="1"/>
  <c r="W1624" i="1"/>
  <c r="K1623" i="1"/>
  <c r="L1623" i="1" s="1"/>
  <c r="D1625" i="1" l="1"/>
  <c r="I1625" i="1"/>
  <c r="J1625" i="1" s="1"/>
  <c r="C1625" i="1"/>
  <c r="A1625" i="1"/>
  <c r="B1626" i="1"/>
  <c r="M1625" i="1"/>
  <c r="R1625" i="1"/>
  <c r="F1624" i="1"/>
  <c r="Z1624" i="1" s="1"/>
  <c r="H1624" i="1"/>
  <c r="G1624" i="1"/>
  <c r="K1625" i="1"/>
  <c r="L1625" i="1" s="1"/>
  <c r="T1624" i="1"/>
  <c r="U1624" i="1"/>
  <c r="V1624" i="1"/>
  <c r="Q1624" i="1"/>
  <c r="P1624" i="1"/>
  <c r="O1624" i="1"/>
  <c r="N1624" i="1"/>
  <c r="X1624" i="1"/>
  <c r="S1624" i="1"/>
  <c r="S1625" i="1" l="1"/>
  <c r="X1625" i="1"/>
  <c r="Q1625" i="1"/>
  <c r="T1625" i="1"/>
  <c r="U1625" i="1"/>
  <c r="O1625" i="1"/>
  <c r="W1625" i="1"/>
  <c r="V1625" i="1"/>
  <c r="P1625" i="1"/>
  <c r="N1625" i="1"/>
  <c r="A1626" i="1"/>
  <c r="I1626" i="1"/>
  <c r="J1626" i="1" s="1"/>
  <c r="D1626" i="1"/>
  <c r="B1627" i="1"/>
  <c r="R1626" i="1"/>
  <c r="M1626" i="1"/>
  <c r="W1626" i="1" s="1"/>
  <c r="C1626" i="1"/>
  <c r="K1626" i="1" s="1"/>
  <c r="L1626" i="1" s="1"/>
  <c r="H1625" i="1"/>
  <c r="F1625" i="1"/>
  <c r="G1625" i="1"/>
  <c r="Z1625" i="1"/>
  <c r="S1626" i="1" l="1"/>
  <c r="X1626" i="1"/>
  <c r="H1626" i="1"/>
  <c r="G1626" i="1"/>
  <c r="F1626" i="1"/>
  <c r="Z1626" i="1" s="1"/>
  <c r="R1627" i="1"/>
  <c r="C1627" i="1"/>
  <c r="D1627" i="1"/>
  <c r="B1628" i="1"/>
  <c r="A1627" i="1"/>
  <c r="M1627" i="1"/>
  <c r="I1627" i="1"/>
  <c r="J1627" i="1" s="1"/>
  <c r="P1626" i="1"/>
  <c r="U1626" i="1"/>
  <c r="O1626" i="1"/>
  <c r="V1626" i="1"/>
  <c r="Q1626" i="1"/>
  <c r="N1626" i="1"/>
  <c r="T1626" i="1"/>
  <c r="G1627" i="1" l="1"/>
  <c r="F1627" i="1"/>
  <c r="Z1627" i="1" s="1"/>
  <c r="H1627" i="1"/>
  <c r="X1627" i="1"/>
  <c r="S1627" i="1"/>
  <c r="B1629" i="1"/>
  <c r="A1628" i="1"/>
  <c r="M1628" i="1"/>
  <c r="R1628" i="1"/>
  <c r="C1628" i="1"/>
  <c r="I1628" i="1"/>
  <c r="J1628" i="1" s="1"/>
  <c r="D1628" i="1"/>
  <c r="P1627" i="1"/>
  <c r="N1627" i="1"/>
  <c r="O1627" i="1"/>
  <c r="V1627" i="1"/>
  <c r="T1627" i="1"/>
  <c r="Q1627" i="1"/>
  <c r="U1627" i="1"/>
  <c r="K1627" i="1"/>
  <c r="L1627" i="1" s="1"/>
  <c r="W1627" i="1"/>
  <c r="O1628" i="1" l="1"/>
  <c r="V1628" i="1"/>
  <c r="Q1628" i="1"/>
  <c r="P1628" i="1"/>
  <c r="N1628" i="1"/>
  <c r="U1628" i="1"/>
  <c r="T1628" i="1"/>
  <c r="C1629" i="1"/>
  <c r="A1629" i="1"/>
  <c r="R1629" i="1"/>
  <c r="I1629" i="1"/>
  <c r="J1629" i="1" s="1"/>
  <c r="M1629" i="1"/>
  <c r="D1629" i="1"/>
  <c r="B1630" i="1"/>
  <c r="F1628" i="1"/>
  <c r="Z1628" i="1" s="1"/>
  <c r="G1628" i="1"/>
  <c r="H1628" i="1"/>
  <c r="K1628" i="1"/>
  <c r="L1628" i="1" s="1"/>
  <c r="W1628" i="1"/>
  <c r="S1628" i="1"/>
  <c r="X1628" i="1"/>
  <c r="C1630" i="1" l="1"/>
  <c r="K1630" i="1"/>
  <c r="L1630" i="1" s="1"/>
  <c r="D1630" i="1"/>
  <c r="R1630" i="1"/>
  <c r="I1630" i="1"/>
  <c r="J1630" i="1" s="1"/>
  <c r="M1630" i="1"/>
  <c r="A1630" i="1"/>
  <c r="B1631" i="1"/>
  <c r="G1629" i="1"/>
  <c r="F1629" i="1"/>
  <c r="H1629" i="1"/>
  <c r="O1629" i="1"/>
  <c r="P1629" i="1"/>
  <c r="N1629" i="1"/>
  <c r="V1629" i="1"/>
  <c r="T1629" i="1"/>
  <c r="Q1629" i="1"/>
  <c r="U1629" i="1"/>
  <c r="S1629" i="1"/>
  <c r="X1629" i="1"/>
  <c r="W1629" i="1"/>
  <c r="K1629" i="1"/>
  <c r="L1629" i="1" s="1"/>
  <c r="Z1629" i="1"/>
  <c r="N1630" i="1" l="1"/>
  <c r="Q1630" i="1"/>
  <c r="T1630" i="1"/>
  <c r="U1630" i="1"/>
  <c r="P1630" i="1"/>
  <c r="O1630" i="1"/>
  <c r="V1630" i="1"/>
  <c r="X1630" i="1"/>
  <c r="S1630" i="1"/>
  <c r="W1630" i="1"/>
  <c r="B1632" i="1"/>
  <c r="A1631" i="1"/>
  <c r="R1631" i="1"/>
  <c r="C1631" i="1"/>
  <c r="M1631" i="1"/>
  <c r="K1631" i="1"/>
  <c r="L1631" i="1" s="1"/>
  <c r="D1631" i="1"/>
  <c r="I1631" i="1"/>
  <c r="J1631" i="1" s="1"/>
  <c r="H1630" i="1"/>
  <c r="F1630" i="1"/>
  <c r="Z1630" i="1" s="1"/>
  <c r="G1630" i="1"/>
  <c r="T1631" i="1" l="1"/>
  <c r="U1631" i="1"/>
  <c r="N1631" i="1"/>
  <c r="P1631" i="1"/>
  <c r="W1631" i="1"/>
  <c r="Z1631" i="1" s="1"/>
  <c r="V1631" i="1"/>
  <c r="Q1631" i="1"/>
  <c r="O1631" i="1"/>
  <c r="H1631" i="1"/>
  <c r="F1631" i="1"/>
  <c r="G1631" i="1"/>
  <c r="S1631" i="1"/>
  <c r="X1631" i="1"/>
  <c r="D1632" i="1"/>
  <c r="I1632" i="1"/>
  <c r="J1632" i="1" s="1"/>
  <c r="M1632" i="1"/>
  <c r="A1632" i="1"/>
  <c r="B1633" i="1"/>
  <c r="C1632" i="1"/>
  <c r="R1632" i="1"/>
  <c r="S1632" i="1" l="1"/>
  <c r="X1632" i="1"/>
  <c r="A1633" i="1"/>
  <c r="B1634" i="1"/>
  <c r="D1633" i="1"/>
  <c r="M1633" i="1"/>
  <c r="R1633" i="1"/>
  <c r="C1633" i="1"/>
  <c r="I1633" i="1"/>
  <c r="J1633" i="1" s="1"/>
  <c r="W1632" i="1"/>
  <c r="V1632" i="1"/>
  <c r="N1632" i="1"/>
  <c r="Q1632" i="1"/>
  <c r="U1632" i="1"/>
  <c r="T1632" i="1"/>
  <c r="O1632" i="1"/>
  <c r="P1632" i="1"/>
  <c r="K1632" i="1"/>
  <c r="L1632" i="1" s="1"/>
  <c r="H1632" i="1"/>
  <c r="F1632" i="1"/>
  <c r="Z1632" i="1" s="1"/>
  <c r="G1632" i="1"/>
  <c r="F1633" i="1" l="1"/>
  <c r="H1633" i="1"/>
  <c r="G1633" i="1"/>
  <c r="X1633" i="1"/>
  <c r="S1633" i="1"/>
  <c r="T1633" i="1"/>
  <c r="W1633" i="1"/>
  <c r="Z1633" i="1" s="1"/>
  <c r="U1633" i="1"/>
  <c r="V1633" i="1"/>
  <c r="O1633" i="1"/>
  <c r="Q1633" i="1"/>
  <c r="N1633" i="1"/>
  <c r="P1633" i="1"/>
  <c r="D1634" i="1"/>
  <c r="C1634" i="1"/>
  <c r="K1634" i="1" s="1"/>
  <c r="L1634" i="1" s="1"/>
  <c r="A1634" i="1"/>
  <c r="I1634" i="1"/>
  <c r="J1634" i="1" s="1"/>
  <c r="B1635" i="1"/>
  <c r="M1634" i="1"/>
  <c r="R1634" i="1"/>
  <c r="K1633" i="1"/>
  <c r="L1633" i="1" s="1"/>
  <c r="X1634" i="1" l="1"/>
  <c r="S1634" i="1"/>
  <c r="D1635" i="1"/>
  <c r="A1635" i="1"/>
  <c r="I1635" i="1"/>
  <c r="J1635" i="1" s="1"/>
  <c r="M1635" i="1"/>
  <c r="R1635" i="1"/>
  <c r="B1636" i="1"/>
  <c r="C1635" i="1"/>
  <c r="K1635" i="1"/>
  <c r="L1635" i="1" s="1"/>
  <c r="F1634" i="1"/>
  <c r="Z1634" i="1" s="1"/>
  <c r="H1634" i="1"/>
  <c r="G1634" i="1"/>
  <c r="Q1634" i="1"/>
  <c r="V1634" i="1"/>
  <c r="T1634" i="1"/>
  <c r="P1634" i="1"/>
  <c r="U1634" i="1"/>
  <c r="O1634" i="1"/>
  <c r="N1634" i="1"/>
  <c r="W1634" i="1"/>
  <c r="S1635" i="1" l="1"/>
  <c r="X1635" i="1"/>
  <c r="T1635" i="1"/>
  <c r="W1635" i="1"/>
  <c r="Z1635" i="1" s="1"/>
  <c r="P1635" i="1"/>
  <c r="V1635" i="1"/>
  <c r="U1635" i="1"/>
  <c r="Q1635" i="1"/>
  <c r="O1635" i="1"/>
  <c r="N1635" i="1"/>
  <c r="F1635" i="1"/>
  <c r="H1635" i="1"/>
  <c r="G1635" i="1"/>
  <c r="A1636" i="1"/>
  <c r="I1636" i="1"/>
  <c r="J1636" i="1" s="1"/>
  <c r="M1636" i="1"/>
  <c r="D1636" i="1"/>
  <c r="R1636" i="1"/>
  <c r="B1637" i="1"/>
  <c r="C1636" i="1"/>
  <c r="K1636" i="1" s="1"/>
  <c r="L1636" i="1" s="1"/>
  <c r="G1636" i="1" l="1"/>
  <c r="F1636" i="1"/>
  <c r="H1636" i="1"/>
  <c r="X1636" i="1"/>
  <c r="S1636" i="1"/>
  <c r="I1637" i="1"/>
  <c r="J1637" i="1" s="1"/>
  <c r="A1637" i="1"/>
  <c r="D1637" i="1"/>
  <c r="B1638" i="1"/>
  <c r="C1637" i="1"/>
  <c r="M1637" i="1"/>
  <c r="R1637" i="1"/>
  <c r="W1636" i="1"/>
  <c r="O1636" i="1"/>
  <c r="V1636" i="1"/>
  <c r="Q1636" i="1"/>
  <c r="N1636" i="1"/>
  <c r="T1636" i="1"/>
  <c r="U1636" i="1"/>
  <c r="P1636" i="1"/>
  <c r="Z1636" i="1" l="1"/>
  <c r="X1637" i="1"/>
  <c r="S1637" i="1"/>
  <c r="W1637" i="1"/>
  <c r="T1637" i="1"/>
  <c r="O1637" i="1"/>
  <c r="U1637" i="1"/>
  <c r="N1637" i="1"/>
  <c r="V1637" i="1"/>
  <c r="P1637" i="1"/>
  <c r="Q1637" i="1"/>
  <c r="H1637" i="1"/>
  <c r="F1637" i="1"/>
  <c r="Z1637" i="1" s="1"/>
  <c r="G1637" i="1"/>
  <c r="C1638" i="1"/>
  <c r="R1638" i="1"/>
  <c r="K1638" i="1"/>
  <c r="L1638" i="1" s="1"/>
  <c r="A1638" i="1"/>
  <c r="I1638" i="1"/>
  <c r="J1638" i="1" s="1"/>
  <c r="D1638" i="1"/>
  <c r="B1639" i="1"/>
  <c r="M1638" i="1"/>
  <c r="K1637" i="1"/>
  <c r="L1637" i="1" s="1"/>
  <c r="X1638" i="1" l="1"/>
  <c r="S1638" i="1"/>
  <c r="H1638" i="1"/>
  <c r="G1638" i="1"/>
  <c r="F1638" i="1"/>
  <c r="N1638" i="1"/>
  <c r="W1638" i="1"/>
  <c r="Z1638" i="1" s="1"/>
  <c r="P1638" i="1"/>
  <c r="Q1638" i="1"/>
  <c r="T1638" i="1"/>
  <c r="U1638" i="1"/>
  <c r="O1638" i="1"/>
  <c r="V1638" i="1"/>
  <c r="M1639" i="1"/>
  <c r="R1639" i="1"/>
  <c r="D1639" i="1"/>
  <c r="C1639" i="1"/>
  <c r="A1639" i="1"/>
  <c r="I1639" i="1"/>
  <c r="J1639" i="1" s="1"/>
  <c r="B1640" i="1"/>
  <c r="W1639" i="1" l="1"/>
  <c r="T1639" i="1"/>
  <c r="U1639" i="1"/>
  <c r="Q1639" i="1"/>
  <c r="O1639" i="1"/>
  <c r="P1639" i="1"/>
  <c r="V1639" i="1"/>
  <c r="N1639" i="1"/>
  <c r="B1641" i="1"/>
  <c r="A1640" i="1"/>
  <c r="M1640" i="1"/>
  <c r="W1640" i="1" s="1"/>
  <c r="I1640" i="1"/>
  <c r="J1640" i="1" s="1"/>
  <c r="D1640" i="1"/>
  <c r="R1640" i="1"/>
  <c r="C1640" i="1"/>
  <c r="S1639" i="1"/>
  <c r="X1639" i="1"/>
  <c r="K1639" i="1"/>
  <c r="L1639" i="1" s="1"/>
  <c r="F1639" i="1"/>
  <c r="Z1639" i="1" s="1"/>
  <c r="G1639" i="1"/>
  <c r="H1639" i="1"/>
  <c r="S1640" i="1" l="1"/>
  <c r="X1640" i="1"/>
  <c r="D1641" i="1"/>
  <c r="B1642" i="1"/>
  <c r="C1641" i="1"/>
  <c r="M1641" i="1"/>
  <c r="K1641" i="1"/>
  <c r="L1641" i="1" s="1"/>
  <c r="W1641" i="1"/>
  <c r="A1641" i="1"/>
  <c r="I1641" i="1"/>
  <c r="J1641" i="1" s="1"/>
  <c r="R1641" i="1"/>
  <c r="O1640" i="1"/>
  <c r="N1640" i="1"/>
  <c r="V1640" i="1"/>
  <c r="T1640" i="1"/>
  <c r="P1640" i="1"/>
  <c r="Q1640" i="1"/>
  <c r="U1640" i="1"/>
  <c r="H1640" i="1"/>
  <c r="F1640" i="1"/>
  <c r="Z1640" i="1" s="1"/>
  <c r="G1640" i="1"/>
  <c r="K1640" i="1"/>
  <c r="L1640" i="1" s="1"/>
  <c r="Q1641" i="1" l="1"/>
  <c r="U1641" i="1"/>
  <c r="T1641" i="1"/>
  <c r="O1641" i="1"/>
  <c r="N1641" i="1"/>
  <c r="V1641" i="1"/>
  <c r="P1641" i="1"/>
  <c r="H1641" i="1"/>
  <c r="F1641" i="1"/>
  <c r="G1641" i="1"/>
  <c r="R1642" i="1"/>
  <c r="B1643" i="1"/>
  <c r="M1642" i="1"/>
  <c r="A1642" i="1"/>
  <c r="I1642" i="1"/>
  <c r="J1642" i="1" s="1"/>
  <c r="C1642" i="1"/>
  <c r="D1642" i="1"/>
  <c r="S1641" i="1"/>
  <c r="X1641" i="1"/>
  <c r="Z1641" i="1"/>
  <c r="K1642" i="1" l="1"/>
  <c r="L1642" i="1" s="1"/>
  <c r="G1642" i="1"/>
  <c r="H1642" i="1"/>
  <c r="F1642" i="1"/>
  <c r="P1642" i="1"/>
  <c r="O1642" i="1"/>
  <c r="T1642" i="1"/>
  <c r="W1642" i="1"/>
  <c r="Z1642" i="1" s="1"/>
  <c r="V1642" i="1"/>
  <c r="N1642" i="1"/>
  <c r="U1642" i="1"/>
  <c r="Q1642" i="1"/>
  <c r="M1643" i="1"/>
  <c r="A1643" i="1"/>
  <c r="I1643" i="1"/>
  <c r="J1643" i="1" s="1"/>
  <c r="D1643" i="1"/>
  <c r="C1643" i="1"/>
  <c r="B1644" i="1"/>
  <c r="R1643" i="1"/>
  <c r="X1642" i="1"/>
  <c r="S1642" i="1"/>
  <c r="K1643" i="1"/>
  <c r="L1643" i="1" s="1"/>
  <c r="X1643" i="1" l="1"/>
  <c r="S1643" i="1"/>
  <c r="M1644" i="1"/>
  <c r="I1644" i="1"/>
  <c r="J1644" i="1" s="1"/>
  <c r="R1644" i="1"/>
  <c r="B1645" i="1"/>
  <c r="C1644" i="1"/>
  <c r="D1644" i="1"/>
  <c r="A1644" i="1"/>
  <c r="V1643" i="1"/>
  <c r="T1643" i="1"/>
  <c r="N1643" i="1"/>
  <c r="U1643" i="1"/>
  <c r="W1643" i="1"/>
  <c r="Z1643" i="1" s="1"/>
  <c r="O1643" i="1"/>
  <c r="Q1643" i="1"/>
  <c r="P1643" i="1"/>
  <c r="F1643" i="1"/>
  <c r="G1643" i="1"/>
  <c r="H1643" i="1"/>
  <c r="G1644" i="1" l="1"/>
  <c r="K1644" i="1"/>
  <c r="L1644" i="1" s="1"/>
  <c r="H1644" i="1"/>
  <c r="F1644" i="1"/>
  <c r="B1646" i="1"/>
  <c r="R1645" i="1"/>
  <c r="A1645" i="1"/>
  <c r="D1645" i="1"/>
  <c r="C1645" i="1"/>
  <c r="I1645" i="1"/>
  <c r="J1645" i="1" s="1"/>
  <c r="M1645" i="1"/>
  <c r="S1644" i="1"/>
  <c r="X1644" i="1"/>
  <c r="N1644" i="1"/>
  <c r="T1644" i="1"/>
  <c r="U1644" i="1"/>
  <c r="Q1644" i="1"/>
  <c r="W1644" i="1"/>
  <c r="Z1644" i="1" s="1"/>
  <c r="O1644" i="1"/>
  <c r="P1644" i="1"/>
  <c r="V1644" i="1"/>
  <c r="K1645" i="1"/>
  <c r="L1645" i="1" s="1"/>
  <c r="S1645" i="1" l="1"/>
  <c r="X1645" i="1"/>
  <c r="C1646" i="1"/>
  <c r="I1646" i="1"/>
  <c r="J1646" i="1" s="1"/>
  <c r="M1646" i="1"/>
  <c r="D1646" i="1"/>
  <c r="B1647" i="1"/>
  <c r="A1646" i="1"/>
  <c r="R1646" i="1"/>
  <c r="O1645" i="1"/>
  <c r="V1645" i="1"/>
  <c r="Q1645" i="1"/>
  <c r="W1645" i="1"/>
  <c r="Z1645" i="1" s="1"/>
  <c r="N1645" i="1"/>
  <c r="T1645" i="1"/>
  <c r="U1645" i="1"/>
  <c r="P1645" i="1"/>
  <c r="F1645" i="1"/>
  <c r="G1645" i="1"/>
  <c r="H1645" i="1"/>
  <c r="R1647" i="1" l="1"/>
  <c r="C1647" i="1"/>
  <c r="D1647" i="1"/>
  <c r="K1647" i="1"/>
  <c r="L1647" i="1" s="1"/>
  <c r="B1648" i="1"/>
  <c r="M1647" i="1"/>
  <c r="W1647" i="1" s="1"/>
  <c r="A1647" i="1"/>
  <c r="I1647" i="1"/>
  <c r="J1647" i="1" s="1"/>
  <c r="U1646" i="1"/>
  <c r="T1646" i="1"/>
  <c r="P1646" i="1"/>
  <c r="O1646" i="1"/>
  <c r="V1646" i="1"/>
  <c r="N1646" i="1"/>
  <c r="Q1646" i="1"/>
  <c r="F1646" i="1"/>
  <c r="Z1646" i="1" s="1"/>
  <c r="K1646" i="1"/>
  <c r="L1646" i="1" s="1"/>
  <c r="G1646" i="1"/>
  <c r="H1646" i="1"/>
  <c r="X1646" i="1"/>
  <c r="S1646" i="1"/>
  <c r="W1646" i="1"/>
  <c r="N1647" i="1" l="1"/>
  <c r="T1647" i="1"/>
  <c r="P1647" i="1"/>
  <c r="U1647" i="1"/>
  <c r="V1647" i="1"/>
  <c r="O1647" i="1"/>
  <c r="Q1647" i="1"/>
  <c r="I1648" i="1"/>
  <c r="J1648" i="1" s="1"/>
  <c r="A1648" i="1"/>
  <c r="B1649" i="1"/>
  <c r="R1648" i="1"/>
  <c r="D1648" i="1"/>
  <c r="M1648" i="1"/>
  <c r="C1648" i="1"/>
  <c r="K1648" i="1"/>
  <c r="L1648" i="1" s="1"/>
  <c r="G1647" i="1"/>
  <c r="F1647" i="1"/>
  <c r="H1647" i="1"/>
  <c r="S1647" i="1"/>
  <c r="X1647" i="1"/>
  <c r="Z1647" i="1" l="1"/>
  <c r="H1648" i="1"/>
  <c r="F1648" i="1"/>
  <c r="G1648" i="1"/>
  <c r="X1648" i="1"/>
  <c r="S1648" i="1"/>
  <c r="N1648" i="1"/>
  <c r="O1648" i="1"/>
  <c r="Z1648" i="1" s="1"/>
  <c r="Q1648" i="1"/>
  <c r="T1648" i="1"/>
  <c r="U1648" i="1"/>
  <c r="P1648" i="1"/>
  <c r="V1648" i="1"/>
  <c r="M1649" i="1"/>
  <c r="B1650" i="1"/>
  <c r="R1649" i="1"/>
  <c r="C1649" i="1"/>
  <c r="A1649" i="1"/>
  <c r="I1649" i="1"/>
  <c r="J1649" i="1" s="1"/>
  <c r="D1649" i="1"/>
  <c r="W1648" i="1"/>
  <c r="A1650" i="1" l="1"/>
  <c r="B1651" i="1"/>
  <c r="D1650" i="1"/>
  <c r="R1650" i="1"/>
  <c r="M1650" i="1"/>
  <c r="C1650" i="1"/>
  <c r="K1650" i="1" s="1"/>
  <c r="L1650" i="1" s="1"/>
  <c r="I1650" i="1"/>
  <c r="J1650" i="1" s="1"/>
  <c r="T1649" i="1"/>
  <c r="U1649" i="1"/>
  <c r="Q1649" i="1"/>
  <c r="V1649" i="1"/>
  <c r="P1649" i="1"/>
  <c r="O1649" i="1"/>
  <c r="N1649" i="1"/>
  <c r="W1649" i="1"/>
  <c r="X1649" i="1"/>
  <c r="S1649" i="1"/>
  <c r="K1649" i="1"/>
  <c r="L1649" i="1" s="1"/>
  <c r="G1649" i="1"/>
  <c r="H1649" i="1"/>
  <c r="F1649" i="1"/>
  <c r="Z1649" i="1"/>
  <c r="X1650" i="1" l="1"/>
  <c r="S1650" i="1"/>
  <c r="V1650" i="1"/>
  <c r="Q1650" i="1"/>
  <c r="P1650" i="1"/>
  <c r="N1650" i="1"/>
  <c r="T1650" i="1"/>
  <c r="O1650" i="1"/>
  <c r="U1650" i="1"/>
  <c r="W1650" i="1"/>
  <c r="D1651" i="1"/>
  <c r="R1651" i="1"/>
  <c r="B1652" i="1"/>
  <c r="A1651" i="1"/>
  <c r="C1651" i="1"/>
  <c r="I1651" i="1"/>
  <c r="J1651" i="1" s="1"/>
  <c r="M1651" i="1"/>
  <c r="F1650" i="1"/>
  <c r="G1650" i="1"/>
  <c r="H1650" i="1"/>
  <c r="G1651" i="1" l="1"/>
  <c r="F1651" i="1"/>
  <c r="Z1651" i="1" s="1"/>
  <c r="H1651" i="1"/>
  <c r="K1651" i="1"/>
  <c r="L1651" i="1" s="1"/>
  <c r="B1653" i="1"/>
  <c r="M1652" i="1"/>
  <c r="W1652" i="1" s="1"/>
  <c r="C1652" i="1"/>
  <c r="R1652" i="1"/>
  <c r="D1652" i="1"/>
  <c r="A1652" i="1"/>
  <c r="I1652" i="1"/>
  <c r="J1652" i="1" s="1"/>
  <c r="X1651" i="1"/>
  <c r="S1651" i="1"/>
  <c r="Z1650" i="1"/>
  <c r="W1651" i="1"/>
  <c r="N1651" i="1"/>
  <c r="U1651" i="1"/>
  <c r="P1651" i="1"/>
  <c r="T1651" i="1"/>
  <c r="Q1651" i="1"/>
  <c r="O1651" i="1"/>
  <c r="V1651" i="1"/>
  <c r="K1652" i="1" l="1"/>
  <c r="L1652" i="1" s="1"/>
  <c r="G1652" i="1"/>
  <c r="H1652" i="1"/>
  <c r="F1652" i="1"/>
  <c r="T1652" i="1"/>
  <c r="U1652" i="1"/>
  <c r="P1652" i="1"/>
  <c r="O1652" i="1"/>
  <c r="V1652" i="1"/>
  <c r="Q1652" i="1"/>
  <c r="N1652" i="1"/>
  <c r="C1653" i="1"/>
  <c r="A1653" i="1"/>
  <c r="K1653" i="1"/>
  <c r="L1653" i="1" s="1"/>
  <c r="I1653" i="1"/>
  <c r="J1653" i="1" s="1"/>
  <c r="D1653" i="1"/>
  <c r="M1653" i="1"/>
  <c r="R1653" i="1"/>
  <c r="B1654" i="1"/>
  <c r="Z1652" i="1"/>
  <c r="X1652" i="1"/>
  <c r="S1652" i="1"/>
  <c r="D1654" i="1" l="1"/>
  <c r="A1654" i="1"/>
  <c r="R1654" i="1"/>
  <c r="C1654" i="1"/>
  <c r="K1654" i="1" s="1"/>
  <c r="L1654" i="1" s="1"/>
  <c r="I1654" i="1"/>
  <c r="J1654" i="1" s="1"/>
  <c r="B1655" i="1"/>
  <c r="M1654" i="1"/>
  <c r="H1653" i="1"/>
  <c r="F1653" i="1"/>
  <c r="Z1653" i="1" s="1"/>
  <c r="G1653" i="1"/>
  <c r="X1653" i="1"/>
  <c r="S1653" i="1"/>
  <c r="W1653" i="1"/>
  <c r="O1653" i="1"/>
  <c r="N1653" i="1"/>
  <c r="V1653" i="1"/>
  <c r="U1653" i="1"/>
  <c r="P1653" i="1"/>
  <c r="Q1653" i="1"/>
  <c r="T1653" i="1"/>
  <c r="Q1654" i="1" l="1"/>
  <c r="U1654" i="1"/>
  <c r="W1654" i="1"/>
  <c r="Z1654" i="1" s="1"/>
  <c r="T1654" i="1"/>
  <c r="P1654" i="1"/>
  <c r="O1654" i="1"/>
  <c r="N1654" i="1"/>
  <c r="V1654" i="1"/>
  <c r="R1655" i="1"/>
  <c r="W1655" i="1"/>
  <c r="C1655" i="1"/>
  <c r="K1655" i="1" s="1"/>
  <c r="L1655" i="1" s="1"/>
  <c r="A1655" i="1"/>
  <c r="D1655" i="1"/>
  <c r="I1655" i="1"/>
  <c r="J1655" i="1" s="1"/>
  <c r="B1656" i="1"/>
  <c r="M1655" i="1"/>
  <c r="F1654" i="1"/>
  <c r="H1654" i="1"/>
  <c r="G1654" i="1"/>
  <c r="X1654" i="1"/>
  <c r="S1654" i="1"/>
  <c r="B1657" i="1" l="1"/>
  <c r="M1656" i="1"/>
  <c r="D1656" i="1"/>
  <c r="I1656" i="1"/>
  <c r="J1656" i="1" s="1"/>
  <c r="C1656" i="1"/>
  <c r="R1656" i="1"/>
  <c r="A1656" i="1"/>
  <c r="W1656" i="1"/>
  <c r="F1655" i="1"/>
  <c r="Z1655" i="1" s="1"/>
  <c r="G1655" i="1"/>
  <c r="H1655" i="1"/>
  <c r="P1655" i="1"/>
  <c r="N1655" i="1"/>
  <c r="T1655" i="1"/>
  <c r="U1655" i="1"/>
  <c r="V1655" i="1"/>
  <c r="Q1655" i="1"/>
  <c r="O1655" i="1"/>
  <c r="X1655" i="1"/>
  <c r="S1655" i="1"/>
  <c r="S1656" i="1" l="1"/>
  <c r="X1656" i="1"/>
  <c r="K1656" i="1"/>
  <c r="L1656" i="1" s="1"/>
  <c r="H1656" i="1"/>
  <c r="F1656" i="1"/>
  <c r="Z1656" i="1" s="1"/>
  <c r="G1656" i="1"/>
  <c r="V1656" i="1"/>
  <c r="N1656" i="1"/>
  <c r="T1656" i="1"/>
  <c r="U1656" i="1"/>
  <c r="Q1656" i="1"/>
  <c r="P1656" i="1"/>
  <c r="O1656" i="1"/>
  <c r="B1658" i="1"/>
  <c r="M1657" i="1"/>
  <c r="C1657" i="1"/>
  <c r="K1657" i="1" s="1"/>
  <c r="L1657" i="1" s="1"/>
  <c r="R1657" i="1"/>
  <c r="A1657" i="1"/>
  <c r="D1657" i="1"/>
  <c r="I1657" i="1"/>
  <c r="J1657" i="1" s="1"/>
  <c r="Q1657" i="1" l="1"/>
  <c r="U1657" i="1"/>
  <c r="T1657" i="1"/>
  <c r="P1657" i="1"/>
  <c r="O1657" i="1"/>
  <c r="N1657" i="1"/>
  <c r="V1657" i="1"/>
  <c r="W1657" i="1"/>
  <c r="Z1657" i="1" s="1"/>
  <c r="C1658" i="1"/>
  <c r="B1659" i="1"/>
  <c r="A1658" i="1"/>
  <c r="I1658" i="1"/>
  <c r="J1658" i="1" s="1"/>
  <c r="D1658" i="1"/>
  <c r="R1658" i="1"/>
  <c r="M1658" i="1"/>
  <c r="W1658" i="1" s="1"/>
  <c r="K1658" i="1"/>
  <c r="L1658" i="1" s="1"/>
  <c r="S1657" i="1"/>
  <c r="X1657" i="1"/>
  <c r="F1657" i="1"/>
  <c r="G1657" i="1"/>
  <c r="H1657" i="1"/>
  <c r="X1658" i="1" l="1"/>
  <c r="S1658" i="1"/>
  <c r="V1658" i="1"/>
  <c r="N1658" i="1"/>
  <c r="T1658" i="1"/>
  <c r="Q1658" i="1"/>
  <c r="P1658" i="1"/>
  <c r="U1658" i="1"/>
  <c r="O1658" i="1"/>
  <c r="A1659" i="1"/>
  <c r="B1660" i="1"/>
  <c r="M1659" i="1"/>
  <c r="R1659" i="1"/>
  <c r="C1659" i="1"/>
  <c r="D1659" i="1"/>
  <c r="I1659" i="1"/>
  <c r="J1659" i="1" s="1"/>
  <c r="G1658" i="1"/>
  <c r="H1658" i="1"/>
  <c r="F1658" i="1"/>
  <c r="Z1658" i="1" s="1"/>
  <c r="V1659" i="1" l="1"/>
  <c r="N1659" i="1"/>
  <c r="T1659" i="1"/>
  <c r="U1659" i="1"/>
  <c r="P1659" i="1"/>
  <c r="O1659" i="1"/>
  <c r="Q1659" i="1"/>
  <c r="C1660" i="1"/>
  <c r="I1660" i="1"/>
  <c r="J1660" i="1" s="1"/>
  <c r="A1660" i="1"/>
  <c r="D1660" i="1"/>
  <c r="B1661" i="1"/>
  <c r="R1660" i="1"/>
  <c r="M1660" i="1"/>
  <c r="W1660" i="1" s="1"/>
  <c r="H1659" i="1"/>
  <c r="G1659" i="1"/>
  <c r="F1659" i="1"/>
  <c r="Z1659" i="1" s="1"/>
  <c r="S1659" i="1"/>
  <c r="X1659" i="1"/>
  <c r="W1659" i="1"/>
  <c r="K1659" i="1"/>
  <c r="L1659" i="1" s="1"/>
  <c r="N1660" i="1" l="1"/>
  <c r="U1660" i="1"/>
  <c r="O1660" i="1"/>
  <c r="T1660" i="1"/>
  <c r="P1660" i="1"/>
  <c r="V1660" i="1"/>
  <c r="Q1660" i="1"/>
  <c r="F1660" i="1"/>
  <c r="Z1660" i="1" s="1"/>
  <c r="H1660" i="1"/>
  <c r="G1660" i="1"/>
  <c r="S1660" i="1"/>
  <c r="X1660" i="1"/>
  <c r="K1660" i="1"/>
  <c r="L1660" i="1" s="1"/>
  <c r="M1661" i="1"/>
  <c r="D1661" i="1"/>
  <c r="A1661" i="1"/>
  <c r="C1661" i="1"/>
  <c r="R1661" i="1"/>
  <c r="K1661" i="1"/>
  <c r="L1661" i="1" s="1"/>
  <c r="I1661" i="1"/>
  <c r="J1661" i="1" s="1"/>
  <c r="B1662" i="1"/>
  <c r="A1662" i="1" l="1"/>
  <c r="B1663" i="1"/>
  <c r="D1662" i="1"/>
  <c r="I1662" i="1"/>
  <c r="J1662" i="1" s="1"/>
  <c r="R1662" i="1"/>
  <c r="M1662" i="1"/>
  <c r="C1662" i="1"/>
  <c r="K1662" i="1" s="1"/>
  <c r="L1662" i="1" s="1"/>
  <c r="N1661" i="1"/>
  <c r="T1661" i="1"/>
  <c r="W1661" i="1"/>
  <c r="Z1661" i="1" s="1"/>
  <c r="P1661" i="1"/>
  <c r="Q1661" i="1"/>
  <c r="U1661" i="1"/>
  <c r="O1661" i="1"/>
  <c r="V1661" i="1"/>
  <c r="S1661" i="1"/>
  <c r="X1661" i="1"/>
  <c r="G1661" i="1"/>
  <c r="H1661" i="1"/>
  <c r="F1661" i="1"/>
  <c r="N1662" i="1" l="1"/>
  <c r="Q1662" i="1"/>
  <c r="T1662" i="1"/>
  <c r="U1662" i="1"/>
  <c r="O1662" i="1"/>
  <c r="P1662" i="1"/>
  <c r="V1662" i="1"/>
  <c r="W1662" i="1"/>
  <c r="X1662" i="1"/>
  <c r="S1662" i="1"/>
  <c r="I1663" i="1"/>
  <c r="J1663" i="1" s="1"/>
  <c r="C1663" i="1"/>
  <c r="D1663" i="1"/>
  <c r="M1663" i="1"/>
  <c r="A1663" i="1"/>
  <c r="B1664" i="1"/>
  <c r="R1663" i="1"/>
  <c r="G1662" i="1"/>
  <c r="H1662" i="1"/>
  <c r="F1662" i="1"/>
  <c r="Z1662" i="1"/>
  <c r="Q1663" i="1" l="1"/>
  <c r="P1663" i="1"/>
  <c r="O1663" i="1"/>
  <c r="N1663" i="1"/>
  <c r="T1663" i="1"/>
  <c r="U1663" i="1"/>
  <c r="W1663" i="1"/>
  <c r="V1663" i="1"/>
  <c r="G1663" i="1"/>
  <c r="F1663" i="1"/>
  <c r="Z1663" i="1" s="1"/>
  <c r="K1663" i="1"/>
  <c r="L1663" i="1" s="1"/>
  <c r="H1663" i="1"/>
  <c r="D1664" i="1"/>
  <c r="R1664" i="1"/>
  <c r="C1664" i="1"/>
  <c r="I1664" i="1"/>
  <c r="J1664" i="1" s="1"/>
  <c r="B1665" i="1"/>
  <c r="M1664" i="1"/>
  <c r="A1664" i="1"/>
  <c r="W1664" i="1"/>
  <c r="S1663" i="1"/>
  <c r="X1663" i="1"/>
  <c r="H1664" i="1" l="1"/>
  <c r="G1664" i="1"/>
  <c r="F1664" i="1"/>
  <c r="Z1664" i="1" s="1"/>
  <c r="N1664" i="1"/>
  <c r="T1664" i="1"/>
  <c r="Q1664" i="1"/>
  <c r="U1664" i="1"/>
  <c r="P1664" i="1"/>
  <c r="V1664" i="1"/>
  <c r="O1664" i="1"/>
  <c r="I1665" i="1"/>
  <c r="J1665" i="1" s="1"/>
  <c r="A1665" i="1"/>
  <c r="C1665" i="1"/>
  <c r="B1666" i="1"/>
  <c r="D1665" i="1"/>
  <c r="M1665" i="1"/>
  <c r="R1665" i="1"/>
  <c r="S1664" i="1"/>
  <c r="X1664" i="1"/>
  <c r="K1664" i="1"/>
  <c r="L1664" i="1" s="1"/>
  <c r="G1665" i="1" l="1"/>
  <c r="F1665" i="1"/>
  <c r="Z1665" i="1" s="1"/>
  <c r="H1665" i="1"/>
  <c r="A1666" i="1"/>
  <c r="B1667" i="1"/>
  <c r="C1666" i="1"/>
  <c r="M1666" i="1"/>
  <c r="D1666" i="1"/>
  <c r="I1666" i="1"/>
  <c r="J1666" i="1" s="1"/>
  <c r="R1666" i="1"/>
  <c r="W1665" i="1"/>
  <c r="U1665" i="1"/>
  <c r="O1665" i="1"/>
  <c r="V1665" i="1"/>
  <c r="Q1665" i="1"/>
  <c r="P1665" i="1"/>
  <c r="N1665" i="1"/>
  <c r="T1665" i="1"/>
  <c r="S1665" i="1"/>
  <c r="X1665" i="1"/>
  <c r="K1665" i="1"/>
  <c r="L1665" i="1" s="1"/>
  <c r="P1666" i="1" l="1"/>
  <c r="O1666" i="1"/>
  <c r="V1666" i="1"/>
  <c r="U1666" i="1"/>
  <c r="Q1666" i="1"/>
  <c r="N1666" i="1"/>
  <c r="T1666" i="1"/>
  <c r="G1666" i="1"/>
  <c r="H1666" i="1"/>
  <c r="F1666" i="1"/>
  <c r="D1667" i="1"/>
  <c r="C1667" i="1"/>
  <c r="M1667" i="1"/>
  <c r="B1668" i="1"/>
  <c r="A1667" i="1"/>
  <c r="R1667" i="1"/>
  <c r="I1667" i="1"/>
  <c r="J1667" i="1" s="1"/>
  <c r="K1666" i="1"/>
  <c r="L1666" i="1" s="1"/>
  <c r="W1666" i="1"/>
  <c r="Z1666" i="1" s="1"/>
  <c r="S1666" i="1"/>
  <c r="X1666" i="1"/>
  <c r="X1667" i="1" l="1"/>
  <c r="S1667" i="1"/>
  <c r="O1667" i="1"/>
  <c r="V1667" i="1"/>
  <c r="Q1667" i="1"/>
  <c r="N1667" i="1"/>
  <c r="U1667" i="1"/>
  <c r="T1667" i="1"/>
  <c r="P1667" i="1"/>
  <c r="F1667" i="1"/>
  <c r="G1667" i="1"/>
  <c r="K1667" i="1"/>
  <c r="L1667" i="1" s="1"/>
  <c r="H1667" i="1"/>
  <c r="D1668" i="1"/>
  <c r="M1668" i="1"/>
  <c r="A1668" i="1"/>
  <c r="R1668" i="1"/>
  <c r="I1668" i="1"/>
  <c r="J1668" i="1" s="1"/>
  <c r="C1668" i="1"/>
  <c r="B1669" i="1"/>
  <c r="Z1667" i="1"/>
  <c r="K1668" i="1"/>
  <c r="L1668" i="1" s="1"/>
  <c r="W1667" i="1"/>
  <c r="U1668" i="1" l="1"/>
  <c r="P1668" i="1"/>
  <c r="N1668" i="1"/>
  <c r="O1668" i="1"/>
  <c r="V1668" i="1"/>
  <c r="T1668" i="1"/>
  <c r="Q1668" i="1"/>
  <c r="W1668" i="1"/>
  <c r="Z1668" i="1" s="1"/>
  <c r="M1669" i="1"/>
  <c r="D1669" i="1"/>
  <c r="I1669" i="1"/>
  <c r="J1669" i="1" s="1"/>
  <c r="W1669" i="1"/>
  <c r="B1670" i="1"/>
  <c r="A1669" i="1"/>
  <c r="C1669" i="1"/>
  <c r="R1669" i="1"/>
  <c r="F1668" i="1"/>
  <c r="G1668" i="1"/>
  <c r="H1668" i="1"/>
  <c r="X1668" i="1"/>
  <c r="S1668" i="1"/>
  <c r="M1670" i="1" l="1"/>
  <c r="W1670" i="1" s="1"/>
  <c r="R1670" i="1"/>
  <c r="C1670" i="1"/>
  <c r="K1670" i="1" s="1"/>
  <c r="L1670" i="1" s="1"/>
  <c r="D1670" i="1"/>
  <c r="A1670" i="1"/>
  <c r="B1671" i="1"/>
  <c r="I1670" i="1"/>
  <c r="J1670" i="1" s="1"/>
  <c r="H1669" i="1"/>
  <c r="G1669" i="1"/>
  <c r="F1669" i="1"/>
  <c r="Z1669" i="1" s="1"/>
  <c r="K1669" i="1"/>
  <c r="L1669" i="1" s="1"/>
  <c r="X1669" i="1"/>
  <c r="S1669" i="1"/>
  <c r="O1669" i="1"/>
  <c r="V1669" i="1"/>
  <c r="N1669" i="1"/>
  <c r="Q1669" i="1"/>
  <c r="T1669" i="1"/>
  <c r="P1669" i="1"/>
  <c r="U1669" i="1"/>
  <c r="M1671" i="1" l="1"/>
  <c r="D1671" i="1"/>
  <c r="R1671" i="1"/>
  <c r="C1671" i="1"/>
  <c r="A1671" i="1"/>
  <c r="B1672" i="1"/>
  <c r="K1671" i="1"/>
  <c r="L1671" i="1" s="1"/>
  <c r="I1671" i="1"/>
  <c r="J1671" i="1" s="1"/>
  <c r="G1670" i="1"/>
  <c r="H1670" i="1"/>
  <c r="F1670" i="1"/>
  <c r="Z1670" i="1" s="1"/>
  <c r="X1670" i="1"/>
  <c r="S1670" i="1"/>
  <c r="W1671" i="1"/>
  <c r="U1670" i="1"/>
  <c r="V1670" i="1"/>
  <c r="Q1670" i="1"/>
  <c r="P1670" i="1"/>
  <c r="O1670" i="1"/>
  <c r="T1670" i="1"/>
  <c r="N1670" i="1"/>
  <c r="D1672" i="1" l="1"/>
  <c r="A1672" i="1"/>
  <c r="B1673" i="1"/>
  <c r="C1672" i="1"/>
  <c r="I1672" i="1"/>
  <c r="J1672" i="1" s="1"/>
  <c r="M1672" i="1"/>
  <c r="R1672" i="1"/>
  <c r="G1671" i="1"/>
  <c r="Z1671" i="1" s="1"/>
  <c r="H1671" i="1"/>
  <c r="F1671" i="1"/>
  <c r="S1671" i="1"/>
  <c r="X1671" i="1"/>
  <c r="N1671" i="1"/>
  <c r="P1671" i="1"/>
  <c r="V1671" i="1"/>
  <c r="Q1671" i="1"/>
  <c r="T1671" i="1"/>
  <c r="O1671" i="1"/>
  <c r="U1671" i="1"/>
  <c r="X1672" i="1" l="1"/>
  <c r="S1672" i="1"/>
  <c r="W1672" i="1"/>
  <c r="T1672" i="1"/>
  <c r="P1672" i="1"/>
  <c r="V1672" i="1"/>
  <c r="O1672" i="1"/>
  <c r="N1672" i="1"/>
  <c r="Q1672" i="1"/>
  <c r="U1672" i="1"/>
  <c r="K1672" i="1"/>
  <c r="L1672" i="1" s="1"/>
  <c r="F1672" i="1"/>
  <c r="Z1672" i="1" s="1"/>
  <c r="H1672" i="1"/>
  <c r="G1672" i="1"/>
  <c r="A1673" i="1"/>
  <c r="R1673" i="1"/>
  <c r="B1674" i="1"/>
  <c r="M1673" i="1"/>
  <c r="I1673" i="1"/>
  <c r="J1673" i="1" s="1"/>
  <c r="D1673" i="1"/>
  <c r="C1673" i="1"/>
  <c r="S1673" i="1" l="1"/>
  <c r="X1673" i="1"/>
  <c r="K1673" i="1"/>
  <c r="L1673" i="1" s="1"/>
  <c r="H1673" i="1"/>
  <c r="G1673" i="1"/>
  <c r="F1673" i="1"/>
  <c r="O1673" i="1"/>
  <c r="P1673" i="1"/>
  <c r="V1673" i="1"/>
  <c r="N1673" i="1"/>
  <c r="W1673" i="1"/>
  <c r="Z1673" i="1" s="1"/>
  <c r="U1673" i="1"/>
  <c r="T1673" i="1"/>
  <c r="Q1673" i="1"/>
  <c r="B1675" i="1"/>
  <c r="D1674" i="1"/>
  <c r="A1674" i="1"/>
  <c r="I1674" i="1"/>
  <c r="J1674" i="1" s="1"/>
  <c r="M1674" i="1"/>
  <c r="R1674" i="1"/>
  <c r="C1674" i="1"/>
  <c r="K1674" i="1" l="1"/>
  <c r="L1674" i="1" s="1"/>
  <c r="H1674" i="1"/>
  <c r="F1674" i="1"/>
  <c r="Z1674" i="1" s="1"/>
  <c r="G1674" i="1"/>
  <c r="M1675" i="1"/>
  <c r="I1675" i="1"/>
  <c r="J1675" i="1" s="1"/>
  <c r="B1676" i="1"/>
  <c r="A1675" i="1"/>
  <c r="R1675" i="1"/>
  <c r="D1675" i="1"/>
  <c r="C1675" i="1"/>
  <c r="S1674" i="1"/>
  <c r="X1674" i="1"/>
  <c r="W1674" i="1"/>
  <c r="P1674" i="1"/>
  <c r="O1674" i="1"/>
  <c r="V1674" i="1"/>
  <c r="Q1674" i="1"/>
  <c r="T1674" i="1"/>
  <c r="N1674" i="1"/>
  <c r="U1674" i="1"/>
  <c r="I1676" i="1" l="1"/>
  <c r="J1676" i="1" s="1"/>
  <c r="B1677" i="1"/>
  <c r="R1676" i="1"/>
  <c r="C1676" i="1"/>
  <c r="D1676" i="1"/>
  <c r="A1676" i="1"/>
  <c r="M1676" i="1"/>
  <c r="N1675" i="1"/>
  <c r="T1675" i="1"/>
  <c r="U1675" i="1"/>
  <c r="P1675" i="1"/>
  <c r="O1675" i="1"/>
  <c r="V1675" i="1"/>
  <c r="Q1675" i="1"/>
  <c r="F1675" i="1"/>
  <c r="G1675" i="1"/>
  <c r="H1675" i="1"/>
  <c r="S1675" i="1"/>
  <c r="X1675" i="1"/>
  <c r="K1675" i="1"/>
  <c r="L1675" i="1" s="1"/>
  <c r="W1675" i="1"/>
  <c r="Z1675" i="1" s="1"/>
  <c r="W1676" i="1" l="1"/>
  <c r="O1676" i="1"/>
  <c r="V1676" i="1"/>
  <c r="U1676" i="1"/>
  <c r="N1676" i="1"/>
  <c r="Q1676" i="1"/>
  <c r="T1676" i="1"/>
  <c r="P1676" i="1"/>
  <c r="K1676" i="1"/>
  <c r="L1676" i="1" s="1"/>
  <c r="G1676" i="1"/>
  <c r="H1676" i="1"/>
  <c r="F1676" i="1"/>
  <c r="Z1676" i="1" s="1"/>
  <c r="S1676" i="1"/>
  <c r="X1676" i="1"/>
  <c r="B1678" i="1"/>
  <c r="M1677" i="1"/>
  <c r="R1677" i="1"/>
  <c r="C1677" i="1"/>
  <c r="A1677" i="1"/>
  <c r="D1677" i="1"/>
  <c r="I1677" i="1"/>
  <c r="J1677" i="1" s="1"/>
  <c r="A1678" i="1" l="1"/>
  <c r="M1678" i="1"/>
  <c r="C1678" i="1"/>
  <c r="I1678" i="1"/>
  <c r="J1678" i="1" s="1"/>
  <c r="B1679" i="1"/>
  <c r="D1678" i="1"/>
  <c r="R1678" i="1"/>
  <c r="Q1677" i="1"/>
  <c r="N1677" i="1"/>
  <c r="T1677" i="1"/>
  <c r="U1677" i="1"/>
  <c r="O1677" i="1"/>
  <c r="P1677" i="1"/>
  <c r="V1677" i="1"/>
  <c r="Z1677" i="1"/>
  <c r="W1677" i="1"/>
  <c r="K1677" i="1"/>
  <c r="L1677" i="1" s="1"/>
  <c r="H1677" i="1"/>
  <c r="G1677" i="1"/>
  <c r="F1677" i="1"/>
  <c r="S1677" i="1"/>
  <c r="X1677" i="1"/>
  <c r="S1678" i="1" l="1"/>
  <c r="X1678" i="1"/>
  <c r="A1679" i="1"/>
  <c r="W1679" i="1"/>
  <c r="C1679" i="1"/>
  <c r="I1679" i="1"/>
  <c r="J1679" i="1" s="1"/>
  <c r="D1679" i="1"/>
  <c r="B1680" i="1"/>
  <c r="M1679" i="1"/>
  <c r="R1679" i="1"/>
  <c r="K1678" i="1"/>
  <c r="L1678" i="1" s="1"/>
  <c r="H1678" i="1"/>
  <c r="F1678" i="1"/>
  <c r="G1678" i="1"/>
  <c r="U1678" i="1"/>
  <c r="O1678" i="1"/>
  <c r="Q1678" i="1"/>
  <c r="P1678" i="1"/>
  <c r="V1678" i="1"/>
  <c r="W1678" i="1"/>
  <c r="Z1678" i="1" s="1"/>
  <c r="N1678" i="1"/>
  <c r="T1678" i="1"/>
  <c r="A1680" i="1" l="1"/>
  <c r="D1680" i="1"/>
  <c r="B1681" i="1"/>
  <c r="M1680" i="1"/>
  <c r="I1680" i="1"/>
  <c r="J1680" i="1" s="1"/>
  <c r="R1680" i="1"/>
  <c r="C1680" i="1"/>
  <c r="K1680" i="1" s="1"/>
  <c r="L1680" i="1" s="1"/>
  <c r="H1679" i="1"/>
  <c r="K1679" i="1"/>
  <c r="L1679" i="1" s="1"/>
  <c r="F1679" i="1"/>
  <c r="G1679" i="1"/>
  <c r="Z1679" i="1" s="1"/>
  <c r="S1679" i="1"/>
  <c r="X1679" i="1"/>
  <c r="P1679" i="1"/>
  <c r="O1679" i="1"/>
  <c r="N1679" i="1"/>
  <c r="V1679" i="1"/>
  <c r="T1679" i="1"/>
  <c r="Q1679" i="1"/>
  <c r="U1679" i="1"/>
  <c r="H1680" i="1" l="1"/>
  <c r="G1680" i="1"/>
  <c r="F1680" i="1"/>
  <c r="X1680" i="1"/>
  <c r="S1680" i="1"/>
  <c r="T1680" i="1"/>
  <c r="P1680" i="1"/>
  <c r="N1680" i="1"/>
  <c r="O1680" i="1"/>
  <c r="Q1680" i="1"/>
  <c r="U1680" i="1"/>
  <c r="V1680" i="1"/>
  <c r="W1680" i="1"/>
  <c r="Z1680" i="1" s="1"/>
  <c r="R1681" i="1"/>
  <c r="C1681" i="1"/>
  <c r="I1681" i="1"/>
  <c r="J1681" i="1" s="1"/>
  <c r="D1681" i="1"/>
  <c r="A1681" i="1"/>
  <c r="B1682" i="1"/>
  <c r="M1681" i="1"/>
  <c r="W1681" i="1"/>
  <c r="S1681" i="1" l="1"/>
  <c r="X1681" i="1"/>
  <c r="U1681" i="1"/>
  <c r="P1681" i="1"/>
  <c r="O1681" i="1"/>
  <c r="V1681" i="1"/>
  <c r="N1681" i="1"/>
  <c r="Q1681" i="1"/>
  <c r="T1681" i="1"/>
  <c r="G1681" i="1"/>
  <c r="K1681" i="1"/>
  <c r="L1681" i="1" s="1"/>
  <c r="H1681" i="1"/>
  <c r="F1681" i="1"/>
  <c r="B1683" i="1"/>
  <c r="R1682" i="1"/>
  <c r="D1682" i="1"/>
  <c r="A1682" i="1"/>
  <c r="M1682" i="1"/>
  <c r="C1682" i="1"/>
  <c r="K1682" i="1"/>
  <c r="L1682" i="1" s="1"/>
  <c r="I1682" i="1"/>
  <c r="J1682" i="1" s="1"/>
  <c r="Z1681" i="1"/>
  <c r="S1682" i="1" l="1"/>
  <c r="X1682" i="1"/>
  <c r="C1683" i="1"/>
  <c r="R1683" i="1"/>
  <c r="D1683" i="1"/>
  <c r="B1684" i="1"/>
  <c r="A1683" i="1"/>
  <c r="I1683" i="1"/>
  <c r="J1683" i="1" s="1"/>
  <c r="M1683" i="1"/>
  <c r="W1683" i="1" s="1"/>
  <c r="H1682" i="1"/>
  <c r="F1682" i="1"/>
  <c r="G1682" i="1"/>
  <c r="N1682" i="1"/>
  <c r="Q1682" i="1"/>
  <c r="P1682" i="1"/>
  <c r="T1682" i="1"/>
  <c r="W1682" i="1"/>
  <c r="U1682" i="1"/>
  <c r="V1682" i="1"/>
  <c r="O1682" i="1"/>
  <c r="Z1682" i="1"/>
  <c r="S1683" i="1" l="1"/>
  <c r="X1683" i="1"/>
  <c r="K1683" i="1"/>
  <c r="L1683" i="1" s="1"/>
  <c r="G1683" i="1"/>
  <c r="F1683" i="1"/>
  <c r="Z1683" i="1" s="1"/>
  <c r="H1683" i="1"/>
  <c r="B1685" i="1"/>
  <c r="K1684" i="1"/>
  <c r="L1684" i="1" s="1"/>
  <c r="I1684" i="1"/>
  <c r="J1684" i="1" s="1"/>
  <c r="D1684" i="1"/>
  <c r="M1684" i="1"/>
  <c r="C1684" i="1"/>
  <c r="R1684" i="1"/>
  <c r="A1684" i="1"/>
  <c r="U1683" i="1"/>
  <c r="P1683" i="1"/>
  <c r="T1683" i="1"/>
  <c r="O1683" i="1"/>
  <c r="V1683" i="1"/>
  <c r="Q1683" i="1"/>
  <c r="N1683" i="1"/>
  <c r="X1684" i="1" l="1"/>
  <c r="S1684" i="1"/>
  <c r="V1684" i="1"/>
  <c r="N1684" i="1"/>
  <c r="T1684" i="1"/>
  <c r="Q1684" i="1"/>
  <c r="P1684" i="1"/>
  <c r="O1684" i="1"/>
  <c r="U1684" i="1"/>
  <c r="W1684" i="1"/>
  <c r="A1685" i="1"/>
  <c r="R1685" i="1"/>
  <c r="C1685" i="1"/>
  <c r="K1685" i="1"/>
  <c r="L1685" i="1" s="1"/>
  <c r="M1685" i="1"/>
  <c r="I1685" i="1"/>
  <c r="J1685" i="1" s="1"/>
  <c r="D1685" i="1"/>
  <c r="B1686" i="1"/>
  <c r="H1684" i="1"/>
  <c r="F1684" i="1"/>
  <c r="G1684" i="1"/>
  <c r="H1685" i="1" l="1"/>
  <c r="G1685" i="1"/>
  <c r="F1685" i="1"/>
  <c r="Z1685" i="1" s="1"/>
  <c r="V1685" i="1"/>
  <c r="N1685" i="1"/>
  <c r="U1685" i="1"/>
  <c r="T1685" i="1"/>
  <c r="Q1685" i="1"/>
  <c r="O1685" i="1"/>
  <c r="P1685" i="1"/>
  <c r="S1685" i="1"/>
  <c r="X1685" i="1"/>
  <c r="C1686" i="1"/>
  <c r="K1686" i="1"/>
  <c r="L1686" i="1" s="1"/>
  <c r="W1686" i="1"/>
  <c r="I1686" i="1"/>
  <c r="J1686" i="1" s="1"/>
  <c r="B1687" i="1"/>
  <c r="R1686" i="1"/>
  <c r="A1686" i="1"/>
  <c r="M1686" i="1"/>
  <c r="D1686" i="1"/>
  <c r="Z1684" i="1"/>
  <c r="W1685" i="1"/>
  <c r="F1686" i="1" l="1"/>
  <c r="Z1686" i="1" s="1"/>
  <c r="G1686" i="1"/>
  <c r="H1686" i="1"/>
  <c r="P1686" i="1"/>
  <c r="O1686" i="1"/>
  <c r="N1686" i="1"/>
  <c r="V1686" i="1"/>
  <c r="Q1686" i="1"/>
  <c r="T1686" i="1"/>
  <c r="U1686" i="1"/>
  <c r="X1686" i="1"/>
  <c r="S1686" i="1"/>
  <c r="I1687" i="1"/>
  <c r="J1687" i="1" s="1"/>
  <c r="D1687" i="1"/>
  <c r="K1687" i="1"/>
  <c r="L1687" i="1" s="1"/>
  <c r="B1688" i="1"/>
  <c r="W1687" i="1"/>
  <c r="A1687" i="1"/>
  <c r="R1687" i="1"/>
  <c r="C1687" i="1"/>
  <c r="M1687" i="1"/>
  <c r="D1688" i="1" l="1"/>
  <c r="C1688" i="1"/>
  <c r="K1688" i="1"/>
  <c r="L1688" i="1" s="1"/>
  <c r="B1689" i="1"/>
  <c r="R1688" i="1"/>
  <c r="I1688" i="1"/>
  <c r="J1688" i="1" s="1"/>
  <c r="M1688" i="1"/>
  <c r="A1688" i="1"/>
  <c r="G1687" i="1"/>
  <c r="F1687" i="1"/>
  <c r="H1687" i="1"/>
  <c r="Q1687" i="1"/>
  <c r="P1687" i="1"/>
  <c r="U1687" i="1"/>
  <c r="V1687" i="1"/>
  <c r="O1687" i="1"/>
  <c r="N1687" i="1"/>
  <c r="T1687" i="1"/>
  <c r="S1687" i="1"/>
  <c r="X1687" i="1"/>
  <c r="Z1687" i="1" l="1"/>
  <c r="N1688" i="1"/>
  <c r="T1688" i="1"/>
  <c r="U1688" i="1"/>
  <c r="Q1688" i="1"/>
  <c r="P1688" i="1"/>
  <c r="O1688" i="1"/>
  <c r="V1688" i="1"/>
  <c r="S1688" i="1"/>
  <c r="X1688" i="1"/>
  <c r="D1689" i="1"/>
  <c r="B1690" i="1"/>
  <c r="A1689" i="1"/>
  <c r="M1689" i="1"/>
  <c r="I1689" i="1"/>
  <c r="J1689" i="1" s="1"/>
  <c r="R1689" i="1"/>
  <c r="K1689" i="1"/>
  <c r="L1689" i="1" s="1"/>
  <c r="C1689" i="1"/>
  <c r="W1688" i="1"/>
  <c r="F1688" i="1"/>
  <c r="H1688" i="1"/>
  <c r="G1688" i="1"/>
  <c r="Z1688" i="1"/>
  <c r="X1689" i="1" l="1"/>
  <c r="S1689" i="1"/>
  <c r="V1689" i="1"/>
  <c r="T1689" i="1"/>
  <c r="P1689" i="1"/>
  <c r="U1689" i="1"/>
  <c r="N1689" i="1"/>
  <c r="Q1689" i="1"/>
  <c r="O1689" i="1"/>
  <c r="W1689" i="1"/>
  <c r="I1690" i="1"/>
  <c r="J1690" i="1" s="1"/>
  <c r="C1690" i="1"/>
  <c r="K1690" i="1" s="1"/>
  <c r="L1690" i="1" s="1"/>
  <c r="R1690" i="1"/>
  <c r="A1690" i="1"/>
  <c r="B1691" i="1"/>
  <c r="M1690" i="1"/>
  <c r="D1690" i="1"/>
  <c r="G1689" i="1"/>
  <c r="F1689" i="1"/>
  <c r="H1689" i="1"/>
  <c r="P1690" i="1" l="1"/>
  <c r="O1690" i="1"/>
  <c r="V1690" i="1"/>
  <c r="N1690" i="1"/>
  <c r="U1690" i="1"/>
  <c r="Q1690" i="1"/>
  <c r="W1690" i="1"/>
  <c r="T1690" i="1"/>
  <c r="S1690" i="1"/>
  <c r="X1690" i="1"/>
  <c r="F1690" i="1"/>
  <c r="Z1690" i="1" s="1"/>
  <c r="G1690" i="1"/>
  <c r="H1690" i="1"/>
  <c r="Z1689" i="1"/>
  <c r="M1691" i="1"/>
  <c r="D1691" i="1"/>
  <c r="A1691" i="1"/>
  <c r="C1691" i="1"/>
  <c r="I1691" i="1"/>
  <c r="J1691" i="1" s="1"/>
  <c r="B1692" i="1"/>
  <c r="R1691" i="1"/>
  <c r="X1691" i="1" l="1"/>
  <c r="S1691" i="1"/>
  <c r="V1691" i="1"/>
  <c r="U1691" i="1"/>
  <c r="Q1691" i="1"/>
  <c r="T1691" i="1"/>
  <c r="N1691" i="1"/>
  <c r="P1691" i="1"/>
  <c r="O1691" i="1"/>
  <c r="W1691" i="1"/>
  <c r="I1692" i="1"/>
  <c r="J1692" i="1" s="1"/>
  <c r="D1692" i="1"/>
  <c r="M1692" i="1"/>
  <c r="C1692" i="1"/>
  <c r="R1692" i="1"/>
  <c r="A1692" i="1"/>
  <c r="B1693" i="1"/>
  <c r="F1691" i="1"/>
  <c r="Z1691" i="1" s="1"/>
  <c r="G1691" i="1"/>
  <c r="H1691" i="1"/>
  <c r="K1691" i="1"/>
  <c r="L1691" i="1" s="1"/>
  <c r="F1692" i="1" l="1"/>
  <c r="G1692" i="1"/>
  <c r="H1692" i="1"/>
  <c r="X1692" i="1"/>
  <c r="S1692" i="1"/>
  <c r="U1692" i="1"/>
  <c r="Q1692" i="1"/>
  <c r="P1692" i="1"/>
  <c r="V1692" i="1"/>
  <c r="O1692" i="1"/>
  <c r="N1692" i="1"/>
  <c r="T1692" i="1"/>
  <c r="K1692" i="1"/>
  <c r="L1692" i="1" s="1"/>
  <c r="I1693" i="1"/>
  <c r="J1693" i="1" s="1"/>
  <c r="R1693" i="1"/>
  <c r="B1694" i="1"/>
  <c r="M1693" i="1"/>
  <c r="D1693" i="1"/>
  <c r="C1693" i="1"/>
  <c r="A1693" i="1"/>
  <c r="W1692" i="1"/>
  <c r="Z1692" i="1" l="1"/>
  <c r="V1693" i="1"/>
  <c r="W1693" i="1"/>
  <c r="O1693" i="1"/>
  <c r="U1693" i="1"/>
  <c r="Q1693" i="1"/>
  <c r="P1693" i="1"/>
  <c r="N1693" i="1"/>
  <c r="T1693" i="1"/>
  <c r="X1693" i="1"/>
  <c r="S1693" i="1"/>
  <c r="R1694" i="1"/>
  <c r="A1694" i="1"/>
  <c r="W1694" i="1"/>
  <c r="D1694" i="1"/>
  <c r="C1694" i="1"/>
  <c r="I1694" i="1"/>
  <c r="J1694" i="1" s="1"/>
  <c r="B1695" i="1"/>
  <c r="M1694" i="1"/>
  <c r="H1693" i="1"/>
  <c r="F1693" i="1"/>
  <c r="Z1693" i="1" s="1"/>
  <c r="G1693" i="1"/>
  <c r="K1693" i="1"/>
  <c r="L1693" i="1" s="1"/>
  <c r="G1694" i="1" l="1"/>
  <c r="F1694" i="1"/>
  <c r="H1694" i="1"/>
  <c r="X1694" i="1"/>
  <c r="S1694" i="1"/>
  <c r="K1694" i="1"/>
  <c r="L1694" i="1" s="1"/>
  <c r="O1694" i="1"/>
  <c r="N1694" i="1"/>
  <c r="U1694" i="1"/>
  <c r="T1694" i="1"/>
  <c r="Q1694" i="1"/>
  <c r="V1694" i="1"/>
  <c r="P1694" i="1"/>
  <c r="Z1694" i="1"/>
  <c r="D1695" i="1"/>
  <c r="B1696" i="1"/>
  <c r="A1695" i="1"/>
  <c r="M1695" i="1"/>
  <c r="C1695" i="1"/>
  <c r="R1695" i="1"/>
  <c r="I1695" i="1"/>
  <c r="J1695" i="1" s="1"/>
  <c r="C1696" i="1" l="1"/>
  <c r="A1696" i="1"/>
  <c r="I1696" i="1"/>
  <c r="J1696" i="1" s="1"/>
  <c r="D1696" i="1"/>
  <c r="M1696" i="1"/>
  <c r="B1697" i="1"/>
  <c r="R1696" i="1"/>
  <c r="X1695" i="1"/>
  <c r="S1695" i="1"/>
  <c r="K1695" i="1"/>
  <c r="L1695" i="1" s="1"/>
  <c r="F1695" i="1"/>
  <c r="G1695" i="1"/>
  <c r="H1695" i="1"/>
  <c r="U1695" i="1"/>
  <c r="N1695" i="1"/>
  <c r="W1695" i="1"/>
  <c r="Z1695" i="1" s="1"/>
  <c r="Q1695" i="1"/>
  <c r="T1695" i="1"/>
  <c r="P1695" i="1"/>
  <c r="V1695" i="1"/>
  <c r="O1695" i="1"/>
  <c r="S1696" i="1" l="1"/>
  <c r="X1696" i="1"/>
  <c r="I1697" i="1"/>
  <c r="J1697" i="1" s="1"/>
  <c r="B1698" i="1"/>
  <c r="A1697" i="1"/>
  <c r="W1697" i="1"/>
  <c r="R1697" i="1"/>
  <c r="D1697" i="1"/>
  <c r="M1697" i="1"/>
  <c r="C1697" i="1"/>
  <c r="K1697" i="1"/>
  <c r="L1697" i="1" s="1"/>
  <c r="W1696" i="1"/>
  <c r="P1696" i="1"/>
  <c r="V1696" i="1"/>
  <c r="N1696" i="1"/>
  <c r="O1696" i="1"/>
  <c r="U1696" i="1"/>
  <c r="Q1696" i="1"/>
  <c r="T1696" i="1"/>
  <c r="K1696" i="1"/>
  <c r="L1696" i="1" s="1"/>
  <c r="G1696" i="1"/>
  <c r="F1696" i="1"/>
  <c r="Z1696" i="1" s="1"/>
  <c r="H1696" i="1"/>
  <c r="S1697" i="1" l="1"/>
  <c r="X1697" i="1"/>
  <c r="B1699" i="1"/>
  <c r="D1698" i="1"/>
  <c r="M1698" i="1"/>
  <c r="C1698" i="1"/>
  <c r="A1698" i="1"/>
  <c r="I1698" i="1"/>
  <c r="J1698" i="1" s="1"/>
  <c r="R1698" i="1"/>
  <c r="F1697" i="1"/>
  <c r="Z1697" i="1" s="1"/>
  <c r="G1697" i="1"/>
  <c r="H1697" i="1"/>
  <c r="O1697" i="1"/>
  <c r="V1697" i="1"/>
  <c r="U1697" i="1"/>
  <c r="Q1697" i="1"/>
  <c r="T1697" i="1"/>
  <c r="N1697" i="1"/>
  <c r="P1697" i="1"/>
  <c r="G1698" i="1" l="1"/>
  <c r="H1698" i="1"/>
  <c r="K1698" i="1"/>
  <c r="L1698" i="1" s="1"/>
  <c r="F1698" i="1"/>
  <c r="W1698" i="1"/>
  <c r="O1698" i="1"/>
  <c r="N1698" i="1"/>
  <c r="Q1698" i="1"/>
  <c r="U1698" i="1"/>
  <c r="P1698" i="1"/>
  <c r="T1698" i="1"/>
  <c r="V1698" i="1"/>
  <c r="Z1698" i="1"/>
  <c r="K1699" i="1"/>
  <c r="L1699" i="1" s="1"/>
  <c r="I1699" i="1"/>
  <c r="J1699" i="1" s="1"/>
  <c r="A1699" i="1"/>
  <c r="R1699" i="1"/>
  <c r="C1699" i="1"/>
  <c r="M1699" i="1"/>
  <c r="D1699" i="1"/>
  <c r="B1700" i="1"/>
  <c r="X1698" i="1"/>
  <c r="S1698" i="1"/>
  <c r="A1700" i="1" l="1"/>
  <c r="D1700" i="1"/>
  <c r="I1700" i="1"/>
  <c r="J1700" i="1" s="1"/>
  <c r="R1700" i="1"/>
  <c r="B1701" i="1"/>
  <c r="M1700" i="1"/>
  <c r="C1700" i="1"/>
  <c r="K1700" i="1" s="1"/>
  <c r="L1700" i="1" s="1"/>
  <c r="U1699" i="1"/>
  <c r="Q1699" i="1"/>
  <c r="N1699" i="1"/>
  <c r="O1699" i="1"/>
  <c r="P1699" i="1"/>
  <c r="W1699" i="1"/>
  <c r="Z1699" i="1" s="1"/>
  <c r="V1699" i="1"/>
  <c r="T1699" i="1"/>
  <c r="G1699" i="1"/>
  <c r="F1699" i="1"/>
  <c r="H1699" i="1"/>
  <c r="S1699" i="1"/>
  <c r="X1699" i="1"/>
  <c r="W1700" i="1" l="1"/>
  <c r="V1700" i="1"/>
  <c r="O1700" i="1"/>
  <c r="N1700" i="1"/>
  <c r="Q1700" i="1"/>
  <c r="P1700" i="1"/>
  <c r="U1700" i="1"/>
  <c r="T1700" i="1"/>
  <c r="H1700" i="1"/>
  <c r="F1700" i="1"/>
  <c r="Z1700" i="1" s="1"/>
  <c r="G1700" i="1"/>
  <c r="C1701" i="1"/>
  <c r="I1701" i="1"/>
  <c r="J1701" i="1" s="1"/>
  <c r="D1701" i="1"/>
  <c r="R1701" i="1"/>
  <c r="B1702" i="1"/>
  <c r="M1701" i="1"/>
  <c r="A1701" i="1"/>
  <c r="X1700" i="1"/>
  <c r="S1700" i="1"/>
  <c r="D1702" i="1" l="1"/>
  <c r="M1702" i="1"/>
  <c r="I1702" i="1"/>
  <c r="J1702" i="1" s="1"/>
  <c r="B1703" i="1"/>
  <c r="C1702" i="1"/>
  <c r="A1702" i="1"/>
  <c r="R1702" i="1"/>
  <c r="S1701" i="1"/>
  <c r="X1701" i="1"/>
  <c r="F1701" i="1"/>
  <c r="G1701" i="1"/>
  <c r="K1701" i="1"/>
  <c r="L1701" i="1" s="1"/>
  <c r="H1701" i="1"/>
  <c r="W1701" i="1"/>
  <c r="Q1701" i="1"/>
  <c r="P1701" i="1"/>
  <c r="V1701" i="1"/>
  <c r="U1701" i="1"/>
  <c r="T1701" i="1"/>
  <c r="O1701" i="1"/>
  <c r="N1701" i="1"/>
  <c r="X1702" i="1" l="1"/>
  <c r="S1702" i="1"/>
  <c r="H1702" i="1"/>
  <c r="G1702" i="1"/>
  <c r="F1702" i="1"/>
  <c r="Z1702" i="1" s="1"/>
  <c r="K1702" i="1"/>
  <c r="L1702" i="1" s="1"/>
  <c r="M1703" i="1"/>
  <c r="B1704" i="1"/>
  <c r="C1703" i="1"/>
  <c r="A1703" i="1"/>
  <c r="I1703" i="1"/>
  <c r="J1703" i="1" s="1"/>
  <c r="R1703" i="1"/>
  <c r="D1703" i="1"/>
  <c r="Z1701" i="1"/>
  <c r="W1702" i="1"/>
  <c r="P1702" i="1"/>
  <c r="V1702" i="1"/>
  <c r="N1702" i="1"/>
  <c r="U1702" i="1"/>
  <c r="Q1702" i="1"/>
  <c r="O1702" i="1"/>
  <c r="T1702" i="1"/>
  <c r="A1704" i="1" l="1"/>
  <c r="B1705" i="1"/>
  <c r="D1704" i="1"/>
  <c r="M1704" i="1"/>
  <c r="I1704" i="1"/>
  <c r="J1704" i="1" s="1"/>
  <c r="R1704" i="1"/>
  <c r="C1704" i="1"/>
  <c r="W1703" i="1"/>
  <c r="Q1703" i="1"/>
  <c r="T1703" i="1"/>
  <c r="P1703" i="1"/>
  <c r="O1703" i="1"/>
  <c r="V1703" i="1"/>
  <c r="N1703" i="1"/>
  <c r="U1703" i="1"/>
  <c r="W1704" i="1"/>
  <c r="S1703" i="1"/>
  <c r="X1703" i="1"/>
  <c r="K1703" i="1"/>
  <c r="L1703" i="1" s="1"/>
  <c r="H1703" i="1"/>
  <c r="F1703" i="1"/>
  <c r="Z1703" i="1" s="1"/>
  <c r="G1703" i="1"/>
  <c r="S1704" i="1" l="1"/>
  <c r="X1704" i="1"/>
  <c r="K1704" i="1"/>
  <c r="L1704" i="1" s="1"/>
  <c r="H1704" i="1"/>
  <c r="G1704" i="1"/>
  <c r="F1704" i="1"/>
  <c r="U1704" i="1"/>
  <c r="P1704" i="1"/>
  <c r="T1704" i="1"/>
  <c r="V1704" i="1"/>
  <c r="O1704" i="1"/>
  <c r="N1704" i="1"/>
  <c r="Q1704" i="1"/>
  <c r="Z1704" i="1"/>
  <c r="R1705" i="1"/>
  <c r="B1706" i="1"/>
  <c r="M1705" i="1"/>
  <c r="D1705" i="1"/>
  <c r="W1705" i="1"/>
  <c r="I1705" i="1"/>
  <c r="J1705" i="1" s="1"/>
  <c r="A1705" i="1"/>
  <c r="C1705" i="1"/>
  <c r="X1705" i="1" l="1"/>
  <c r="S1705" i="1"/>
  <c r="B1707" i="1"/>
  <c r="M1706" i="1"/>
  <c r="C1706" i="1"/>
  <c r="K1706" i="1" s="1"/>
  <c r="L1706" i="1" s="1"/>
  <c r="I1706" i="1"/>
  <c r="J1706" i="1" s="1"/>
  <c r="R1706" i="1"/>
  <c r="D1706" i="1"/>
  <c r="A1706" i="1"/>
  <c r="F1705" i="1"/>
  <c r="Z1705" i="1" s="1"/>
  <c r="K1705" i="1"/>
  <c r="L1705" i="1" s="1"/>
  <c r="G1705" i="1"/>
  <c r="H1705" i="1"/>
  <c r="V1705" i="1"/>
  <c r="Q1705" i="1"/>
  <c r="U1705" i="1"/>
  <c r="N1705" i="1"/>
  <c r="P1705" i="1"/>
  <c r="T1705" i="1"/>
  <c r="O1705" i="1"/>
  <c r="Q1706" i="1" l="1"/>
  <c r="N1706" i="1"/>
  <c r="T1706" i="1"/>
  <c r="O1706" i="1"/>
  <c r="P1706" i="1"/>
  <c r="V1706" i="1"/>
  <c r="U1706" i="1"/>
  <c r="W1707" i="1"/>
  <c r="I1707" i="1"/>
  <c r="J1707" i="1" s="1"/>
  <c r="R1707" i="1"/>
  <c r="M1707" i="1"/>
  <c r="A1707" i="1"/>
  <c r="B1708" i="1"/>
  <c r="D1707" i="1"/>
  <c r="C1707" i="1"/>
  <c r="F1706" i="1"/>
  <c r="H1706" i="1"/>
  <c r="G1706" i="1"/>
  <c r="X1706" i="1"/>
  <c r="S1706" i="1"/>
  <c r="W1706" i="1"/>
  <c r="Z1706" i="1" s="1"/>
  <c r="H1707" i="1" l="1"/>
  <c r="G1707" i="1"/>
  <c r="F1707" i="1"/>
  <c r="K1707" i="1"/>
  <c r="L1707" i="1" s="1"/>
  <c r="Z1707" i="1"/>
  <c r="P1707" i="1"/>
  <c r="O1707" i="1"/>
  <c r="U1707" i="1"/>
  <c r="Q1707" i="1"/>
  <c r="V1707" i="1"/>
  <c r="N1707" i="1"/>
  <c r="T1707" i="1"/>
  <c r="I1708" i="1"/>
  <c r="J1708" i="1" s="1"/>
  <c r="C1708" i="1"/>
  <c r="K1708" i="1" s="1"/>
  <c r="L1708" i="1" s="1"/>
  <c r="A1708" i="1"/>
  <c r="D1708" i="1"/>
  <c r="B1709" i="1"/>
  <c r="M1708" i="1"/>
  <c r="R1708" i="1"/>
  <c r="X1707" i="1"/>
  <c r="S1707" i="1"/>
  <c r="X1708" i="1" l="1"/>
  <c r="S1708" i="1"/>
  <c r="F1708" i="1"/>
  <c r="G1708" i="1"/>
  <c r="H1708" i="1"/>
  <c r="O1708" i="1"/>
  <c r="N1708" i="1"/>
  <c r="Q1708" i="1"/>
  <c r="T1708" i="1"/>
  <c r="P1708" i="1"/>
  <c r="V1708" i="1"/>
  <c r="U1708" i="1"/>
  <c r="W1708" i="1"/>
  <c r="Z1708" i="1" s="1"/>
  <c r="R1709" i="1"/>
  <c r="C1709" i="1"/>
  <c r="K1709" i="1" s="1"/>
  <c r="L1709" i="1" s="1"/>
  <c r="I1709" i="1"/>
  <c r="J1709" i="1" s="1"/>
  <c r="B1710" i="1"/>
  <c r="A1709" i="1"/>
  <c r="D1709" i="1"/>
  <c r="M1709" i="1"/>
  <c r="F1709" i="1" l="1"/>
  <c r="G1709" i="1"/>
  <c r="H1709" i="1"/>
  <c r="X1709" i="1"/>
  <c r="S1709" i="1"/>
  <c r="R1710" i="1"/>
  <c r="M1710" i="1"/>
  <c r="D1710" i="1"/>
  <c r="I1710" i="1"/>
  <c r="J1710" i="1" s="1"/>
  <c r="A1710" i="1"/>
  <c r="B1711" i="1"/>
  <c r="C1710" i="1"/>
  <c r="K1710" i="1" s="1"/>
  <c r="L1710" i="1" s="1"/>
  <c r="T1709" i="1"/>
  <c r="U1709" i="1"/>
  <c r="W1709" i="1"/>
  <c r="P1709" i="1"/>
  <c r="N1709" i="1"/>
  <c r="Q1709" i="1"/>
  <c r="V1709" i="1"/>
  <c r="O1709" i="1"/>
  <c r="Z1709" i="1" l="1"/>
  <c r="V1710" i="1"/>
  <c r="N1710" i="1"/>
  <c r="W1710" i="1"/>
  <c r="U1710" i="1"/>
  <c r="Q1710" i="1"/>
  <c r="O1710" i="1"/>
  <c r="T1710" i="1"/>
  <c r="P1710" i="1"/>
  <c r="S1710" i="1"/>
  <c r="X1710" i="1"/>
  <c r="G1710" i="1"/>
  <c r="F1710" i="1"/>
  <c r="H1710" i="1"/>
  <c r="M1711" i="1"/>
  <c r="W1711" i="1" s="1"/>
  <c r="A1711" i="1"/>
  <c r="B1712" i="1"/>
  <c r="D1711" i="1"/>
  <c r="I1711" i="1"/>
  <c r="J1711" i="1" s="1"/>
  <c r="C1711" i="1"/>
  <c r="K1711" i="1" s="1"/>
  <c r="L1711" i="1" s="1"/>
  <c r="R1711" i="1"/>
  <c r="U1711" i="1" l="1"/>
  <c r="N1711" i="1"/>
  <c r="Q1711" i="1"/>
  <c r="P1711" i="1"/>
  <c r="V1711" i="1"/>
  <c r="T1711" i="1"/>
  <c r="O1711" i="1"/>
  <c r="Z1710" i="1"/>
  <c r="S1711" i="1"/>
  <c r="X1711" i="1"/>
  <c r="H1711" i="1"/>
  <c r="Z1711" i="1" s="1"/>
  <c r="G1711" i="1"/>
  <c r="F1711" i="1"/>
  <c r="M1712" i="1"/>
  <c r="R1712" i="1"/>
  <c r="K1712" i="1"/>
  <c r="L1712" i="1" s="1"/>
  <c r="I1712" i="1"/>
  <c r="J1712" i="1" s="1"/>
  <c r="B1713" i="1"/>
  <c r="D1712" i="1"/>
  <c r="C1712" i="1"/>
  <c r="A1712" i="1"/>
  <c r="T1712" i="1" l="1"/>
  <c r="Q1712" i="1"/>
  <c r="P1712" i="1"/>
  <c r="V1712" i="1"/>
  <c r="W1712" i="1"/>
  <c r="Z1712" i="1" s="1"/>
  <c r="O1712" i="1"/>
  <c r="N1712" i="1"/>
  <c r="U1712" i="1"/>
  <c r="X1712" i="1"/>
  <c r="S1712" i="1"/>
  <c r="H1712" i="1"/>
  <c r="G1712" i="1"/>
  <c r="F1712" i="1"/>
  <c r="C1713" i="1"/>
  <c r="K1713" i="1" s="1"/>
  <c r="L1713" i="1" s="1"/>
  <c r="D1713" i="1"/>
  <c r="R1713" i="1"/>
  <c r="I1713" i="1"/>
  <c r="J1713" i="1" s="1"/>
  <c r="A1713" i="1"/>
  <c r="M1713" i="1"/>
  <c r="B1714" i="1"/>
  <c r="F1713" i="1" l="1"/>
  <c r="Z1713" i="1" s="1"/>
  <c r="H1713" i="1"/>
  <c r="G1713" i="1"/>
  <c r="U1713" i="1"/>
  <c r="N1713" i="1"/>
  <c r="Q1713" i="1"/>
  <c r="T1713" i="1"/>
  <c r="P1713" i="1"/>
  <c r="V1713" i="1"/>
  <c r="O1713" i="1"/>
  <c r="S1713" i="1"/>
  <c r="X1713" i="1"/>
  <c r="M1714" i="1"/>
  <c r="W1714" i="1" s="1"/>
  <c r="R1714" i="1"/>
  <c r="I1714" i="1"/>
  <c r="J1714" i="1" s="1"/>
  <c r="D1714" i="1"/>
  <c r="C1714" i="1"/>
  <c r="A1714" i="1"/>
  <c r="B1715" i="1"/>
  <c r="W1713" i="1"/>
  <c r="O1714" i="1" l="1"/>
  <c r="Q1714" i="1"/>
  <c r="T1714" i="1"/>
  <c r="N1714" i="1"/>
  <c r="U1714" i="1"/>
  <c r="V1714" i="1"/>
  <c r="P1714" i="1"/>
  <c r="Z1714" i="1"/>
  <c r="K1714" i="1"/>
  <c r="L1714" i="1" s="1"/>
  <c r="H1714" i="1"/>
  <c r="F1714" i="1"/>
  <c r="G1714" i="1"/>
  <c r="X1714" i="1"/>
  <c r="S1714" i="1"/>
  <c r="C1715" i="1"/>
  <c r="B1716" i="1"/>
  <c r="R1715" i="1"/>
  <c r="I1715" i="1"/>
  <c r="J1715" i="1" s="1"/>
  <c r="M1715" i="1"/>
  <c r="D1715" i="1"/>
  <c r="A1715" i="1"/>
  <c r="B1717" i="1" l="1"/>
  <c r="D1716" i="1"/>
  <c r="C1716" i="1"/>
  <c r="R1716" i="1"/>
  <c r="M1716" i="1"/>
  <c r="A1716" i="1"/>
  <c r="I1716" i="1"/>
  <c r="J1716" i="1" s="1"/>
  <c r="H1715" i="1"/>
  <c r="F1715" i="1"/>
  <c r="G1715" i="1"/>
  <c r="U1715" i="1"/>
  <c r="W1715" i="1"/>
  <c r="Z1715" i="1" s="1"/>
  <c r="T1715" i="1"/>
  <c r="N1715" i="1"/>
  <c r="Q1715" i="1"/>
  <c r="V1715" i="1"/>
  <c r="P1715" i="1"/>
  <c r="O1715" i="1"/>
  <c r="K1715" i="1"/>
  <c r="L1715" i="1" s="1"/>
  <c r="X1715" i="1"/>
  <c r="S1715" i="1"/>
  <c r="V1716" i="1" l="1"/>
  <c r="N1716" i="1"/>
  <c r="U1716" i="1"/>
  <c r="W1716" i="1"/>
  <c r="Z1716" i="1" s="1"/>
  <c r="Q1716" i="1"/>
  <c r="P1716" i="1"/>
  <c r="O1716" i="1"/>
  <c r="T1716" i="1"/>
  <c r="X1716" i="1"/>
  <c r="S1716" i="1"/>
  <c r="F1716" i="1"/>
  <c r="G1716" i="1"/>
  <c r="H1716" i="1"/>
  <c r="K1716" i="1"/>
  <c r="L1716" i="1" s="1"/>
  <c r="R1717" i="1"/>
  <c r="A1717" i="1"/>
  <c r="M1717" i="1"/>
  <c r="I1717" i="1"/>
  <c r="J1717" i="1" s="1"/>
  <c r="B1718" i="1"/>
  <c r="D1717" i="1"/>
  <c r="C1717" i="1"/>
  <c r="X1717" i="1" l="1"/>
  <c r="S1717" i="1"/>
  <c r="K1717" i="1"/>
  <c r="L1717" i="1" s="1"/>
  <c r="G1717" i="1"/>
  <c r="F1717" i="1"/>
  <c r="H1717" i="1"/>
  <c r="R1718" i="1"/>
  <c r="I1718" i="1"/>
  <c r="J1718" i="1" s="1"/>
  <c r="B1719" i="1"/>
  <c r="A1718" i="1"/>
  <c r="C1718" i="1"/>
  <c r="K1718" i="1"/>
  <c r="L1718" i="1" s="1"/>
  <c r="M1718" i="1"/>
  <c r="W1718" i="1" s="1"/>
  <c r="D1718" i="1"/>
  <c r="Q1717" i="1"/>
  <c r="T1717" i="1"/>
  <c r="N1717" i="1"/>
  <c r="O1717" i="1"/>
  <c r="P1717" i="1"/>
  <c r="U1717" i="1"/>
  <c r="W1717" i="1"/>
  <c r="Z1717" i="1" s="1"/>
  <c r="V1717" i="1"/>
  <c r="V1718" i="1" l="1"/>
  <c r="N1718" i="1"/>
  <c r="P1718" i="1"/>
  <c r="O1718" i="1"/>
  <c r="Q1718" i="1"/>
  <c r="U1718" i="1"/>
  <c r="T1718" i="1"/>
  <c r="Z1718" i="1"/>
  <c r="F1718" i="1"/>
  <c r="H1718" i="1"/>
  <c r="G1718" i="1"/>
  <c r="X1718" i="1"/>
  <c r="S1718" i="1"/>
  <c r="K1719" i="1"/>
  <c r="L1719" i="1" s="1"/>
  <c r="A1719" i="1"/>
  <c r="R1719" i="1"/>
  <c r="M1719" i="1"/>
  <c r="B1720" i="1"/>
  <c r="D1719" i="1"/>
  <c r="C1719" i="1"/>
  <c r="I1719" i="1"/>
  <c r="J1719" i="1" s="1"/>
  <c r="S1719" i="1" l="1"/>
  <c r="X1719" i="1"/>
  <c r="B1721" i="1"/>
  <c r="A1720" i="1"/>
  <c r="C1720" i="1"/>
  <c r="K1720" i="1"/>
  <c r="L1720" i="1" s="1"/>
  <c r="I1720" i="1"/>
  <c r="J1720" i="1" s="1"/>
  <c r="W1720" i="1"/>
  <c r="D1720" i="1"/>
  <c r="M1720" i="1"/>
  <c r="R1720" i="1"/>
  <c r="H1719" i="1"/>
  <c r="G1719" i="1"/>
  <c r="F1719" i="1"/>
  <c r="O1719" i="1"/>
  <c r="W1719" i="1"/>
  <c r="Z1719" i="1" s="1"/>
  <c r="U1719" i="1"/>
  <c r="P1719" i="1"/>
  <c r="V1719" i="1"/>
  <c r="Q1719" i="1"/>
  <c r="N1719" i="1"/>
  <c r="T1719" i="1"/>
  <c r="G1720" i="1" l="1"/>
  <c r="F1720" i="1"/>
  <c r="H1720" i="1"/>
  <c r="Z1720" i="1"/>
  <c r="X1720" i="1"/>
  <c r="S1720" i="1"/>
  <c r="R1721" i="1"/>
  <c r="W1721" i="1"/>
  <c r="M1721" i="1"/>
  <c r="I1721" i="1"/>
  <c r="J1721" i="1" s="1"/>
  <c r="C1721" i="1"/>
  <c r="B1722" i="1"/>
  <c r="A1721" i="1"/>
  <c r="D1721" i="1"/>
  <c r="P1720" i="1"/>
  <c r="V1720" i="1"/>
  <c r="O1720" i="1"/>
  <c r="N1720" i="1"/>
  <c r="U1720" i="1"/>
  <c r="Q1720" i="1"/>
  <c r="T1720" i="1"/>
  <c r="S1721" i="1" l="1"/>
  <c r="X1721" i="1"/>
  <c r="B1723" i="1"/>
  <c r="M1722" i="1"/>
  <c r="R1722" i="1"/>
  <c r="C1722" i="1"/>
  <c r="K1722" i="1" s="1"/>
  <c r="L1722" i="1" s="1"/>
  <c r="D1722" i="1"/>
  <c r="I1722" i="1"/>
  <c r="J1722" i="1" s="1"/>
  <c r="A1722" i="1"/>
  <c r="H1721" i="1"/>
  <c r="G1721" i="1"/>
  <c r="F1721" i="1"/>
  <c r="Z1721" i="1" s="1"/>
  <c r="W1722" i="1"/>
  <c r="K1721" i="1"/>
  <c r="L1721" i="1" s="1"/>
  <c r="T1721" i="1"/>
  <c r="O1721" i="1"/>
  <c r="P1721" i="1"/>
  <c r="U1721" i="1"/>
  <c r="V1721" i="1"/>
  <c r="Q1721" i="1"/>
  <c r="N1721" i="1"/>
  <c r="G1722" i="1" l="1"/>
  <c r="F1722" i="1"/>
  <c r="H1722" i="1"/>
  <c r="S1722" i="1"/>
  <c r="X1722" i="1"/>
  <c r="Z1722" i="1"/>
  <c r="N1722" i="1"/>
  <c r="T1722" i="1"/>
  <c r="U1722" i="1"/>
  <c r="O1722" i="1"/>
  <c r="Q1722" i="1"/>
  <c r="P1722" i="1"/>
  <c r="V1722" i="1"/>
  <c r="C1723" i="1"/>
  <c r="W1723" i="1"/>
  <c r="I1723" i="1"/>
  <c r="J1723" i="1" s="1"/>
  <c r="R1723" i="1"/>
  <c r="A1723" i="1"/>
  <c r="M1723" i="1"/>
  <c r="D1723" i="1"/>
  <c r="B1724" i="1"/>
  <c r="H1723" i="1" l="1"/>
  <c r="G1723" i="1"/>
  <c r="K1723" i="1"/>
  <c r="L1723" i="1" s="1"/>
  <c r="F1723" i="1"/>
  <c r="Z1723" i="1" s="1"/>
  <c r="D1724" i="1"/>
  <c r="M1724" i="1"/>
  <c r="W1724" i="1" s="1"/>
  <c r="I1724" i="1"/>
  <c r="J1724" i="1" s="1"/>
  <c r="B1725" i="1"/>
  <c r="R1724" i="1"/>
  <c r="C1724" i="1"/>
  <c r="A1724" i="1"/>
  <c r="K1724" i="1"/>
  <c r="L1724" i="1" s="1"/>
  <c r="V1723" i="1"/>
  <c r="O1723" i="1"/>
  <c r="U1723" i="1"/>
  <c r="T1723" i="1"/>
  <c r="Q1723" i="1"/>
  <c r="P1723" i="1"/>
  <c r="N1723" i="1"/>
  <c r="X1723" i="1"/>
  <c r="S1723" i="1"/>
  <c r="M1725" i="1" l="1"/>
  <c r="B1726" i="1"/>
  <c r="I1725" i="1"/>
  <c r="J1725" i="1" s="1"/>
  <c r="C1725" i="1"/>
  <c r="D1725" i="1"/>
  <c r="W1725" i="1"/>
  <c r="R1725" i="1"/>
  <c r="A1725" i="1"/>
  <c r="Q1724" i="1"/>
  <c r="T1724" i="1"/>
  <c r="P1724" i="1"/>
  <c r="O1724" i="1"/>
  <c r="N1724" i="1"/>
  <c r="U1724" i="1"/>
  <c r="V1724" i="1"/>
  <c r="H1724" i="1"/>
  <c r="G1724" i="1"/>
  <c r="F1724" i="1"/>
  <c r="Z1724" i="1"/>
  <c r="X1724" i="1"/>
  <c r="S1724" i="1"/>
  <c r="X1725" i="1" l="1"/>
  <c r="S1725" i="1"/>
  <c r="F1725" i="1"/>
  <c r="G1725" i="1"/>
  <c r="H1725" i="1"/>
  <c r="K1725" i="1"/>
  <c r="L1725" i="1" s="1"/>
  <c r="C1726" i="1"/>
  <c r="K1726" i="1" s="1"/>
  <c r="L1726" i="1" s="1"/>
  <c r="I1726" i="1"/>
  <c r="J1726" i="1" s="1"/>
  <c r="M1726" i="1"/>
  <c r="R1726" i="1"/>
  <c r="A1726" i="1"/>
  <c r="W1726" i="1"/>
  <c r="B1727" i="1"/>
  <c r="D1726" i="1"/>
  <c r="Z1725" i="1"/>
  <c r="P1725" i="1"/>
  <c r="O1725" i="1"/>
  <c r="U1725" i="1"/>
  <c r="V1725" i="1"/>
  <c r="N1725" i="1"/>
  <c r="Q1725" i="1"/>
  <c r="T1725" i="1"/>
  <c r="F1726" i="1" l="1"/>
  <c r="Z1726" i="1" s="1"/>
  <c r="G1726" i="1"/>
  <c r="H1726" i="1"/>
  <c r="D1727" i="1"/>
  <c r="R1727" i="1"/>
  <c r="C1727" i="1"/>
  <c r="M1727" i="1"/>
  <c r="I1727" i="1"/>
  <c r="J1727" i="1" s="1"/>
  <c r="B1728" i="1"/>
  <c r="A1727" i="1"/>
  <c r="X1726" i="1"/>
  <c r="S1726" i="1"/>
  <c r="T1726" i="1"/>
  <c r="P1726" i="1"/>
  <c r="V1726" i="1"/>
  <c r="N1726" i="1"/>
  <c r="Q1726" i="1"/>
  <c r="O1726" i="1"/>
  <c r="U1726" i="1"/>
  <c r="O1727" i="1" l="1"/>
  <c r="V1727" i="1"/>
  <c r="U1727" i="1"/>
  <c r="Q1727" i="1"/>
  <c r="P1727" i="1"/>
  <c r="N1727" i="1"/>
  <c r="T1727" i="1"/>
  <c r="B1729" i="1"/>
  <c r="D1728" i="1"/>
  <c r="A1728" i="1"/>
  <c r="I1728" i="1"/>
  <c r="J1728" i="1" s="1"/>
  <c r="M1728" i="1"/>
  <c r="R1728" i="1"/>
  <c r="C1728" i="1"/>
  <c r="K1728" i="1" s="1"/>
  <c r="L1728" i="1" s="1"/>
  <c r="G1727" i="1"/>
  <c r="F1727" i="1"/>
  <c r="H1727" i="1"/>
  <c r="S1727" i="1"/>
  <c r="X1727" i="1"/>
  <c r="K1727" i="1"/>
  <c r="L1727" i="1" s="1"/>
  <c r="W1727" i="1"/>
  <c r="Z1727" i="1" s="1"/>
  <c r="W1728" i="1"/>
  <c r="F1728" i="1" l="1"/>
  <c r="H1728" i="1"/>
  <c r="G1728" i="1"/>
  <c r="X1728" i="1"/>
  <c r="S1728" i="1"/>
  <c r="Z1728" i="1"/>
  <c r="O1728" i="1"/>
  <c r="U1728" i="1"/>
  <c r="N1728" i="1"/>
  <c r="T1728" i="1"/>
  <c r="P1728" i="1"/>
  <c r="Q1728" i="1"/>
  <c r="V1728" i="1"/>
  <c r="C1729" i="1"/>
  <c r="B1730" i="1"/>
  <c r="D1729" i="1"/>
  <c r="R1729" i="1"/>
  <c r="I1729" i="1"/>
  <c r="J1729" i="1" s="1"/>
  <c r="M1729" i="1"/>
  <c r="A1729" i="1"/>
  <c r="R1730" i="1" l="1"/>
  <c r="M1730" i="1"/>
  <c r="I1730" i="1"/>
  <c r="J1730" i="1" s="1"/>
  <c r="B1731" i="1"/>
  <c r="C1730" i="1"/>
  <c r="K1730" i="1"/>
  <c r="L1730" i="1" s="1"/>
  <c r="W1730" i="1"/>
  <c r="A1730" i="1"/>
  <c r="D1730" i="1"/>
  <c r="F1729" i="1"/>
  <c r="H1729" i="1"/>
  <c r="G1729" i="1"/>
  <c r="K1729" i="1"/>
  <c r="L1729" i="1" s="1"/>
  <c r="W1729" i="1"/>
  <c r="P1729" i="1"/>
  <c r="U1729" i="1"/>
  <c r="O1729" i="1"/>
  <c r="V1729" i="1"/>
  <c r="N1729" i="1"/>
  <c r="Q1729" i="1"/>
  <c r="T1729" i="1"/>
  <c r="S1729" i="1"/>
  <c r="X1729" i="1"/>
  <c r="Z1729" i="1" l="1"/>
  <c r="F1730" i="1"/>
  <c r="Z1730" i="1" s="1"/>
  <c r="G1730" i="1"/>
  <c r="H1730" i="1"/>
  <c r="D1731" i="1"/>
  <c r="C1731" i="1"/>
  <c r="R1731" i="1"/>
  <c r="A1731" i="1"/>
  <c r="B1732" i="1"/>
  <c r="I1731" i="1"/>
  <c r="J1731" i="1" s="1"/>
  <c r="M1731" i="1"/>
  <c r="N1730" i="1"/>
  <c r="U1730" i="1"/>
  <c r="T1730" i="1"/>
  <c r="Q1730" i="1"/>
  <c r="V1730" i="1"/>
  <c r="P1730" i="1"/>
  <c r="O1730" i="1"/>
  <c r="X1730" i="1"/>
  <c r="S1730" i="1"/>
  <c r="I1732" i="1" l="1"/>
  <c r="J1732" i="1" s="1"/>
  <c r="A1732" i="1"/>
  <c r="R1732" i="1"/>
  <c r="B1733" i="1"/>
  <c r="M1732" i="1"/>
  <c r="C1732" i="1"/>
  <c r="D1732" i="1"/>
  <c r="F1731" i="1"/>
  <c r="G1731" i="1"/>
  <c r="K1731" i="1"/>
  <c r="L1731" i="1" s="1"/>
  <c r="H1731" i="1"/>
  <c r="X1731" i="1"/>
  <c r="S1731" i="1"/>
  <c r="P1731" i="1"/>
  <c r="W1731" i="1"/>
  <c r="Z1731" i="1" s="1"/>
  <c r="V1731" i="1"/>
  <c r="U1731" i="1"/>
  <c r="O1731" i="1"/>
  <c r="N1731" i="1"/>
  <c r="Q1731" i="1"/>
  <c r="T1731" i="1"/>
  <c r="H1732" i="1" l="1"/>
  <c r="F1732" i="1"/>
  <c r="K1732" i="1"/>
  <c r="L1732" i="1" s="1"/>
  <c r="G1732" i="1"/>
  <c r="N1732" i="1"/>
  <c r="U1732" i="1"/>
  <c r="T1732" i="1"/>
  <c r="V1732" i="1"/>
  <c r="Q1732" i="1"/>
  <c r="P1732" i="1"/>
  <c r="W1732" i="1"/>
  <c r="Z1732" i="1" s="1"/>
  <c r="O1732" i="1"/>
  <c r="B1734" i="1"/>
  <c r="R1733" i="1"/>
  <c r="A1733" i="1"/>
  <c r="M1733" i="1"/>
  <c r="D1733" i="1"/>
  <c r="C1733" i="1"/>
  <c r="I1733" i="1"/>
  <c r="J1733" i="1" s="1"/>
  <c r="S1732" i="1"/>
  <c r="X1732" i="1"/>
  <c r="V1733" i="1" l="1"/>
  <c r="U1733" i="1"/>
  <c r="P1733" i="1"/>
  <c r="N1733" i="1"/>
  <c r="T1733" i="1"/>
  <c r="Q1733" i="1"/>
  <c r="O1733" i="1"/>
  <c r="X1733" i="1"/>
  <c r="S1733" i="1"/>
  <c r="M1734" i="1"/>
  <c r="R1734" i="1"/>
  <c r="D1734" i="1"/>
  <c r="C1734" i="1"/>
  <c r="W1734" i="1"/>
  <c r="K1734" i="1"/>
  <c r="L1734" i="1" s="1"/>
  <c r="B1735" i="1"/>
  <c r="A1734" i="1"/>
  <c r="I1734" i="1"/>
  <c r="J1734" i="1" s="1"/>
  <c r="G1733" i="1"/>
  <c r="F1733" i="1"/>
  <c r="Z1733" i="1" s="1"/>
  <c r="K1733" i="1"/>
  <c r="L1733" i="1" s="1"/>
  <c r="H1733" i="1"/>
  <c r="W1733" i="1"/>
  <c r="B1736" i="1" l="1"/>
  <c r="R1735" i="1"/>
  <c r="I1735" i="1"/>
  <c r="J1735" i="1" s="1"/>
  <c r="A1735" i="1"/>
  <c r="D1735" i="1"/>
  <c r="C1735" i="1"/>
  <c r="M1735" i="1"/>
  <c r="G1734" i="1"/>
  <c r="H1734" i="1"/>
  <c r="F1734" i="1"/>
  <c r="Z1734" i="1" s="1"/>
  <c r="S1734" i="1"/>
  <c r="X1734" i="1"/>
  <c r="U1734" i="1"/>
  <c r="N1734" i="1"/>
  <c r="P1734" i="1"/>
  <c r="Q1734" i="1"/>
  <c r="V1734" i="1"/>
  <c r="T1734" i="1"/>
  <c r="O1734" i="1"/>
  <c r="U1735" i="1" l="1"/>
  <c r="V1735" i="1"/>
  <c r="N1735" i="1"/>
  <c r="T1735" i="1"/>
  <c r="Q1735" i="1"/>
  <c r="O1735" i="1"/>
  <c r="P1735" i="1"/>
  <c r="H1735" i="1"/>
  <c r="Z1735" i="1" s="1"/>
  <c r="G1735" i="1"/>
  <c r="F1735" i="1"/>
  <c r="K1735" i="1"/>
  <c r="L1735" i="1" s="1"/>
  <c r="X1735" i="1"/>
  <c r="S1735" i="1"/>
  <c r="C1736" i="1"/>
  <c r="D1736" i="1"/>
  <c r="I1736" i="1"/>
  <c r="J1736" i="1" s="1"/>
  <c r="R1736" i="1"/>
  <c r="B1737" i="1"/>
  <c r="A1736" i="1"/>
  <c r="M1736" i="1"/>
  <c r="W1735" i="1"/>
  <c r="O1736" i="1" l="1"/>
  <c r="N1736" i="1"/>
  <c r="V1736" i="1"/>
  <c r="W1736" i="1"/>
  <c r="Z1736" i="1" s="1"/>
  <c r="U1736" i="1"/>
  <c r="Q1736" i="1"/>
  <c r="T1736" i="1"/>
  <c r="P1736" i="1"/>
  <c r="F1736" i="1"/>
  <c r="K1736" i="1"/>
  <c r="L1736" i="1" s="1"/>
  <c r="G1736" i="1"/>
  <c r="H1736" i="1"/>
  <c r="C1737" i="1"/>
  <c r="R1737" i="1"/>
  <c r="I1737" i="1"/>
  <c r="J1737" i="1" s="1"/>
  <c r="W1737" i="1"/>
  <c r="D1737" i="1"/>
  <c r="B1738" i="1"/>
  <c r="M1737" i="1"/>
  <c r="A1737" i="1"/>
  <c r="X1736" i="1"/>
  <c r="S1736" i="1"/>
  <c r="X1737" i="1" l="1"/>
  <c r="S1737" i="1"/>
  <c r="K1737" i="1"/>
  <c r="L1737" i="1" s="1"/>
  <c r="H1737" i="1"/>
  <c r="G1737" i="1"/>
  <c r="F1737" i="1"/>
  <c r="Z1737" i="1" s="1"/>
  <c r="Q1737" i="1"/>
  <c r="P1737" i="1"/>
  <c r="V1737" i="1"/>
  <c r="T1737" i="1"/>
  <c r="O1737" i="1"/>
  <c r="U1737" i="1"/>
  <c r="N1737" i="1"/>
  <c r="B1739" i="1"/>
  <c r="M1738" i="1"/>
  <c r="D1738" i="1"/>
  <c r="R1738" i="1"/>
  <c r="A1738" i="1"/>
  <c r="I1738" i="1"/>
  <c r="J1738" i="1" s="1"/>
  <c r="C1738" i="1"/>
  <c r="Q1738" i="1" l="1"/>
  <c r="V1738" i="1"/>
  <c r="T1738" i="1"/>
  <c r="P1738" i="1"/>
  <c r="W1738" i="1"/>
  <c r="Z1738" i="1" s="1"/>
  <c r="N1738" i="1"/>
  <c r="O1738" i="1"/>
  <c r="U1738" i="1"/>
  <c r="R1739" i="1"/>
  <c r="I1739" i="1"/>
  <c r="J1739" i="1" s="1"/>
  <c r="B1740" i="1"/>
  <c r="M1739" i="1"/>
  <c r="A1739" i="1"/>
  <c r="C1739" i="1"/>
  <c r="D1739" i="1"/>
  <c r="S1738" i="1"/>
  <c r="X1738" i="1"/>
  <c r="G1738" i="1"/>
  <c r="K1738" i="1"/>
  <c r="L1738" i="1" s="1"/>
  <c r="F1738" i="1"/>
  <c r="H1738" i="1"/>
  <c r="F1739" i="1" l="1"/>
  <c r="H1739" i="1"/>
  <c r="G1739" i="1"/>
  <c r="K1739" i="1"/>
  <c r="L1739" i="1" s="1"/>
  <c r="W1739" i="1"/>
  <c r="Q1739" i="1"/>
  <c r="O1739" i="1"/>
  <c r="V1739" i="1"/>
  <c r="N1739" i="1"/>
  <c r="T1739" i="1"/>
  <c r="P1739" i="1"/>
  <c r="U1739" i="1"/>
  <c r="R1740" i="1"/>
  <c r="B1741" i="1"/>
  <c r="D1740" i="1"/>
  <c r="C1740" i="1"/>
  <c r="K1740" i="1" s="1"/>
  <c r="L1740" i="1" s="1"/>
  <c r="A1740" i="1"/>
  <c r="M1740" i="1"/>
  <c r="I1740" i="1"/>
  <c r="J1740" i="1" s="1"/>
  <c r="W1740" i="1"/>
  <c r="X1739" i="1"/>
  <c r="S1739" i="1"/>
  <c r="Z1739" i="1" l="1"/>
  <c r="F1740" i="1"/>
  <c r="G1740" i="1"/>
  <c r="H1740" i="1"/>
  <c r="C1741" i="1"/>
  <c r="D1741" i="1"/>
  <c r="R1741" i="1"/>
  <c r="I1741" i="1"/>
  <c r="J1741" i="1" s="1"/>
  <c r="A1741" i="1"/>
  <c r="M1741" i="1"/>
  <c r="W1741" i="1" s="1"/>
  <c r="B1742" i="1"/>
  <c r="Z1740" i="1"/>
  <c r="X1740" i="1"/>
  <c r="S1740" i="1"/>
  <c r="K1741" i="1"/>
  <c r="L1741" i="1" s="1"/>
  <c r="N1740" i="1"/>
  <c r="Q1740" i="1"/>
  <c r="T1740" i="1"/>
  <c r="P1740" i="1"/>
  <c r="O1740" i="1"/>
  <c r="U1740" i="1"/>
  <c r="V1740" i="1"/>
  <c r="X1741" i="1" l="1"/>
  <c r="S1741" i="1"/>
  <c r="G1741" i="1"/>
  <c r="F1741" i="1"/>
  <c r="H1741" i="1"/>
  <c r="B1743" i="1"/>
  <c r="D1742" i="1"/>
  <c r="M1742" i="1"/>
  <c r="R1742" i="1"/>
  <c r="C1742" i="1"/>
  <c r="A1742" i="1"/>
  <c r="I1742" i="1"/>
  <c r="J1742" i="1" s="1"/>
  <c r="V1741" i="1"/>
  <c r="U1741" i="1"/>
  <c r="N1741" i="1"/>
  <c r="Q1741" i="1"/>
  <c r="P1741" i="1"/>
  <c r="T1741" i="1"/>
  <c r="O1741" i="1"/>
  <c r="Z1741" i="1"/>
  <c r="P1742" i="1" l="1"/>
  <c r="T1742" i="1"/>
  <c r="V1742" i="1"/>
  <c r="W1742" i="1"/>
  <c r="Z1742" i="1" s="1"/>
  <c r="O1742" i="1"/>
  <c r="N1742" i="1"/>
  <c r="U1742" i="1"/>
  <c r="Q1742" i="1"/>
  <c r="B1744" i="1"/>
  <c r="M1743" i="1"/>
  <c r="A1743" i="1"/>
  <c r="C1743" i="1"/>
  <c r="K1743" i="1" s="1"/>
  <c r="L1743" i="1" s="1"/>
  <c r="R1743" i="1"/>
  <c r="I1743" i="1"/>
  <c r="J1743" i="1" s="1"/>
  <c r="D1743" i="1"/>
  <c r="K1742" i="1"/>
  <c r="L1742" i="1" s="1"/>
  <c r="H1742" i="1"/>
  <c r="F1742" i="1"/>
  <c r="G1742" i="1"/>
  <c r="S1742" i="1"/>
  <c r="X1742" i="1"/>
  <c r="X1743" i="1" l="1"/>
  <c r="S1743" i="1"/>
  <c r="O1743" i="1"/>
  <c r="N1743" i="1"/>
  <c r="Q1743" i="1"/>
  <c r="P1743" i="1"/>
  <c r="V1743" i="1"/>
  <c r="U1743" i="1"/>
  <c r="T1743" i="1"/>
  <c r="W1743" i="1"/>
  <c r="F1743" i="1"/>
  <c r="H1743" i="1"/>
  <c r="G1743" i="1"/>
  <c r="K1744" i="1"/>
  <c r="L1744" i="1" s="1"/>
  <c r="I1744" i="1"/>
  <c r="J1744" i="1" s="1"/>
  <c r="M1744" i="1"/>
  <c r="A1744" i="1"/>
  <c r="B1745" i="1"/>
  <c r="D1744" i="1"/>
  <c r="C1744" i="1"/>
  <c r="R1744" i="1"/>
  <c r="Q1744" i="1" l="1"/>
  <c r="P1744" i="1"/>
  <c r="T1744" i="1"/>
  <c r="O1744" i="1"/>
  <c r="N1744" i="1"/>
  <c r="V1744" i="1"/>
  <c r="U1744" i="1"/>
  <c r="S1744" i="1"/>
  <c r="X1744" i="1"/>
  <c r="W1744" i="1"/>
  <c r="H1744" i="1"/>
  <c r="F1744" i="1"/>
  <c r="G1744" i="1"/>
  <c r="Z1743" i="1"/>
  <c r="C1745" i="1"/>
  <c r="R1745" i="1"/>
  <c r="B1746" i="1"/>
  <c r="D1745" i="1"/>
  <c r="I1745" i="1"/>
  <c r="J1745" i="1" s="1"/>
  <c r="A1745" i="1"/>
  <c r="M1745" i="1"/>
  <c r="Z1744" i="1"/>
  <c r="S1745" i="1" l="1"/>
  <c r="X1745" i="1"/>
  <c r="V1745" i="1"/>
  <c r="U1745" i="1"/>
  <c r="O1745" i="1"/>
  <c r="P1745" i="1"/>
  <c r="N1745" i="1"/>
  <c r="W1745" i="1"/>
  <c r="Z1745" i="1" s="1"/>
  <c r="Q1745" i="1"/>
  <c r="T1745" i="1"/>
  <c r="H1745" i="1"/>
  <c r="K1745" i="1"/>
  <c r="L1745" i="1" s="1"/>
  <c r="G1745" i="1"/>
  <c r="F1745" i="1"/>
  <c r="C1746" i="1"/>
  <c r="K1746" i="1"/>
  <c r="L1746" i="1" s="1"/>
  <c r="B1747" i="1"/>
  <c r="D1746" i="1"/>
  <c r="A1746" i="1"/>
  <c r="M1746" i="1"/>
  <c r="I1746" i="1"/>
  <c r="J1746" i="1" s="1"/>
  <c r="R1746" i="1"/>
  <c r="H1746" i="1" l="1"/>
  <c r="F1746" i="1"/>
  <c r="G1746" i="1"/>
  <c r="N1746" i="1"/>
  <c r="U1746" i="1"/>
  <c r="Q1746" i="1"/>
  <c r="P1746" i="1"/>
  <c r="T1746" i="1"/>
  <c r="V1746" i="1"/>
  <c r="O1746" i="1"/>
  <c r="X1746" i="1"/>
  <c r="S1746" i="1"/>
  <c r="Z1746" i="1"/>
  <c r="W1746" i="1"/>
  <c r="D1747" i="1"/>
  <c r="C1747" i="1"/>
  <c r="M1747" i="1"/>
  <c r="I1747" i="1"/>
  <c r="J1747" i="1" s="1"/>
  <c r="A1747" i="1"/>
  <c r="R1747" i="1"/>
  <c r="B1748" i="1"/>
  <c r="C1748" i="1" l="1"/>
  <c r="M1748" i="1"/>
  <c r="R1748" i="1"/>
  <c r="K1748" i="1"/>
  <c r="L1748" i="1" s="1"/>
  <c r="I1748" i="1"/>
  <c r="J1748" i="1" s="1"/>
  <c r="A1748" i="1"/>
  <c r="D1748" i="1"/>
  <c r="B1749" i="1"/>
  <c r="S1747" i="1"/>
  <c r="X1747" i="1"/>
  <c r="H1747" i="1"/>
  <c r="G1747" i="1"/>
  <c r="K1747" i="1"/>
  <c r="L1747" i="1" s="1"/>
  <c r="F1747" i="1"/>
  <c r="U1747" i="1"/>
  <c r="V1747" i="1"/>
  <c r="N1747" i="1"/>
  <c r="T1747" i="1"/>
  <c r="Q1747" i="1"/>
  <c r="W1747" i="1"/>
  <c r="Z1747" i="1" s="1"/>
  <c r="P1747" i="1"/>
  <c r="O1747" i="1"/>
  <c r="M1749" i="1" l="1"/>
  <c r="B1750" i="1"/>
  <c r="D1749" i="1"/>
  <c r="I1749" i="1"/>
  <c r="J1749" i="1" s="1"/>
  <c r="A1749" i="1"/>
  <c r="C1749" i="1"/>
  <c r="W1749" i="1"/>
  <c r="R1749" i="1"/>
  <c r="X1748" i="1"/>
  <c r="S1748" i="1"/>
  <c r="O1748" i="1"/>
  <c r="V1748" i="1"/>
  <c r="T1748" i="1"/>
  <c r="N1748" i="1"/>
  <c r="Q1748" i="1"/>
  <c r="P1748" i="1"/>
  <c r="U1748" i="1"/>
  <c r="W1748" i="1"/>
  <c r="H1748" i="1"/>
  <c r="F1748" i="1"/>
  <c r="G1748" i="1"/>
  <c r="X1749" i="1" l="1"/>
  <c r="S1749" i="1"/>
  <c r="F1749" i="1"/>
  <c r="K1749" i="1"/>
  <c r="L1749" i="1" s="1"/>
  <c r="H1749" i="1"/>
  <c r="G1749" i="1"/>
  <c r="Z1749" i="1"/>
  <c r="Z1748" i="1"/>
  <c r="R1750" i="1"/>
  <c r="D1750" i="1"/>
  <c r="C1750" i="1"/>
  <c r="K1750" i="1" s="1"/>
  <c r="L1750" i="1" s="1"/>
  <c r="B1751" i="1"/>
  <c r="I1750" i="1"/>
  <c r="J1750" i="1" s="1"/>
  <c r="A1750" i="1"/>
  <c r="M1750" i="1"/>
  <c r="W1750" i="1" s="1"/>
  <c r="P1749" i="1"/>
  <c r="U1749" i="1"/>
  <c r="V1749" i="1"/>
  <c r="T1749" i="1"/>
  <c r="N1749" i="1"/>
  <c r="Q1749" i="1"/>
  <c r="O1749" i="1"/>
  <c r="D1751" i="1" l="1"/>
  <c r="C1751" i="1"/>
  <c r="I1751" i="1"/>
  <c r="J1751" i="1" s="1"/>
  <c r="R1751" i="1"/>
  <c r="B1752" i="1"/>
  <c r="A1751" i="1"/>
  <c r="M1751" i="1"/>
  <c r="H1750" i="1"/>
  <c r="G1750" i="1"/>
  <c r="F1750" i="1"/>
  <c r="Z1750" i="1" s="1"/>
  <c r="V1750" i="1"/>
  <c r="P1750" i="1"/>
  <c r="O1750" i="1"/>
  <c r="N1750" i="1"/>
  <c r="U1750" i="1"/>
  <c r="Q1750" i="1"/>
  <c r="T1750" i="1"/>
  <c r="X1750" i="1"/>
  <c r="S1750" i="1"/>
  <c r="N1751" i="1" l="1"/>
  <c r="O1751" i="1"/>
  <c r="P1751" i="1"/>
  <c r="U1751" i="1"/>
  <c r="V1751" i="1"/>
  <c r="Q1751" i="1"/>
  <c r="T1751" i="1"/>
  <c r="M1752" i="1"/>
  <c r="B1753" i="1"/>
  <c r="C1752" i="1"/>
  <c r="K1752" i="1"/>
  <c r="L1752" i="1" s="1"/>
  <c r="I1752" i="1"/>
  <c r="J1752" i="1" s="1"/>
  <c r="D1752" i="1"/>
  <c r="R1752" i="1"/>
  <c r="A1752" i="1"/>
  <c r="X1751" i="1"/>
  <c r="S1751" i="1"/>
  <c r="K1751" i="1"/>
  <c r="L1751" i="1" s="1"/>
  <c r="H1751" i="1"/>
  <c r="G1751" i="1"/>
  <c r="F1751" i="1"/>
  <c r="Z1751" i="1" s="1"/>
  <c r="W1751" i="1"/>
  <c r="T1752" i="1" l="1"/>
  <c r="O1752" i="1"/>
  <c r="N1752" i="1"/>
  <c r="P1752" i="1"/>
  <c r="V1752" i="1"/>
  <c r="Q1752" i="1"/>
  <c r="U1752" i="1"/>
  <c r="W1752" i="1"/>
  <c r="S1752" i="1"/>
  <c r="X1752" i="1"/>
  <c r="F1752" i="1"/>
  <c r="Z1752" i="1" s="1"/>
  <c r="H1752" i="1"/>
  <c r="G1752" i="1"/>
  <c r="B1754" i="1"/>
  <c r="A1753" i="1"/>
  <c r="W1753" i="1"/>
  <c r="M1753" i="1"/>
  <c r="D1753" i="1"/>
  <c r="C1753" i="1"/>
  <c r="R1753" i="1"/>
  <c r="I1753" i="1"/>
  <c r="J1753" i="1" s="1"/>
  <c r="D1754" i="1" l="1"/>
  <c r="M1754" i="1"/>
  <c r="W1754" i="1"/>
  <c r="R1754" i="1"/>
  <c r="C1754" i="1"/>
  <c r="K1754" i="1"/>
  <c r="L1754" i="1" s="1"/>
  <c r="B1755" i="1"/>
  <c r="I1754" i="1"/>
  <c r="J1754" i="1" s="1"/>
  <c r="A1754" i="1"/>
  <c r="X1753" i="1"/>
  <c r="S1753" i="1"/>
  <c r="F1753" i="1"/>
  <c r="H1753" i="1"/>
  <c r="G1753" i="1"/>
  <c r="P1753" i="1"/>
  <c r="O1753" i="1"/>
  <c r="V1753" i="1"/>
  <c r="U1753" i="1"/>
  <c r="T1753" i="1"/>
  <c r="N1753" i="1"/>
  <c r="Q1753" i="1"/>
  <c r="K1753" i="1"/>
  <c r="L1753" i="1" s="1"/>
  <c r="Z1753" i="1" l="1"/>
  <c r="F1754" i="1"/>
  <c r="G1754" i="1"/>
  <c r="H1754" i="1"/>
  <c r="X1754" i="1"/>
  <c r="S1754" i="1"/>
  <c r="D1755" i="1"/>
  <c r="W1755" i="1"/>
  <c r="R1755" i="1"/>
  <c r="A1755" i="1"/>
  <c r="I1755" i="1"/>
  <c r="J1755" i="1" s="1"/>
  <c r="B1756" i="1"/>
  <c r="M1755" i="1"/>
  <c r="C1755" i="1"/>
  <c r="Q1754" i="1"/>
  <c r="P1754" i="1"/>
  <c r="V1754" i="1"/>
  <c r="O1754" i="1"/>
  <c r="T1754" i="1"/>
  <c r="U1754" i="1"/>
  <c r="N1754" i="1"/>
  <c r="Z1754" i="1" l="1"/>
  <c r="H1755" i="1"/>
  <c r="G1755" i="1"/>
  <c r="F1755" i="1"/>
  <c r="Z1755" i="1" s="1"/>
  <c r="P1755" i="1"/>
  <c r="V1755" i="1"/>
  <c r="O1755" i="1"/>
  <c r="N1755" i="1"/>
  <c r="U1755" i="1"/>
  <c r="Q1755" i="1"/>
  <c r="T1755" i="1"/>
  <c r="D1756" i="1"/>
  <c r="A1756" i="1"/>
  <c r="W1756" i="1"/>
  <c r="B1757" i="1"/>
  <c r="R1756" i="1"/>
  <c r="K1756" i="1"/>
  <c r="L1756" i="1" s="1"/>
  <c r="M1756" i="1"/>
  <c r="C1756" i="1"/>
  <c r="I1756" i="1"/>
  <c r="J1756" i="1" s="1"/>
  <c r="X1755" i="1"/>
  <c r="S1755" i="1"/>
  <c r="K1755" i="1"/>
  <c r="L1755" i="1" s="1"/>
  <c r="X1756" i="1" l="1"/>
  <c r="S1756" i="1"/>
  <c r="F1756" i="1"/>
  <c r="Z1756" i="1" s="1"/>
  <c r="G1756" i="1"/>
  <c r="H1756" i="1"/>
  <c r="A1757" i="1"/>
  <c r="M1757" i="1"/>
  <c r="B1758" i="1"/>
  <c r="D1757" i="1"/>
  <c r="I1757" i="1"/>
  <c r="J1757" i="1" s="1"/>
  <c r="C1757" i="1"/>
  <c r="K1757" i="1" s="1"/>
  <c r="L1757" i="1" s="1"/>
  <c r="R1757" i="1"/>
  <c r="N1756" i="1"/>
  <c r="U1756" i="1"/>
  <c r="Q1756" i="1"/>
  <c r="T1756" i="1"/>
  <c r="P1756" i="1"/>
  <c r="O1756" i="1"/>
  <c r="V1756" i="1"/>
  <c r="P1757" i="1" l="1"/>
  <c r="V1757" i="1"/>
  <c r="U1757" i="1"/>
  <c r="T1757" i="1"/>
  <c r="O1757" i="1"/>
  <c r="N1757" i="1"/>
  <c r="W1757" i="1"/>
  <c r="Z1757" i="1" s="1"/>
  <c r="Q1757" i="1"/>
  <c r="X1757" i="1"/>
  <c r="S1757" i="1"/>
  <c r="F1757" i="1"/>
  <c r="G1757" i="1"/>
  <c r="H1757" i="1"/>
  <c r="B1759" i="1"/>
  <c r="D1758" i="1"/>
  <c r="M1758" i="1"/>
  <c r="R1758" i="1"/>
  <c r="A1758" i="1"/>
  <c r="I1758" i="1"/>
  <c r="J1758" i="1" s="1"/>
  <c r="C1758" i="1"/>
  <c r="B1760" i="1" l="1"/>
  <c r="A1759" i="1"/>
  <c r="M1759" i="1"/>
  <c r="C1759" i="1"/>
  <c r="R1759" i="1"/>
  <c r="I1759" i="1"/>
  <c r="J1759" i="1" s="1"/>
  <c r="D1759" i="1"/>
  <c r="W1758" i="1"/>
  <c r="P1758" i="1"/>
  <c r="V1758" i="1"/>
  <c r="U1758" i="1"/>
  <c r="Q1758" i="1"/>
  <c r="O1758" i="1"/>
  <c r="T1758" i="1"/>
  <c r="N1758" i="1"/>
  <c r="K1758" i="1"/>
  <c r="L1758" i="1" s="1"/>
  <c r="G1758" i="1"/>
  <c r="H1758" i="1"/>
  <c r="F1758" i="1"/>
  <c r="Z1758" i="1" s="1"/>
  <c r="X1758" i="1"/>
  <c r="S1758" i="1"/>
  <c r="X1759" i="1" l="1"/>
  <c r="S1759" i="1"/>
  <c r="K1759" i="1"/>
  <c r="L1759" i="1" s="1"/>
  <c r="F1759" i="1"/>
  <c r="Z1759" i="1" s="1"/>
  <c r="G1759" i="1"/>
  <c r="H1759" i="1"/>
  <c r="U1759" i="1"/>
  <c r="Q1759" i="1"/>
  <c r="P1759" i="1"/>
  <c r="O1759" i="1"/>
  <c r="V1759" i="1"/>
  <c r="T1759" i="1"/>
  <c r="N1759" i="1"/>
  <c r="B1761" i="1"/>
  <c r="D1760" i="1"/>
  <c r="M1760" i="1"/>
  <c r="C1760" i="1"/>
  <c r="K1760" i="1" s="1"/>
  <c r="L1760" i="1" s="1"/>
  <c r="R1760" i="1"/>
  <c r="A1760" i="1"/>
  <c r="I1760" i="1"/>
  <c r="J1760" i="1" s="1"/>
  <c r="W1759" i="1"/>
  <c r="O1760" i="1" l="1"/>
  <c r="Q1760" i="1"/>
  <c r="V1760" i="1"/>
  <c r="U1760" i="1"/>
  <c r="P1760" i="1"/>
  <c r="N1760" i="1"/>
  <c r="T1760" i="1"/>
  <c r="W1760" i="1"/>
  <c r="Z1760" i="1" s="1"/>
  <c r="C1761" i="1"/>
  <c r="K1761" i="1" s="1"/>
  <c r="L1761" i="1" s="1"/>
  <c r="D1761" i="1"/>
  <c r="R1761" i="1"/>
  <c r="I1761" i="1"/>
  <c r="J1761" i="1" s="1"/>
  <c r="M1761" i="1"/>
  <c r="B1762" i="1"/>
  <c r="A1761" i="1"/>
  <c r="X1760" i="1"/>
  <c r="S1760" i="1"/>
  <c r="G1760" i="1"/>
  <c r="H1760" i="1"/>
  <c r="F1760" i="1"/>
  <c r="R1762" i="1" l="1"/>
  <c r="A1762" i="1"/>
  <c r="I1762" i="1"/>
  <c r="J1762" i="1" s="1"/>
  <c r="M1762" i="1"/>
  <c r="B1763" i="1"/>
  <c r="D1762" i="1"/>
  <c r="C1762" i="1"/>
  <c r="S1761" i="1"/>
  <c r="X1761" i="1"/>
  <c r="N1761" i="1"/>
  <c r="W1761" i="1"/>
  <c r="Z1761" i="1" s="1"/>
  <c r="P1761" i="1"/>
  <c r="U1761" i="1"/>
  <c r="T1761" i="1"/>
  <c r="O1761" i="1"/>
  <c r="V1761" i="1"/>
  <c r="Q1761" i="1"/>
  <c r="H1761" i="1"/>
  <c r="G1761" i="1"/>
  <c r="F1761" i="1"/>
  <c r="F1762" i="1" l="1"/>
  <c r="Z1762" i="1" s="1"/>
  <c r="G1762" i="1"/>
  <c r="H1762" i="1"/>
  <c r="M1763" i="1"/>
  <c r="R1763" i="1"/>
  <c r="A1763" i="1"/>
  <c r="D1763" i="1"/>
  <c r="C1763" i="1"/>
  <c r="I1763" i="1"/>
  <c r="J1763" i="1" s="1"/>
  <c r="B1764" i="1"/>
  <c r="T1762" i="1"/>
  <c r="W1762" i="1"/>
  <c r="P1762" i="1"/>
  <c r="O1762" i="1"/>
  <c r="V1762" i="1"/>
  <c r="N1762" i="1"/>
  <c r="U1762" i="1"/>
  <c r="Q1762" i="1"/>
  <c r="K1762" i="1"/>
  <c r="L1762" i="1" s="1"/>
  <c r="X1762" i="1"/>
  <c r="S1762" i="1"/>
  <c r="K1763" i="1" l="1"/>
  <c r="L1763" i="1" s="1"/>
  <c r="H1763" i="1"/>
  <c r="G1763" i="1"/>
  <c r="F1763" i="1"/>
  <c r="S1763" i="1"/>
  <c r="X1763" i="1"/>
  <c r="O1763" i="1"/>
  <c r="P1763" i="1"/>
  <c r="U1763" i="1"/>
  <c r="V1763" i="1"/>
  <c r="N1763" i="1"/>
  <c r="T1763" i="1"/>
  <c r="W1763" i="1"/>
  <c r="Z1763" i="1" s="1"/>
  <c r="Q1763" i="1"/>
  <c r="I1764" i="1"/>
  <c r="J1764" i="1" s="1"/>
  <c r="B1765" i="1"/>
  <c r="M1764" i="1"/>
  <c r="C1764" i="1"/>
  <c r="R1764" i="1"/>
  <c r="D1764" i="1"/>
  <c r="A1764" i="1"/>
  <c r="K1764" i="1" l="1"/>
  <c r="L1764" i="1" s="1"/>
  <c r="H1764" i="1"/>
  <c r="G1764" i="1"/>
  <c r="F1764" i="1"/>
  <c r="Z1764" i="1" s="1"/>
  <c r="O1764" i="1"/>
  <c r="N1764" i="1"/>
  <c r="Q1764" i="1"/>
  <c r="V1764" i="1"/>
  <c r="U1764" i="1"/>
  <c r="T1764" i="1"/>
  <c r="P1764" i="1"/>
  <c r="R1765" i="1"/>
  <c r="I1765" i="1"/>
  <c r="J1765" i="1" s="1"/>
  <c r="A1765" i="1"/>
  <c r="M1765" i="1"/>
  <c r="W1765" i="1" s="1"/>
  <c r="D1765" i="1"/>
  <c r="C1765" i="1"/>
  <c r="B1766" i="1"/>
  <c r="X1764" i="1"/>
  <c r="S1764" i="1"/>
  <c r="K1765" i="1"/>
  <c r="L1765" i="1" s="1"/>
  <c r="W1764" i="1"/>
  <c r="S1765" i="1" l="1"/>
  <c r="X1765" i="1"/>
  <c r="O1765" i="1"/>
  <c r="U1765" i="1"/>
  <c r="Q1765" i="1"/>
  <c r="P1765" i="1"/>
  <c r="V1765" i="1"/>
  <c r="N1765" i="1"/>
  <c r="T1765" i="1"/>
  <c r="M1766" i="1"/>
  <c r="I1766" i="1"/>
  <c r="J1766" i="1" s="1"/>
  <c r="C1766" i="1"/>
  <c r="K1766" i="1"/>
  <c r="L1766" i="1" s="1"/>
  <c r="D1766" i="1"/>
  <c r="W1766" i="1"/>
  <c r="R1766" i="1"/>
  <c r="A1766" i="1"/>
  <c r="B1767" i="1"/>
  <c r="G1765" i="1"/>
  <c r="H1765" i="1"/>
  <c r="F1765" i="1"/>
  <c r="Z1765" i="1" s="1"/>
  <c r="X1766" i="1" l="1"/>
  <c r="S1766" i="1"/>
  <c r="G1766" i="1"/>
  <c r="F1766" i="1"/>
  <c r="Z1766" i="1" s="1"/>
  <c r="H1766" i="1"/>
  <c r="M1767" i="1"/>
  <c r="W1767" i="1" s="1"/>
  <c r="B1768" i="1"/>
  <c r="D1767" i="1"/>
  <c r="C1767" i="1"/>
  <c r="R1767" i="1"/>
  <c r="I1767" i="1"/>
  <c r="J1767" i="1" s="1"/>
  <c r="A1767" i="1"/>
  <c r="T1766" i="1"/>
  <c r="P1766" i="1"/>
  <c r="N1766" i="1"/>
  <c r="V1766" i="1"/>
  <c r="O1766" i="1"/>
  <c r="U1766" i="1"/>
  <c r="Q1766" i="1"/>
  <c r="I1768" i="1" l="1"/>
  <c r="J1768" i="1" s="1"/>
  <c r="A1768" i="1"/>
  <c r="B1769" i="1"/>
  <c r="C1768" i="1"/>
  <c r="D1768" i="1"/>
  <c r="M1768" i="1"/>
  <c r="R1768" i="1"/>
  <c r="N1767" i="1"/>
  <c r="P1767" i="1"/>
  <c r="O1767" i="1"/>
  <c r="V1767" i="1"/>
  <c r="Q1767" i="1"/>
  <c r="T1767" i="1"/>
  <c r="U1767" i="1"/>
  <c r="Z1767" i="1"/>
  <c r="X1767" i="1"/>
  <c r="S1767" i="1"/>
  <c r="F1767" i="1"/>
  <c r="K1767" i="1"/>
  <c r="L1767" i="1" s="1"/>
  <c r="G1767" i="1"/>
  <c r="H1767" i="1"/>
  <c r="X1768" i="1" l="1"/>
  <c r="S1768" i="1"/>
  <c r="W1768" i="1"/>
  <c r="P1768" i="1"/>
  <c r="O1768" i="1"/>
  <c r="Q1768" i="1"/>
  <c r="V1768" i="1"/>
  <c r="N1768" i="1"/>
  <c r="T1768" i="1"/>
  <c r="U1768" i="1"/>
  <c r="F1768" i="1"/>
  <c r="Z1768" i="1" s="1"/>
  <c r="H1768" i="1"/>
  <c r="G1768" i="1"/>
  <c r="B1770" i="1"/>
  <c r="A1769" i="1"/>
  <c r="K1769" i="1"/>
  <c r="L1769" i="1" s="1"/>
  <c r="R1769" i="1"/>
  <c r="M1769" i="1"/>
  <c r="D1769" i="1"/>
  <c r="C1769" i="1"/>
  <c r="I1769" i="1"/>
  <c r="J1769" i="1" s="1"/>
  <c r="K1768" i="1"/>
  <c r="L1768" i="1" s="1"/>
  <c r="D1770" i="1" l="1"/>
  <c r="B1771" i="1"/>
  <c r="R1770" i="1"/>
  <c r="A1770" i="1"/>
  <c r="M1770" i="1"/>
  <c r="I1770" i="1"/>
  <c r="J1770" i="1" s="1"/>
  <c r="C1770" i="1"/>
  <c r="H1769" i="1"/>
  <c r="G1769" i="1"/>
  <c r="F1769" i="1"/>
  <c r="Z1769" i="1" s="1"/>
  <c r="W1769" i="1"/>
  <c r="T1769" i="1"/>
  <c r="Q1769" i="1"/>
  <c r="O1769" i="1"/>
  <c r="N1769" i="1"/>
  <c r="P1769" i="1"/>
  <c r="V1769" i="1"/>
  <c r="U1769" i="1"/>
  <c r="S1769" i="1"/>
  <c r="X1769" i="1"/>
  <c r="G1770" i="1" l="1"/>
  <c r="F1770" i="1"/>
  <c r="Z1770" i="1" s="1"/>
  <c r="H1770" i="1"/>
  <c r="W1770" i="1"/>
  <c r="T1770" i="1"/>
  <c r="O1770" i="1"/>
  <c r="U1770" i="1"/>
  <c r="P1770" i="1"/>
  <c r="N1770" i="1"/>
  <c r="Q1770" i="1"/>
  <c r="V1770" i="1"/>
  <c r="K1770" i="1"/>
  <c r="L1770" i="1" s="1"/>
  <c r="S1770" i="1"/>
  <c r="X1770" i="1"/>
  <c r="A1771" i="1"/>
  <c r="M1771" i="1"/>
  <c r="B1772" i="1"/>
  <c r="D1771" i="1"/>
  <c r="C1771" i="1"/>
  <c r="R1771" i="1"/>
  <c r="I1771" i="1"/>
  <c r="J1771" i="1" s="1"/>
  <c r="U1771" i="1" l="1"/>
  <c r="W1771" i="1"/>
  <c r="V1771" i="1"/>
  <c r="N1771" i="1"/>
  <c r="Q1771" i="1"/>
  <c r="O1771" i="1"/>
  <c r="T1771" i="1"/>
  <c r="P1771" i="1"/>
  <c r="S1771" i="1"/>
  <c r="X1771" i="1"/>
  <c r="F1771" i="1"/>
  <c r="Z1771" i="1" s="1"/>
  <c r="K1771" i="1"/>
  <c r="L1771" i="1" s="1"/>
  <c r="H1771" i="1"/>
  <c r="G1771" i="1"/>
  <c r="M1772" i="1"/>
  <c r="R1772" i="1"/>
  <c r="C1772" i="1"/>
  <c r="I1772" i="1"/>
  <c r="J1772" i="1" s="1"/>
  <c r="A1772" i="1"/>
  <c r="B1773" i="1"/>
  <c r="D1772" i="1"/>
  <c r="N1772" i="1" l="1"/>
  <c r="Q1772" i="1"/>
  <c r="T1772" i="1"/>
  <c r="V1772" i="1"/>
  <c r="U1772" i="1"/>
  <c r="W1772" i="1"/>
  <c r="Z1772" i="1" s="1"/>
  <c r="P1772" i="1"/>
  <c r="O1772" i="1"/>
  <c r="I1773" i="1"/>
  <c r="J1773" i="1" s="1"/>
  <c r="A1773" i="1"/>
  <c r="M1773" i="1"/>
  <c r="R1773" i="1"/>
  <c r="D1773" i="1"/>
  <c r="C1773" i="1"/>
  <c r="K1773" i="1" s="1"/>
  <c r="L1773" i="1" s="1"/>
  <c r="B1774" i="1"/>
  <c r="K1772" i="1"/>
  <c r="L1772" i="1" s="1"/>
  <c r="H1772" i="1"/>
  <c r="F1772" i="1"/>
  <c r="G1772" i="1"/>
  <c r="X1772" i="1"/>
  <c r="S1772" i="1"/>
  <c r="R1774" i="1" l="1"/>
  <c r="C1774" i="1"/>
  <c r="M1774" i="1"/>
  <c r="B1775" i="1"/>
  <c r="K1774" i="1"/>
  <c r="L1774" i="1" s="1"/>
  <c r="D1774" i="1"/>
  <c r="I1774" i="1"/>
  <c r="J1774" i="1" s="1"/>
  <c r="A1774" i="1"/>
  <c r="X1773" i="1"/>
  <c r="S1773" i="1"/>
  <c r="W1774" i="1"/>
  <c r="U1773" i="1"/>
  <c r="W1773" i="1"/>
  <c r="V1773" i="1"/>
  <c r="N1773" i="1"/>
  <c r="Q1773" i="1"/>
  <c r="T1773" i="1"/>
  <c r="P1773" i="1"/>
  <c r="O1773" i="1"/>
  <c r="G1773" i="1"/>
  <c r="H1773" i="1"/>
  <c r="F1773" i="1"/>
  <c r="Z1773" i="1" s="1"/>
  <c r="R1775" i="1" l="1"/>
  <c r="I1775" i="1"/>
  <c r="J1775" i="1" s="1"/>
  <c r="B1776" i="1"/>
  <c r="M1775" i="1"/>
  <c r="A1775" i="1"/>
  <c r="D1775" i="1"/>
  <c r="C1775" i="1"/>
  <c r="U1774" i="1"/>
  <c r="T1774" i="1"/>
  <c r="Q1774" i="1"/>
  <c r="P1774" i="1"/>
  <c r="V1774" i="1"/>
  <c r="O1774" i="1"/>
  <c r="N1774" i="1"/>
  <c r="H1774" i="1"/>
  <c r="F1774" i="1"/>
  <c r="Z1774" i="1" s="1"/>
  <c r="G1774" i="1"/>
  <c r="X1774" i="1"/>
  <c r="S1774" i="1"/>
  <c r="H1775" i="1" l="1"/>
  <c r="G1775" i="1"/>
  <c r="F1775" i="1"/>
  <c r="Z1775" i="1" s="1"/>
  <c r="W1775" i="1"/>
  <c r="Q1775" i="1"/>
  <c r="V1775" i="1"/>
  <c r="U1775" i="1"/>
  <c r="O1775" i="1"/>
  <c r="N1775" i="1"/>
  <c r="P1775" i="1"/>
  <c r="T1775" i="1"/>
  <c r="K1775" i="1"/>
  <c r="L1775" i="1" s="1"/>
  <c r="R1776" i="1"/>
  <c r="M1776" i="1"/>
  <c r="D1776" i="1"/>
  <c r="B1777" i="1"/>
  <c r="C1776" i="1"/>
  <c r="I1776" i="1"/>
  <c r="J1776" i="1" s="1"/>
  <c r="A1776" i="1"/>
  <c r="X1775" i="1"/>
  <c r="S1775" i="1"/>
  <c r="T1776" i="1" l="1"/>
  <c r="N1776" i="1"/>
  <c r="Q1776" i="1"/>
  <c r="P1776" i="1"/>
  <c r="U1776" i="1"/>
  <c r="O1776" i="1"/>
  <c r="V1776" i="1"/>
  <c r="Z1776" i="1"/>
  <c r="S1776" i="1"/>
  <c r="X1776" i="1"/>
  <c r="C1777" i="1"/>
  <c r="R1777" i="1"/>
  <c r="I1777" i="1"/>
  <c r="J1777" i="1" s="1"/>
  <c r="A1777" i="1"/>
  <c r="B1778" i="1"/>
  <c r="M1777" i="1"/>
  <c r="D1777" i="1"/>
  <c r="W1776" i="1"/>
  <c r="G1776" i="1"/>
  <c r="H1776" i="1"/>
  <c r="F1776" i="1"/>
  <c r="K1776" i="1"/>
  <c r="L1776" i="1" s="1"/>
  <c r="U1777" i="1" l="1"/>
  <c r="Q1777" i="1"/>
  <c r="N1777" i="1"/>
  <c r="T1777" i="1"/>
  <c r="O1777" i="1"/>
  <c r="V1777" i="1"/>
  <c r="P1777" i="1"/>
  <c r="H1777" i="1"/>
  <c r="G1777" i="1"/>
  <c r="F1777" i="1"/>
  <c r="B1779" i="1"/>
  <c r="D1778" i="1"/>
  <c r="M1778" i="1"/>
  <c r="A1778" i="1"/>
  <c r="R1778" i="1"/>
  <c r="C1778" i="1"/>
  <c r="I1778" i="1"/>
  <c r="J1778" i="1" s="1"/>
  <c r="S1777" i="1"/>
  <c r="X1777" i="1"/>
  <c r="W1777" i="1"/>
  <c r="Z1777" i="1" s="1"/>
  <c r="K1777" i="1"/>
  <c r="L1777" i="1" s="1"/>
  <c r="F1778" i="1" l="1"/>
  <c r="G1778" i="1"/>
  <c r="H1778" i="1"/>
  <c r="U1778" i="1"/>
  <c r="Q1778" i="1"/>
  <c r="O1778" i="1"/>
  <c r="N1778" i="1"/>
  <c r="T1778" i="1"/>
  <c r="P1778" i="1"/>
  <c r="V1778" i="1"/>
  <c r="W1778" i="1"/>
  <c r="C1779" i="1"/>
  <c r="K1779" i="1" s="1"/>
  <c r="L1779" i="1" s="1"/>
  <c r="D1779" i="1"/>
  <c r="B1780" i="1"/>
  <c r="R1779" i="1"/>
  <c r="I1779" i="1"/>
  <c r="J1779" i="1" s="1"/>
  <c r="M1779" i="1"/>
  <c r="A1779" i="1"/>
  <c r="X1778" i="1"/>
  <c r="S1778" i="1"/>
  <c r="K1778" i="1"/>
  <c r="L1778" i="1" s="1"/>
  <c r="Z1778" i="1" l="1"/>
  <c r="C1780" i="1"/>
  <c r="A1780" i="1"/>
  <c r="M1780" i="1"/>
  <c r="B1781" i="1"/>
  <c r="K1780" i="1"/>
  <c r="L1780" i="1" s="1"/>
  <c r="D1780" i="1"/>
  <c r="R1780" i="1"/>
  <c r="I1780" i="1"/>
  <c r="J1780" i="1" s="1"/>
  <c r="H1779" i="1"/>
  <c r="G1779" i="1"/>
  <c r="F1779" i="1"/>
  <c r="Z1779" i="1" s="1"/>
  <c r="Q1779" i="1"/>
  <c r="W1779" i="1"/>
  <c r="T1779" i="1"/>
  <c r="P1779" i="1"/>
  <c r="U1779" i="1"/>
  <c r="V1779" i="1"/>
  <c r="O1779" i="1"/>
  <c r="N1779" i="1"/>
  <c r="X1779" i="1"/>
  <c r="S1779" i="1"/>
  <c r="I1781" i="1" l="1"/>
  <c r="J1781" i="1" s="1"/>
  <c r="B1782" i="1"/>
  <c r="D1781" i="1"/>
  <c r="A1781" i="1"/>
  <c r="M1781" i="1"/>
  <c r="R1781" i="1"/>
  <c r="C1781" i="1"/>
  <c r="U1780" i="1"/>
  <c r="Q1780" i="1"/>
  <c r="T1780" i="1"/>
  <c r="P1780" i="1"/>
  <c r="V1780" i="1"/>
  <c r="O1780" i="1"/>
  <c r="W1780" i="1"/>
  <c r="Z1780" i="1" s="1"/>
  <c r="N1780" i="1"/>
  <c r="S1780" i="1"/>
  <c r="X1780" i="1"/>
  <c r="H1780" i="1"/>
  <c r="G1780" i="1"/>
  <c r="F1780" i="1"/>
  <c r="X1781" i="1" l="1"/>
  <c r="S1781" i="1"/>
  <c r="W1781" i="1"/>
  <c r="Q1781" i="1"/>
  <c r="T1781" i="1"/>
  <c r="N1781" i="1"/>
  <c r="P1781" i="1"/>
  <c r="O1781" i="1"/>
  <c r="U1781" i="1"/>
  <c r="V1781" i="1"/>
  <c r="K1781" i="1"/>
  <c r="L1781" i="1" s="1"/>
  <c r="F1781" i="1"/>
  <c r="Z1781" i="1" s="1"/>
  <c r="G1781" i="1"/>
  <c r="H1781" i="1"/>
  <c r="M1782" i="1"/>
  <c r="W1782" i="1" s="1"/>
  <c r="D1782" i="1"/>
  <c r="B1783" i="1"/>
  <c r="A1782" i="1"/>
  <c r="I1782" i="1"/>
  <c r="J1782" i="1" s="1"/>
  <c r="R1782" i="1"/>
  <c r="C1782" i="1"/>
  <c r="K1782" i="1" l="1"/>
  <c r="L1782" i="1" s="1"/>
  <c r="G1782" i="1"/>
  <c r="H1782" i="1"/>
  <c r="F1782" i="1"/>
  <c r="Z1782" i="1" s="1"/>
  <c r="S1782" i="1"/>
  <c r="X1782" i="1"/>
  <c r="I1783" i="1"/>
  <c r="J1783" i="1" s="1"/>
  <c r="C1783" i="1"/>
  <c r="A1783" i="1"/>
  <c r="R1783" i="1"/>
  <c r="B1784" i="1"/>
  <c r="M1783" i="1"/>
  <c r="D1783" i="1"/>
  <c r="P1782" i="1"/>
  <c r="T1782" i="1"/>
  <c r="O1782" i="1"/>
  <c r="U1782" i="1"/>
  <c r="Q1782" i="1"/>
  <c r="V1782" i="1"/>
  <c r="N1782" i="1"/>
  <c r="F1783" i="1" l="1"/>
  <c r="H1783" i="1"/>
  <c r="G1783" i="1"/>
  <c r="W1783" i="1"/>
  <c r="O1783" i="1"/>
  <c r="U1783" i="1"/>
  <c r="P1783" i="1"/>
  <c r="V1783" i="1"/>
  <c r="N1783" i="1"/>
  <c r="T1783" i="1"/>
  <c r="Q1783" i="1"/>
  <c r="S1783" i="1"/>
  <c r="X1783" i="1"/>
  <c r="B1785" i="1"/>
  <c r="R1784" i="1"/>
  <c r="C1784" i="1"/>
  <c r="M1784" i="1"/>
  <c r="W1784" i="1" s="1"/>
  <c r="D1784" i="1"/>
  <c r="I1784" i="1"/>
  <c r="J1784" i="1" s="1"/>
  <c r="A1784" i="1"/>
  <c r="K1783" i="1"/>
  <c r="L1783" i="1" s="1"/>
  <c r="F1784" i="1" l="1"/>
  <c r="G1784" i="1"/>
  <c r="H1784" i="1"/>
  <c r="D1785" i="1"/>
  <c r="C1785" i="1"/>
  <c r="I1785" i="1"/>
  <c r="J1785" i="1" s="1"/>
  <c r="R1785" i="1"/>
  <c r="M1785" i="1"/>
  <c r="B1786" i="1"/>
  <c r="A1785" i="1"/>
  <c r="X1784" i="1"/>
  <c r="S1784" i="1"/>
  <c r="K1784" i="1"/>
  <c r="L1784" i="1" s="1"/>
  <c r="O1784" i="1"/>
  <c r="V1784" i="1"/>
  <c r="N1784" i="1"/>
  <c r="U1784" i="1"/>
  <c r="T1784" i="1"/>
  <c r="P1784" i="1"/>
  <c r="Q1784" i="1"/>
  <c r="Z1783" i="1"/>
  <c r="W1785" i="1" l="1"/>
  <c r="U1785" i="1"/>
  <c r="N1785" i="1"/>
  <c r="T1785" i="1"/>
  <c r="P1785" i="1"/>
  <c r="V1785" i="1"/>
  <c r="Q1785" i="1"/>
  <c r="O1785" i="1"/>
  <c r="S1785" i="1"/>
  <c r="X1785" i="1"/>
  <c r="H1785" i="1"/>
  <c r="G1785" i="1"/>
  <c r="F1785" i="1"/>
  <c r="Z1785" i="1" s="1"/>
  <c r="K1785" i="1"/>
  <c r="L1785" i="1" s="1"/>
  <c r="C1786" i="1"/>
  <c r="R1786" i="1"/>
  <c r="B1787" i="1"/>
  <c r="D1786" i="1"/>
  <c r="I1786" i="1"/>
  <c r="J1786" i="1" s="1"/>
  <c r="A1786" i="1"/>
  <c r="M1786" i="1"/>
  <c r="Z1784" i="1"/>
  <c r="H1786" i="1" l="1"/>
  <c r="G1786" i="1"/>
  <c r="F1786" i="1"/>
  <c r="Z1786" i="1" s="1"/>
  <c r="V1786" i="1"/>
  <c r="O1786" i="1"/>
  <c r="N1786" i="1"/>
  <c r="Q1786" i="1"/>
  <c r="U1786" i="1"/>
  <c r="T1786" i="1"/>
  <c r="P1786" i="1"/>
  <c r="W1786" i="1"/>
  <c r="I1787" i="1"/>
  <c r="J1787" i="1" s="1"/>
  <c r="R1787" i="1"/>
  <c r="A1787" i="1"/>
  <c r="M1787" i="1"/>
  <c r="B1788" i="1"/>
  <c r="C1787" i="1"/>
  <c r="D1787" i="1"/>
  <c r="K1787" i="1"/>
  <c r="L1787" i="1" s="1"/>
  <c r="X1786" i="1"/>
  <c r="S1786" i="1"/>
  <c r="K1786" i="1"/>
  <c r="L1786" i="1" s="1"/>
  <c r="M1788" i="1" l="1"/>
  <c r="B1789" i="1"/>
  <c r="I1788" i="1"/>
  <c r="J1788" i="1" s="1"/>
  <c r="D1788" i="1"/>
  <c r="W1788" i="1"/>
  <c r="C1788" i="1"/>
  <c r="R1788" i="1"/>
  <c r="A1788" i="1"/>
  <c r="X1787" i="1"/>
  <c r="S1787" i="1"/>
  <c r="O1787" i="1"/>
  <c r="V1787" i="1"/>
  <c r="U1787" i="1"/>
  <c r="T1787" i="1"/>
  <c r="W1787" i="1"/>
  <c r="Z1787" i="1" s="1"/>
  <c r="Q1787" i="1"/>
  <c r="P1787" i="1"/>
  <c r="N1787" i="1"/>
  <c r="G1787" i="1"/>
  <c r="H1787" i="1"/>
  <c r="F1787" i="1"/>
  <c r="X1788" i="1" l="1"/>
  <c r="S1788" i="1"/>
  <c r="H1788" i="1"/>
  <c r="G1788" i="1"/>
  <c r="F1788" i="1"/>
  <c r="B1790" i="1"/>
  <c r="M1789" i="1"/>
  <c r="A1789" i="1"/>
  <c r="D1789" i="1"/>
  <c r="R1789" i="1"/>
  <c r="C1789" i="1"/>
  <c r="I1789" i="1"/>
  <c r="J1789" i="1" s="1"/>
  <c r="K1788" i="1"/>
  <c r="L1788" i="1" s="1"/>
  <c r="Z1788" i="1"/>
  <c r="O1788" i="1"/>
  <c r="U1788" i="1"/>
  <c r="Q1788" i="1"/>
  <c r="P1788" i="1"/>
  <c r="T1788" i="1"/>
  <c r="V1788" i="1"/>
  <c r="N1788" i="1"/>
  <c r="O1789" i="1" l="1"/>
  <c r="P1789" i="1"/>
  <c r="V1789" i="1"/>
  <c r="T1789" i="1"/>
  <c r="U1789" i="1"/>
  <c r="N1789" i="1"/>
  <c r="Q1789" i="1"/>
  <c r="B1791" i="1"/>
  <c r="M1790" i="1"/>
  <c r="R1790" i="1"/>
  <c r="I1790" i="1"/>
  <c r="J1790" i="1" s="1"/>
  <c r="A1790" i="1"/>
  <c r="D1790" i="1"/>
  <c r="C1790" i="1"/>
  <c r="K1789" i="1"/>
  <c r="L1789" i="1" s="1"/>
  <c r="F1789" i="1"/>
  <c r="G1789" i="1"/>
  <c r="H1789" i="1"/>
  <c r="W1789" i="1"/>
  <c r="X1789" i="1"/>
  <c r="S1789" i="1"/>
  <c r="K1790" i="1"/>
  <c r="L1790" i="1" s="1"/>
  <c r="R1791" i="1" l="1"/>
  <c r="I1791" i="1"/>
  <c r="J1791" i="1" s="1"/>
  <c r="M1791" i="1"/>
  <c r="B1792" i="1"/>
  <c r="D1791" i="1"/>
  <c r="C1791" i="1"/>
  <c r="A1791" i="1"/>
  <c r="F1790" i="1"/>
  <c r="Z1790" i="1" s="1"/>
  <c r="G1790" i="1"/>
  <c r="H1790" i="1"/>
  <c r="S1790" i="1"/>
  <c r="X1790" i="1"/>
  <c r="Z1789" i="1"/>
  <c r="W1790" i="1"/>
  <c r="U1790" i="1"/>
  <c r="P1790" i="1"/>
  <c r="N1790" i="1"/>
  <c r="Q1790" i="1"/>
  <c r="O1790" i="1"/>
  <c r="T1790" i="1"/>
  <c r="V1790" i="1"/>
  <c r="K1791" i="1" l="1"/>
  <c r="L1791" i="1" s="1"/>
  <c r="G1791" i="1"/>
  <c r="F1791" i="1"/>
  <c r="H1791" i="1"/>
  <c r="I1792" i="1"/>
  <c r="J1792" i="1" s="1"/>
  <c r="C1792" i="1"/>
  <c r="A1792" i="1"/>
  <c r="B1793" i="1"/>
  <c r="R1792" i="1"/>
  <c r="M1792" i="1"/>
  <c r="W1792" i="1" s="1"/>
  <c r="D1792" i="1"/>
  <c r="W1791" i="1"/>
  <c r="P1791" i="1"/>
  <c r="U1791" i="1"/>
  <c r="V1791" i="1"/>
  <c r="N1791" i="1"/>
  <c r="O1791" i="1"/>
  <c r="Q1791" i="1"/>
  <c r="T1791" i="1"/>
  <c r="X1791" i="1"/>
  <c r="S1791" i="1"/>
  <c r="Z1791" i="1" l="1"/>
  <c r="G1792" i="1"/>
  <c r="F1792" i="1"/>
  <c r="K1792" i="1"/>
  <c r="L1792" i="1" s="1"/>
  <c r="H1792" i="1"/>
  <c r="Z1792" i="1" s="1"/>
  <c r="U1792" i="1"/>
  <c r="Q1792" i="1"/>
  <c r="V1792" i="1"/>
  <c r="T1792" i="1"/>
  <c r="P1792" i="1"/>
  <c r="O1792" i="1"/>
  <c r="N1792" i="1"/>
  <c r="X1792" i="1"/>
  <c r="S1792" i="1"/>
  <c r="A1793" i="1"/>
  <c r="M1793" i="1"/>
  <c r="B1794" i="1"/>
  <c r="D1793" i="1"/>
  <c r="C1793" i="1"/>
  <c r="R1793" i="1"/>
  <c r="I1793" i="1"/>
  <c r="J1793" i="1" s="1"/>
  <c r="X1793" i="1" l="1"/>
  <c r="S1793" i="1"/>
  <c r="F1793" i="1"/>
  <c r="K1793" i="1"/>
  <c r="L1793" i="1" s="1"/>
  <c r="H1793" i="1"/>
  <c r="G1793" i="1"/>
  <c r="U1793" i="1"/>
  <c r="V1793" i="1"/>
  <c r="N1793" i="1"/>
  <c r="Q1793" i="1"/>
  <c r="P1793" i="1"/>
  <c r="T1793" i="1"/>
  <c r="O1793" i="1"/>
  <c r="M1794" i="1"/>
  <c r="D1794" i="1"/>
  <c r="R1794" i="1"/>
  <c r="I1794" i="1"/>
  <c r="J1794" i="1" s="1"/>
  <c r="C1794" i="1"/>
  <c r="A1794" i="1"/>
  <c r="B1795" i="1"/>
  <c r="W1793" i="1"/>
  <c r="X1794" i="1" l="1"/>
  <c r="S1794" i="1"/>
  <c r="Q1794" i="1"/>
  <c r="T1794" i="1"/>
  <c r="W1794" i="1"/>
  <c r="P1794" i="1"/>
  <c r="O1794" i="1"/>
  <c r="V1794" i="1"/>
  <c r="N1794" i="1"/>
  <c r="U1794" i="1"/>
  <c r="D1795" i="1"/>
  <c r="R1795" i="1"/>
  <c r="I1795" i="1"/>
  <c r="J1795" i="1" s="1"/>
  <c r="B1796" i="1"/>
  <c r="W1795" i="1"/>
  <c r="K1795" i="1"/>
  <c r="L1795" i="1" s="1"/>
  <c r="A1795" i="1"/>
  <c r="M1795" i="1"/>
  <c r="C1795" i="1"/>
  <c r="Z1793" i="1"/>
  <c r="F1794" i="1"/>
  <c r="H1794" i="1"/>
  <c r="G1794" i="1"/>
  <c r="K1794" i="1"/>
  <c r="L1794" i="1" s="1"/>
  <c r="Z1794" i="1" l="1"/>
  <c r="S1795" i="1"/>
  <c r="X1795" i="1"/>
  <c r="I1796" i="1"/>
  <c r="J1796" i="1" s="1"/>
  <c r="B1797" i="1"/>
  <c r="R1796" i="1"/>
  <c r="C1796" i="1"/>
  <c r="A1796" i="1"/>
  <c r="M1796" i="1"/>
  <c r="D1796" i="1"/>
  <c r="Q1795" i="1"/>
  <c r="T1795" i="1"/>
  <c r="N1795" i="1"/>
  <c r="P1795" i="1"/>
  <c r="O1795" i="1"/>
  <c r="V1795" i="1"/>
  <c r="U1795" i="1"/>
  <c r="G1795" i="1"/>
  <c r="F1795" i="1"/>
  <c r="Z1795" i="1" s="1"/>
  <c r="H1795" i="1"/>
  <c r="W1796" i="1" l="1"/>
  <c r="U1796" i="1"/>
  <c r="O1796" i="1"/>
  <c r="Q1796" i="1"/>
  <c r="T1796" i="1"/>
  <c r="V1796" i="1"/>
  <c r="N1796" i="1"/>
  <c r="P1796" i="1"/>
  <c r="F1796" i="1"/>
  <c r="G1796" i="1"/>
  <c r="H1796" i="1"/>
  <c r="X1796" i="1"/>
  <c r="S1796" i="1"/>
  <c r="I1797" i="1"/>
  <c r="J1797" i="1" s="1"/>
  <c r="C1797" i="1"/>
  <c r="A1797" i="1"/>
  <c r="B1798" i="1"/>
  <c r="D1797" i="1"/>
  <c r="M1797" i="1"/>
  <c r="R1797" i="1"/>
  <c r="Z1796" i="1"/>
  <c r="K1796" i="1"/>
  <c r="L1796" i="1" s="1"/>
  <c r="S1797" i="1" l="1"/>
  <c r="X1797" i="1"/>
  <c r="H1797" i="1"/>
  <c r="G1797" i="1"/>
  <c r="F1797" i="1"/>
  <c r="O1797" i="1"/>
  <c r="P1797" i="1"/>
  <c r="W1797" i="1"/>
  <c r="Z1797" i="1" s="1"/>
  <c r="U1797" i="1"/>
  <c r="V1797" i="1"/>
  <c r="Q1797" i="1"/>
  <c r="N1797" i="1"/>
  <c r="T1797" i="1"/>
  <c r="K1797" i="1"/>
  <c r="L1797" i="1" s="1"/>
  <c r="R1798" i="1"/>
  <c r="I1798" i="1"/>
  <c r="J1798" i="1" s="1"/>
  <c r="A1798" i="1"/>
  <c r="B1799" i="1"/>
  <c r="M1798" i="1"/>
  <c r="D1798" i="1"/>
  <c r="C1798" i="1"/>
  <c r="S1798" i="1" l="1"/>
  <c r="X1798" i="1"/>
  <c r="H1798" i="1"/>
  <c r="G1798" i="1"/>
  <c r="F1798" i="1"/>
  <c r="V1798" i="1"/>
  <c r="O1798" i="1"/>
  <c r="U1798" i="1"/>
  <c r="Q1798" i="1"/>
  <c r="N1798" i="1"/>
  <c r="P1798" i="1"/>
  <c r="T1798" i="1"/>
  <c r="B1800" i="1"/>
  <c r="A1799" i="1"/>
  <c r="M1799" i="1"/>
  <c r="R1799" i="1"/>
  <c r="D1799" i="1"/>
  <c r="C1799" i="1"/>
  <c r="I1799" i="1"/>
  <c r="J1799" i="1" s="1"/>
  <c r="W1798" i="1"/>
  <c r="K1798" i="1"/>
  <c r="L1798" i="1" s="1"/>
  <c r="Z1798" i="1"/>
  <c r="X1799" i="1" l="1"/>
  <c r="S1799" i="1"/>
  <c r="M1800" i="1"/>
  <c r="W1800" i="1"/>
  <c r="A1800" i="1"/>
  <c r="D1800" i="1"/>
  <c r="I1800" i="1"/>
  <c r="J1800" i="1" s="1"/>
  <c r="B1801" i="1"/>
  <c r="C1800" i="1"/>
  <c r="R1800" i="1"/>
  <c r="P1799" i="1"/>
  <c r="V1799" i="1"/>
  <c r="N1799" i="1"/>
  <c r="Q1799" i="1"/>
  <c r="T1799" i="1"/>
  <c r="U1799" i="1"/>
  <c r="O1799" i="1"/>
  <c r="K1799" i="1"/>
  <c r="L1799" i="1" s="1"/>
  <c r="G1799" i="1"/>
  <c r="F1799" i="1"/>
  <c r="Z1799" i="1" s="1"/>
  <c r="H1799" i="1"/>
  <c r="W1799" i="1"/>
  <c r="P1800" i="1" l="1"/>
  <c r="V1800" i="1"/>
  <c r="N1800" i="1"/>
  <c r="O1800" i="1"/>
  <c r="U1800" i="1"/>
  <c r="Q1800" i="1"/>
  <c r="T1800" i="1"/>
  <c r="H1800" i="1"/>
  <c r="G1800" i="1"/>
  <c r="F1800" i="1"/>
  <c r="K1800" i="1"/>
  <c r="L1800" i="1" s="1"/>
  <c r="S1800" i="1"/>
  <c r="X1800" i="1"/>
  <c r="R1801" i="1"/>
  <c r="M1801" i="1"/>
  <c r="C1801" i="1"/>
  <c r="I1801" i="1"/>
  <c r="J1801" i="1" s="1"/>
  <c r="A1801" i="1"/>
  <c r="D1801" i="1"/>
  <c r="B1802" i="1"/>
  <c r="Z1800" i="1" l="1"/>
  <c r="N1801" i="1"/>
  <c r="Q1801" i="1"/>
  <c r="T1801" i="1"/>
  <c r="P1801" i="1"/>
  <c r="V1801" i="1"/>
  <c r="U1801" i="1"/>
  <c r="O1801" i="1"/>
  <c r="B1803" i="1"/>
  <c r="I1802" i="1"/>
  <c r="J1802" i="1" s="1"/>
  <c r="M1802" i="1"/>
  <c r="A1802" i="1"/>
  <c r="C1802" i="1"/>
  <c r="K1802" i="1" s="1"/>
  <c r="L1802" i="1" s="1"/>
  <c r="D1802" i="1"/>
  <c r="R1802" i="1"/>
  <c r="Z1801" i="1"/>
  <c r="S1801" i="1"/>
  <c r="X1801" i="1"/>
  <c r="W1801" i="1"/>
  <c r="W1802" i="1"/>
  <c r="H1801" i="1"/>
  <c r="F1801" i="1"/>
  <c r="G1801" i="1"/>
  <c r="K1801" i="1"/>
  <c r="L1801" i="1" s="1"/>
  <c r="I1803" i="1" l="1"/>
  <c r="J1803" i="1" s="1"/>
  <c r="A1803" i="1"/>
  <c r="M1803" i="1"/>
  <c r="B1804" i="1"/>
  <c r="D1803" i="1"/>
  <c r="C1803" i="1"/>
  <c r="R1803" i="1"/>
  <c r="X1802" i="1"/>
  <c r="S1802" i="1"/>
  <c r="V1802" i="1"/>
  <c r="P1802" i="1"/>
  <c r="O1802" i="1"/>
  <c r="T1802" i="1"/>
  <c r="N1802" i="1"/>
  <c r="U1802" i="1"/>
  <c r="Q1802" i="1"/>
  <c r="F1802" i="1"/>
  <c r="H1802" i="1"/>
  <c r="G1802" i="1"/>
  <c r="Z1802" i="1" s="1"/>
  <c r="W1803" i="1"/>
  <c r="S1803" i="1" l="1"/>
  <c r="X1803" i="1"/>
  <c r="H1803" i="1"/>
  <c r="F1803" i="1"/>
  <c r="Z1803" i="1" s="1"/>
  <c r="G1803" i="1"/>
  <c r="D1804" i="1"/>
  <c r="I1804" i="1"/>
  <c r="J1804" i="1" s="1"/>
  <c r="A1804" i="1"/>
  <c r="M1804" i="1"/>
  <c r="R1804" i="1"/>
  <c r="B1805" i="1"/>
  <c r="C1804" i="1"/>
  <c r="W1804" i="1"/>
  <c r="U1803" i="1"/>
  <c r="P1803" i="1"/>
  <c r="Q1803" i="1"/>
  <c r="V1803" i="1"/>
  <c r="O1803" i="1"/>
  <c r="T1803" i="1"/>
  <c r="N1803" i="1"/>
  <c r="K1803" i="1"/>
  <c r="L1803" i="1" s="1"/>
  <c r="M1805" i="1" l="1"/>
  <c r="C1805" i="1"/>
  <c r="R1805" i="1"/>
  <c r="K1805" i="1"/>
  <c r="L1805" i="1" s="1"/>
  <c r="A1805" i="1"/>
  <c r="I1805" i="1"/>
  <c r="J1805" i="1" s="1"/>
  <c r="B1806" i="1"/>
  <c r="D1805" i="1"/>
  <c r="S1804" i="1"/>
  <c r="X1804" i="1"/>
  <c r="G1804" i="1"/>
  <c r="F1804" i="1"/>
  <c r="Z1804" i="1" s="1"/>
  <c r="H1804" i="1"/>
  <c r="K1804" i="1"/>
  <c r="L1804" i="1" s="1"/>
  <c r="U1804" i="1"/>
  <c r="T1804" i="1"/>
  <c r="Q1804" i="1"/>
  <c r="P1804" i="1"/>
  <c r="V1804" i="1"/>
  <c r="N1804" i="1"/>
  <c r="O1804" i="1"/>
  <c r="C1806" i="1" l="1"/>
  <c r="R1806" i="1"/>
  <c r="K1806" i="1"/>
  <c r="L1806" i="1" s="1"/>
  <c r="I1806" i="1"/>
  <c r="J1806" i="1" s="1"/>
  <c r="W1806" i="1"/>
  <c r="B1807" i="1"/>
  <c r="A1806" i="1"/>
  <c r="D1806" i="1"/>
  <c r="M1806" i="1"/>
  <c r="S1805" i="1"/>
  <c r="X1805" i="1"/>
  <c r="G1805" i="1"/>
  <c r="F1805" i="1"/>
  <c r="H1805" i="1"/>
  <c r="N1805" i="1"/>
  <c r="Q1805" i="1"/>
  <c r="W1805" i="1"/>
  <c r="T1805" i="1"/>
  <c r="P1805" i="1"/>
  <c r="O1805" i="1"/>
  <c r="V1805" i="1"/>
  <c r="U1805" i="1"/>
  <c r="M1807" i="1" l="1"/>
  <c r="R1807" i="1"/>
  <c r="B1808" i="1"/>
  <c r="D1807" i="1"/>
  <c r="I1807" i="1"/>
  <c r="J1807" i="1" s="1"/>
  <c r="A1807" i="1"/>
  <c r="C1807" i="1"/>
  <c r="W1807" i="1"/>
  <c r="S1806" i="1"/>
  <c r="X1806" i="1"/>
  <c r="Z1805" i="1"/>
  <c r="P1806" i="1"/>
  <c r="V1806" i="1"/>
  <c r="O1806" i="1"/>
  <c r="N1806" i="1"/>
  <c r="T1806" i="1"/>
  <c r="U1806" i="1"/>
  <c r="Q1806" i="1"/>
  <c r="H1806" i="1"/>
  <c r="G1806" i="1"/>
  <c r="F1806" i="1"/>
  <c r="Z1806" i="1" s="1"/>
  <c r="G1807" i="1" l="1"/>
  <c r="F1807" i="1"/>
  <c r="K1807" i="1"/>
  <c r="L1807" i="1" s="1"/>
  <c r="H1807" i="1"/>
  <c r="Z1807" i="1" s="1"/>
  <c r="C1808" i="1"/>
  <c r="I1808" i="1"/>
  <c r="J1808" i="1" s="1"/>
  <c r="D1808" i="1"/>
  <c r="A1808" i="1"/>
  <c r="R1808" i="1"/>
  <c r="B1809" i="1"/>
  <c r="M1808" i="1"/>
  <c r="W1808" i="1" s="1"/>
  <c r="S1807" i="1"/>
  <c r="X1807" i="1"/>
  <c r="N1807" i="1"/>
  <c r="Q1807" i="1"/>
  <c r="V1807" i="1"/>
  <c r="T1807" i="1"/>
  <c r="O1807" i="1"/>
  <c r="U1807" i="1"/>
  <c r="P1807" i="1"/>
  <c r="P1808" i="1" l="1"/>
  <c r="V1808" i="1"/>
  <c r="N1808" i="1"/>
  <c r="U1808" i="1"/>
  <c r="O1808" i="1"/>
  <c r="Q1808" i="1"/>
  <c r="T1808" i="1"/>
  <c r="G1808" i="1"/>
  <c r="F1808" i="1"/>
  <c r="H1808" i="1"/>
  <c r="I1809" i="1"/>
  <c r="J1809" i="1" s="1"/>
  <c r="B1810" i="1"/>
  <c r="K1809" i="1"/>
  <c r="L1809" i="1" s="1"/>
  <c r="A1809" i="1"/>
  <c r="W1809" i="1"/>
  <c r="D1809" i="1"/>
  <c r="M1809" i="1"/>
  <c r="C1809" i="1"/>
  <c r="R1809" i="1"/>
  <c r="X1808" i="1"/>
  <c r="S1808" i="1"/>
  <c r="K1808" i="1"/>
  <c r="L1808" i="1" s="1"/>
  <c r="A1810" i="1" l="1"/>
  <c r="C1810" i="1"/>
  <c r="R1810" i="1"/>
  <c r="M1810" i="1"/>
  <c r="B1811" i="1"/>
  <c r="I1810" i="1"/>
  <c r="J1810" i="1" s="1"/>
  <c r="D1810" i="1"/>
  <c r="S1809" i="1"/>
  <c r="X1809" i="1"/>
  <c r="H1809" i="1"/>
  <c r="F1809" i="1"/>
  <c r="Z1809" i="1" s="1"/>
  <c r="G1809" i="1"/>
  <c r="O1809" i="1"/>
  <c r="V1809" i="1"/>
  <c r="U1809" i="1"/>
  <c r="N1809" i="1"/>
  <c r="Q1809" i="1"/>
  <c r="P1809" i="1"/>
  <c r="T1809" i="1"/>
  <c r="Z1808" i="1"/>
  <c r="R1811" i="1" l="1"/>
  <c r="A1811" i="1"/>
  <c r="C1811" i="1"/>
  <c r="I1811" i="1"/>
  <c r="J1811" i="1" s="1"/>
  <c r="D1811" i="1"/>
  <c r="K1811" i="1"/>
  <c r="L1811" i="1" s="1"/>
  <c r="M1811" i="1"/>
  <c r="B1812" i="1"/>
  <c r="N1810" i="1"/>
  <c r="U1810" i="1"/>
  <c r="Q1810" i="1"/>
  <c r="T1810" i="1"/>
  <c r="P1810" i="1"/>
  <c r="O1810" i="1"/>
  <c r="V1810" i="1"/>
  <c r="S1810" i="1"/>
  <c r="X1810" i="1"/>
  <c r="H1810" i="1"/>
  <c r="F1810" i="1"/>
  <c r="K1810" i="1"/>
  <c r="L1810" i="1" s="1"/>
  <c r="G1810" i="1"/>
  <c r="W1810" i="1"/>
  <c r="R1812" i="1" l="1"/>
  <c r="B1813" i="1"/>
  <c r="I1812" i="1"/>
  <c r="J1812" i="1" s="1"/>
  <c r="A1812" i="1"/>
  <c r="M1812" i="1"/>
  <c r="D1812" i="1"/>
  <c r="C1812" i="1"/>
  <c r="K1812" i="1" s="1"/>
  <c r="L1812" i="1" s="1"/>
  <c r="P1811" i="1"/>
  <c r="O1811" i="1"/>
  <c r="V1811" i="1"/>
  <c r="U1811" i="1"/>
  <c r="N1811" i="1"/>
  <c r="Q1811" i="1"/>
  <c r="T1811" i="1"/>
  <c r="W1811" i="1"/>
  <c r="Z1811" i="1" s="1"/>
  <c r="Z1810" i="1"/>
  <c r="G1811" i="1"/>
  <c r="F1811" i="1"/>
  <c r="H1811" i="1"/>
  <c r="S1811" i="1"/>
  <c r="X1811" i="1"/>
  <c r="G1812" i="1" l="1"/>
  <c r="H1812" i="1"/>
  <c r="F1812" i="1"/>
  <c r="V1812" i="1"/>
  <c r="N1812" i="1"/>
  <c r="Q1812" i="1"/>
  <c r="U1812" i="1"/>
  <c r="T1812" i="1"/>
  <c r="P1812" i="1"/>
  <c r="O1812" i="1"/>
  <c r="Z1812" i="1"/>
  <c r="R1813" i="1"/>
  <c r="I1813" i="1"/>
  <c r="J1813" i="1" s="1"/>
  <c r="A1813" i="1"/>
  <c r="M1813" i="1"/>
  <c r="B1814" i="1"/>
  <c r="C1813" i="1"/>
  <c r="D1813" i="1"/>
  <c r="K1813" i="1"/>
  <c r="L1813" i="1" s="1"/>
  <c r="W1812" i="1"/>
  <c r="X1812" i="1"/>
  <c r="S1812" i="1"/>
  <c r="B1815" i="1" l="1"/>
  <c r="A1814" i="1"/>
  <c r="M1814" i="1"/>
  <c r="R1814" i="1"/>
  <c r="D1814" i="1"/>
  <c r="I1814" i="1"/>
  <c r="J1814" i="1" s="1"/>
  <c r="C1814" i="1"/>
  <c r="N1813" i="1"/>
  <c r="O1813" i="1"/>
  <c r="U1813" i="1"/>
  <c r="T1813" i="1"/>
  <c r="P1813" i="1"/>
  <c r="Q1813" i="1"/>
  <c r="V1813" i="1"/>
  <c r="W1813" i="1"/>
  <c r="Z1813" i="1" s="1"/>
  <c r="S1813" i="1"/>
  <c r="X1813" i="1"/>
  <c r="W1814" i="1"/>
  <c r="G1813" i="1"/>
  <c r="F1813" i="1"/>
  <c r="H1813" i="1"/>
  <c r="F1814" i="1" l="1"/>
  <c r="H1814" i="1"/>
  <c r="G1814" i="1"/>
  <c r="X1814" i="1"/>
  <c r="S1814" i="1"/>
  <c r="K1814" i="1"/>
  <c r="L1814" i="1" s="1"/>
  <c r="P1814" i="1"/>
  <c r="V1814" i="1"/>
  <c r="U1814" i="1"/>
  <c r="O1814" i="1"/>
  <c r="N1814" i="1"/>
  <c r="Q1814" i="1"/>
  <c r="T1814" i="1"/>
  <c r="Z1814" i="1"/>
  <c r="R1815" i="1"/>
  <c r="I1815" i="1"/>
  <c r="J1815" i="1" s="1"/>
  <c r="A1815" i="1"/>
  <c r="C1815" i="1"/>
  <c r="M1815" i="1"/>
  <c r="B1816" i="1"/>
  <c r="D1815" i="1"/>
  <c r="S1815" i="1" l="1"/>
  <c r="X1815" i="1"/>
  <c r="C1816" i="1"/>
  <c r="R1816" i="1"/>
  <c r="A1816" i="1"/>
  <c r="M1816" i="1"/>
  <c r="D1816" i="1"/>
  <c r="I1816" i="1"/>
  <c r="J1816" i="1" s="1"/>
  <c r="B1817" i="1"/>
  <c r="Q1815" i="1"/>
  <c r="T1815" i="1"/>
  <c r="U1815" i="1"/>
  <c r="P1815" i="1"/>
  <c r="V1815" i="1"/>
  <c r="O1815" i="1"/>
  <c r="W1815" i="1"/>
  <c r="N1815" i="1"/>
  <c r="H1815" i="1"/>
  <c r="G1815" i="1"/>
  <c r="F1815" i="1"/>
  <c r="K1816" i="1"/>
  <c r="L1816" i="1" s="1"/>
  <c r="K1815" i="1"/>
  <c r="L1815" i="1" s="1"/>
  <c r="P1816" i="1" l="1"/>
  <c r="O1816" i="1"/>
  <c r="N1816" i="1"/>
  <c r="V1816" i="1"/>
  <c r="U1816" i="1"/>
  <c r="T1816" i="1"/>
  <c r="Q1816" i="1"/>
  <c r="Z1816" i="1"/>
  <c r="S1816" i="1"/>
  <c r="X1816" i="1"/>
  <c r="G1816" i="1"/>
  <c r="F1816" i="1"/>
  <c r="H1816" i="1"/>
  <c r="W1816" i="1"/>
  <c r="Z1815" i="1"/>
  <c r="M1817" i="1"/>
  <c r="D1817" i="1"/>
  <c r="C1817" i="1"/>
  <c r="R1817" i="1"/>
  <c r="B1818" i="1"/>
  <c r="A1817" i="1"/>
  <c r="I1817" i="1"/>
  <c r="J1817" i="1" s="1"/>
  <c r="O1817" i="1" l="1"/>
  <c r="V1817" i="1"/>
  <c r="U1817" i="1"/>
  <c r="N1817" i="1"/>
  <c r="W1817" i="1"/>
  <c r="Z1817" i="1" s="1"/>
  <c r="Q1817" i="1"/>
  <c r="T1817" i="1"/>
  <c r="P1817" i="1"/>
  <c r="S1817" i="1"/>
  <c r="X1817" i="1"/>
  <c r="H1817" i="1"/>
  <c r="G1817" i="1"/>
  <c r="F1817" i="1"/>
  <c r="K1817" i="1"/>
  <c r="L1817" i="1" s="1"/>
  <c r="D1818" i="1"/>
  <c r="W1818" i="1"/>
  <c r="M1818" i="1"/>
  <c r="R1818" i="1"/>
  <c r="C1818" i="1"/>
  <c r="K1818" i="1"/>
  <c r="L1818" i="1" s="1"/>
  <c r="A1818" i="1"/>
  <c r="I1818" i="1"/>
  <c r="J1818" i="1" s="1"/>
  <c r="B1819" i="1"/>
  <c r="B1820" i="1" l="1"/>
  <c r="D1819" i="1"/>
  <c r="M1819" i="1"/>
  <c r="A1819" i="1"/>
  <c r="I1819" i="1"/>
  <c r="J1819" i="1" s="1"/>
  <c r="R1819" i="1"/>
  <c r="C1819" i="1"/>
  <c r="F1818" i="1"/>
  <c r="Z1818" i="1" s="1"/>
  <c r="G1818" i="1"/>
  <c r="H1818" i="1"/>
  <c r="W1819" i="1"/>
  <c r="X1818" i="1"/>
  <c r="S1818" i="1"/>
  <c r="P1818" i="1"/>
  <c r="V1818" i="1"/>
  <c r="N1818" i="1"/>
  <c r="O1818" i="1"/>
  <c r="Q1818" i="1"/>
  <c r="U1818" i="1"/>
  <c r="T1818" i="1"/>
  <c r="F1819" i="1" l="1"/>
  <c r="H1819" i="1"/>
  <c r="G1819" i="1"/>
  <c r="X1819" i="1"/>
  <c r="S1819" i="1"/>
  <c r="Z1819" i="1"/>
  <c r="N1819" i="1"/>
  <c r="O1819" i="1"/>
  <c r="P1819" i="1"/>
  <c r="T1819" i="1"/>
  <c r="U1819" i="1"/>
  <c r="Q1819" i="1"/>
  <c r="V1819" i="1"/>
  <c r="R1820" i="1"/>
  <c r="K1820" i="1"/>
  <c r="L1820" i="1" s="1"/>
  <c r="D1820" i="1"/>
  <c r="C1820" i="1"/>
  <c r="M1820" i="1"/>
  <c r="I1820" i="1"/>
  <c r="J1820" i="1" s="1"/>
  <c r="B1821" i="1"/>
  <c r="A1820" i="1"/>
  <c r="K1819" i="1"/>
  <c r="L1819" i="1" s="1"/>
  <c r="D1821" i="1" l="1"/>
  <c r="R1821" i="1"/>
  <c r="I1821" i="1"/>
  <c r="J1821" i="1" s="1"/>
  <c r="C1821" i="1"/>
  <c r="B1822" i="1"/>
  <c r="A1821" i="1"/>
  <c r="M1821" i="1"/>
  <c r="X1820" i="1"/>
  <c r="S1820" i="1"/>
  <c r="Q1820" i="1"/>
  <c r="V1820" i="1"/>
  <c r="T1820" i="1"/>
  <c r="N1820" i="1"/>
  <c r="U1820" i="1"/>
  <c r="P1820" i="1"/>
  <c r="O1820" i="1"/>
  <c r="G1820" i="1"/>
  <c r="F1820" i="1"/>
  <c r="Z1820" i="1" s="1"/>
  <c r="H1820" i="1"/>
  <c r="W1820" i="1"/>
  <c r="O1821" i="1" l="1"/>
  <c r="V1821" i="1"/>
  <c r="U1821" i="1"/>
  <c r="Q1821" i="1"/>
  <c r="W1821" i="1"/>
  <c r="Z1821" i="1" s="1"/>
  <c r="P1821" i="1"/>
  <c r="T1821" i="1"/>
  <c r="N1821" i="1"/>
  <c r="M1822" i="1"/>
  <c r="C1822" i="1"/>
  <c r="W1822" i="1"/>
  <c r="B1823" i="1"/>
  <c r="R1822" i="1"/>
  <c r="K1822" i="1"/>
  <c r="L1822" i="1" s="1"/>
  <c r="I1822" i="1"/>
  <c r="J1822" i="1" s="1"/>
  <c r="A1822" i="1"/>
  <c r="D1822" i="1"/>
  <c r="F1821" i="1"/>
  <c r="G1821" i="1"/>
  <c r="H1821" i="1"/>
  <c r="X1821" i="1"/>
  <c r="S1821" i="1"/>
  <c r="K1821" i="1"/>
  <c r="L1821" i="1" s="1"/>
  <c r="M1823" i="1" l="1"/>
  <c r="R1823" i="1"/>
  <c r="I1823" i="1"/>
  <c r="J1823" i="1" s="1"/>
  <c r="B1824" i="1"/>
  <c r="C1823" i="1"/>
  <c r="D1823" i="1"/>
  <c r="A1823" i="1"/>
  <c r="H1822" i="1"/>
  <c r="Z1822" i="1" s="1"/>
  <c r="F1822" i="1"/>
  <c r="G1822" i="1"/>
  <c r="X1822" i="1"/>
  <c r="S1822" i="1"/>
  <c r="V1822" i="1"/>
  <c r="O1822" i="1"/>
  <c r="U1822" i="1"/>
  <c r="N1822" i="1"/>
  <c r="T1822" i="1"/>
  <c r="Q1822" i="1"/>
  <c r="P1822" i="1"/>
  <c r="K1823" i="1" l="1"/>
  <c r="L1823" i="1" s="1"/>
  <c r="H1823" i="1"/>
  <c r="F1823" i="1"/>
  <c r="G1823" i="1"/>
  <c r="D1824" i="1"/>
  <c r="A1824" i="1"/>
  <c r="B1825" i="1"/>
  <c r="M1824" i="1"/>
  <c r="C1824" i="1"/>
  <c r="I1824" i="1"/>
  <c r="J1824" i="1" s="1"/>
  <c r="R1824" i="1"/>
  <c r="S1823" i="1"/>
  <c r="X1823" i="1"/>
  <c r="Q1823" i="1"/>
  <c r="U1823" i="1"/>
  <c r="N1823" i="1"/>
  <c r="W1823" i="1"/>
  <c r="V1823" i="1"/>
  <c r="O1823" i="1"/>
  <c r="P1823" i="1"/>
  <c r="T1823" i="1"/>
  <c r="Z1823" i="1" l="1"/>
  <c r="Q1824" i="1"/>
  <c r="T1824" i="1"/>
  <c r="V1824" i="1"/>
  <c r="P1824" i="1"/>
  <c r="W1824" i="1"/>
  <c r="Z1824" i="1" s="1"/>
  <c r="O1824" i="1"/>
  <c r="U1824" i="1"/>
  <c r="N1824" i="1"/>
  <c r="R1825" i="1"/>
  <c r="I1825" i="1"/>
  <c r="J1825" i="1" s="1"/>
  <c r="D1825" i="1"/>
  <c r="B1826" i="1"/>
  <c r="M1825" i="1"/>
  <c r="W1825" i="1" s="1"/>
  <c r="A1825" i="1"/>
  <c r="C1825" i="1"/>
  <c r="K1825" i="1" s="1"/>
  <c r="L1825" i="1" s="1"/>
  <c r="X1824" i="1"/>
  <c r="S1824" i="1"/>
  <c r="K1824" i="1"/>
  <c r="L1824" i="1" s="1"/>
  <c r="G1824" i="1"/>
  <c r="H1824" i="1"/>
  <c r="F1824" i="1"/>
  <c r="U1825" i="1" l="1"/>
  <c r="P1825" i="1"/>
  <c r="Q1825" i="1"/>
  <c r="N1825" i="1"/>
  <c r="V1825" i="1"/>
  <c r="T1825" i="1"/>
  <c r="O1825" i="1"/>
  <c r="M1826" i="1"/>
  <c r="D1826" i="1"/>
  <c r="B1827" i="1"/>
  <c r="C1826" i="1"/>
  <c r="R1826" i="1"/>
  <c r="I1826" i="1"/>
  <c r="J1826" i="1" s="1"/>
  <c r="A1826" i="1"/>
  <c r="H1825" i="1"/>
  <c r="G1825" i="1"/>
  <c r="F1825" i="1"/>
  <c r="Z1825" i="1" s="1"/>
  <c r="X1825" i="1"/>
  <c r="S1825" i="1"/>
  <c r="S1826" i="1" l="1"/>
  <c r="X1826" i="1"/>
  <c r="G1826" i="1"/>
  <c r="F1826" i="1"/>
  <c r="Z1826" i="1" s="1"/>
  <c r="H1826" i="1"/>
  <c r="B1828" i="1"/>
  <c r="I1827" i="1"/>
  <c r="J1827" i="1" s="1"/>
  <c r="D1827" i="1"/>
  <c r="C1827" i="1"/>
  <c r="K1827" i="1" s="1"/>
  <c r="L1827" i="1" s="1"/>
  <c r="R1827" i="1"/>
  <c r="A1827" i="1"/>
  <c r="M1827" i="1"/>
  <c r="W1827" i="1" s="1"/>
  <c r="W1826" i="1"/>
  <c r="N1826" i="1"/>
  <c r="U1826" i="1"/>
  <c r="Q1826" i="1"/>
  <c r="T1826" i="1"/>
  <c r="P1826" i="1"/>
  <c r="V1826" i="1"/>
  <c r="O1826" i="1"/>
  <c r="K1826" i="1"/>
  <c r="L1826" i="1" s="1"/>
  <c r="O1827" i="1" l="1"/>
  <c r="N1827" i="1"/>
  <c r="Q1827" i="1"/>
  <c r="T1827" i="1"/>
  <c r="P1827" i="1"/>
  <c r="U1827" i="1"/>
  <c r="V1827" i="1"/>
  <c r="I1828" i="1"/>
  <c r="J1828" i="1" s="1"/>
  <c r="M1828" i="1"/>
  <c r="D1828" i="1"/>
  <c r="C1828" i="1"/>
  <c r="B1829" i="1"/>
  <c r="K1828" i="1"/>
  <c r="L1828" i="1" s="1"/>
  <c r="A1828" i="1"/>
  <c r="R1828" i="1"/>
  <c r="S1827" i="1"/>
  <c r="X1827" i="1"/>
  <c r="F1827" i="1"/>
  <c r="Z1827" i="1" s="1"/>
  <c r="H1827" i="1"/>
  <c r="G1827" i="1"/>
  <c r="W1828" i="1"/>
  <c r="S1828" i="1" l="1"/>
  <c r="X1828" i="1"/>
  <c r="B1830" i="1"/>
  <c r="C1829" i="1"/>
  <c r="D1829" i="1"/>
  <c r="M1829" i="1"/>
  <c r="R1829" i="1"/>
  <c r="I1829" i="1"/>
  <c r="J1829" i="1" s="1"/>
  <c r="A1829" i="1"/>
  <c r="H1828" i="1"/>
  <c r="G1828" i="1"/>
  <c r="F1828" i="1"/>
  <c r="Z1828" i="1" s="1"/>
  <c r="Q1828" i="1"/>
  <c r="O1828" i="1"/>
  <c r="V1828" i="1"/>
  <c r="T1828" i="1"/>
  <c r="P1828" i="1"/>
  <c r="N1828" i="1"/>
  <c r="U1828" i="1"/>
  <c r="U1829" i="1" l="1"/>
  <c r="W1829" i="1"/>
  <c r="V1829" i="1"/>
  <c r="T1829" i="1"/>
  <c r="Q1829" i="1"/>
  <c r="P1829" i="1"/>
  <c r="N1829" i="1"/>
  <c r="O1829" i="1"/>
  <c r="G1829" i="1"/>
  <c r="F1829" i="1"/>
  <c r="H1829" i="1"/>
  <c r="R1830" i="1"/>
  <c r="B1831" i="1"/>
  <c r="A1830" i="1"/>
  <c r="C1830" i="1"/>
  <c r="I1830" i="1"/>
  <c r="J1830" i="1" s="1"/>
  <c r="D1830" i="1"/>
  <c r="M1830" i="1"/>
  <c r="W1830" i="1" s="1"/>
  <c r="X1829" i="1"/>
  <c r="S1829" i="1"/>
  <c r="K1829" i="1"/>
  <c r="L1829" i="1" s="1"/>
  <c r="G1830" i="1" l="1"/>
  <c r="F1830" i="1"/>
  <c r="Z1830" i="1" s="1"/>
  <c r="K1830" i="1"/>
  <c r="L1830" i="1" s="1"/>
  <c r="H1830" i="1"/>
  <c r="M1831" i="1"/>
  <c r="D1831" i="1"/>
  <c r="C1831" i="1"/>
  <c r="I1831" i="1"/>
  <c r="J1831" i="1" s="1"/>
  <c r="A1831" i="1"/>
  <c r="B1832" i="1"/>
  <c r="R1831" i="1"/>
  <c r="X1830" i="1"/>
  <c r="S1830" i="1"/>
  <c r="W1831" i="1"/>
  <c r="V1830" i="1"/>
  <c r="O1830" i="1"/>
  <c r="U1830" i="1"/>
  <c r="T1830" i="1"/>
  <c r="N1830" i="1"/>
  <c r="Q1830" i="1"/>
  <c r="P1830" i="1"/>
  <c r="Z1829" i="1"/>
  <c r="V1831" i="1" l="1"/>
  <c r="U1831" i="1"/>
  <c r="O1831" i="1"/>
  <c r="N1831" i="1"/>
  <c r="Q1831" i="1"/>
  <c r="P1831" i="1"/>
  <c r="T1831" i="1"/>
  <c r="S1831" i="1"/>
  <c r="X1831" i="1"/>
  <c r="A1832" i="1"/>
  <c r="I1832" i="1"/>
  <c r="J1832" i="1" s="1"/>
  <c r="B1833" i="1"/>
  <c r="M1832" i="1"/>
  <c r="D1832" i="1"/>
  <c r="C1832" i="1"/>
  <c r="R1832" i="1"/>
  <c r="G1831" i="1"/>
  <c r="H1831" i="1"/>
  <c r="F1831" i="1"/>
  <c r="Z1831" i="1" s="1"/>
  <c r="K1831" i="1"/>
  <c r="L1831" i="1" s="1"/>
  <c r="H1832" i="1" l="1"/>
  <c r="G1832" i="1"/>
  <c r="F1832" i="1"/>
  <c r="Z1832" i="1" s="1"/>
  <c r="K1832" i="1"/>
  <c r="L1832" i="1" s="1"/>
  <c r="S1832" i="1"/>
  <c r="X1832" i="1"/>
  <c r="W1832" i="1"/>
  <c r="U1832" i="1"/>
  <c r="Q1832" i="1"/>
  <c r="T1832" i="1"/>
  <c r="P1832" i="1"/>
  <c r="O1832" i="1"/>
  <c r="V1832" i="1"/>
  <c r="N1832" i="1"/>
  <c r="C1833" i="1"/>
  <c r="R1833" i="1"/>
  <c r="I1833" i="1"/>
  <c r="J1833" i="1" s="1"/>
  <c r="B1834" i="1"/>
  <c r="A1833" i="1"/>
  <c r="M1833" i="1"/>
  <c r="D1833" i="1"/>
  <c r="H1833" i="1" l="1"/>
  <c r="F1833" i="1"/>
  <c r="G1833" i="1"/>
  <c r="K1833" i="1"/>
  <c r="L1833" i="1" s="1"/>
  <c r="N1833" i="1"/>
  <c r="U1833" i="1"/>
  <c r="Q1833" i="1"/>
  <c r="T1833" i="1"/>
  <c r="O1833" i="1"/>
  <c r="P1833" i="1"/>
  <c r="W1833" i="1"/>
  <c r="Z1833" i="1" s="1"/>
  <c r="V1833" i="1"/>
  <c r="S1833" i="1"/>
  <c r="X1833" i="1"/>
  <c r="C1834" i="1"/>
  <c r="D1834" i="1"/>
  <c r="R1834" i="1"/>
  <c r="B1835" i="1"/>
  <c r="A1834" i="1"/>
  <c r="I1834" i="1"/>
  <c r="J1834" i="1" s="1"/>
  <c r="M1834" i="1"/>
  <c r="N1834" i="1" l="1"/>
  <c r="U1834" i="1"/>
  <c r="V1834" i="1"/>
  <c r="Q1834" i="1"/>
  <c r="T1834" i="1"/>
  <c r="P1834" i="1"/>
  <c r="O1834" i="1"/>
  <c r="G1834" i="1"/>
  <c r="Z1834" i="1" s="1"/>
  <c r="F1834" i="1"/>
  <c r="H1834" i="1"/>
  <c r="W1834" i="1"/>
  <c r="C1835" i="1"/>
  <c r="K1835" i="1"/>
  <c r="L1835" i="1" s="1"/>
  <c r="A1835" i="1"/>
  <c r="B1836" i="1"/>
  <c r="D1835" i="1"/>
  <c r="I1835" i="1"/>
  <c r="J1835" i="1" s="1"/>
  <c r="M1835" i="1"/>
  <c r="R1835" i="1"/>
  <c r="K1834" i="1"/>
  <c r="L1834" i="1" s="1"/>
  <c r="X1834" i="1"/>
  <c r="S1834" i="1"/>
  <c r="F1835" i="1" l="1"/>
  <c r="G1835" i="1"/>
  <c r="H1835" i="1"/>
  <c r="C1836" i="1"/>
  <c r="A1836" i="1"/>
  <c r="M1836" i="1"/>
  <c r="I1836" i="1"/>
  <c r="J1836" i="1" s="1"/>
  <c r="D1836" i="1"/>
  <c r="R1836" i="1"/>
  <c r="B1837" i="1"/>
  <c r="X1835" i="1"/>
  <c r="S1835" i="1"/>
  <c r="N1835" i="1"/>
  <c r="Q1835" i="1"/>
  <c r="W1835" i="1"/>
  <c r="Z1835" i="1" s="1"/>
  <c r="O1835" i="1"/>
  <c r="T1835" i="1"/>
  <c r="V1835" i="1"/>
  <c r="P1835" i="1"/>
  <c r="U1835" i="1"/>
  <c r="U1836" i="1" l="1"/>
  <c r="Q1836" i="1"/>
  <c r="T1836" i="1"/>
  <c r="P1836" i="1"/>
  <c r="O1836" i="1"/>
  <c r="N1836" i="1"/>
  <c r="V1836" i="1"/>
  <c r="Z1836" i="1"/>
  <c r="I1837" i="1"/>
  <c r="J1837" i="1" s="1"/>
  <c r="B1838" i="1"/>
  <c r="D1837" i="1"/>
  <c r="M1837" i="1"/>
  <c r="A1837" i="1"/>
  <c r="R1837" i="1"/>
  <c r="C1837" i="1"/>
  <c r="G1836" i="1"/>
  <c r="F1836" i="1"/>
  <c r="H1836" i="1"/>
  <c r="X1836" i="1"/>
  <c r="S1836" i="1"/>
  <c r="W1836" i="1"/>
  <c r="K1836" i="1"/>
  <c r="L1836" i="1" s="1"/>
  <c r="X1837" i="1" l="1"/>
  <c r="S1837" i="1"/>
  <c r="G1837" i="1"/>
  <c r="H1837" i="1"/>
  <c r="F1837" i="1"/>
  <c r="K1837" i="1"/>
  <c r="L1837" i="1" s="1"/>
  <c r="T1837" i="1"/>
  <c r="Q1837" i="1"/>
  <c r="P1837" i="1"/>
  <c r="O1837" i="1"/>
  <c r="V1837" i="1"/>
  <c r="U1837" i="1"/>
  <c r="N1837" i="1"/>
  <c r="W1837" i="1"/>
  <c r="Z1837" i="1" s="1"/>
  <c r="C1838" i="1"/>
  <c r="I1838" i="1"/>
  <c r="J1838" i="1" s="1"/>
  <c r="M1838" i="1"/>
  <c r="D1838" i="1"/>
  <c r="R1838" i="1"/>
  <c r="B1839" i="1"/>
  <c r="A1838" i="1"/>
  <c r="F1838" i="1" l="1"/>
  <c r="G1838" i="1"/>
  <c r="K1838" i="1"/>
  <c r="L1838" i="1" s="1"/>
  <c r="H1838" i="1"/>
  <c r="A1839" i="1"/>
  <c r="M1839" i="1"/>
  <c r="B1840" i="1"/>
  <c r="D1839" i="1"/>
  <c r="C1839" i="1"/>
  <c r="R1839" i="1"/>
  <c r="I1839" i="1"/>
  <c r="J1839" i="1" s="1"/>
  <c r="S1838" i="1"/>
  <c r="X1838" i="1"/>
  <c r="N1838" i="1"/>
  <c r="O1838" i="1"/>
  <c r="U1838" i="1"/>
  <c r="P1838" i="1"/>
  <c r="Q1838" i="1"/>
  <c r="W1838" i="1"/>
  <c r="Z1838" i="1" s="1"/>
  <c r="T1838" i="1"/>
  <c r="V1838" i="1"/>
  <c r="D1840" i="1" l="1"/>
  <c r="W1840" i="1"/>
  <c r="C1840" i="1"/>
  <c r="K1840" i="1" s="1"/>
  <c r="L1840" i="1" s="1"/>
  <c r="I1840" i="1"/>
  <c r="J1840" i="1" s="1"/>
  <c r="B1841" i="1"/>
  <c r="R1840" i="1"/>
  <c r="A1840" i="1"/>
  <c r="M1840" i="1"/>
  <c r="V1839" i="1"/>
  <c r="U1839" i="1"/>
  <c r="T1839" i="1"/>
  <c r="P1839" i="1"/>
  <c r="O1839" i="1"/>
  <c r="W1839" i="1"/>
  <c r="Z1839" i="1" s="1"/>
  <c r="N1839" i="1"/>
  <c r="Q1839" i="1"/>
  <c r="X1839" i="1"/>
  <c r="S1839" i="1"/>
  <c r="K1839" i="1"/>
  <c r="L1839" i="1" s="1"/>
  <c r="G1839" i="1"/>
  <c r="H1839" i="1"/>
  <c r="F1839" i="1"/>
  <c r="X1840" i="1" l="1"/>
  <c r="S1840" i="1"/>
  <c r="I1841" i="1"/>
  <c r="J1841" i="1" s="1"/>
  <c r="C1841" i="1"/>
  <c r="R1841" i="1"/>
  <c r="M1841" i="1"/>
  <c r="B1842" i="1"/>
  <c r="D1841" i="1"/>
  <c r="A1841" i="1"/>
  <c r="H1840" i="1"/>
  <c r="G1840" i="1"/>
  <c r="F1840" i="1"/>
  <c r="Z1840" i="1"/>
  <c r="O1840" i="1"/>
  <c r="N1840" i="1"/>
  <c r="U1840" i="1"/>
  <c r="Q1840" i="1"/>
  <c r="T1840" i="1"/>
  <c r="V1840" i="1"/>
  <c r="P1840" i="1"/>
  <c r="P1841" i="1" l="1"/>
  <c r="O1841" i="1"/>
  <c r="V1841" i="1"/>
  <c r="Q1841" i="1"/>
  <c r="T1841" i="1"/>
  <c r="N1841" i="1"/>
  <c r="U1841" i="1"/>
  <c r="K1841" i="1"/>
  <c r="L1841" i="1" s="1"/>
  <c r="H1841" i="1"/>
  <c r="G1841" i="1"/>
  <c r="F1841" i="1"/>
  <c r="Z1841" i="1" s="1"/>
  <c r="S1841" i="1"/>
  <c r="X1841" i="1"/>
  <c r="W1841" i="1"/>
  <c r="I1842" i="1"/>
  <c r="J1842" i="1" s="1"/>
  <c r="B1843" i="1"/>
  <c r="A1842" i="1"/>
  <c r="M1842" i="1"/>
  <c r="D1842" i="1"/>
  <c r="C1842" i="1"/>
  <c r="R1842" i="1"/>
  <c r="G1842" i="1" l="1"/>
  <c r="H1842" i="1"/>
  <c r="F1842" i="1"/>
  <c r="S1842" i="1"/>
  <c r="X1842" i="1"/>
  <c r="N1842" i="1"/>
  <c r="U1842" i="1"/>
  <c r="O1842" i="1"/>
  <c r="V1842" i="1"/>
  <c r="Q1842" i="1"/>
  <c r="T1842" i="1"/>
  <c r="P1842" i="1"/>
  <c r="K1842" i="1"/>
  <c r="L1842" i="1" s="1"/>
  <c r="A1843" i="1"/>
  <c r="B1844" i="1"/>
  <c r="R1843" i="1"/>
  <c r="M1843" i="1"/>
  <c r="D1843" i="1"/>
  <c r="C1843" i="1"/>
  <c r="I1843" i="1"/>
  <c r="J1843" i="1" s="1"/>
  <c r="W1842" i="1"/>
  <c r="Z1842" i="1" s="1"/>
  <c r="C1844" i="1" l="1"/>
  <c r="D1844" i="1"/>
  <c r="A1844" i="1"/>
  <c r="R1844" i="1"/>
  <c r="I1844" i="1"/>
  <c r="J1844" i="1" s="1"/>
  <c r="W1844" i="1"/>
  <c r="B1845" i="1"/>
  <c r="K1844" i="1"/>
  <c r="L1844" i="1" s="1"/>
  <c r="M1844" i="1"/>
  <c r="S1843" i="1"/>
  <c r="X1843" i="1"/>
  <c r="K1843" i="1"/>
  <c r="L1843" i="1" s="1"/>
  <c r="H1843" i="1"/>
  <c r="F1843" i="1"/>
  <c r="G1843" i="1"/>
  <c r="V1843" i="1"/>
  <c r="P1843" i="1"/>
  <c r="U1843" i="1"/>
  <c r="Q1843" i="1"/>
  <c r="W1843" i="1"/>
  <c r="Z1843" i="1" s="1"/>
  <c r="O1843" i="1"/>
  <c r="N1843" i="1"/>
  <c r="T1843" i="1"/>
  <c r="M1845" i="1" l="1"/>
  <c r="I1845" i="1"/>
  <c r="J1845" i="1" s="1"/>
  <c r="B1846" i="1"/>
  <c r="C1845" i="1"/>
  <c r="R1845" i="1"/>
  <c r="D1845" i="1"/>
  <c r="A1845" i="1"/>
  <c r="X1844" i="1"/>
  <c r="S1844" i="1"/>
  <c r="Z1844" i="1"/>
  <c r="U1844" i="1"/>
  <c r="Q1844" i="1"/>
  <c r="N1844" i="1"/>
  <c r="P1844" i="1"/>
  <c r="T1844" i="1"/>
  <c r="O1844" i="1"/>
  <c r="V1844" i="1"/>
  <c r="G1844" i="1"/>
  <c r="H1844" i="1"/>
  <c r="F1844" i="1"/>
  <c r="S1845" i="1" l="1"/>
  <c r="X1845" i="1"/>
  <c r="G1845" i="1"/>
  <c r="F1845" i="1"/>
  <c r="K1845" i="1"/>
  <c r="L1845" i="1" s="1"/>
  <c r="H1845" i="1"/>
  <c r="C1846" i="1"/>
  <c r="B1847" i="1"/>
  <c r="I1846" i="1"/>
  <c r="J1846" i="1" s="1"/>
  <c r="A1846" i="1"/>
  <c r="R1846" i="1"/>
  <c r="D1846" i="1"/>
  <c r="M1846" i="1"/>
  <c r="Q1845" i="1"/>
  <c r="W1845" i="1"/>
  <c r="Z1845" i="1" s="1"/>
  <c r="T1845" i="1"/>
  <c r="V1845" i="1"/>
  <c r="P1845" i="1"/>
  <c r="O1845" i="1"/>
  <c r="U1845" i="1"/>
  <c r="N1845" i="1"/>
  <c r="F1846" i="1" l="1"/>
  <c r="H1846" i="1"/>
  <c r="G1846" i="1"/>
  <c r="D1847" i="1"/>
  <c r="R1847" i="1"/>
  <c r="I1847" i="1"/>
  <c r="J1847" i="1" s="1"/>
  <c r="C1847" i="1"/>
  <c r="B1848" i="1"/>
  <c r="A1847" i="1"/>
  <c r="M1847" i="1"/>
  <c r="V1846" i="1"/>
  <c r="N1846" i="1"/>
  <c r="P1846" i="1"/>
  <c r="O1846" i="1"/>
  <c r="Q1846" i="1"/>
  <c r="W1846" i="1"/>
  <c r="Z1846" i="1" s="1"/>
  <c r="T1846" i="1"/>
  <c r="U1846" i="1"/>
  <c r="X1846" i="1"/>
  <c r="S1846" i="1"/>
  <c r="K1846" i="1"/>
  <c r="L1846" i="1" s="1"/>
  <c r="W1847" i="1"/>
  <c r="H1847" i="1" l="1"/>
  <c r="F1847" i="1"/>
  <c r="G1847" i="1"/>
  <c r="X1847" i="1"/>
  <c r="S1847" i="1"/>
  <c r="B1849" i="1"/>
  <c r="D1848" i="1"/>
  <c r="A1848" i="1"/>
  <c r="M1848" i="1"/>
  <c r="C1848" i="1"/>
  <c r="I1848" i="1"/>
  <c r="J1848" i="1" s="1"/>
  <c r="R1848" i="1"/>
  <c r="W1848" i="1"/>
  <c r="Z1847" i="1"/>
  <c r="K1847" i="1"/>
  <c r="L1847" i="1" s="1"/>
  <c r="N1847" i="1"/>
  <c r="U1847" i="1"/>
  <c r="T1847" i="1"/>
  <c r="Q1847" i="1"/>
  <c r="P1847" i="1"/>
  <c r="O1847" i="1"/>
  <c r="V1847" i="1"/>
  <c r="X1848" i="1" l="1"/>
  <c r="S1848" i="1"/>
  <c r="I1849" i="1"/>
  <c r="J1849" i="1" s="1"/>
  <c r="B1850" i="1"/>
  <c r="A1849" i="1"/>
  <c r="D1849" i="1"/>
  <c r="C1849" i="1"/>
  <c r="M1849" i="1"/>
  <c r="W1849" i="1" s="1"/>
  <c r="R1849" i="1"/>
  <c r="K1848" i="1"/>
  <c r="L1848" i="1" s="1"/>
  <c r="G1848" i="1"/>
  <c r="H1848" i="1"/>
  <c r="F1848" i="1"/>
  <c r="Z1848" i="1" s="1"/>
  <c r="U1848" i="1"/>
  <c r="T1848" i="1"/>
  <c r="P1848" i="1"/>
  <c r="O1848" i="1"/>
  <c r="Q1848" i="1"/>
  <c r="N1848" i="1"/>
  <c r="V1848" i="1"/>
  <c r="F1849" i="1" l="1"/>
  <c r="H1849" i="1"/>
  <c r="G1849" i="1"/>
  <c r="C1850" i="1"/>
  <c r="K1850" i="1" s="1"/>
  <c r="L1850" i="1" s="1"/>
  <c r="R1850" i="1"/>
  <c r="I1850" i="1"/>
  <c r="J1850" i="1" s="1"/>
  <c r="B1851" i="1"/>
  <c r="D1850" i="1"/>
  <c r="A1850" i="1"/>
  <c r="M1850" i="1"/>
  <c r="K1849" i="1"/>
  <c r="L1849" i="1" s="1"/>
  <c r="Z1849" i="1"/>
  <c r="S1849" i="1"/>
  <c r="X1849" i="1"/>
  <c r="P1849" i="1"/>
  <c r="V1849" i="1"/>
  <c r="U1849" i="1"/>
  <c r="O1849" i="1"/>
  <c r="T1849" i="1"/>
  <c r="Q1849" i="1"/>
  <c r="N1849" i="1"/>
  <c r="S1850" i="1" l="1"/>
  <c r="X1850" i="1"/>
  <c r="V1850" i="1"/>
  <c r="N1850" i="1"/>
  <c r="O1850" i="1"/>
  <c r="T1850" i="1"/>
  <c r="U1850" i="1"/>
  <c r="Q1850" i="1"/>
  <c r="P1850" i="1"/>
  <c r="H1850" i="1"/>
  <c r="G1850" i="1"/>
  <c r="F1850" i="1"/>
  <c r="Z1850" i="1" s="1"/>
  <c r="I1851" i="1"/>
  <c r="J1851" i="1" s="1"/>
  <c r="R1851" i="1"/>
  <c r="A1851" i="1"/>
  <c r="M1851" i="1"/>
  <c r="B1852" i="1"/>
  <c r="D1851" i="1"/>
  <c r="C1851" i="1"/>
  <c r="W1850" i="1"/>
  <c r="Q1851" i="1" l="1"/>
  <c r="T1851" i="1"/>
  <c r="O1851" i="1"/>
  <c r="W1851" i="1"/>
  <c r="Z1851" i="1" s="1"/>
  <c r="P1851" i="1"/>
  <c r="N1851" i="1"/>
  <c r="V1851" i="1"/>
  <c r="U1851" i="1"/>
  <c r="X1851" i="1"/>
  <c r="S1851" i="1"/>
  <c r="K1851" i="1"/>
  <c r="L1851" i="1" s="1"/>
  <c r="H1851" i="1"/>
  <c r="G1851" i="1"/>
  <c r="F1851" i="1"/>
  <c r="M1852" i="1"/>
  <c r="W1852" i="1" s="1"/>
  <c r="C1852" i="1"/>
  <c r="B1853" i="1"/>
  <c r="D1852" i="1"/>
  <c r="A1852" i="1"/>
  <c r="R1852" i="1"/>
  <c r="I1852" i="1"/>
  <c r="J1852" i="1" s="1"/>
  <c r="H1852" i="1" l="1"/>
  <c r="G1852" i="1"/>
  <c r="F1852" i="1"/>
  <c r="Z1852" i="1" s="1"/>
  <c r="V1852" i="1"/>
  <c r="U1852" i="1"/>
  <c r="P1852" i="1"/>
  <c r="N1852" i="1"/>
  <c r="O1852" i="1"/>
  <c r="Q1852" i="1"/>
  <c r="T1852" i="1"/>
  <c r="K1852" i="1"/>
  <c r="L1852" i="1" s="1"/>
  <c r="X1852" i="1"/>
  <c r="S1852" i="1"/>
  <c r="W1853" i="1"/>
  <c r="I1853" i="1"/>
  <c r="J1853" i="1" s="1"/>
  <c r="B1854" i="1"/>
  <c r="D1853" i="1"/>
  <c r="C1853" i="1"/>
  <c r="A1853" i="1"/>
  <c r="R1853" i="1"/>
  <c r="M1853" i="1"/>
  <c r="P1853" i="1" l="1"/>
  <c r="Q1853" i="1"/>
  <c r="T1853" i="1"/>
  <c r="O1853" i="1"/>
  <c r="V1853" i="1"/>
  <c r="U1853" i="1"/>
  <c r="N1853" i="1"/>
  <c r="S1853" i="1"/>
  <c r="X1853" i="1"/>
  <c r="I1854" i="1"/>
  <c r="J1854" i="1" s="1"/>
  <c r="A1854" i="1"/>
  <c r="B1855" i="1"/>
  <c r="R1854" i="1"/>
  <c r="C1854" i="1"/>
  <c r="K1854" i="1" s="1"/>
  <c r="L1854" i="1" s="1"/>
  <c r="D1854" i="1"/>
  <c r="M1854" i="1"/>
  <c r="G1853" i="1"/>
  <c r="F1853" i="1"/>
  <c r="Z1853" i="1" s="1"/>
  <c r="K1853" i="1"/>
  <c r="L1853" i="1" s="1"/>
  <c r="H1853" i="1"/>
  <c r="F1854" i="1" l="1"/>
  <c r="G1854" i="1"/>
  <c r="H1854" i="1"/>
  <c r="S1854" i="1"/>
  <c r="X1854" i="1"/>
  <c r="R1855" i="1"/>
  <c r="C1855" i="1"/>
  <c r="B1856" i="1"/>
  <c r="A1855" i="1"/>
  <c r="I1855" i="1"/>
  <c r="J1855" i="1" s="1"/>
  <c r="D1855" i="1"/>
  <c r="M1855" i="1"/>
  <c r="W1855" i="1"/>
  <c r="W1854" i="1"/>
  <c r="U1854" i="1"/>
  <c r="Q1854" i="1"/>
  <c r="T1854" i="1"/>
  <c r="P1854" i="1"/>
  <c r="O1854" i="1"/>
  <c r="V1854" i="1"/>
  <c r="N1854" i="1"/>
  <c r="Z1854" i="1"/>
  <c r="H1855" i="1" l="1"/>
  <c r="G1855" i="1"/>
  <c r="F1855" i="1"/>
  <c r="K1855" i="1"/>
  <c r="L1855" i="1" s="1"/>
  <c r="X1855" i="1"/>
  <c r="S1855" i="1"/>
  <c r="O1855" i="1"/>
  <c r="U1855" i="1"/>
  <c r="P1855" i="1"/>
  <c r="V1855" i="1"/>
  <c r="Q1855" i="1"/>
  <c r="N1855" i="1"/>
  <c r="T1855" i="1"/>
  <c r="Z1855" i="1"/>
  <c r="R1856" i="1"/>
  <c r="M1856" i="1"/>
  <c r="B1857" i="1"/>
  <c r="C1856" i="1"/>
  <c r="I1856" i="1"/>
  <c r="J1856" i="1" s="1"/>
  <c r="K1856" i="1"/>
  <c r="L1856" i="1" s="1"/>
  <c r="D1856" i="1"/>
  <c r="A1856" i="1"/>
  <c r="U1856" i="1" l="1"/>
  <c r="Q1856" i="1"/>
  <c r="T1856" i="1"/>
  <c r="P1856" i="1"/>
  <c r="V1856" i="1"/>
  <c r="O1856" i="1"/>
  <c r="N1856" i="1"/>
  <c r="W1856" i="1"/>
  <c r="G1856" i="1"/>
  <c r="F1856" i="1"/>
  <c r="Z1856" i="1" s="1"/>
  <c r="H1856" i="1"/>
  <c r="X1856" i="1"/>
  <c r="S1856" i="1"/>
  <c r="R1857" i="1"/>
  <c r="I1857" i="1"/>
  <c r="J1857" i="1" s="1"/>
  <c r="A1857" i="1"/>
  <c r="C1857" i="1"/>
  <c r="D1857" i="1"/>
  <c r="M1857" i="1"/>
  <c r="B1858" i="1"/>
  <c r="Q1857" i="1" l="1"/>
  <c r="O1857" i="1"/>
  <c r="N1857" i="1"/>
  <c r="T1857" i="1"/>
  <c r="P1857" i="1"/>
  <c r="U1857" i="1"/>
  <c r="V1857" i="1"/>
  <c r="S1857" i="1"/>
  <c r="X1857" i="1"/>
  <c r="W1857" i="1"/>
  <c r="K1857" i="1"/>
  <c r="L1857" i="1" s="1"/>
  <c r="F1857" i="1"/>
  <c r="Z1857" i="1" s="1"/>
  <c r="G1857" i="1"/>
  <c r="H1857" i="1"/>
  <c r="I1858" i="1"/>
  <c r="J1858" i="1" s="1"/>
  <c r="R1858" i="1"/>
  <c r="C1858" i="1"/>
  <c r="A1858" i="1"/>
  <c r="B1859" i="1"/>
  <c r="D1858" i="1"/>
  <c r="M1858" i="1"/>
  <c r="N1858" i="1" l="1"/>
  <c r="U1858" i="1"/>
  <c r="T1858" i="1"/>
  <c r="P1858" i="1"/>
  <c r="V1858" i="1"/>
  <c r="O1858" i="1"/>
  <c r="Q1858" i="1"/>
  <c r="M1859" i="1"/>
  <c r="W1859" i="1" s="1"/>
  <c r="I1859" i="1"/>
  <c r="J1859" i="1" s="1"/>
  <c r="B1860" i="1"/>
  <c r="D1859" i="1"/>
  <c r="A1859" i="1"/>
  <c r="R1859" i="1"/>
  <c r="C1859" i="1"/>
  <c r="Z1858" i="1"/>
  <c r="H1858" i="1"/>
  <c r="G1858" i="1"/>
  <c r="F1858" i="1"/>
  <c r="W1858" i="1"/>
  <c r="S1858" i="1"/>
  <c r="X1858" i="1"/>
  <c r="K1858" i="1"/>
  <c r="L1858" i="1" s="1"/>
  <c r="O1859" i="1" l="1"/>
  <c r="U1859" i="1"/>
  <c r="N1859" i="1"/>
  <c r="T1859" i="1"/>
  <c r="P1859" i="1"/>
  <c r="Q1859" i="1"/>
  <c r="V1859" i="1"/>
  <c r="X1859" i="1"/>
  <c r="S1859" i="1"/>
  <c r="H1859" i="1"/>
  <c r="G1859" i="1"/>
  <c r="F1859" i="1"/>
  <c r="Z1859" i="1" s="1"/>
  <c r="K1859" i="1"/>
  <c r="L1859" i="1" s="1"/>
  <c r="C1860" i="1"/>
  <c r="M1860" i="1"/>
  <c r="I1860" i="1"/>
  <c r="J1860" i="1" s="1"/>
  <c r="B1861" i="1"/>
  <c r="D1860" i="1"/>
  <c r="R1860" i="1"/>
  <c r="A1860" i="1"/>
  <c r="P1860" i="1" l="1"/>
  <c r="V1860" i="1"/>
  <c r="U1860" i="1"/>
  <c r="Q1860" i="1"/>
  <c r="N1860" i="1"/>
  <c r="W1860" i="1"/>
  <c r="Z1860" i="1" s="1"/>
  <c r="T1860" i="1"/>
  <c r="O1860" i="1"/>
  <c r="H1860" i="1"/>
  <c r="F1860" i="1"/>
  <c r="G1860" i="1"/>
  <c r="K1860" i="1"/>
  <c r="L1860" i="1" s="1"/>
  <c r="S1860" i="1"/>
  <c r="X1860" i="1"/>
  <c r="I1861" i="1"/>
  <c r="J1861" i="1" s="1"/>
  <c r="C1861" i="1"/>
  <c r="R1861" i="1"/>
  <c r="B1862" i="1"/>
  <c r="M1861" i="1"/>
  <c r="D1861" i="1"/>
  <c r="A1861" i="1"/>
  <c r="G1861" i="1" l="1"/>
  <c r="H1861" i="1"/>
  <c r="F1861" i="1"/>
  <c r="K1861" i="1"/>
  <c r="L1861" i="1" s="1"/>
  <c r="W1861" i="1"/>
  <c r="T1861" i="1"/>
  <c r="P1861" i="1"/>
  <c r="O1861" i="1"/>
  <c r="N1861" i="1"/>
  <c r="Q1861" i="1"/>
  <c r="U1861" i="1"/>
  <c r="V1861" i="1"/>
  <c r="M1862" i="1"/>
  <c r="I1862" i="1"/>
  <c r="J1862" i="1" s="1"/>
  <c r="D1862" i="1"/>
  <c r="C1862" i="1"/>
  <c r="R1862" i="1"/>
  <c r="A1862" i="1"/>
  <c r="B1863" i="1"/>
  <c r="S1861" i="1"/>
  <c r="X1861" i="1"/>
  <c r="Z1861" i="1" l="1"/>
  <c r="N1862" i="1"/>
  <c r="T1862" i="1"/>
  <c r="P1862" i="1"/>
  <c r="O1862" i="1"/>
  <c r="V1862" i="1"/>
  <c r="Q1862" i="1"/>
  <c r="U1862" i="1"/>
  <c r="W1862" i="1"/>
  <c r="Z1862" i="1" s="1"/>
  <c r="A1863" i="1"/>
  <c r="C1863" i="1"/>
  <c r="B1864" i="1"/>
  <c r="D1863" i="1"/>
  <c r="M1863" i="1"/>
  <c r="R1863" i="1"/>
  <c r="I1863" i="1"/>
  <c r="J1863" i="1" s="1"/>
  <c r="K1862" i="1"/>
  <c r="L1862" i="1" s="1"/>
  <c r="G1862" i="1"/>
  <c r="F1862" i="1"/>
  <c r="H1862" i="1"/>
  <c r="S1862" i="1"/>
  <c r="X1862" i="1"/>
  <c r="X1863" i="1" l="1"/>
  <c r="S1863" i="1"/>
  <c r="N1863" i="1"/>
  <c r="P1863" i="1"/>
  <c r="U1863" i="1"/>
  <c r="Q1863" i="1"/>
  <c r="O1863" i="1"/>
  <c r="V1863" i="1"/>
  <c r="T1863" i="1"/>
  <c r="W1863" i="1"/>
  <c r="R1864" i="1"/>
  <c r="M1864" i="1"/>
  <c r="B1865" i="1"/>
  <c r="A1864" i="1"/>
  <c r="I1864" i="1"/>
  <c r="J1864" i="1" s="1"/>
  <c r="C1864" i="1"/>
  <c r="K1864" i="1" s="1"/>
  <c r="L1864" i="1" s="1"/>
  <c r="D1864" i="1"/>
  <c r="G1863" i="1"/>
  <c r="K1863" i="1"/>
  <c r="L1863" i="1" s="1"/>
  <c r="H1863" i="1"/>
  <c r="F1863" i="1"/>
  <c r="R1865" i="1" l="1"/>
  <c r="I1865" i="1"/>
  <c r="J1865" i="1" s="1"/>
  <c r="M1865" i="1"/>
  <c r="A1865" i="1"/>
  <c r="D1865" i="1"/>
  <c r="B1866" i="1"/>
  <c r="C1865" i="1"/>
  <c r="T1864" i="1"/>
  <c r="P1864" i="1"/>
  <c r="V1864" i="1"/>
  <c r="U1864" i="1"/>
  <c r="Q1864" i="1"/>
  <c r="N1864" i="1"/>
  <c r="W1864" i="1"/>
  <c r="Z1864" i="1" s="1"/>
  <c r="O1864" i="1"/>
  <c r="X1864" i="1"/>
  <c r="S1864" i="1"/>
  <c r="Z1863" i="1"/>
  <c r="F1864" i="1"/>
  <c r="H1864" i="1"/>
  <c r="G1864" i="1"/>
  <c r="G1865" i="1" l="1"/>
  <c r="F1865" i="1"/>
  <c r="H1865" i="1"/>
  <c r="I1866" i="1"/>
  <c r="J1866" i="1" s="1"/>
  <c r="B1867" i="1"/>
  <c r="C1866" i="1"/>
  <c r="A1866" i="1"/>
  <c r="M1866" i="1"/>
  <c r="R1866" i="1"/>
  <c r="D1866" i="1"/>
  <c r="T1865" i="1"/>
  <c r="P1865" i="1"/>
  <c r="O1865" i="1"/>
  <c r="W1865" i="1"/>
  <c r="Z1865" i="1" s="1"/>
  <c r="N1865" i="1"/>
  <c r="V1865" i="1"/>
  <c r="U1865" i="1"/>
  <c r="Q1865" i="1"/>
  <c r="K1865" i="1"/>
  <c r="L1865" i="1" s="1"/>
  <c r="X1865" i="1"/>
  <c r="S1865" i="1"/>
  <c r="O1866" i="1" l="1"/>
  <c r="W1866" i="1"/>
  <c r="V1866" i="1"/>
  <c r="N1866" i="1"/>
  <c r="U1866" i="1"/>
  <c r="Q1866" i="1"/>
  <c r="P1866" i="1"/>
  <c r="T1866" i="1"/>
  <c r="G1866" i="1"/>
  <c r="Z1866" i="1" s="1"/>
  <c r="H1866" i="1"/>
  <c r="F1866" i="1"/>
  <c r="R1867" i="1"/>
  <c r="A1867" i="1"/>
  <c r="B1868" i="1"/>
  <c r="M1867" i="1"/>
  <c r="D1867" i="1"/>
  <c r="I1867" i="1"/>
  <c r="J1867" i="1" s="1"/>
  <c r="C1867" i="1"/>
  <c r="K1866" i="1"/>
  <c r="L1866" i="1" s="1"/>
  <c r="X1866" i="1"/>
  <c r="S1866" i="1"/>
  <c r="D1868" i="1" l="1"/>
  <c r="B1869" i="1"/>
  <c r="A1868" i="1"/>
  <c r="C1868" i="1"/>
  <c r="I1868" i="1"/>
  <c r="J1868" i="1" s="1"/>
  <c r="R1868" i="1"/>
  <c r="M1868" i="1"/>
  <c r="S1867" i="1"/>
  <c r="X1867" i="1"/>
  <c r="U1867" i="1"/>
  <c r="P1867" i="1"/>
  <c r="T1867" i="1"/>
  <c r="N1867" i="1"/>
  <c r="W1867" i="1"/>
  <c r="V1867" i="1"/>
  <c r="O1867" i="1"/>
  <c r="Q1867" i="1"/>
  <c r="G1867" i="1"/>
  <c r="K1867" i="1"/>
  <c r="L1867" i="1" s="1"/>
  <c r="H1867" i="1"/>
  <c r="F1867" i="1"/>
  <c r="Z1867" i="1" s="1"/>
  <c r="P1868" i="1" l="1"/>
  <c r="V1868" i="1"/>
  <c r="T1868" i="1"/>
  <c r="O1868" i="1"/>
  <c r="N1868" i="1"/>
  <c r="W1868" i="1"/>
  <c r="Z1868" i="1" s="1"/>
  <c r="U1868" i="1"/>
  <c r="Q1868" i="1"/>
  <c r="X1868" i="1"/>
  <c r="S1868" i="1"/>
  <c r="K1868" i="1"/>
  <c r="L1868" i="1" s="1"/>
  <c r="F1868" i="1"/>
  <c r="G1868" i="1"/>
  <c r="H1868" i="1"/>
  <c r="D1869" i="1"/>
  <c r="M1869" i="1"/>
  <c r="W1869" i="1" s="1"/>
  <c r="B1870" i="1"/>
  <c r="A1869" i="1"/>
  <c r="C1869" i="1"/>
  <c r="K1869" i="1" s="1"/>
  <c r="L1869" i="1" s="1"/>
  <c r="R1869" i="1"/>
  <c r="I1869" i="1"/>
  <c r="J1869" i="1" s="1"/>
  <c r="X1869" i="1" l="1"/>
  <c r="S1869" i="1"/>
  <c r="G1869" i="1"/>
  <c r="F1869" i="1"/>
  <c r="H1869" i="1"/>
  <c r="Z1869" i="1"/>
  <c r="U1869" i="1"/>
  <c r="T1869" i="1"/>
  <c r="N1869" i="1"/>
  <c r="Q1869" i="1"/>
  <c r="P1869" i="1"/>
  <c r="O1869" i="1"/>
  <c r="V1869" i="1"/>
  <c r="A1870" i="1"/>
  <c r="B1871" i="1"/>
  <c r="M1870" i="1"/>
  <c r="D1870" i="1"/>
  <c r="C1870" i="1"/>
  <c r="I1870" i="1"/>
  <c r="J1870" i="1" s="1"/>
  <c r="R1870" i="1"/>
  <c r="K1870" i="1"/>
  <c r="L1870" i="1" s="1"/>
  <c r="M1871" i="1" l="1"/>
  <c r="D1871" i="1"/>
  <c r="C1871" i="1"/>
  <c r="I1871" i="1"/>
  <c r="J1871" i="1" s="1"/>
  <c r="B1872" i="1"/>
  <c r="R1871" i="1"/>
  <c r="W1871" i="1"/>
  <c r="A1871" i="1"/>
  <c r="X1870" i="1"/>
  <c r="S1870" i="1"/>
  <c r="K1871" i="1"/>
  <c r="L1871" i="1" s="1"/>
  <c r="H1870" i="1"/>
  <c r="F1870" i="1"/>
  <c r="G1870" i="1"/>
  <c r="O1870" i="1"/>
  <c r="W1870" i="1"/>
  <c r="Z1870" i="1" s="1"/>
  <c r="V1870" i="1"/>
  <c r="N1870" i="1"/>
  <c r="Q1870" i="1"/>
  <c r="U1870" i="1"/>
  <c r="T1870" i="1"/>
  <c r="P1870" i="1"/>
  <c r="S1871" i="1" l="1"/>
  <c r="X1871" i="1"/>
  <c r="A1872" i="1"/>
  <c r="B1873" i="1"/>
  <c r="D1872" i="1"/>
  <c r="C1872" i="1"/>
  <c r="K1872" i="1" s="1"/>
  <c r="L1872" i="1" s="1"/>
  <c r="W1872" i="1"/>
  <c r="R1872" i="1"/>
  <c r="I1872" i="1"/>
  <c r="J1872" i="1" s="1"/>
  <c r="M1872" i="1"/>
  <c r="G1871" i="1"/>
  <c r="F1871" i="1"/>
  <c r="Z1871" i="1" s="1"/>
  <c r="H1871" i="1"/>
  <c r="O1871" i="1"/>
  <c r="P1871" i="1"/>
  <c r="Q1871" i="1"/>
  <c r="T1871" i="1"/>
  <c r="N1871" i="1"/>
  <c r="U1871" i="1"/>
  <c r="V1871" i="1"/>
  <c r="C1873" i="1" l="1"/>
  <c r="B1874" i="1"/>
  <c r="D1873" i="1"/>
  <c r="R1873" i="1"/>
  <c r="I1873" i="1"/>
  <c r="J1873" i="1" s="1"/>
  <c r="A1873" i="1"/>
  <c r="M1873" i="1"/>
  <c r="V1872" i="1"/>
  <c r="U1872" i="1"/>
  <c r="N1872" i="1"/>
  <c r="T1872" i="1"/>
  <c r="P1872" i="1"/>
  <c r="Q1872" i="1"/>
  <c r="O1872" i="1"/>
  <c r="F1872" i="1"/>
  <c r="Z1872" i="1" s="1"/>
  <c r="G1872" i="1"/>
  <c r="H1872" i="1"/>
  <c r="S1872" i="1"/>
  <c r="X1872" i="1"/>
  <c r="V1873" i="1" l="1"/>
  <c r="O1873" i="1"/>
  <c r="N1873" i="1"/>
  <c r="Q1873" i="1"/>
  <c r="P1873" i="1"/>
  <c r="T1873" i="1"/>
  <c r="U1873" i="1"/>
  <c r="X1873" i="1"/>
  <c r="S1873" i="1"/>
  <c r="W1873" i="1"/>
  <c r="R1874" i="1"/>
  <c r="I1874" i="1"/>
  <c r="J1874" i="1" s="1"/>
  <c r="B1875" i="1"/>
  <c r="M1874" i="1"/>
  <c r="A1874" i="1"/>
  <c r="D1874" i="1"/>
  <c r="C1874" i="1"/>
  <c r="F1873" i="1"/>
  <c r="K1873" i="1"/>
  <c r="L1873" i="1" s="1"/>
  <c r="G1873" i="1"/>
  <c r="Z1873" i="1" s="1"/>
  <c r="H1873" i="1"/>
  <c r="P1874" i="1" l="1"/>
  <c r="N1874" i="1"/>
  <c r="O1874" i="1"/>
  <c r="W1874" i="1"/>
  <c r="Z1874" i="1" s="1"/>
  <c r="T1874" i="1"/>
  <c r="V1874" i="1"/>
  <c r="Q1874" i="1"/>
  <c r="U1874" i="1"/>
  <c r="R1875" i="1"/>
  <c r="A1875" i="1"/>
  <c r="I1875" i="1"/>
  <c r="J1875" i="1" s="1"/>
  <c r="M1875" i="1"/>
  <c r="D1875" i="1"/>
  <c r="B1876" i="1"/>
  <c r="C1875" i="1"/>
  <c r="K1875" i="1" s="1"/>
  <c r="L1875" i="1" s="1"/>
  <c r="S1874" i="1"/>
  <c r="X1874" i="1"/>
  <c r="K1874" i="1"/>
  <c r="L1874" i="1" s="1"/>
  <c r="H1874" i="1"/>
  <c r="G1874" i="1"/>
  <c r="F1874" i="1"/>
  <c r="M1876" i="1" l="1"/>
  <c r="B1877" i="1"/>
  <c r="R1876" i="1"/>
  <c r="I1876" i="1"/>
  <c r="J1876" i="1" s="1"/>
  <c r="C1876" i="1"/>
  <c r="D1876" i="1"/>
  <c r="A1876" i="1"/>
  <c r="N1875" i="1"/>
  <c r="U1875" i="1"/>
  <c r="Q1875" i="1"/>
  <c r="T1875" i="1"/>
  <c r="O1875" i="1"/>
  <c r="P1875" i="1"/>
  <c r="V1875" i="1"/>
  <c r="W1876" i="1"/>
  <c r="K1876" i="1"/>
  <c r="L1876" i="1" s="1"/>
  <c r="W1875" i="1"/>
  <c r="F1875" i="1"/>
  <c r="Z1875" i="1" s="1"/>
  <c r="G1875" i="1"/>
  <c r="H1875" i="1"/>
  <c r="X1875" i="1"/>
  <c r="S1875" i="1"/>
  <c r="G1876" i="1" l="1"/>
  <c r="F1876" i="1"/>
  <c r="H1876" i="1"/>
  <c r="Z1876" i="1"/>
  <c r="X1876" i="1"/>
  <c r="S1876" i="1"/>
  <c r="M1877" i="1"/>
  <c r="C1877" i="1"/>
  <c r="I1877" i="1"/>
  <c r="J1877" i="1" s="1"/>
  <c r="R1877" i="1"/>
  <c r="D1877" i="1"/>
  <c r="B1878" i="1"/>
  <c r="A1877" i="1"/>
  <c r="N1876" i="1"/>
  <c r="T1876" i="1"/>
  <c r="O1876" i="1"/>
  <c r="P1876" i="1"/>
  <c r="U1876" i="1"/>
  <c r="Q1876" i="1"/>
  <c r="V1876" i="1"/>
  <c r="H1877" i="1" l="1"/>
  <c r="G1877" i="1"/>
  <c r="F1877" i="1"/>
  <c r="Z1877" i="1" s="1"/>
  <c r="V1877" i="1"/>
  <c r="N1877" i="1"/>
  <c r="O1877" i="1"/>
  <c r="U1877" i="1"/>
  <c r="T1877" i="1"/>
  <c r="P1877" i="1"/>
  <c r="Q1877" i="1"/>
  <c r="W1877" i="1"/>
  <c r="D1878" i="1"/>
  <c r="R1878" i="1"/>
  <c r="M1878" i="1"/>
  <c r="A1878" i="1"/>
  <c r="I1878" i="1"/>
  <c r="J1878" i="1" s="1"/>
  <c r="B1879" i="1"/>
  <c r="C1878" i="1"/>
  <c r="K1878" i="1" s="1"/>
  <c r="L1878" i="1" s="1"/>
  <c r="S1877" i="1"/>
  <c r="X1877" i="1"/>
  <c r="K1877" i="1"/>
  <c r="L1877" i="1" s="1"/>
  <c r="S1878" i="1" l="1"/>
  <c r="X1878" i="1"/>
  <c r="T1878" i="1"/>
  <c r="U1878" i="1"/>
  <c r="O1878" i="1"/>
  <c r="Q1878" i="1"/>
  <c r="V1878" i="1"/>
  <c r="W1878" i="1"/>
  <c r="Z1878" i="1" s="1"/>
  <c r="N1878" i="1"/>
  <c r="P1878" i="1"/>
  <c r="H1878" i="1"/>
  <c r="G1878" i="1"/>
  <c r="F1878" i="1"/>
  <c r="A1879" i="1"/>
  <c r="M1879" i="1"/>
  <c r="R1879" i="1"/>
  <c r="B1880" i="1"/>
  <c r="D1879" i="1"/>
  <c r="C1879" i="1"/>
  <c r="K1879" i="1"/>
  <c r="L1879" i="1" s="1"/>
  <c r="I1879" i="1"/>
  <c r="J1879" i="1" s="1"/>
  <c r="Q1879" i="1" l="1"/>
  <c r="U1879" i="1"/>
  <c r="O1879" i="1"/>
  <c r="P1879" i="1"/>
  <c r="V1879" i="1"/>
  <c r="T1879" i="1"/>
  <c r="N1879" i="1"/>
  <c r="W1879" i="1"/>
  <c r="Z1879" i="1" s="1"/>
  <c r="F1879" i="1"/>
  <c r="H1879" i="1"/>
  <c r="G1879" i="1"/>
  <c r="S1879" i="1"/>
  <c r="X1879" i="1"/>
  <c r="I1880" i="1"/>
  <c r="J1880" i="1" s="1"/>
  <c r="A1880" i="1"/>
  <c r="R1880" i="1"/>
  <c r="C1880" i="1"/>
  <c r="D1880" i="1"/>
  <c r="B1881" i="1"/>
  <c r="M1880" i="1"/>
  <c r="S1880" i="1" l="1"/>
  <c r="X1880" i="1"/>
  <c r="U1880" i="1"/>
  <c r="T1880" i="1"/>
  <c r="O1880" i="1"/>
  <c r="P1880" i="1"/>
  <c r="V1880" i="1"/>
  <c r="Q1880" i="1"/>
  <c r="W1880" i="1"/>
  <c r="N1880" i="1"/>
  <c r="I1881" i="1"/>
  <c r="J1881" i="1" s="1"/>
  <c r="A1881" i="1"/>
  <c r="D1881" i="1"/>
  <c r="R1881" i="1"/>
  <c r="W1881" i="1"/>
  <c r="C1881" i="1"/>
  <c r="K1881" i="1" s="1"/>
  <c r="L1881" i="1" s="1"/>
  <c r="B1882" i="1"/>
  <c r="M1881" i="1"/>
  <c r="H1880" i="1"/>
  <c r="G1880" i="1"/>
  <c r="F1880" i="1"/>
  <c r="K1880" i="1"/>
  <c r="L1880" i="1" s="1"/>
  <c r="X1881" i="1" l="1"/>
  <c r="S1881" i="1"/>
  <c r="P1881" i="1"/>
  <c r="U1881" i="1"/>
  <c r="Q1881" i="1"/>
  <c r="T1881" i="1"/>
  <c r="N1881" i="1"/>
  <c r="O1881" i="1"/>
  <c r="V1881" i="1"/>
  <c r="D1882" i="1"/>
  <c r="R1882" i="1"/>
  <c r="A1882" i="1"/>
  <c r="B1883" i="1"/>
  <c r="C1882" i="1"/>
  <c r="K1882" i="1" s="1"/>
  <c r="L1882" i="1" s="1"/>
  <c r="M1882" i="1"/>
  <c r="I1882" i="1"/>
  <c r="J1882" i="1" s="1"/>
  <c r="G1881" i="1"/>
  <c r="F1881" i="1"/>
  <c r="Z1881" i="1" s="1"/>
  <c r="H1881" i="1"/>
  <c r="Z1880" i="1"/>
  <c r="C1883" i="1" l="1"/>
  <c r="R1883" i="1"/>
  <c r="I1883" i="1"/>
  <c r="J1883" i="1" s="1"/>
  <c r="K1883" i="1"/>
  <c r="L1883" i="1" s="1"/>
  <c r="B1884" i="1"/>
  <c r="A1883" i="1"/>
  <c r="D1883" i="1"/>
  <c r="M1883" i="1"/>
  <c r="X1882" i="1"/>
  <c r="S1882" i="1"/>
  <c r="G1882" i="1"/>
  <c r="F1882" i="1"/>
  <c r="H1882" i="1"/>
  <c r="U1882" i="1"/>
  <c r="Q1882" i="1"/>
  <c r="T1882" i="1"/>
  <c r="V1882" i="1"/>
  <c r="W1882" i="1"/>
  <c r="P1882" i="1"/>
  <c r="O1882" i="1"/>
  <c r="N1882" i="1"/>
  <c r="W1883" i="1" l="1"/>
  <c r="P1883" i="1"/>
  <c r="V1883" i="1"/>
  <c r="T1883" i="1"/>
  <c r="U1883" i="1"/>
  <c r="N1883" i="1"/>
  <c r="Q1883" i="1"/>
  <c r="O1883" i="1"/>
  <c r="A1884" i="1"/>
  <c r="I1884" i="1"/>
  <c r="J1884" i="1" s="1"/>
  <c r="D1884" i="1"/>
  <c r="M1884" i="1"/>
  <c r="C1884" i="1"/>
  <c r="R1884" i="1"/>
  <c r="B1885" i="1"/>
  <c r="Z1882" i="1"/>
  <c r="X1883" i="1"/>
  <c r="S1883" i="1"/>
  <c r="F1883" i="1"/>
  <c r="Z1883" i="1" s="1"/>
  <c r="G1883" i="1"/>
  <c r="H1883" i="1"/>
  <c r="R1885" i="1" l="1"/>
  <c r="A1885" i="1"/>
  <c r="I1885" i="1"/>
  <c r="J1885" i="1" s="1"/>
  <c r="C1885" i="1"/>
  <c r="M1885" i="1"/>
  <c r="D1885" i="1"/>
  <c r="B1886" i="1"/>
  <c r="S1884" i="1"/>
  <c r="X1884" i="1"/>
  <c r="K1884" i="1"/>
  <c r="L1884" i="1" s="1"/>
  <c r="F1884" i="1"/>
  <c r="H1884" i="1"/>
  <c r="G1884" i="1"/>
  <c r="O1884" i="1"/>
  <c r="T1884" i="1"/>
  <c r="P1884" i="1"/>
  <c r="U1884" i="1"/>
  <c r="Q1884" i="1"/>
  <c r="V1884" i="1"/>
  <c r="N1884" i="1"/>
  <c r="W1884" i="1"/>
  <c r="Z1884" i="1" s="1"/>
  <c r="I1886" i="1" l="1"/>
  <c r="J1886" i="1" s="1"/>
  <c r="A1886" i="1"/>
  <c r="C1886" i="1"/>
  <c r="B1887" i="1"/>
  <c r="M1886" i="1"/>
  <c r="D1886" i="1"/>
  <c r="K1886" i="1"/>
  <c r="L1886" i="1" s="1"/>
  <c r="R1886" i="1"/>
  <c r="N1885" i="1"/>
  <c r="T1885" i="1"/>
  <c r="V1885" i="1"/>
  <c r="Q1885" i="1"/>
  <c r="U1885" i="1"/>
  <c r="O1885" i="1"/>
  <c r="P1885" i="1"/>
  <c r="W1885" i="1"/>
  <c r="Z1885" i="1" s="1"/>
  <c r="G1885" i="1"/>
  <c r="F1885" i="1"/>
  <c r="H1885" i="1"/>
  <c r="X1885" i="1"/>
  <c r="S1885" i="1"/>
  <c r="W1886" i="1"/>
  <c r="K1885" i="1"/>
  <c r="L1885" i="1" s="1"/>
  <c r="S1886" i="1" l="1"/>
  <c r="X1886" i="1"/>
  <c r="N1886" i="1"/>
  <c r="T1886" i="1"/>
  <c r="V1886" i="1"/>
  <c r="P1886" i="1"/>
  <c r="O1886" i="1"/>
  <c r="U1886" i="1"/>
  <c r="Q1886" i="1"/>
  <c r="I1887" i="1"/>
  <c r="J1887" i="1" s="1"/>
  <c r="A1887" i="1"/>
  <c r="M1887" i="1"/>
  <c r="C1887" i="1"/>
  <c r="R1887" i="1"/>
  <c r="B1888" i="1"/>
  <c r="D1887" i="1"/>
  <c r="G1886" i="1"/>
  <c r="F1886" i="1"/>
  <c r="H1886" i="1"/>
  <c r="Z1886" i="1"/>
  <c r="S1887" i="1" l="1"/>
  <c r="X1887" i="1"/>
  <c r="H1887" i="1"/>
  <c r="G1887" i="1"/>
  <c r="K1887" i="1"/>
  <c r="L1887" i="1" s="1"/>
  <c r="F1887" i="1"/>
  <c r="T1887" i="1"/>
  <c r="V1887" i="1"/>
  <c r="O1887" i="1"/>
  <c r="P1887" i="1"/>
  <c r="N1887" i="1"/>
  <c r="Q1887" i="1"/>
  <c r="W1887" i="1"/>
  <c r="Z1887" i="1" s="1"/>
  <c r="U1887" i="1"/>
  <c r="A1888" i="1"/>
  <c r="M1888" i="1"/>
  <c r="B1889" i="1"/>
  <c r="C1888" i="1"/>
  <c r="D1888" i="1"/>
  <c r="I1888" i="1"/>
  <c r="J1888" i="1" s="1"/>
  <c r="K1888" i="1"/>
  <c r="L1888" i="1" s="1"/>
  <c r="R1888" i="1"/>
  <c r="U1888" i="1" l="1"/>
  <c r="N1888" i="1"/>
  <c r="P1888" i="1"/>
  <c r="V1888" i="1"/>
  <c r="Q1888" i="1"/>
  <c r="T1888" i="1"/>
  <c r="O1888" i="1"/>
  <c r="S1888" i="1"/>
  <c r="X1888" i="1"/>
  <c r="G1888" i="1"/>
  <c r="H1888" i="1"/>
  <c r="F1888" i="1"/>
  <c r="Z1888" i="1"/>
  <c r="W1888" i="1"/>
  <c r="D1889" i="1"/>
  <c r="A1889" i="1"/>
  <c r="C1889" i="1"/>
  <c r="B1890" i="1"/>
  <c r="R1889" i="1"/>
  <c r="M1889" i="1"/>
  <c r="W1889" i="1" s="1"/>
  <c r="I1889" i="1"/>
  <c r="J1889" i="1" s="1"/>
  <c r="U1889" i="1" l="1"/>
  <c r="T1889" i="1"/>
  <c r="Q1889" i="1"/>
  <c r="O1889" i="1"/>
  <c r="P1889" i="1"/>
  <c r="V1889" i="1"/>
  <c r="N1889" i="1"/>
  <c r="S1889" i="1"/>
  <c r="X1889" i="1"/>
  <c r="K1890" i="1"/>
  <c r="L1890" i="1" s="1"/>
  <c r="I1890" i="1"/>
  <c r="J1890" i="1" s="1"/>
  <c r="R1890" i="1"/>
  <c r="A1890" i="1"/>
  <c r="B1891" i="1"/>
  <c r="M1890" i="1"/>
  <c r="D1890" i="1"/>
  <c r="C1890" i="1"/>
  <c r="K1889" i="1"/>
  <c r="L1889" i="1" s="1"/>
  <c r="H1889" i="1"/>
  <c r="G1889" i="1"/>
  <c r="F1889" i="1"/>
  <c r="Z1889" i="1" s="1"/>
  <c r="P1890" i="1" l="1"/>
  <c r="O1890" i="1"/>
  <c r="Q1890" i="1"/>
  <c r="W1890" i="1"/>
  <c r="Z1890" i="1" s="1"/>
  <c r="N1890" i="1"/>
  <c r="T1890" i="1"/>
  <c r="U1890" i="1"/>
  <c r="V1890" i="1"/>
  <c r="R1891" i="1"/>
  <c r="C1891" i="1"/>
  <c r="D1891" i="1"/>
  <c r="K1891" i="1"/>
  <c r="L1891" i="1" s="1"/>
  <c r="A1891" i="1"/>
  <c r="I1891" i="1"/>
  <c r="J1891" i="1" s="1"/>
  <c r="M1891" i="1"/>
  <c r="B1892" i="1"/>
  <c r="S1890" i="1"/>
  <c r="X1890" i="1"/>
  <c r="H1890" i="1"/>
  <c r="G1890" i="1"/>
  <c r="F1890" i="1"/>
  <c r="B1893" i="1" l="1"/>
  <c r="C1892" i="1"/>
  <c r="W1892" i="1"/>
  <c r="I1892" i="1"/>
  <c r="J1892" i="1" s="1"/>
  <c r="A1892" i="1"/>
  <c r="K1892" i="1"/>
  <c r="L1892" i="1" s="1"/>
  <c r="R1892" i="1"/>
  <c r="D1892" i="1"/>
  <c r="M1892" i="1"/>
  <c r="V1891" i="1"/>
  <c r="T1891" i="1"/>
  <c r="Q1891" i="1"/>
  <c r="N1891" i="1"/>
  <c r="P1891" i="1"/>
  <c r="O1891" i="1"/>
  <c r="U1891" i="1"/>
  <c r="F1891" i="1"/>
  <c r="H1891" i="1"/>
  <c r="G1891" i="1"/>
  <c r="W1891" i="1"/>
  <c r="Z1891" i="1" s="1"/>
  <c r="S1891" i="1"/>
  <c r="X1891" i="1"/>
  <c r="S1892" i="1" l="1"/>
  <c r="X1892" i="1"/>
  <c r="H1892" i="1"/>
  <c r="G1892" i="1"/>
  <c r="F1892" i="1"/>
  <c r="Z1892" i="1" s="1"/>
  <c r="T1892" i="1"/>
  <c r="P1892" i="1"/>
  <c r="Q1892" i="1"/>
  <c r="N1892" i="1"/>
  <c r="U1892" i="1"/>
  <c r="V1892" i="1"/>
  <c r="O1892" i="1"/>
  <c r="A1893" i="1"/>
  <c r="D1893" i="1"/>
  <c r="B1894" i="1"/>
  <c r="K1893" i="1"/>
  <c r="L1893" i="1" s="1"/>
  <c r="I1893" i="1"/>
  <c r="J1893" i="1" s="1"/>
  <c r="M1893" i="1"/>
  <c r="R1893" i="1"/>
  <c r="C1893" i="1"/>
  <c r="S1893" i="1" l="1"/>
  <c r="X1893" i="1"/>
  <c r="A1894" i="1"/>
  <c r="C1894" i="1"/>
  <c r="M1894" i="1"/>
  <c r="W1894" i="1" s="1"/>
  <c r="I1894" i="1"/>
  <c r="J1894" i="1" s="1"/>
  <c r="B1895" i="1"/>
  <c r="D1894" i="1"/>
  <c r="R1894" i="1"/>
  <c r="F1893" i="1"/>
  <c r="H1893" i="1"/>
  <c r="G1893" i="1"/>
  <c r="T1893" i="1"/>
  <c r="V1893" i="1"/>
  <c r="U1893" i="1"/>
  <c r="N1893" i="1"/>
  <c r="W1893" i="1"/>
  <c r="O1893" i="1"/>
  <c r="Q1893" i="1"/>
  <c r="P1893" i="1"/>
  <c r="Z1893" i="1" l="1"/>
  <c r="R1895" i="1"/>
  <c r="D1895" i="1"/>
  <c r="B1896" i="1"/>
  <c r="I1895" i="1"/>
  <c r="J1895" i="1" s="1"/>
  <c r="C1895" i="1"/>
  <c r="A1895" i="1"/>
  <c r="M1895" i="1"/>
  <c r="U1894" i="1"/>
  <c r="Q1894" i="1"/>
  <c r="V1894" i="1"/>
  <c r="P1894" i="1"/>
  <c r="T1894" i="1"/>
  <c r="N1894" i="1"/>
  <c r="O1894" i="1"/>
  <c r="K1894" i="1"/>
  <c r="L1894" i="1" s="1"/>
  <c r="F1894" i="1"/>
  <c r="Z1894" i="1" s="1"/>
  <c r="H1894" i="1"/>
  <c r="G1894" i="1"/>
  <c r="S1894" i="1"/>
  <c r="X1894" i="1"/>
  <c r="Q1895" i="1" l="1"/>
  <c r="U1895" i="1"/>
  <c r="N1895" i="1"/>
  <c r="P1895" i="1"/>
  <c r="T1895" i="1"/>
  <c r="V1895" i="1"/>
  <c r="O1895" i="1"/>
  <c r="F1895" i="1"/>
  <c r="G1895" i="1"/>
  <c r="H1895" i="1"/>
  <c r="K1895" i="1"/>
  <c r="L1895" i="1" s="1"/>
  <c r="W1895" i="1"/>
  <c r="R1896" i="1"/>
  <c r="W1896" i="1"/>
  <c r="I1896" i="1"/>
  <c r="J1896" i="1" s="1"/>
  <c r="D1896" i="1"/>
  <c r="B1897" i="1"/>
  <c r="C1896" i="1"/>
  <c r="A1896" i="1"/>
  <c r="M1896" i="1"/>
  <c r="X1895" i="1"/>
  <c r="S1895" i="1"/>
  <c r="Z1895" i="1" l="1"/>
  <c r="X1896" i="1"/>
  <c r="S1896" i="1"/>
  <c r="K1896" i="1"/>
  <c r="L1896" i="1" s="1"/>
  <c r="F1896" i="1"/>
  <c r="Z1896" i="1" s="1"/>
  <c r="G1896" i="1"/>
  <c r="H1896" i="1"/>
  <c r="T1896" i="1"/>
  <c r="N1896" i="1"/>
  <c r="U1896" i="1"/>
  <c r="V1896" i="1"/>
  <c r="P1896" i="1"/>
  <c r="Q1896" i="1"/>
  <c r="O1896" i="1"/>
  <c r="B1898" i="1"/>
  <c r="A1897" i="1"/>
  <c r="C1897" i="1"/>
  <c r="R1897" i="1"/>
  <c r="M1897" i="1"/>
  <c r="D1897" i="1"/>
  <c r="W1897" i="1"/>
  <c r="I1897" i="1"/>
  <c r="J1897" i="1" s="1"/>
  <c r="G1897" i="1" l="1"/>
  <c r="F1897" i="1"/>
  <c r="Z1897" i="1" s="1"/>
  <c r="K1897" i="1"/>
  <c r="L1897" i="1" s="1"/>
  <c r="H1897" i="1"/>
  <c r="D1898" i="1"/>
  <c r="I1898" i="1"/>
  <c r="J1898" i="1" s="1"/>
  <c r="K1898" i="1"/>
  <c r="L1898" i="1" s="1"/>
  <c r="B1899" i="1"/>
  <c r="C1898" i="1"/>
  <c r="M1898" i="1"/>
  <c r="W1898" i="1" s="1"/>
  <c r="A1898" i="1"/>
  <c r="R1898" i="1"/>
  <c r="V1897" i="1"/>
  <c r="U1897" i="1"/>
  <c r="N1897" i="1"/>
  <c r="O1897" i="1"/>
  <c r="T1897" i="1"/>
  <c r="Q1897" i="1"/>
  <c r="P1897" i="1"/>
  <c r="S1897" i="1"/>
  <c r="X1897" i="1"/>
  <c r="M1899" i="1" l="1"/>
  <c r="I1899" i="1"/>
  <c r="J1899" i="1" s="1"/>
  <c r="B1900" i="1"/>
  <c r="R1899" i="1"/>
  <c r="W1899" i="1"/>
  <c r="D1899" i="1"/>
  <c r="C1899" i="1"/>
  <c r="A1899" i="1"/>
  <c r="S1898" i="1"/>
  <c r="X1898" i="1"/>
  <c r="U1898" i="1"/>
  <c r="Q1898" i="1"/>
  <c r="V1898" i="1"/>
  <c r="P1898" i="1"/>
  <c r="N1898" i="1"/>
  <c r="T1898" i="1"/>
  <c r="O1898" i="1"/>
  <c r="H1898" i="1"/>
  <c r="G1898" i="1"/>
  <c r="F1898" i="1"/>
  <c r="Z1898" i="1" s="1"/>
  <c r="F1899" i="1" l="1"/>
  <c r="Z1899" i="1" s="1"/>
  <c r="G1899" i="1"/>
  <c r="H1899" i="1"/>
  <c r="S1899" i="1"/>
  <c r="X1899" i="1"/>
  <c r="D1900" i="1"/>
  <c r="B1901" i="1"/>
  <c r="C1900" i="1"/>
  <c r="R1900" i="1"/>
  <c r="M1900" i="1"/>
  <c r="I1900" i="1"/>
  <c r="J1900" i="1" s="1"/>
  <c r="A1900" i="1"/>
  <c r="K1899" i="1"/>
  <c r="L1899" i="1" s="1"/>
  <c r="N1899" i="1"/>
  <c r="P1899" i="1"/>
  <c r="O1899" i="1"/>
  <c r="U1899" i="1"/>
  <c r="V1899" i="1"/>
  <c r="T1899" i="1"/>
  <c r="Q1899" i="1"/>
  <c r="G1900" i="1" l="1"/>
  <c r="H1900" i="1"/>
  <c r="F1900" i="1"/>
  <c r="K1900" i="1"/>
  <c r="L1900" i="1" s="1"/>
  <c r="M1901" i="1"/>
  <c r="W1901" i="1" s="1"/>
  <c r="C1901" i="1"/>
  <c r="B1902" i="1"/>
  <c r="R1901" i="1"/>
  <c r="D1901" i="1"/>
  <c r="A1901" i="1"/>
  <c r="I1901" i="1"/>
  <c r="J1901" i="1" s="1"/>
  <c r="X1900" i="1"/>
  <c r="S1900" i="1"/>
  <c r="V1900" i="1"/>
  <c r="P1900" i="1"/>
  <c r="U1900" i="1"/>
  <c r="Q1900" i="1"/>
  <c r="O1900" i="1"/>
  <c r="W1900" i="1"/>
  <c r="Z1900" i="1" s="1"/>
  <c r="T1900" i="1"/>
  <c r="N1900" i="1"/>
  <c r="A1902" i="1" l="1"/>
  <c r="R1902" i="1"/>
  <c r="D1902" i="1"/>
  <c r="B1903" i="1"/>
  <c r="I1902" i="1"/>
  <c r="J1902" i="1" s="1"/>
  <c r="C1902" i="1"/>
  <c r="M1902" i="1"/>
  <c r="W1902" i="1" s="1"/>
  <c r="K1901" i="1"/>
  <c r="L1901" i="1" s="1"/>
  <c r="H1901" i="1"/>
  <c r="G1901" i="1"/>
  <c r="F1901" i="1"/>
  <c r="U1901" i="1"/>
  <c r="O1901" i="1"/>
  <c r="P1901" i="1"/>
  <c r="N1901" i="1"/>
  <c r="T1901" i="1"/>
  <c r="V1901" i="1"/>
  <c r="Q1901" i="1"/>
  <c r="Z1901" i="1"/>
  <c r="S1901" i="1"/>
  <c r="X1901" i="1"/>
  <c r="F1902" i="1" l="1"/>
  <c r="Z1902" i="1" s="1"/>
  <c r="G1902" i="1"/>
  <c r="H1902" i="1"/>
  <c r="M1903" i="1"/>
  <c r="B1904" i="1"/>
  <c r="R1903" i="1"/>
  <c r="D1903" i="1"/>
  <c r="C1903" i="1"/>
  <c r="I1903" i="1"/>
  <c r="J1903" i="1" s="1"/>
  <c r="A1903" i="1"/>
  <c r="X1902" i="1"/>
  <c r="S1902" i="1"/>
  <c r="K1902" i="1"/>
  <c r="L1902" i="1" s="1"/>
  <c r="W1903" i="1"/>
  <c r="P1902" i="1"/>
  <c r="V1902" i="1"/>
  <c r="O1902" i="1"/>
  <c r="N1902" i="1"/>
  <c r="U1902" i="1"/>
  <c r="Q1902" i="1"/>
  <c r="T1902" i="1"/>
  <c r="H1903" i="1" l="1"/>
  <c r="G1903" i="1"/>
  <c r="F1903" i="1"/>
  <c r="K1903" i="1"/>
  <c r="L1903" i="1" s="1"/>
  <c r="Z1903" i="1"/>
  <c r="S1903" i="1"/>
  <c r="X1903" i="1"/>
  <c r="R1904" i="1"/>
  <c r="C1904" i="1"/>
  <c r="K1904" i="1"/>
  <c r="L1904" i="1" s="1"/>
  <c r="B1905" i="1"/>
  <c r="A1904" i="1"/>
  <c r="D1904" i="1"/>
  <c r="M1904" i="1"/>
  <c r="I1904" i="1"/>
  <c r="J1904" i="1" s="1"/>
  <c r="U1903" i="1"/>
  <c r="T1903" i="1"/>
  <c r="N1903" i="1"/>
  <c r="O1903" i="1"/>
  <c r="Q1903" i="1"/>
  <c r="V1903" i="1"/>
  <c r="P1903" i="1"/>
  <c r="S1904" i="1" l="1"/>
  <c r="X1904" i="1"/>
  <c r="P1904" i="1"/>
  <c r="W1904" i="1"/>
  <c r="Z1904" i="1" s="1"/>
  <c r="U1904" i="1"/>
  <c r="Q1904" i="1"/>
  <c r="T1904" i="1"/>
  <c r="N1904" i="1"/>
  <c r="O1904" i="1"/>
  <c r="V1904" i="1"/>
  <c r="A1905" i="1"/>
  <c r="C1905" i="1"/>
  <c r="B1906" i="1"/>
  <c r="M1905" i="1"/>
  <c r="D1905" i="1"/>
  <c r="R1905" i="1"/>
  <c r="I1905" i="1"/>
  <c r="J1905" i="1" s="1"/>
  <c r="G1904" i="1"/>
  <c r="H1904" i="1"/>
  <c r="F1904" i="1"/>
  <c r="V1905" i="1" l="1"/>
  <c r="U1905" i="1"/>
  <c r="P1905" i="1"/>
  <c r="O1905" i="1"/>
  <c r="Q1905" i="1"/>
  <c r="N1905" i="1"/>
  <c r="T1905" i="1"/>
  <c r="W1905" i="1"/>
  <c r="B1907" i="1"/>
  <c r="M1906" i="1"/>
  <c r="I1906" i="1"/>
  <c r="J1906" i="1" s="1"/>
  <c r="R1906" i="1"/>
  <c r="C1906" i="1"/>
  <c r="K1906" i="1"/>
  <c r="L1906" i="1" s="1"/>
  <c r="W1906" i="1"/>
  <c r="D1906" i="1"/>
  <c r="A1906" i="1"/>
  <c r="H1905" i="1"/>
  <c r="G1905" i="1"/>
  <c r="F1905" i="1"/>
  <c r="K1905" i="1"/>
  <c r="L1905" i="1" s="1"/>
  <c r="Z1905" i="1"/>
  <c r="X1905" i="1"/>
  <c r="S1905" i="1"/>
  <c r="H1906" i="1" l="1"/>
  <c r="G1906" i="1"/>
  <c r="F1906" i="1"/>
  <c r="X1906" i="1"/>
  <c r="S1906" i="1"/>
  <c r="Q1906" i="1"/>
  <c r="P1906" i="1"/>
  <c r="O1906" i="1"/>
  <c r="T1906" i="1"/>
  <c r="N1906" i="1"/>
  <c r="U1906" i="1"/>
  <c r="V1906" i="1"/>
  <c r="Z1906" i="1"/>
  <c r="R1907" i="1"/>
  <c r="A1907" i="1"/>
  <c r="W1907" i="1"/>
  <c r="C1907" i="1"/>
  <c r="B1908" i="1"/>
  <c r="I1907" i="1"/>
  <c r="J1907" i="1" s="1"/>
  <c r="M1907" i="1"/>
  <c r="D1907" i="1"/>
  <c r="X1907" i="1" l="1"/>
  <c r="S1907" i="1"/>
  <c r="N1907" i="1"/>
  <c r="P1907" i="1"/>
  <c r="U1907" i="1"/>
  <c r="Q1907" i="1"/>
  <c r="O1907" i="1"/>
  <c r="V1907" i="1"/>
  <c r="T1907" i="1"/>
  <c r="D1908" i="1"/>
  <c r="A1908" i="1"/>
  <c r="M1908" i="1"/>
  <c r="R1908" i="1"/>
  <c r="W1908" i="1"/>
  <c r="C1908" i="1"/>
  <c r="I1908" i="1"/>
  <c r="J1908" i="1" s="1"/>
  <c r="B1909" i="1"/>
  <c r="H1907" i="1"/>
  <c r="F1907" i="1"/>
  <c r="Z1907" i="1" s="1"/>
  <c r="G1907" i="1"/>
  <c r="K1907" i="1"/>
  <c r="L1907" i="1" s="1"/>
  <c r="X1908" i="1" l="1"/>
  <c r="S1908" i="1"/>
  <c r="F1908" i="1"/>
  <c r="H1908" i="1"/>
  <c r="K1908" i="1"/>
  <c r="L1908" i="1" s="1"/>
  <c r="G1908" i="1"/>
  <c r="Z1908" i="1"/>
  <c r="I1909" i="1"/>
  <c r="J1909" i="1" s="1"/>
  <c r="D1909" i="1"/>
  <c r="B1910" i="1"/>
  <c r="R1909" i="1"/>
  <c r="A1909" i="1"/>
  <c r="C1909" i="1"/>
  <c r="M1909" i="1"/>
  <c r="T1908" i="1"/>
  <c r="O1908" i="1"/>
  <c r="P1908" i="1"/>
  <c r="V1908" i="1"/>
  <c r="U1908" i="1"/>
  <c r="Q1908" i="1"/>
  <c r="N1908" i="1"/>
  <c r="X1909" i="1" l="1"/>
  <c r="S1909" i="1"/>
  <c r="H1909" i="1"/>
  <c r="G1909" i="1"/>
  <c r="F1909" i="1"/>
  <c r="A1910" i="1"/>
  <c r="C1910" i="1"/>
  <c r="M1910" i="1"/>
  <c r="R1910" i="1"/>
  <c r="D1910" i="1"/>
  <c r="I1910" i="1"/>
  <c r="J1910" i="1" s="1"/>
  <c r="B1911" i="1"/>
  <c r="P1909" i="1"/>
  <c r="N1909" i="1"/>
  <c r="U1909" i="1"/>
  <c r="Q1909" i="1"/>
  <c r="V1909" i="1"/>
  <c r="T1909" i="1"/>
  <c r="O1909" i="1"/>
  <c r="W1909" i="1"/>
  <c r="Z1909" i="1" s="1"/>
  <c r="K1909" i="1"/>
  <c r="L1909" i="1" s="1"/>
  <c r="W1910" i="1" l="1"/>
  <c r="V1910" i="1"/>
  <c r="N1910" i="1"/>
  <c r="Q1910" i="1"/>
  <c r="U1910" i="1"/>
  <c r="O1910" i="1"/>
  <c r="P1910" i="1"/>
  <c r="T1910" i="1"/>
  <c r="F1910" i="1"/>
  <c r="Z1910" i="1" s="1"/>
  <c r="K1910" i="1"/>
  <c r="L1910" i="1" s="1"/>
  <c r="H1910" i="1"/>
  <c r="G1910" i="1"/>
  <c r="A1911" i="1"/>
  <c r="M1911" i="1"/>
  <c r="B1912" i="1"/>
  <c r="I1911" i="1"/>
  <c r="J1911" i="1" s="1"/>
  <c r="D1911" i="1"/>
  <c r="C1911" i="1"/>
  <c r="R1911" i="1"/>
  <c r="S1910" i="1"/>
  <c r="X1910" i="1"/>
  <c r="A1912" i="1" l="1"/>
  <c r="I1912" i="1"/>
  <c r="J1912" i="1" s="1"/>
  <c r="C1912" i="1"/>
  <c r="K1912" i="1"/>
  <c r="L1912" i="1" s="1"/>
  <c r="D1912" i="1"/>
  <c r="B1913" i="1"/>
  <c r="R1912" i="1"/>
  <c r="M1912" i="1"/>
  <c r="X1911" i="1"/>
  <c r="S1911" i="1"/>
  <c r="W1911" i="1"/>
  <c r="Q1911" i="1"/>
  <c r="O1911" i="1"/>
  <c r="P1911" i="1"/>
  <c r="V1911" i="1"/>
  <c r="T1911" i="1"/>
  <c r="N1911" i="1"/>
  <c r="U1911" i="1"/>
  <c r="K1911" i="1"/>
  <c r="L1911" i="1" s="1"/>
  <c r="G1911" i="1"/>
  <c r="F1911" i="1"/>
  <c r="Z1911" i="1" s="1"/>
  <c r="H1911" i="1"/>
  <c r="T1912" i="1" l="1"/>
  <c r="U1912" i="1"/>
  <c r="Q1912" i="1"/>
  <c r="N1912" i="1"/>
  <c r="V1912" i="1"/>
  <c r="O1912" i="1"/>
  <c r="P1912" i="1"/>
  <c r="B1914" i="1"/>
  <c r="R1913" i="1"/>
  <c r="I1913" i="1"/>
  <c r="J1913" i="1" s="1"/>
  <c r="M1913" i="1"/>
  <c r="D1913" i="1"/>
  <c r="W1913" i="1"/>
  <c r="C1913" i="1"/>
  <c r="A1913" i="1"/>
  <c r="W1912" i="1"/>
  <c r="Z1912" i="1" s="1"/>
  <c r="F1912" i="1"/>
  <c r="G1912" i="1"/>
  <c r="H1912" i="1"/>
  <c r="X1912" i="1"/>
  <c r="S1912" i="1"/>
  <c r="B1915" i="1" l="1"/>
  <c r="C1914" i="1"/>
  <c r="K1914" i="1"/>
  <c r="L1914" i="1" s="1"/>
  <c r="M1914" i="1"/>
  <c r="R1914" i="1"/>
  <c r="A1914" i="1"/>
  <c r="D1914" i="1"/>
  <c r="I1914" i="1"/>
  <c r="J1914" i="1" s="1"/>
  <c r="H1913" i="1"/>
  <c r="F1913" i="1"/>
  <c r="K1913" i="1"/>
  <c r="L1913" i="1" s="1"/>
  <c r="G1913" i="1"/>
  <c r="P1913" i="1"/>
  <c r="U1913" i="1"/>
  <c r="N1913" i="1"/>
  <c r="Q1913" i="1"/>
  <c r="V1913" i="1"/>
  <c r="O1913" i="1"/>
  <c r="T1913" i="1"/>
  <c r="Z1913" i="1"/>
  <c r="S1913" i="1"/>
  <c r="X1913" i="1"/>
  <c r="X1914" i="1" l="1"/>
  <c r="S1914" i="1"/>
  <c r="U1914" i="1"/>
  <c r="Q1914" i="1"/>
  <c r="V1914" i="1"/>
  <c r="P1914" i="1"/>
  <c r="T1914" i="1"/>
  <c r="O1914" i="1"/>
  <c r="N1914" i="1"/>
  <c r="F1914" i="1"/>
  <c r="Z1914" i="1" s="1"/>
  <c r="H1914" i="1"/>
  <c r="G1914" i="1"/>
  <c r="W1914" i="1"/>
  <c r="I1915" i="1"/>
  <c r="J1915" i="1" s="1"/>
  <c r="K1915" i="1"/>
  <c r="L1915" i="1" s="1"/>
  <c r="D1915" i="1"/>
  <c r="B1916" i="1"/>
  <c r="R1915" i="1"/>
  <c r="A1915" i="1"/>
  <c r="C1915" i="1"/>
  <c r="M1915" i="1"/>
  <c r="T1915" i="1" l="1"/>
  <c r="N1915" i="1"/>
  <c r="P1915" i="1"/>
  <c r="V1915" i="1"/>
  <c r="Q1915" i="1"/>
  <c r="O1915" i="1"/>
  <c r="U1915" i="1"/>
  <c r="W1915" i="1"/>
  <c r="G1915" i="1"/>
  <c r="F1915" i="1"/>
  <c r="H1915" i="1"/>
  <c r="S1915" i="1"/>
  <c r="X1915" i="1"/>
  <c r="Z1915" i="1"/>
  <c r="K1916" i="1"/>
  <c r="L1916" i="1" s="1"/>
  <c r="A1916" i="1"/>
  <c r="B1917" i="1"/>
  <c r="R1916" i="1"/>
  <c r="M1916" i="1"/>
  <c r="C1916" i="1"/>
  <c r="I1916" i="1"/>
  <c r="J1916" i="1" s="1"/>
  <c r="D1916" i="1"/>
  <c r="F1916" i="1" l="1"/>
  <c r="G1916" i="1"/>
  <c r="H1916" i="1"/>
  <c r="O1916" i="1"/>
  <c r="N1916" i="1"/>
  <c r="V1916" i="1"/>
  <c r="Q1916" i="1"/>
  <c r="T1916" i="1"/>
  <c r="W1916" i="1"/>
  <c r="Z1916" i="1" s="1"/>
  <c r="P1916" i="1"/>
  <c r="U1916" i="1"/>
  <c r="X1916" i="1"/>
  <c r="S1916" i="1"/>
  <c r="A1917" i="1"/>
  <c r="R1917" i="1"/>
  <c r="C1917" i="1"/>
  <c r="I1917" i="1"/>
  <c r="J1917" i="1" s="1"/>
  <c r="M1917" i="1"/>
  <c r="D1917" i="1"/>
  <c r="B1918" i="1"/>
  <c r="K1917" i="1" l="1"/>
  <c r="L1917" i="1" s="1"/>
  <c r="G1917" i="1"/>
  <c r="F1917" i="1"/>
  <c r="Z1917" i="1" s="1"/>
  <c r="H1917" i="1"/>
  <c r="X1917" i="1"/>
  <c r="S1917" i="1"/>
  <c r="D1918" i="1"/>
  <c r="I1918" i="1"/>
  <c r="J1918" i="1" s="1"/>
  <c r="B1919" i="1"/>
  <c r="A1918" i="1"/>
  <c r="R1918" i="1"/>
  <c r="M1918" i="1"/>
  <c r="C1918" i="1"/>
  <c r="W1918" i="1"/>
  <c r="P1917" i="1"/>
  <c r="W1917" i="1"/>
  <c r="U1917" i="1"/>
  <c r="V1917" i="1"/>
  <c r="O1917" i="1"/>
  <c r="Q1917" i="1"/>
  <c r="N1917" i="1"/>
  <c r="T1917" i="1"/>
  <c r="G1918" i="1" l="1"/>
  <c r="F1918" i="1"/>
  <c r="Z1918" i="1" s="1"/>
  <c r="H1918" i="1"/>
  <c r="V1918" i="1"/>
  <c r="P1918" i="1"/>
  <c r="U1918" i="1"/>
  <c r="Q1918" i="1"/>
  <c r="O1918" i="1"/>
  <c r="T1918" i="1"/>
  <c r="N1918" i="1"/>
  <c r="S1918" i="1"/>
  <c r="X1918" i="1"/>
  <c r="K1918" i="1"/>
  <c r="L1918" i="1" s="1"/>
  <c r="B1920" i="1"/>
  <c r="D1919" i="1"/>
  <c r="I1919" i="1"/>
  <c r="J1919" i="1" s="1"/>
  <c r="A1919" i="1"/>
  <c r="M1919" i="1"/>
  <c r="R1919" i="1"/>
  <c r="C1919" i="1"/>
  <c r="K1919" i="1" s="1"/>
  <c r="L1919" i="1" s="1"/>
  <c r="C1920" i="1" l="1"/>
  <c r="K1920" i="1"/>
  <c r="L1920" i="1" s="1"/>
  <c r="R1920" i="1"/>
  <c r="A1920" i="1"/>
  <c r="D1920" i="1"/>
  <c r="B1921" i="1"/>
  <c r="I1920" i="1"/>
  <c r="J1920" i="1" s="1"/>
  <c r="W1920" i="1"/>
  <c r="M1920" i="1"/>
  <c r="H1919" i="1"/>
  <c r="F1919" i="1"/>
  <c r="G1919" i="1"/>
  <c r="S1919" i="1"/>
  <c r="X1919" i="1"/>
  <c r="N1919" i="1"/>
  <c r="Q1919" i="1"/>
  <c r="O1919" i="1"/>
  <c r="W1919" i="1"/>
  <c r="Z1919" i="1" s="1"/>
  <c r="P1919" i="1"/>
  <c r="T1919" i="1"/>
  <c r="U1919" i="1"/>
  <c r="V1919" i="1"/>
  <c r="C1921" i="1" l="1"/>
  <c r="D1921" i="1"/>
  <c r="R1921" i="1"/>
  <c r="M1921" i="1"/>
  <c r="I1921" i="1"/>
  <c r="J1921" i="1" s="1"/>
  <c r="B1922" i="1"/>
  <c r="A1921" i="1"/>
  <c r="X1920" i="1"/>
  <c r="S1920" i="1"/>
  <c r="P1920" i="1"/>
  <c r="N1920" i="1"/>
  <c r="Q1920" i="1"/>
  <c r="V1920" i="1"/>
  <c r="O1920" i="1"/>
  <c r="U1920" i="1"/>
  <c r="T1920" i="1"/>
  <c r="F1920" i="1"/>
  <c r="G1920" i="1"/>
  <c r="Z1920" i="1" s="1"/>
  <c r="H1920" i="1"/>
  <c r="M1922" i="1" l="1"/>
  <c r="R1922" i="1"/>
  <c r="C1922" i="1"/>
  <c r="A1922" i="1"/>
  <c r="B1923" i="1"/>
  <c r="D1922" i="1"/>
  <c r="I1922" i="1"/>
  <c r="J1922" i="1" s="1"/>
  <c r="O1921" i="1"/>
  <c r="T1921" i="1"/>
  <c r="Q1921" i="1"/>
  <c r="P1921" i="1"/>
  <c r="V1921" i="1"/>
  <c r="U1921" i="1"/>
  <c r="N1921" i="1"/>
  <c r="X1921" i="1"/>
  <c r="S1921" i="1"/>
  <c r="W1921" i="1"/>
  <c r="G1921" i="1"/>
  <c r="K1921" i="1"/>
  <c r="L1921" i="1" s="1"/>
  <c r="F1921" i="1"/>
  <c r="H1921" i="1"/>
  <c r="R1923" i="1" l="1"/>
  <c r="B1924" i="1"/>
  <c r="C1923" i="1"/>
  <c r="D1923" i="1"/>
  <c r="M1923" i="1"/>
  <c r="A1923" i="1"/>
  <c r="I1923" i="1"/>
  <c r="J1923" i="1" s="1"/>
  <c r="G1922" i="1"/>
  <c r="H1922" i="1"/>
  <c r="F1922" i="1"/>
  <c r="Z1922" i="1" s="1"/>
  <c r="K1922" i="1"/>
  <c r="L1922" i="1" s="1"/>
  <c r="S1922" i="1"/>
  <c r="X1922" i="1"/>
  <c r="Z1921" i="1"/>
  <c r="P1922" i="1"/>
  <c r="V1922" i="1"/>
  <c r="N1922" i="1"/>
  <c r="O1922" i="1"/>
  <c r="T1922" i="1"/>
  <c r="U1922" i="1"/>
  <c r="Q1922" i="1"/>
  <c r="W1922" i="1"/>
  <c r="P1923" i="1" l="1"/>
  <c r="T1923" i="1"/>
  <c r="N1923" i="1"/>
  <c r="Q1923" i="1"/>
  <c r="V1923" i="1"/>
  <c r="O1923" i="1"/>
  <c r="U1923" i="1"/>
  <c r="G1923" i="1"/>
  <c r="Z1923" i="1" s="1"/>
  <c r="K1923" i="1"/>
  <c r="L1923" i="1" s="1"/>
  <c r="H1923" i="1"/>
  <c r="F1923" i="1"/>
  <c r="R1924" i="1"/>
  <c r="C1924" i="1"/>
  <c r="W1924" i="1"/>
  <c r="A1924" i="1"/>
  <c r="B1925" i="1"/>
  <c r="D1924" i="1"/>
  <c r="I1924" i="1"/>
  <c r="J1924" i="1" s="1"/>
  <c r="M1924" i="1"/>
  <c r="X1923" i="1"/>
  <c r="S1923" i="1"/>
  <c r="W1923" i="1"/>
  <c r="C1925" i="1" l="1"/>
  <c r="K1925" i="1" s="1"/>
  <c r="L1925" i="1" s="1"/>
  <c r="R1925" i="1"/>
  <c r="M1925" i="1"/>
  <c r="I1925" i="1"/>
  <c r="J1925" i="1" s="1"/>
  <c r="A1925" i="1"/>
  <c r="D1925" i="1"/>
  <c r="B1926" i="1"/>
  <c r="H1924" i="1"/>
  <c r="G1924" i="1"/>
  <c r="F1924" i="1"/>
  <c r="Q1924" i="1"/>
  <c r="T1924" i="1"/>
  <c r="U1924" i="1"/>
  <c r="N1924" i="1"/>
  <c r="O1924" i="1"/>
  <c r="P1924" i="1"/>
  <c r="V1924" i="1"/>
  <c r="X1924" i="1"/>
  <c r="S1924" i="1"/>
  <c r="Z1924" i="1"/>
  <c r="K1924" i="1"/>
  <c r="L1924" i="1" s="1"/>
  <c r="W1925" i="1"/>
  <c r="I1926" i="1" l="1"/>
  <c r="J1926" i="1" s="1"/>
  <c r="M1926" i="1"/>
  <c r="B1927" i="1"/>
  <c r="R1926" i="1"/>
  <c r="C1926" i="1"/>
  <c r="A1926" i="1"/>
  <c r="D1926" i="1"/>
  <c r="Z1925" i="1"/>
  <c r="N1925" i="1"/>
  <c r="Q1925" i="1"/>
  <c r="O1925" i="1"/>
  <c r="V1925" i="1"/>
  <c r="T1925" i="1"/>
  <c r="P1925" i="1"/>
  <c r="U1925" i="1"/>
  <c r="X1925" i="1"/>
  <c r="S1925" i="1"/>
  <c r="G1925" i="1"/>
  <c r="H1925" i="1"/>
  <c r="F1925" i="1"/>
  <c r="F1926" i="1" l="1"/>
  <c r="G1926" i="1"/>
  <c r="H1926" i="1"/>
  <c r="X1926" i="1"/>
  <c r="S1926" i="1"/>
  <c r="D1927" i="1"/>
  <c r="I1927" i="1"/>
  <c r="J1927" i="1" s="1"/>
  <c r="W1927" i="1"/>
  <c r="B1928" i="1"/>
  <c r="R1927" i="1"/>
  <c r="A1927" i="1"/>
  <c r="C1927" i="1"/>
  <c r="M1927" i="1"/>
  <c r="K1926" i="1"/>
  <c r="L1926" i="1" s="1"/>
  <c r="P1926" i="1"/>
  <c r="O1926" i="1"/>
  <c r="U1926" i="1"/>
  <c r="V1926" i="1"/>
  <c r="T1926" i="1"/>
  <c r="Q1926" i="1"/>
  <c r="N1926" i="1"/>
  <c r="W1926" i="1"/>
  <c r="Z1926" i="1" s="1"/>
  <c r="O1927" i="1" l="1"/>
  <c r="P1927" i="1"/>
  <c r="V1927" i="1"/>
  <c r="Q1927" i="1"/>
  <c r="T1927" i="1"/>
  <c r="U1927" i="1"/>
  <c r="N1927" i="1"/>
  <c r="F1927" i="1"/>
  <c r="Z1927" i="1" s="1"/>
  <c r="H1927" i="1"/>
  <c r="K1927" i="1"/>
  <c r="L1927" i="1" s="1"/>
  <c r="G1927" i="1"/>
  <c r="X1927" i="1"/>
  <c r="S1927" i="1"/>
  <c r="I1928" i="1"/>
  <c r="J1928" i="1" s="1"/>
  <c r="K1928" i="1"/>
  <c r="L1928" i="1" s="1"/>
  <c r="A1928" i="1"/>
  <c r="D1928" i="1"/>
  <c r="B1929" i="1"/>
  <c r="C1928" i="1"/>
  <c r="R1928" i="1"/>
  <c r="M1928" i="1"/>
  <c r="X1928" i="1" l="1"/>
  <c r="S1928" i="1"/>
  <c r="G1928" i="1"/>
  <c r="F1928" i="1"/>
  <c r="Z1928" i="1" s="1"/>
  <c r="H1928" i="1"/>
  <c r="O1928" i="1"/>
  <c r="V1928" i="1"/>
  <c r="U1928" i="1"/>
  <c r="P1928" i="1"/>
  <c r="Q1928" i="1"/>
  <c r="N1928" i="1"/>
  <c r="T1928" i="1"/>
  <c r="M1929" i="1"/>
  <c r="W1929" i="1"/>
  <c r="A1929" i="1"/>
  <c r="C1929" i="1"/>
  <c r="B1930" i="1"/>
  <c r="D1929" i="1"/>
  <c r="R1929" i="1"/>
  <c r="I1929" i="1"/>
  <c r="J1929" i="1" s="1"/>
  <c r="W1928" i="1"/>
  <c r="F1929" i="1" l="1"/>
  <c r="K1929" i="1"/>
  <c r="L1929" i="1" s="1"/>
  <c r="H1929" i="1"/>
  <c r="G1929" i="1"/>
  <c r="N1929" i="1"/>
  <c r="P1929" i="1"/>
  <c r="U1929" i="1"/>
  <c r="O1929" i="1"/>
  <c r="T1929" i="1"/>
  <c r="Q1929" i="1"/>
  <c r="V1929" i="1"/>
  <c r="X1929" i="1"/>
  <c r="S1929" i="1"/>
  <c r="Z1929" i="1"/>
  <c r="D1930" i="1"/>
  <c r="C1930" i="1"/>
  <c r="B1931" i="1"/>
  <c r="I1930" i="1"/>
  <c r="J1930" i="1" s="1"/>
  <c r="M1930" i="1"/>
  <c r="R1930" i="1"/>
  <c r="A1930" i="1"/>
  <c r="H1930" i="1" l="1"/>
  <c r="F1930" i="1"/>
  <c r="Z1930" i="1" s="1"/>
  <c r="G1930" i="1"/>
  <c r="X1930" i="1"/>
  <c r="S1930" i="1"/>
  <c r="U1930" i="1"/>
  <c r="Q1930" i="1"/>
  <c r="P1930" i="1"/>
  <c r="V1930" i="1"/>
  <c r="O1930" i="1"/>
  <c r="N1930" i="1"/>
  <c r="T1930" i="1"/>
  <c r="K1930" i="1"/>
  <c r="L1930" i="1" s="1"/>
  <c r="W1930" i="1"/>
  <c r="R1931" i="1"/>
  <c r="A1931" i="1"/>
  <c r="B1932" i="1"/>
  <c r="I1931" i="1"/>
  <c r="J1931" i="1" s="1"/>
  <c r="C1931" i="1"/>
  <c r="D1931" i="1"/>
  <c r="M1931" i="1"/>
  <c r="W1931" i="1" s="1"/>
  <c r="S1931" i="1" l="1"/>
  <c r="X1931" i="1"/>
  <c r="P1931" i="1"/>
  <c r="Q1931" i="1"/>
  <c r="N1931" i="1"/>
  <c r="T1931" i="1"/>
  <c r="O1931" i="1"/>
  <c r="V1931" i="1"/>
  <c r="U1931" i="1"/>
  <c r="G1931" i="1"/>
  <c r="F1931" i="1"/>
  <c r="Z1931" i="1" s="1"/>
  <c r="K1931" i="1"/>
  <c r="L1931" i="1" s="1"/>
  <c r="H1931" i="1"/>
  <c r="C1932" i="1"/>
  <c r="B1933" i="1"/>
  <c r="R1932" i="1"/>
  <c r="M1932" i="1"/>
  <c r="I1932" i="1"/>
  <c r="J1932" i="1" s="1"/>
  <c r="A1932" i="1"/>
  <c r="D1932" i="1"/>
  <c r="G1932" i="1" l="1"/>
  <c r="F1932" i="1"/>
  <c r="Z1932" i="1" s="1"/>
  <c r="H1932" i="1"/>
  <c r="C1933" i="1"/>
  <c r="K1933" i="1"/>
  <c r="L1933" i="1" s="1"/>
  <c r="A1933" i="1"/>
  <c r="B1934" i="1"/>
  <c r="M1933" i="1"/>
  <c r="I1933" i="1"/>
  <c r="J1933" i="1" s="1"/>
  <c r="D1933" i="1"/>
  <c r="R1933" i="1"/>
  <c r="K1932" i="1"/>
  <c r="L1932" i="1" s="1"/>
  <c r="W1932" i="1"/>
  <c r="T1932" i="1"/>
  <c r="P1932" i="1"/>
  <c r="N1932" i="1"/>
  <c r="U1932" i="1"/>
  <c r="V1932" i="1"/>
  <c r="Q1932" i="1"/>
  <c r="O1932" i="1"/>
  <c r="S1932" i="1"/>
  <c r="X1932" i="1"/>
  <c r="W1933" i="1" l="1"/>
  <c r="V1933" i="1"/>
  <c r="U1933" i="1"/>
  <c r="Q1933" i="1"/>
  <c r="O1933" i="1"/>
  <c r="N1933" i="1"/>
  <c r="T1933" i="1"/>
  <c r="P1933" i="1"/>
  <c r="C1934" i="1"/>
  <c r="I1934" i="1"/>
  <c r="J1934" i="1" s="1"/>
  <c r="D1934" i="1"/>
  <c r="R1934" i="1"/>
  <c r="B1935" i="1"/>
  <c r="A1934" i="1"/>
  <c r="M1934" i="1"/>
  <c r="F1933" i="1"/>
  <c r="Z1933" i="1" s="1"/>
  <c r="H1933" i="1"/>
  <c r="G1933" i="1"/>
  <c r="K1934" i="1"/>
  <c r="L1934" i="1" s="1"/>
  <c r="S1933" i="1"/>
  <c r="X1933" i="1"/>
  <c r="M1935" i="1" l="1"/>
  <c r="W1935" i="1" s="1"/>
  <c r="C1935" i="1"/>
  <c r="A1935" i="1"/>
  <c r="D1935" i="1"/>
  <c r="R1935" i="1"/>
  <c r="I1935" i="1"/>
  <c r="J1935" i="1" s="1"/>
  <c r="B1936" i="1"/>
  <c r="X1934" i="1"/>
  <c r="S1934" i="1"/>
  <c r="N1934" i="1"/>
  <c r="O1934" i="1"/>
  <c r="T1934" i="1"/>
  <c r="V1934" i="1"/>
  <c r="U1934" i="1"/>
  <c r="P1934" i="1"/>
  <c r="Q1934" i="1"/>
  <c r="W1934" i="1"/>
  <c r="G1934" i="1"/>
  <c r="H1934" i="1"/>
  <c r="F1934" i="1"/>
  <c r="Z1934" i="1" s="1"/>
  <c r="A1936" i="1" l="1"/>
  <c r="M1936" i="1"/>
  <c r="B1937" i="1"/>
  <c r="D1936" i="1"/>
  <c r="C1936" i="1"/>
  <c r="R1936" i="1"/>
  <c r="I1936" i="1"/>
  <c r="J1936" i="1" s="1"/>
  <c r="X1935" i="1"/>
  <c r="S1935" i="1"/>
  <c r="K1935" i="1"/>
  <c r="L1935" i="1" s="1"/>
  <c r="F1935" i="1"/>
  <c r="Z1935" i="1" s="1"/>
  <c r="H1935" i="1"/>
  <c r="G1935" i="1"/>
  <c r="O1935" i="1"/>
  <c r="U1935" i="1"/>
  <c r="V1935" i="1"/>
  <c r="Q1935" i="1"/>
  <c r="T1935" i="1"/>
  <c r="P1935" i="1"/>
  <c r="N1935" i="1"/>
  <c r="G1936" i="1" l="1"/>
  <c r="F1936" i="1"/>
  <c r="H1936" i="1"/>
  <c r="K1936" i="1"/>
  <c r="L1936" i="1" s="1"/>
  <c r="X1936" i="1"/>
  <c r="S1936" i="1"/>
  <c r="I1937" i="1"/>
  <c r="J1937" i="1" s="1"/>
  <c r="C1937" i="1"/>
  <c r="A1937" i="1"/>
  <c r="M1937" i="1"/>
  <c r="D1937" i="1"/>
  <c r="B1938" i="1"/>
  <c r="R1937" i="1"/>
  <c r="U1936" i="1"/>
  <c r="V1936" i="1"/>
  <c r="Q1936" i="1"/>
  <c r="W1936" i="1"/>
  <c r="Z1936" i="1" s="1"/>
  <c r="P1936" i="1"/>
  <c r="O1936" i="1"/>
  <c r="T1936" i="1"/>
  <c r="N1936" i="1"/>
  <c r="K1937" i="1" l="1"/>
  <c r="L1937" i="1" s="1"/>
  <c r="G1937" i="1"/>
  <c r="Z1937" i="1" s="1"/>
  <c r="H1937" i="1"/>
  <c r="F1937" i="1"/>
  <c r="X1937" i="1"/>
  <c r="S1937" i="1"/>
  <c r="C1938" i="1"/>
  <c r="I1938" i="1"/>
  <c r="J1938" i="1" s="1"/>
  <c r="A1938" i="1"/>
  <c r="B1939" i="1"/>
  <c r="M1938" i="1"/>
  <c r="W1938" i="1" s="1"/>
  <c r="R1938" i="1"/>
  <c r="D1938" i="1"/>
  <c r="Q1937" i="1"/>
  <c r="P1937" i="1"/>
  <c r="V1937" i="1"/>
  <c r="U1937" i="1"/>
  <c r="W1937" i="1"/>
  <c r="N1937" i="1"/>
  <c r="T1937" i="1"/>
  <c r="O1937" i="1"/>
  <c r="F1938" i="1" l="1"/>
  <c r="Z1938" i="1" s="1"/>
  <c r="G1938" i="1"/>
  <c r="K1938" i="1"/>
  <c r="L1938" i="1" s="1"/>
  <c r="H1938" i="1"/>
  <c r="S1938" i="1"/>
  <c r="X1938" i="1"/>
  <c r="N1938" i="1"/>
  <c r="U1938" i="1"/>
  <c r="Q1938" i="1"/>
  <c r="P1938" i="1"/>
  <c r="O1938" i="1"/>
  <c r="T1938" i="1"/>
  <c r="V1938" i="1"/>
  <c r="A1939" i="1"/>
  <c r="I1939" i="1"/>
  <c r="J1939" i="1" s="1"/>
  <c r="M1939" i="1"/>
  <c r="D1939" i="1"/>
  <c r="R1939" i="1"/>
  <c r="B1940" i="1"/>
  <c r="C1939" i="1"/>
  <c r="W1939" i="1" l="1"/>
  <c r="U1939" i="1"/>
  <c r="N1939" i="1"/>
  <c r="P1939" i="1"/>
  <c r="T1939" i="1"/>
  <c r="O1939" i="1"/>
  <c r="Q1939" i="1"/>
  <c r="V1939" i="1"/>
  <c r="G1939" i="1"/>
  <c r="F1939" i="1"/>
  <c r="Z1939" i="1" s="1"/>
  <c r="K1939" i="1"/>
  <c r="L1939" i="1" s="1"/>
  <c r="H1939" i="1"/>
  <c r="D1940" i="1"/>
  <c r="M1940" i="1"/>
  <c r="C1940" i="1"/>
  <c r="A1940" i="1"/>
  <c r="R1940" i="1"/>
  <c r="I1940" i="1"/>
  <c r="J1940" i="1" s="1"/>
  <c r="B1941" i="1"/>
  <c r="X1939" i="1"/>
  <c r="S1939" i="1"/>
  <c r="W1940" i="1" l="1"/>
  <c r="U1940" i="1"/>
  <c r="Q1940" i="1"/>
  <c r="V1940" i="1"/>
  <c r="O1940" i="1"/>
  <c r="P1940" i="1"/>
  <c r="N1940" i="1"/>
  <c r="T1940" i="1"/>
  <c r="D1941" i="1"/>
  <c r="A1941" i="1"/>
  <c r="M1941" i="1"/>
  <c r="B1942" i="1"/>
  <c r="C1941" i="1"/>
  <c r="I1941" i="1"/>
  <c r="J1941" i="1" s="1"/>
  <c r="R1941" i="1"/>
  <c r="K1940" i="1"/>
  <c r="L1940" i="1" s="1"/>
  <c r="H1940" i="1"/>
  <c r="F1940" i="1"/>
  <c r="Z1940" i="1" s="1"/>
  <c r="G1940" i="1"/>
  <c r="X1940" i="1"/>
  <c r="S1940" i="1"/>
  <c r="X1941" i="1" l="1"/>
  <c r="S1941" i="1"/>
  <c r="K1941" i="1"/>
  <c r="L1941" i="1" s="1"/>
  <c r="G1941" i="1"/>
  <c r="F1941" i="1"/>
  <c r="Z1941" i="1" s="1"/>
  <c r="H1941" i="1"/>
  <c r="R1942" i="1"/>
  <c r="M1942" i="1"/>
  <c r="B1943" i="1"/>
  <c r="D1942" i="1"/>
  <c r="A1942" i="1"/>
  <c r="I1942" i="1"/>
  <c r="J1942" i="1" s="1"/>
  <c r="C1942" i="1"/>
  <c r="K1942" i="1"/>
  <c r="L1942" i="1" s="1"/>
  <c r="W1941" i="1"/>
  <c r="T1941" i="1"/>
  <c r="U1941" i="1"/>
  <c r="P1941" i="1"/>
  <c r="O1941" i="1"/>
  <c r="N1941" i="1"/>
  <c r="V1941" i="1"/>
  <c r="Q1941" i="1"/>
  <c r="U1942" i="1" l="1"/>
  <c r="Q1942" i="1"/>
  <c r="N1942" i="1"/>
  <c r="V1942" i="1"/>
  <c r="O1942" i="1"/>
  <c r="T1942" i="1"/>
  <c r="W1942" i="1"/>
  <c r="Z1942" i="1" s="1"/>
  <c r="P1942" i="1"/>
  <c r="X1942" i="1"/>
  <c r="S1942" i="1"/>
  <c r="H1942" i="1"/>
  <c r="F1942" i="1"/>
  <c r="G1942" i="1"/>
  <c r="R1943" i="1"/>
  <c r="A1943" i="1"/>
  <c r="I1943" i="1"/>
  <c r="J1943" i="1" s="1"/>
  <c r="B1944" i="1"/>
  <c r="M1943" i="1"/>
  <c r="W1943" i="1" s="1"/>
  <c r="D1943" i="1"/>
  <c r="C1943" i="1"/>
  <c r="G1943" i="1" l="1"/>
  <c r="F1943" i="1"/>
  <c r="H1943" i="1"/>
  <c r="Z1943" i="1"/>
  <c r="X1943" i="1"/>
  <c r="S1943" i="1"/>
  <c r="O1943" i="1"/>
  <c r="V1943" i="1"/>
  <c r="P1943" i="1"/>
  <c r="N1943" i="1"/>
  <c r="T1943" i="1"/>
  <c r="Q1943" i="1"/>
  <c r="U1943" i="1"/>
  <c r="K1943" i="1"/>
  <c r="L1943" i="1" s="1"/>
  <c r="R1944" i="1"/>
  <c r="B1945" i="1"/>
  <c r="A1944" i="1"/>
  <c r="I1944" i="1"/>
  <c r="J1944" i="1" s="1"/>
  <c r="C1944" i="1"/>
  <c r="D1944" i="1"/>
  <c r="M1944" i="1"/>
  <c r="I1945" i="1" l="1"/>
  <c r="J1945" i="1" s="1"/>
  <c r="D1945" i="1"/>
  <c r="M1945" i="1"/>
  <c r="W1945" i="1" s="1"/>
  <c r="A1945" i="1"/>
  <c r="R1945" i="1"/>
  <c r="C1945" i="1"/>
  <c r="B1946" i="1"/>
  <c r="T1944" i="1"/>
  <c r="W1944" i="1"/>
  <c r="V1944" i="1"/>
  <c r="P1944" i="1"/>
  <c r="Q1944" i="1"/>
  <c r="O1944" i="1"/>
  <c r="N1944" i="1"/>
  <c r="U1944" i="1"/>
  <c r="X1944" i="1"/>
  <c r="S1944" i="1"/>
  <c r="K1944" i="1"/>
  <c r="L1944" i="1" s="1"/>
  <c r="F1944" i="1"/>
  <c r="G1944" i="1"/>
  <c r="H1944" i="1"/>
  <c r="C1946" i="1" l="1"/>
  <c r="K1946" i="1"/>
  <c r="L1946" i="1" s="1"/>
  <c r="D1946" i="1"/>
  <c r="M1946" i="1"/>
  <c r="I1946" i="1"/>
  <c r="J1946" i="1" s="1"/>
  <c r="A1946" i="1"/>
  <c r="W1946" i="1"/>
  <c r="R1946" i="1"/>
  <c r="B1947" i="1"/>
  <c r="H1945" i="1"/>
  <c r="F1945" i="1"/>
  <c r="G1945" i="1"/>
  <c r="K1945" i="1"/>
  <c r="L1945" i="1" s="1"/>
  <c r="X1945" i="1"/>
  <c r="S1945" i="1"/>
  <c r="N1945" i="1"/>
  <c r="Q1945" i="1"/>
  <c r="V1945" i="1"/>
  <c r="U1945" i="1"/>
  <c r="O1945" i="1"/>
  <c r="T1945" i="1"/>
  <c r="P1945" i="1"/>
  <c r="Z1945" i="1"/>
  <c r="Z1944" i="1"/>
  <c r="S1946" i="1" l="1"/>
  <c r="X1946" i="1"/>
  <c r="N1946" i="1"/>
  <c r="U1946" i="1"/>
  <c r="V1946" i="1"/>
  <c r="T1946" i="1"/>
  <c r="O1946" i="1"/>
  <c r="Q1946" i="1"/>
  <c r="P1946" i="1"/>
  <c r="I1947" i="1"/>
  <c r="J1947" i="1" s="1"/>
  <c r="M1947" i="1"/>
  <c r="D1947" i="1"/>
  <c r="B1948" i="1"/>
  <c r="A1947" i="1"/>
  <c r="C1947" i="1"/>
  <c r="R1947" i="1"/>
  <c r="F1946" i="1"/>
  <c r="G1946" i="1"/>
  <c r="H1946" i="1"/>
  <c r="Z1946" i="1" l="1"/>
  <c r="H1947" i="1"/>
  <c r="G1947" i="1"/>
  <c r="F1947" i="1"/>
  <c r="K1947" i="1"/>
  <c r="L1947" i="1" s="1"/>
  <c r="C1948" i="1"/>
  <c r="K1948" i="1" s="1"/>
  <c r="L1948" i="1" s="1"/>
  <c r="A1948" i="1"/>
  <c r="D1948" i="1"/>
  <c r="B1949" i="1"/>
  <c r="M1948" i="1"/>
  <c r="I1948" i="1"/>
  <c r="J1948" i="1" s="1"/>
  <c r="R1948" i="1"/>
  <c r="O1947" i="1"/>
  <c r="W1947" i="1"/>
  <c r="Z1947" i="1" s="1"/>
  <c r="U1947" i="1"/>
  <c r="P1947" i="1"/>
  <c r="V1947" i="1"/>
  <c r="Q1947" i="1"/>
  <c r="T1947" i="1"/>
  <c r="N1947" i="1"/>
  <c r="W1948" i="1"/>
  <c r="S1947" i="1"/>
  <c r="X1947" i="1"/>
  <c r="R1949" i="1" l="1"/>
  <c r="C1949" i="1"/>
  <c r="B1950" i="1"/>
  <c r="A1949" i="1"/>
  <c r="M1949" i="1"/>
  <c r="D1949" i="1"/>
  <c r="I1949" i="1"/>
  <c r="J1949" i="1" s="1"/>
  <c r="H1948" i="1"/>
  <c r="F1948" i="1"/>
  <c r="G1948" i="1"/>
  <c r="Z1948" i="1"/>
  <c r="X1948" i="1"/>
  <c r="S1948" i="1"/>
  <c r="K1949" i="1"/>
  <c r="L1949" i="1" s="1"/>
  <c r="U1948" i="1"/>
  <c r="Q1948" i="1"/>
  <c r="P1948" i="1"/>
  <c r="N1948" i="1"/>
  <c r="O1948" i="1"/>
  <c r="T1948" i="1"/>
  <c r="V1948" i="1"/>
  <c r="T1949" i="1" l="1"/>
  <c r="U1949" i="1"/>
  <c r="V1949" i="1"/>
  <c r="Q1949" i="1"/>
  <c r="O1949" i="1"/>
  <c r="P1949" i="1"/>
  <c r="N1949" i="1"/>
  <c r="W1949" i="1"/>
  <c r="M1950" i="1"/>
  <c r="I1950" i="1"/>
  <c r="J1950" i="1" s="1"/>
  <c r="B1951" i="1"/>
  <c r="A1950" i="1"/>
  <c r="C1950" i="1"/>
  <c r="R1950" i="1"/>
  <c r="D1950" i="1"/>
  <c r="G1949" i="1"/>
  <c r="Z1949" i="1" s="1"/>
  <c r="F1949" i="1"/>
  <c r="H1949" i="1"/>
  <c r="X1949" i="1"/>
  <c r="S1949" i="1"/>
  <c r="H1950" i="1" l="1"/>
  <c r="F1950" i="1"/>
  <c r="G1950" i="1"/>
  <c r="K1950" i="1"/>
  <c r="L1950" i="1" s="1"/>
  <c r="M1951" i="1"/>
  <c r="D1951" i="1"/>
  <c r="C1951" i="1"/>
  <c r="W1951" i="1"/>
  <c r="B1952" i="1"/>
  <c r="A1951" i="1"/>
  <c r="R1951" i="1"/>
  <c r="I1951" i="1"/>
  <c r="J1951" i="1" s="1"/>
  <c r="X1950" i="1"/>
  <c r="S1950" i="1"/>
  <c r="Q1950" i="1"/>
  <c r="U1950" i="1"/>
  <c r="V1950" i="1"/>
  <c r="T1950" i="1"/>
  <c r="O1950" i="1"/>
  <c r="W1950" i="1"/>
  <c r="Z1950" i="1" s="1"/>
  <c r="N1950" i="1"/>
  <c r="P1950" i="1"/>
  <c r="G1951" i="1" l="1"/>
  <c r="H1951" i="1"/>
  <c r="F1951" i="1"/>
  <c r="K1951" i="1"/>
  <c r="L1951" i="1" s="1"/>
  <c r="Q1951" i="1"/>
  <c r="T1951" i="1"/>
  <c r="O1951" i="1"/>
  <c r="Z1951" i="1" s="1"/>
  <c r="N1951" i="1"/>
  <c r="V1951" i="1"/>
  <c r="P1951" i="1"/>
  <c r="U1951" i="1"/>
  <c r="X1951" i="1"/>
  <c r="S1951" i="1"/>
  <c r="A1952" i="1"/>
  <c r="C1952" i="1"/>
  <c r="R1952" i="1"/>
  <c r="I1952" i="1"/>
  <c r="J1952" i="1" s="1"/>
  <c r="B1953" i="1"/>
  <c r="M1952" i="1"/>
  <c r="D1952" i="1"/>
  <c r="G1952" i="1" l="1"/>
  <c r="F1952" i="1"/>
  <c r="Z1952" i="1" s="1"/>
  <c r="H1952" i="1"/>
  <c r="W1952" i="1"/>
  <c r="Q1952" i="1"/>
  <c r="T1952" i="1"/>
  <c r="O1952" i="1"/>
  <c r="V1952" i="1"/>
  <c r="N1952" i="1"/>
  <c r="P1952" i="1"/>
  <c r="U1952" i="1"/>
  <c r="D1953" i="1"/>
  <c r="C1953" i="1"/>
  <c r="R1953" i="1"/>
  <c r="B1954" i="1"/>
  <c r="A1953" i="1"/>
  <c r="I1953" i="1"/>
  <c r="J1953" i="1" s="1"/>
  <c r="M1953" i="1"/>
  <c r="K1952" i="1"/>
  <c r="L1952" i="1" s="1"/>
  <c r="S1952" i="1"/>
  <c r="X1952" i="1"/>
  <c r="B1955" i="1" l="1"/>
  <c r="M1954" i="1"/>
  <c r="R1954" i="1"/>
  <c r="C1954" i="1"/>
  <c r="W1954" i="1"/>
  <c r="I1954" i="1"/>
  <c r="J1954" i="1" s="1"/>
  <c r="D1954" i="1"/>
  <c r="A1954" i="1"/>
  <c r="X1953" i="1"/>
  <c r="S1953" i="1"/>
  <c r="G1953" i="1"/>
  <c r="F1953" i="1"/>
  <c r="K1953" i="1"/>
  <c r="L1953" i="1" s="1"/>
  <c r="H1953" i="1"/>
  <c r="N1953" i="1"/>
  <c r="U1953" i="1"/>
  <c r="W1953" i="1"/>
  <c r="T1953" i="1"/>
  <c r="Q1953" i="1"/>
  <c r="V1953" i="1"/>
  <c r="P1953" i="1"/>
  <c r="O1953" i="1"/>
  <c r="G1954" i="1" l="1"/>
  <c r="F1954" i="1"/>
  <c r="Z1954" i="1" s="1"/>
  <c r="H1954" i="1"/>
  <c r="S1954" i="1"/>
  <c r="X1954" i="1"/>
  <c r="K1954" i="1"/>
  <c r="L1954" i="1" s="1"/>
  <c r="Z1953" i="1"/>
  <c r="T1954" i="1"/>
  <c r="V1954" i="1"/>
  <c r="P1954" i="1"/>
  <c r="N1954" i="1"/>
  <c r="O1954" i="1"/>
  <c r="U1954" i="1"/>
  <c r="Q1954" i="1"/>
  <c r="A1955" i="1"/>
  <c r="K1955" i="1"/>
  <c r="L1955" i="1" s="1"/>
  <c r="M1955" i="1"/>
  <c r="D1955" i="1"/>
  <c r="I1955" i="1"/>
  <c r="J1955" i="1" s="1"/>
  <c r="R1955" i="1"/>
  <c r="C1955" i="1"/>
  <c r="B1956" i="1"/>
  <c r="H1955" i="1" l="1"/>
  <c r="G1955" i="1"/>
  <c r="F1955" i="1"/>
  <c r="I1956" i="1"/>
  <c r="J1956" i="1" s="1"/>
  <c r="R1956" i="1"/>
  <c r="A1956" i="1"/>
  <c r="B1957" i="1"/>
  <c r="M1956" i="1"/>
  <c r="D1956" i="1"/>
  <c r="C1956" i="1"/>
  <c r="K1956" i="1"/>
  <c r="L1956" i="1" s="1"/>
  <c r="S1955" i="1"/>
  <c r="X1955" i="1"/>
  <c r="U1955" i="1"/>
  <c r="P1955" i="1"/>
  <c r="N1955" i="1"/>
  <c r="Q1955" i="1"/>
  <c r="O1955" i="1"/>
  <c r="T1955" i="1"/>
  <c r="W1955" i="1"/>
  <c r="Z1955" i="1" s="1"/>
  <c r="V1955" i="1"/>
  <c r="Q1956" i="1" l="1"/>
  <c r="T1956" i="1"/>
  <c r="U1956" i="1"/>
  <c r="O1956" i="1"/>
  <c r="V1956" i="1"/>
  <c r="P1956" i="1"/>
  <c r="N1956" i="1"/>
  <c r="W1956" i="1"/>
  <c r="C1957" i="1"/>
  <c r="R1957" i="1"/>
  <c r="I1957" i="1"/>
  <c r="J1957" i="1" s="1"/>
  <c r="B1958" i="1"/>
  <c r="M1957" i="1"/>
  <c r="K1957" i="1"/>
  <c r="L1957" i="1" s="1"/>
  <c r="D1957" i="1"/>
  <c r="A1957" i="1"/>
  <c r="S1956" i="1"/>
  <c r="X1956" i="1"/>
  <c r="G1956" i="1"/>
  <c r="F1956" i="1"/>
  <c r="Z1956" i="1" s="1"/>
  <c r="H1956" i="1"/>
  <c r="W1957" i="1"/>
  <c r="T1957" i="1" l="1"/>
  <c r="O1957" i="1"/>
  <c r="U1957" i="1"/>
  <c r="N1957" i="1"/>
  <c r="V1957" i="1"/>
  <c r="Q1957" i="1"/>
  <c r="P1957" i="1"/>
  <c r="Z1957" i="1"/>
  <c r="D1958" i="1"/>
  <c r="R1958" i="1"/>
  <c r="I1958" i="1"/>
  <c r="J1958" i="1" s="1"/>
  <c r="A1958" i="1"/>
  <c r="C1958" i="1"/>
  <c r="M1958" i="1"/>
  <c r="B1959" i="1"/>
  <c r="W1958" i="1"/>
  <c r="X1957" i="1"/>
  <c r="S1957" i="1"/>
  <c r="F1957" i="1"/>
  <c r="G1957" i="1"/>
  <c r="H1957" i="1"/>
  <c r="D1959" i="1" l="1"/>
  <c r="R1959" i="1"/>
  <c r="M1959" i="1"/>
  <c r="C1959" i="1"/>
  <c r="B1960" i="1"/>
  <c r="I1959" i="1"/>
  <c r="J1959" i="1" s="1"/>
  <c r="K1959" i="1"/>
  <c r="L1959" i="1" s="1"/>
  <c r="W1959" i="1"/>
  <c r="A1959" i="1"/>
  <c r="G1958" i="1"/>
  <c r="F1958" i="1"/>
  <c r="K1958" i="1"/>
  <c r="L1958" i="1" s="1"/>
  <c r="H1958" i="1"/>
  <c r="T1958" i="1"/>
  <c r="N1958" i="1"/>
  <c r="U1958" i="1"/>
  <c r="O1958" i="1"/>
  <c r="Q1958" i="1"/>
  <c r="P1958" i="1"/>
  <c r="V1958" i="1"/>
  <c r="S1958" i="1"/>
  <c r="X1958" i="1"/>
  <c r="Z1958" i="1"/>
  <c r="I1960" i="1" l="1"/>
  <c r="J1960" i="1" s="1"/>
  <c r="M1960" i="1"/>
  <c r="B1961" i="1"/>
  <c r="D1960" i="1"/>
  <c r="A1960" i="1"/>
  <c r="R1960" i="1"/>
  <c r="C1960" i="1"/>
  <c r="G1959" i="1"/>
  <c r="F1959" i="1"/>
  <c r="Z1959" i="1" s="1"/>
  <c r="H1959" i="1"/>
  <c r="T1959" i="1"/>
  <c r="Q1959" i="1"/>
  <c r="U1959" i="1"/>
  <c r="P1959" i="1"/>
  <c r="V1959" i="1"/>
  <c r="N1959" i="1"/>
  <c r="O1959" i="1"/>
  <c r="S1959" i="1"/>
  <c r="X1959" i="1"/>
  <c r="G1960" i="1" l="1"/>
  <c r="F1960" i="1"/>
  <c r="H1960" i="1"/>
  <c r="X1960" i="1"/>
  <c r="S1960" i="1"/>
  <c r="K1960" i="1"/>
  <c r="L1960" i="1" s="1"/>
  <c r="A1961" i="1"/>
  <c r="M1961" i="1"/>
  <c r="R1961" i="1"/>
  <c r="B1962" i="1"/>
  <c r="C1961" i="1"/>
  <c r="D1961" i="1"/>
  <c r="I1961" i="1"/>
  <c r="J1961" i="1" s="1"/>
  <c r="O1960" i="1"/>
  <c r="V1960" i="1"/>
  <c r="U1960" i="1"/>
  <c r="P1960" i="1"/>
  <c r="Q1960" i="1"/>
  <c r="T1960" i="1"/>
  <c r="N1960" i="1"/>
  <c r="W1960" i="1"/>
  <c r="Z1960" i="1" s="1"/>
  <c r="V1961" i="1" l="1"/>
  <c r="U1961" i="1"/>
  <c r="T1961" i="1"/>
  <c r="O1961" i="1"/>
  <c r="N1961" i="1"/>
  <c r="P1961" i="1"/>
  <c r="Q1961" i="1"/>
  <c r="W1961" i="1"/>
  <c r="K1961" i="1"/>
  <c r="L1961" i="1" s="1"/>
  <c r="G1961" i="1"/>
  <c r="F1961" i="1"/>
  <c r="Z1961" i="1" s="1"/>
  <c r="H1961" i="1"/>
  <c r="I1962" i="1"/>
  <c r="J1962" i="1" s="1"/>
  <c r="R1962" i="1"/>
  <c r="M1962" i="1"/>
  <c r="C1962" i="1"/>
  <c r="A1962" i="1"/>
  <c r="B1963" i="1"/>
  <c r="D1962" i="1"/>
  <c r="X1961" i="1"/>
  <c r="S1961" i="1"/>
  <c r="T1962" i="1" l="1"/>
  <c r="N1962" i="1"/>
  <c r="P1962" i="1"/>
  <c r="V1962" i="1"/>
  <c r="O1962" i="1"/>
  <c r="U1962" i="1"/>
  <c r="Q1962" i="1"/>
  <c r="W1962" i="1"/>
  <c r="X1962" i="1"/>
  <c r="S1962" i="1"/>
  <c r="F1962" i="1"/>
  <c r="Z1962" i="1" s="1"/>
  <c r="G1962" i="1"/>
  <c r="H1962" i="1"/>
  <c r="K1962" i="1"/>
  <c r="L1962" i="1" s="1"/>
  <c r="C1963" i="1"/>
  <c r="W1963" i="1"/>
  <c r="R1963" i="1"/>
  <c r="B1964" i="1"/>
  <c r="M1963" i="1"/>
  <c r="D1963" i="1"/>
  <c r="I1963" i="1"/>
  <c r="J1963" i="1" s="1"/>
  <c r="A1963" i="1"/>
  <c r="H1963" i="1" l="1"/>
  <c r="F1963" i="1"/>
  <c r="Z1963" i="1" s="1"/>
  <c r="G1963" i="1"/>
  <c r="K1963" i="1"/>
  <c r="L1963" i="1" s="1"/>
  <c r="N1963" i="1"/>
  <c r="Q1963" i="1"/>
  <c r="P1963" i="1"/>
  <c r="O1963" i="1"/>
  <c r="V1963" i="1"/>
  <c r="T1963" i="1"/>
  <c r="U1963" i="1"/>
  <c r="B1965" i="1"/>
  <c r="D1964" i="1"/>
  <c r="M1964" i="1"/>
  <c r="C1964" i="1"/>
  <c r="K1964" i="1"/>
  <c r="L1964" i="1" s="1"/>
  <c r="R1964" i="1"/>
  <c r="A1964" i="1"/>
  <c r="I1964" i="1"/>
  <c r="J1964" i="1" s="1"/>
  <c r="X1963" i="1"/>
  <c r="S1963" i="1"/>
  <c r="U1964" i="1" l="1"/>
  <c r="Q1964" i="1"/>
  <c r="W1964" i="1"/>
  <c r="T1964" i="1"/>
  <c r="O1964" i="1"/>
  <c r="P1964" i="1"/>
  <c r="N1964" i="1"/>
  <c r="V1964" i="1"/>
  <c r="A1965" i="1"/>
  <c r="M1965" i="1"/>
  <c r="D1965" i="1"/>
  <c r="I1965" i="1"/>
  <c r="J1965" i="1" s="1"/>
  <c r="W1965" i="1"/>
  <c r="C1965" i="1"/>
  <c r="K1965" i="1" s="1"/>
  <c r="L1965" i="1" s="1"/>
  <c r="B1966" i="1"/>
  <c r="R1965" i="1"/>
  <c r="H1964" i="1"/>
  <c r="F1964" i="1"/>
  <c r="G1964" i="1"/>
  <c r="S1964" i="1"/>
  <c r="X1964" i="1"/>
  <c r="R1966" i="1" l="1"/>
  <c r="B1967" i="1"/>
  <c r="D1966" i="1"/>
  <c r="C1966" i="1"/>
  <c r="A1966" i="1"/>
  <c r="M1966" i="1"/>
  <c r="I1966" i="1"/>
  <c r="J1966" i="1" s="1"/>
  <c r="G1965" i="1"/>
  <c r="F1965" i="1"/>
  <c r="H1965" i="1"/>
  <c r="Z1964" i="1"/>
  <c r="K1966" i="1"/>
  <c r="L1966" i="1" s="1"/>
  <c r="N1965" i="1"/>
  <c r="Q1965" i="1"/>
  <c r="O1965" i="1"/>
  <c r="U1965" i="1"/>
  <c r="V1965" i="1"/>
  <c r="P1965" i="1"/>
  <c r="T1965" i="1"/>
  <c r="S1965" i="1"/>
  <c r="X1965" i="1"/>
  <c r="Z1965" i="1"/>
  <c r="W1966" i="1" l="1"/>
  <c r="O1966" i="1"/>
  <c r="P1966" i="1"/>
  <c r="N1966" i="1"/>
  <c r="U1966" i="1"/>
  <c r="V1966" i="1"/>
  <c r="Q1966" i="1"/>
  <c r="T1966" i="1"/>
  <c r="G1966" i="1"/>
  <c r="F1966" i="1"/>
  <c r="Z1966" i="1" s="1"/>
  <c r="H1966" i="1"/>
  <c r="M1967" i="1"/>
  <c r="C1967" i="1"/>
  <c r="D1967" i="1"/>
  <c r="R1967" i="1"/>
  <c r="B1968" i="1"/>
  <c r="A1967" i="1"/>
  <c r="I1967" i="1"/>
  <c r="J1967" i="1" s="1"/>
  <c r="X1966" i="1"/>
  <c r="S1966" i="1"/>
  <c r="X1967" i="1" l="1"/>
  <c r="S1967" i="1"/>
  <c r="G1967" i="1"/>
  <c r="K1967" i="1"/>
  <c r="L1967" i="1" s="1"/>
  <c r="H1967" i="1"/>
  <c r="F1967" i="1"/>
  <c r="W1967" i="1"/>
  <c r="Z1967" i="1" s="1"/>
  <c r="N1967" i="1"/>
  <c r="U1967" i="1"/>
  <c r="V1967" i="1"/>
  <c r="O1967" i="1"/>
  <c r="Q1967" i="1"/>
  <c r="T1967" i="1"/>
  <c r="P1967" i="1"/>
  <c r="M1968" i="1"/>
  <c r="W1968" i="1" s="1"/>
  <c r="C1968" i="1"/>
  <c r="B1969" i="1"/>
  <c r="D1968" i="1"/>
  <c r="R1968" i="1"/>
  <c r="I1968" i="1"/>
  <c r="J1968" i="1" s="1"/>
  <c r="A1968" i="1"/>
  <c r="F1968" i="1" l="1"/>
  <c r="H1968" i="1"/>
  <c r="G1968" i="1"/>
  <c r="Q1968" i="1"/>
  <c r="T1968" i="1"/>
  <c r="O1968" i="1"/>
  <c r="N1968" i="1"/>
  <c r="V1968" i="1"/>
  <c r="P1968" i="1"/>
  <c r="U1968" i="1"/>
  <c r="Z1968" i="1"/>
  <c r="X1968" i="1"/>
  <c r="S1968" i="1"/>
  <c r="M1969" i="1"/>
  <c r="D1969" i="1"/>
  <c r="I1969" i="1"/>
  <c r="J1969" i="1" s="1"/>
  <c r="A1969" i="1"/>
  <c r="B1970" i="1"/>
  <c r="C1969" i="1"/>
  <c r="R1969" i="1"/>
  <c r="K1968" i="1"/>
  <c r="L1968" i="1" s="1"/>
  <c r="X1969" i="1" l="1"/>
  <c r="S1969" i="1"/>
  <c r="Q1969" i="1"/>
  <c r="W1969" i="1"/>
  <c r="Z1969" i="1" s="1"/>
  <c r="T1969" i="1"/>
  <c r="P1969" i="1"/>
  <c r="N1969" i="1"/>
  <c r="V1969" i="1"/>
  <c r="U1969" i="1"/>
  <c r="O1969" i="1"/>
  <c r="H1969" i="1"/>
  <c r="F1969" i="1"/>
  <c r="G1969" i="1"/>
  <c r="B1971" i="1"/>
  <c r="I1970" i="1"/>
  <c r="J1970" i="1" s="1"/>
  <c r="A1970" i="1"/>
  <c r="R1970" i="1"/>
  <c r="C1970" i="1"/>
  <c r="K1970" i="1" s="1"/>
  <c r="L1970" i="1" s="1"/>
  <c r="D1970" i="1"/>
  <c r="M1970" i="1"/>
  <c r="W1970" i="1"/>
  <c r="K1969" i="1"/>
  <c r="L1969" i="1" s="1"/>
  <c r="C1971" i="1" l="1"/>
  <c r="R1971" i="1"/>
  <c r="B1972" i="1"/>
  <c r="A1971" i="1"/>
  <c r="I1971" i="1"/>
  <c r="J1971" i="1" s="1"/>
  <c r="M1971" i="1"/>
  <c r="D1971" i="1"/>
  <c r="Z1970" i="1"/>
  <c r="V1970" i="1"/>
  <c r="Q1970" i="1"/>
  <c r="T1970" i="1"/>
  <c r="O1970" i="1"/>
  <c r="P1970" i="1"/>
  <c r="N1970" i="1"/>
  <c r="U1970" i="1"/>
  <c r="H1970" i="1"/>
  <c r="F1970" i="1"/>
  <c r="G1970" i="1"/>
  <c r="X1970" i="1"/>
  <c r="S1970" i="1"/>
  <c r="V1971" i="1" l="1"/>
  <c r="P1971" i="1"/>
  <c r="T1971" i="1"/>
  <c r="O1971" i="1"/>
  <c r="U1971" i="1"/>
  <c r="N1971" i="1"/>
  <c r="Q1971" i="1"/>
  <c r="W1971" i="1"/>
  <c r="Z1971" i="1" s="1"/>
  <c r="A1972" i="1"/>
  <c r="R1972" i="1"/>
  <c r="M1972" i="1"/>
  <c r="B1973" i="1"/>
  <c r="D1972" i="1"/>
  <c r="C1972" i="1"/>
  <c r="I1972" i="1"/>
  <c r="J1972" i="1" s="1"/>
  <c r="S1971" i="1"/>
  <c r="X1971" i="1"/>
  <c r="K1971" i="1"/>
  <c r="L1971" i="1" s="1"/>
  <c r="H1971" i="1"/>
  <c r="G1971" i="1"/>
  <c r="F1971" i="1"/>
  <c r="K1972" i="1" l="1"/>
  <c r="L1972" i="1" s="1"/>
  <c r="F1972" i="1"/>
  <c r="G1972" i="1"/>
  <c r="H1972" i="1"/>
  <c r="Q1972" i="1"/>
  <c r="W1972" i="1"/>
  <c r="Z1972" i="1" s="1"/>
  <c r="T1972" i="1"/>
  <c r="N1972" i="1"/>
  <c r="O1972" i="1"/>
  <c r="V1972" i="1"/>
  <c r="U1972" i="1"/>
  <c r="P1972" i="1"/>
  <c r="S1972" i="1"/>
  <c r="X1972" i="1"/>
  <c r="R1973" i="1"/>
  <c r="I1973" i="1"/>
  <c r="J1973" i="1" s="1"/>
  <c r="D1973" i="1"/>
  <c r="B1974" i="1"/>
  <c r="A1973" i="1"/>
  <c r="C1973" i="1"/>
  <c r="K1973" i="1" s="1"/>
  <c r="L1973" i="1" s="1"/>
  <c r="M1973" i="1"/>
  <c r="W1973" i="1" s="1"/>
  <c r="M1974" i="1" l="1"/>
  <c r="R1974" i="1"/>
  <c r="A1974" i="1"/>
  <c r="B1975" i="1"/>
  <c r="I1974" i="1"/>
  <c r="J1974" i="1" s="1"/>
  <c r="D1974" i="1"/>
  <c r="C1974" i="1"/>
  <c r="S1973" i="1"/>
  <c r="X1973" i="1"/>
  <c r="O1973" i="1"/>
  <c r="Q1973" i="1"/>
  <c r="T1973" i="1"/>
  <c r="V1973" i="1"/>
  <c r="N1973" i="1"/>
  <c r="P1973" i="1"/>
  <c r="U1973" i="1"/>
  <c r="G1973" i="1"/>
  <c r="F1973" i="1"/>
  <c r="Z1973" i="1" s="1"/>
  <c r="H1973" i="1"/>
  <c r="H1974" i="1" l="1"/>
  <c r="F1974" i="1"/>
  <c r="G1974" i="1"/>
  <c r="C1975" i="1"/>
  <c r="K1975" i="1"/>
  <c r="L1975" i="1" s="1"/>
  <c r="R1975" i="1"/>
  <c r="A1975" i="1"/>
  <c r="D1975" i="1"/>
  <c r="B1976" i="1"/>
  <c r="M1975" i="1"/>
  <c r="I1975" i="1"/>
  <c r="J1975" i="1" s="1"/>
  <c r="S1974" i="1"/>
  <c r="X1974" i="1"/>
  <c r="W1974" i="1"/>
  <c r="Z1974" i="1" s="1"/>
  <c r="Q1974" i="1"/>
  <c r="T1974" i="1"/>
  <c r="U1974" i="1"/>
  <c r="N1974" i="1"/>
  <c r="P1974" i="1"/>
  <c r="O1974" i="1"/>
  <c r="V1974" i="1"/>
  <c r="K1974" i="1"/>
  <c r="L1974" i="1" s="1"/>
  <c r="S1975" i="1" l="1"/>
  <c r="X1975" i="1"/>
  <c r="G1975" i="1"/>
  <c r="H1975" i="1"/>
  <c r="F1975" i="1"/>
  <c r="V1975" i="1"/>
  <c r="U1975" i="1"/>
  <c r="P1975" i="1"/>
  <c r="T1975" i="1"/>
  <c r="N1975" i="1"/>
  <c r="Q1975" i="1"/>
  <c r="W1975" i="1"/>
  <c r="Z1975" i="1" s="1"/>
  <c r="O1975" i="1"/>
  <c r="A1976" i="1"/>
  <c r="D1976" i="1"/>
  <c r="M1976" i="1"/>
  <c r="B1977" i="1"/>
  <c r="I1976" i="1"/>
  <c r="J1976" i="1" s="1"/>
  <c r="R1976" i="1"/>
  <c r="C1976" i="1"/>
  <c r="Q1976" i="1" l="1"/>
  <c r="T1976" i="1"/>
  <c r="P1976" i="1"/>
  <c r="O1976" i="1"/>
  <c r="U1976" i="1"/>
  <c r="V1976" i="1"/>
  <c r="N1976" i="1"/>
  <c r="W1976" i="1"/>
  <c r="Z1976" i="1" s="1"/>
  <c r="X1976" i="1"/>
  <c r="S1976" i="1"/>
  <c r="G1976" i="1"/>
  <c r="F1976" i="1"/>
  <c r="K1976" i="1"/>
  <c r="L1976" i="1" s="1"/>
  <c r="H1976" i="1"/>
  <c r="D1977" i="1"/>
  <c r="C1977" i="1"/>
  <c r="A1977" i="1"/>
  <c r="I1977" i="1"/>
  <c r="J1977" i="1" s="1"/>
  <c r="R1977" i="1"/>
  <c r="B1978" i="1"/>
  <c r="M1977" i="1"/>
  <c r="N1977" i="1" l="1"/>
  <c r="P1977" i="1"/>
  <c r="O1977" i="1"/>
  <c r="V1977" i="1"/>
  <c r="U1977" i="1"/>
  <c r="Q1977" i="1"/>
  <c r="T1977" i="1"/>
  <c r="W1977" i="1"/>
  <c r="G1977" i="1"/>
  <c r="H1977" i="1"/>
  <c r="F1977" i="1"/>
  <c r="Z1977" i="1" s="1"/>
  <c r="K1977" i="1"/>
  <c r="L1977" i="1" s="1"/>
  <c r="R1978" i="1"/>
  <c r="B1979" i="1"/>
  <c r="I1978" i="1"/>
  <c r="J1978" i="1" s="1"/>
  <c r="K1978" i="1"/>
  <c r="L1978" i="1" s="1"/>
  <c r="A1978" i="1"/>
  <c r="D1978" i="1"/>
  <c r="C1978" i="1"/>
  <c r="M1978" i="1"/>
  <c r="X1977" i="1"/>
  <c r="S1977" i="1"/>
  <c r="M1979" i="1" l="1"/>
  <c r="D1979" i="1"/>
  <c r="I1979" i="1"/>
  <c r="J1979" i="1" s="1"/>
  <c r="W1979" i="1"/>
  <c r="A1979" i="1"/>
  <c r="C1979" i="1"/>
  <c r="K1979" i="1" s="1"/>
  <c r="L1979" i="1" s="1"/>
  <c r="R1979" i="1"/>
  <c r="B1980" i="1"/>
  <c r="S1978" i="1"/>
  <c r="X1978" i="1"/>
  <c r="T1978" i="1"/>
  <c r="O1978" i="1"/>
  <c r="V1978" i="1"/>
  <c r="W1978" i="1"/>
  <c r="Z1978" i="1" s="1"/>
  <c r="P1978" i="1"/>
  <c r="U1978" i="1"/>
  <c r="Q1978" i="1"/>
  <c r="N1978" i="1"/>
  <c r="H1978" i="1"/>
  <c r="G1978" i="1"/>
  <c r="F1978" i="1"/>
  <c r="S1979" i="1" l="1"/>
  <c r="X1979" i="1"/>
  <c r="H1979" i="1"/>
  <c r="G1979" i="1"/>
  <c r="F1979" i="1"/>
  <c r="Z1979" i="1" s="1"/>
  <c r="A1980" i="1"/>
  <c r="M1980" i="1"/>
  <c r="R1980" i="1"/>
  <c r="I1980" i="1"/>
  <c r="J1980" i="1" s="1"/>
  <c r="D1980" i="1"/>
  <c r="C1980" i="1"/>
  <c r="B1981" i="1"/>
  <c r="N1979" i="1"/>
  <c r="O1979" i="1"/>
  <c r="U1979" i="1"/>
  <c r="P1979" i="1"/>
  <c r="T1979" i="1"/>
  <c r="V1979" i="1"/>
  <c r="Q1979" i="1"/>
  <c r="P1980" i="1" l="1"/>
  <c r="V1980" i="1"/>
  <c r="N1980" i="1"/>
  <c r="W1980" i="1"/>
  <c r="Z1980" i="1" s="1"/>
  <c r="O1980" i="1"/>
  <c r="U1980" i="1"/>
  <c r="Q1980" i="1"/>
  <c r="T1980" i="1"/>
  <c r="H1980" i="1"/>
  <c r="G1980" i="1"/>
  <c r="F1980" i="1"/>
  <c r="C1981" i="1"/>
  <c r="D1981" i="1"/>
  <c r="B1982" i="1"/>
  <c r="A1981" i="1"/>
  <c r="R1981" i="1"/>
  <c r="I1981" i="1"/>
  <c r="J1981" i="1" s="1"/>
  <c r="M1981" i="1"/>
  <c r="K1980" i="1"/>
  <c r="L1980" i="1" s="1"/>
  <c r="W1981" i="1"/>
  <c r="S1980" i="1"/>
  <c r="X1980" i="1"/>
  <c r="X1981" i="1" l="1"/>
  <c r="S1981" i="1"/>
  <c r="I1982" i="1"/>
  <c r="J1982" i="1" s="1"/>
  <c r="M1982" i="1"/>
  <c r="C1982" i="1"/>
  <c r="B1983" i="1"/>
  <c r="D1982" i="1"/>
  <c r="R1982" i="1"/>
  <c r="A1982" i="1"/>
  <c r="P1981" i="1"/>
  <c r="Q1981" i="1"/>
  <c r="O1981" i="1"/>
  <c r="V1981" i="1"/>
  <c r="N1981" i="1"/>
  <c r="T1981" i="1"/>
  <c r="U1981" i="1"/>
  <c r="F1981" i="1"/>
  <c r="Z1981" i="1" s="1"/>
  <c r="G1981" i="1"/>
  <c r="H1981" i="1"/>
  <c r="K1981" i="1"/>
  <c r="L1981" i="1" s="1"/>
  <c r="X1982" i="1" l="1"/>
  <c r="S1982" i="1"/>
  <c r="I1983" i="1"/>
  <c r="J1983" i="1" s="1"/>
  <c r="M1983" i="1"/>
  <c r="A1983" i="1"/>
  <c r="D1983" i="1"/>
  <c r="C1983" i="1"/>
  <c r="B1984" i="1"/>
  <c r="R1983" i="1"/>
  <c r="G1982" i="1"/>
  <c r="F1982" i="1"/>
  <c r="K1982" i="1"/>
  <c r="L1982" i="1" s="1"/>
  <c r="H1982" i="1"/>
  <c r="N1982" i="1"/>
  <c r="W1982" i="1"/>
  <c r="Z1982" i="1" s="1"/>
  <c r="Q1982" i="1"/>
  <c r="T1982" i="1"/>
  <c r="U1982" i="1"/>
  <c r="O1982" i="1"/>
  <c r="V1982" i="1"/>
  <c r="P1982" i="1"/>
  <c r="G1983" i="1" l="1"/>
  <c r="F1983" i="1"/>
  <c r="H1983" i="1"/>
  <c r="K1983" i="1"/>
  <c r="L1983" i="1" s="1"/>
  <c r="T1983" i="1"/>
  <c r="V1983" i="1"/>
  <c r="Q1983" i="1"/>
  <c r="N1983" i="1"/>
  <c r="O1983" i="1"/>
  <c r="U1983" i="1"/>
  <c r="P1983" i="1"/>
  <c r="W1983" i="1"/>
  <c r="Z1983" i="1" s="1"/>
  <c r="S1983" i="1"/>
  <c r="X1983" i="1"/>
  <c r="C1984" i="1"/>
  <c r="R1984" i="1"/>
  <c r="I1984" i="1"/>
  <c r="J1984" i="1" s="1"/>
  <c r="A1984" i="1"/>
  <c r="B1985" i="1"/>
  <c r="D1984" i="1"/>
  <c r="M1984" i="1"/>
  <c r="H1984" i="1" l="1"/>
  <c r="G1984" i="1"/>
  <c r="F1984" i="1"/>
  <c r="N1984" i="1"/>
  <c r="U1984" i="1"/>
  <c r="O1984" i="1"/>
  <c r="P1984" i="1"/>
  <c r="W1984" i="1"/>
  <c r="Z1984" i="1" s="1"/>
  <c r="V1984" i="1"/>
  <c r="T1984" i="1"/>
  <c r="Q1984" i="1"/>
  <c r="K1984" i="1"/>
  <c r="L1984" i="1" s="1"/>
  <c r="C1985" i="1"/>
  <c r="I1985" i="1"/>
  <c r="J1985" i="1" s="1"/>
  <c r="W1985" i="1"/>
  <c r="R1985" i="1"/>
  <c r="B1986" i="1"/>
  <c r="D1985" i="1"/>
  <c r="A1985" i="1"/>
  <c r="M1985" i="1"/>
  <c r="X1984" i="1"/>
  <c r="S1984" i="1"/>
  <c r="H1985" i="1" l="1"/>
  <c r="F1985" i="1"/>
  <c r="Z1985" i="1" s="1"/>
  <c r="G1985" i="1"/>
  <c r="K1985" i="1"/>
  <c r="L1985" i="1" s="1"/>
  <c r="O1985" i="1"/>
  <c r="V1985" i="1"/>
  <c r="P1985" i="1"/>
  <c r="U1985" i="1"/>
  <c r="T1985" i="1"/>
  <c r="Q1985" i="1"/>
  <c r="N1985" i="1"/>
  <c r="X1985" i="1"/>
  <c r="S1985" i="1"/>
  <c r="D1986" i="1"/>
  <c r="C1986" i="1"/>
  <c r="A1986" i="1"/>
  <c r="I1986" i="1"/>
  <c r="J1986" i="1" s="1"/>
  <c r="B1987" i="1"/>
  <c r="M1986" i="1"/>
  <c r="W1986" i="1" s="1"/>
  <c r="R1986" i="1"/>
  <c r="K1986" i="1" l="1"/>
  <c r="L1986" i="1" s="1"/>
  <c r="F1986" i="1"/>
  <c r="Z1986" i="1" s="1"/>
  <c r="G1986" i="1"/>
  <c r="H1986" i="1"/>
  <c r="S1986" i="1"/>
  <c r="X1986" i="1"/>
  <c r="N1986" i="1"/>
  <c r="U1986" i="1"/>
  <c r="Q1986" i="1"/>
  <c r="O1986" i="1"/>
  <c r="P1986" i="1"/>
  <c r="V1986" i="1"/>
  <c r="T1986" i="1"/>
  <c r="I1987" i="1"/>
  <c r="J1987" i="1" s="1"/>
  <c r="B1988" i="1"/>
  <c r="A1987" i="1"/>
  <c r="M1987" i="1"/>
  <c r="D1987" i="1"/>
  <c r="C1987" i="1"/>
  <c r="R1987" i="1"/>
  <c r="D1988" i="1" l="1"/>
  <c r="B1989" i="1"/>
  <c r="R1988" i="1"/>
  <c r="M1988" i="1"/>
  <c r="C1988" i="1"/>
  <c r="I1988" i="1"/>
  <c r="J1988" i="1" s="1"/>
  <c r="A1988" i="1"/>
  <c r="S1987" i="1"/>
  <c r="X1987" i="1"/>
  <c r="H1987" i="1"/>
  <c r="G1987" i="1"/>
  <c r="F1987" i="1"/>
  <c r="Z1987" i="1" s="1"/>
  <c r="K1988" i="1"/>
  <c r="L1988" i="1" s="1"/>
  <c r="W1987" i="1"/>
  <c r="Q1987" i="1"/>
  <c r="V1987" i="1"/>
  <c r="P1987" i="1"/>
  <c r="N1987" i="1"/>
  <c r="U1987" i="1"/>
  <c r="T1987" i="1"/>
  <c r="O1987" i="1"/>
  <c r="K1987" i="1"/>
  <c r="L1987" i="1" s="1"/>
  <c r="W1988" i="1"/>
  <c r="H1988" i="1" l="1"/>
  <c r="G1988" i="1"/>
  <c r="F1988" i="1"/>
  <c r="O1988" i="1"/>
  <c r="V1988" i="1"/>
  <c r="P1988" i="1"/>
  <c r="U1988" i="1"/>
  <c r="Q1988" i="1"/>
  <c r="N1988" i="1"/>
  <c r="T1988" i="1"/>
  <c r="Z1988" i="1"/>
  <c r="X1988" i="1"/>
  <c r="S1988" i="1"/>
  <c r="C1989" i="1"/>
  <c r="W1989" i="1"/>
  <c r="R1989" i="1"/>
  <c r="D1989" i="1"/>
  <c r="I1989" i="1"/>
  <c r="J1989" i="1" s="1"/>
  <c r="M1989" i="1"/>
  <c r="B1990" i="1"/>
  <c r="A1989" i="1"/>
  <c r="X1989" i="1" l="1"/>
  <c r="S1989" i="1"/>
  <c r="H1989" i="1"/>
  <c r="G1989" i="1"/>
  <c r="F1989" i="1"/>
  <c r="Z1989" i="1" s="1"/>
  <c r="I1990" i="1"/>
  <c r="J1990" i="1" s="1"/>
  <c r="M1990" i="1"/>
  <c r="B1991" i="1"/>
  <c r="C1990" i="1"/>
  <c r="A1990" i="1"/>
  <c r="D1990" i="1"/>
  <c r="R1990" i="1"/>
  <c r="V1989" i="1"/>
  <c r="Q1989" i="1"/>
  <c r="P1989" i="1"/>
  <c r="U1989" i="1"/>
  <c r="T1989" i="1"/>
  <c r="N1989" i="1"/>
  <c r="O1989" i="1"/>
  <c r="K1989" i="1"/>
  <c r="L1989" i="1" s="1"/>
  <c r="K1990" i="1"/>
  <c r="L1990" i="1" s="1"/>
  <c r="M1991" i="1" l="1"/>
  <c r="D1991" i="1"/>
  <c r="C1991" i="1"/>
  <c r="I1991" i="1"/>
  <c r="J1991" i="1" s="1"/>
  <c r="R1991" i="1"/>
  <c r="A1991" i="1"/>
  <c r="B1992" i="1"/>
  <c r="O1990" i="1"/>
  <c r="V1990" i="1"/>
  <c r="P1990" i="1"/>
  <c r="T1990" i="1"/>
  <c r="N1990" i="1"/>
  <c r="U1990" i="1"/>
  <c r="Q1990" i="1"/>
  <c r="K1991" i="1"/>
  <c r="L1991" i="1" s="1"/>
  <c r="S1990" i="1"/>
  <c r="X1990" i="1"/>
  <c r="W1990" i="1"/>
  <c r="Z1990" i="1" s="1"/>
  <c r="F1990" i="1"/>
  <c r="H1990" i="1"/>
  <c r="G1990" i="1"/>
  <c r="B1993" i="1" l="1"/>
  <c r="A1992" i="1"/>
  <c r="R1992" i="1"/>
  <c r="C1992" i="1"/>
  <c r="M1992" i="1"/>
  <c r="I1992" i="1"/>
  <c r="J1992" i="1" s="1"/>
  <c r="D1992" i="1"/>
  <c r="X1991" i="1"/>
  <c r="S1991" i="1"/>
  <c r="F1991" i="1"/>
  <c r="Z1991" i="1" s="1"/>
  <c r="H1991" i="1"/>
  <c r="G1991" i="1"/>
  <c r="O1991" i="1"/>
  <c r="P1991" i="1"/>
  <c r="U1991" i="1"/>
  <c r="V1991" i="1"/>
  <c r="Q1991" i="1"/>
  <c r="N1991" i="1"/>
  <c r="T1991" i="1"/>
  <c r="W1991" i="1"/>
  <c r="W1992" i="1" l="1"/>
  <c r="N1992" i="1"/>
  <c r="T1992" i="1"/>
  <c r="O1992" i="1"/>
  <c r="V1992" i="1"/>
  <c r="P1992" i="1"/>
  <c r="U1992" i="1"/>
  <c r="Q1992" i="1"/>
  <c r="H1992" i="1"/>
  <c r="G1992" i="1"/>
  <c r="F1992" i="1"/>
  <c r="Z1992" i="1" s="1"/>
  <c r="X1992" i="1"/>
  <c r="S1992" i="1"/>
  <c r="I1993" i="1"/>
  <c r="J1993" i="1" s="1"/>
  <c r="B1994" i="1"/>
  <c r="A1993" i="1"/>
  <c r="C1993" i="1"/>
  <c r="R1993" i="1"/>
  <c r="M1993" i="1"/>
  <c r="D1993" i="1"/>
  <c r="K1992" i="1"/>
  <c r="L1992" i="1" s="1"/>
  <c r="C1994" i="1" l="1"/>
  <c r="A1994" i="1"/>
  <c r="M1994" i="1"/>
  <c r="W1994" i="1" s="1"/>
  <c r="D1994" i="1"/>
  <c r="B1995" i="1"/>
  <c r="R1994" i="1"/>
  <c r="I1994" i="1"/>
  <c r="J1994" i="1" s="1"/>
  <c r="K1994" i="1"/>
  <c r="L1994" i="1" s="1"/>
  <c r="S1993" i="1"/>
  <c r="X1993" i="1"/>
  <c r="H1993" i="1"/>
  <c r="G1993" i="1"/>
  <c r="F1993" i="1"/>
  <c r="Z1993" i="1" s="1"/>
  <c r="W1993" i="1"/>
  <c r="N1993" i="1"/>
  <c r="U1993" i="1"/>
  <c r="O1993" i="1"/>
  <c r="P1993" i="1"/>
  <c r="V1993" i="1"/>
  <c r="Q1993" i="1"/>
  <c r="T1993" i="1"/>
  <c r="K1993" i="1"/>
  <c r="L1993" i="1" s="1"/>
  <c r="C1995" i="1" l="1"/>
  <c r="A1995" i="1"/>
  <c r="R1995" i="1"/>
  <c r="M1995" i="1"/>
  <c r="K1995" i="1"/>
  <c r="L1995" i="1" s="1"/>
  <c r="B1996" i="1"/>
  <c r="I1995" i="1"/>
  <c r="J1995" i="1" s="1"/>
  <c r="D1995" i="1"/>
  <c r="N1994" i="1"/>
  <c r="O1994" i="1"/>
  <c r="V1994" i="1"/>
  <c r="Q1994" i="1"/>
  <c r="T1994" i="1"/>
  <c r="U1994" i="1"/>
  <c r="P1994" i="1"/>
  <c r="Z1994" i="1"/>
  <c r="S1994" i="1"/>
  <c r="X1994" i="1"/>
  <c r="H1994" i="1"/>
  <c r="G1994" i="1"/>
  <c r="F1994" i="1"/>
  <c r="B1997" i="1" l="1"/>
  <c r="C1996" i="1"/>
  <c r="I1996" i="1"/>
  <c r="J1996" i="1" s="1"/>
  <c r="R1996" i="1"/>
  <c r="A1996" i="1"/>
  <c r="D1996" i="1"/>
  <c r="M1996" i="1"/>
  <c r="T1995" i="1"/>
  <c r="O1995" i="1"/>
  <c r="W1995" i="1"/>
  <c r="N1995" i="1"/>
  <c r="V1995" i="1"/>
  <c r="P1995" i="1"/>
  <c r="U1995" i="1"/>
  <c r="Q1995" i="1"/>
  <c r="X1995" i="1"/>
  <c r="S1995" i="1"/>
  <c r="H1995" i="1"/>
  <c r="G1995" i="1"/>
  <c r="F1995" i="1"/>
  <c r="T1996" i="1" l="1"/>
  <c r="P1996" i="1"/>
  <c r="O1996" i="1"/>
  <c r="U1996" i="1"/>
  <c r="Q1996" i="1"/>
  <c r="V1996" i="1"/>
  <c r="N1996" i="1"/>
  <c r="S1996" i="1"/>
  <c r="X1996" i="1"/>
  <c r="Z1995" i="1"/>
  <c r="K1996" i="1"/>
  <c r="L1996" i="1" s="1"/>
  <c r="G1996" i="1"/>
  <c r="H1996" i="1"/>
  <c r="F1996" i="1"/>
  <c r="W1996" i="1"/>
  <c r="Z1996" i="1" s="1"/>
  <c r="W1997" i="1"/>
  <c r="C1997" i="1"/>
  <c r="R1997" i="1"/>
  <c r="B1998" i="1"/>
  <c r="M1997" i="1"/>
  <c r="A1997" i="1"/>
  <c r="I1997" i="1"/>
  <c r="J1997" i="1" s="1"/>
  <c r="D1997" i="1"/>
  <c r="Q1997" i="1" l="1"/>
  <c r="N1997" i="1"/>
  <c r="P1997" i="1"/>
  <c r="T1997" i="1"/>
  <c r="U1997" i="1"/>
  <c r="O1997" i="1"/>
  <c r="V1997" i="1"/>
  <c r="M1998" i="1"/>
  <c r="C1998" i="1"/>
  <c r="B1999" i="1"/>
  <c r="I1998" i="1"/>
  <c r="J1998" i="1" s="1"/>
  <c r="D1998" i="1"/>
  <c r="A1998" i="1"/>
  <c r="R1998" i="1"/>
  <c r="X1997" i="1"/>
  <c r="S1997" i="1"/>
  <c r="F1997" i="1"/>
  <c r="Z1997" i="1" s="1"/>
  <c r="K1997" i="1"/>
  <c r="L1997" i="1" s="1"/>
  <c r="G1997" i="1"/>
  <c r="H1997" i="1"/>
  <c r="B2000" i="1" l="1"/>
  <c r="D1999" i="1"/>
  <c r="R1999" i="1"/>
  <c r="I1999" i="1"/>
  <c r="J1999" i="1" s="1"/>
  <c r="C1999" i="1"/>
  <c r="W1999" i="1"/>
  <c r="K1999" i="1"/>
  <c r="L1999" i="1" s="1"/>
  <c r="A1999" i="1"/>
  <c r="M1999" i="1"/>
  <c r="X1998" i="1"/>
  <c r="S1998" i="1"/>
  <c r="K1998" i="1"/>
  <c r="L1998" i="1" s="1"/>
  <c r="H1998" i="1"/>
  <c r="G1998" i="1"/>
  <c r="F1998" i="1"/>
  <c r="V1998" i="1"/>
  <c r="P1998" i="1"/>
  <c r="W1998" i="1"/>
  <c r="N1998" i="1"/>
  <c r="U1998" i="1"/>
  <c r="Q1998" i="1"/>
  <c r="T1998" i="1"/>
  <c r="O1998" i="1"/>
  <c r="H1999" i="1" l="1"/>
  <c r="F1999" i="1"/>
  <c r="G1999" i="1"/>
  <c r="Z1999" i="1" s="1"/>
  <c r="S1999" i="1"/>
  <c r="X1999" i="1"/>
  <c r="Z1998" i="1"/>
  <c r="N1999" i="1"/>
  <c r="U1999" i="1"/>
  <c r="T1999" i="1"/>
  <c r="P1999" i="1"/>
  <c r="O1999" i="1"/>
  <c r="V1999" i="1"/>
  <c r="Q1999" i="1"/>
  <c r="M2000" i="1"/>
  <c r="D2000" i="1"/>
  <c r="B2001" i="1"/>
  <c r="R2000" i="1"/>
  <c r="C2000" i="1"/>
  <c r="A2000" i="1"/>
  <c r="I2000" i="1"/>
  <c r="J2000" i="1" s="1"/>
  <c r="G2000" i="1" l="1"/>
  <c r="F2000" i="1"/>
  <c r="Z2000" i="1" s="1"/>
  <c r="H2000" i="1"/>
  <c r="O2000" i="1"/>
  <c r="V2000" i="1"/>
  <c r="P2000" i="1"/>
  <c r="N2000" i="1"/>
  <c r="Q2000" i="1"/>
  <c r="T2000" i="1"/>
  <c r="U2000" i="1"/>
  <c r="W2000" i="1"/>
  <c r="S2000" i="1"/>
  <c r="X2000" i="1"/>
  <c r="K2001" i="1"/>
  <c r="L2001" i="1" s="1"/>
  <c r="K2000" i="1"/>
  <c r="L2000" i="1" s="1"/>
  <c r="B2002" i="1"/>
  <c r="A2001" i="1"/>
  <c r="I2001" i="1"/>
  <c r="J2001" i="1" s="1"/>
  <c r="M2001" i="1"/>
  <c r="C2001" i="1"/>
  <c r="R2001" i="1"/>
  <c r="D2001" i="1"/>
  <c r="S2001" i="1" l="1"/>
  <c r="X2001" i="1"/>
  <c r="F2001" i="1"/>
  <c r="G2001" i="1"/>
  <c r="H2001" i="1"/>
  <c r="U2001" i="1"/>
  <c r="V2001" i="1"/>
  <c r="Q2001" i="1"/>
  <c r="T2001" i="1"/>
  <c r="O2001" i="1"/>
  <c r="N2001" i="1"/>
  <c r="P2001" i="1"/>
  <c r="R2002" i="1"/>
  <c r="C2002" i="1"/>
  <c r="D2002" i="1"/>
  <c r="A2002" i="1"/>
  <c r="M2002" i="1"/>
  <c r="I2002" i="1"/>
  <c r="J2002" i="1" s="1"/>
  <c r="B2003" i="1"/>
  <c r="W2001" i="1"/>
  <c r="Z2001" i="1" s="1"/>
  <c r="F2002" i="1" l="1"/>
  <c r="G2002" i="1"/>
  <c r="H2002" i="1"/>
  <c r="K2002" i="1"/>
  <c r="L2002" i="1" s="1"/>
  <c r="X2002" i="1"/>
  <c r="S2002" i="1"/>
  <c r="R2003" i="1"/>
  <c r="M2003" i="1"/>
  <c r="B2004" i="1"/>
  <c r="D2003" i="1"/>
  <c r="I2003" i="1"/>
  <c r="J2003" i="1" s="1"/>
  <c r="C2003" i="1"/>
  <c r="K2003" i="1"/>
  <c r="L2003" i="1" s="1"/>
  <c r="A2003" i="1"/>
  <c r="U2002" i="1"/>
  <c r="Q2002" i="1"/>
  <c r="W2002" i="1"/>
  <c r="Z2002" i="1" s="1"/>
  <c r="P2002" i="1"/>
  <c r="T2002" i="1"/>
  <c r="O2002" i="1"/>
  <c r="V2002" i="1"/>
  <c r="N2002" i="1"/>
  <c r="P2003" i="1" l="1"/>
  <c r="U2003" i="1"/>
  <c r="V2003" i="1"/>
  <c r="N2003" i="1"/>
  <c r="Q2003" i="1"/>
  <c r="T2003" i="1"/>
  <c r="O2003" i="1"/>
  <c r="S2003" i="1"/>
  <c r="X2003" i="1"/>
  <c r="H2003" i="1"/>
  <c r="G2003" i="1"/>
  <c r="F2003" i="1"/>
  <c r="Z2003" i="1" s="1"/>
  <c r="W2003" i="1"/>
  <c r="M2004" i="1"/>
  <c r="R2004" i="1"/>
  <c r="K2004" i="1"/>
  <c r="L2004" i="1" s="1"/>
  <c r="C2004" i="1"/>
  <c r="B2005" i="1"/>
  <c r="D2004" i="1"/>
  <c r="I2004" i="1"/>
  <c r="J2004" i="1" s="1"/>
  <c r="A2004" i="1"/>
  <c r="X2004" i="1" l="1"/>
  <c r="S2004" i="1"/>
  <c r="P2004" i="1"/>
  <c r="N2004" i="1"/>
  <c r="T2004" i="1"/>
  <c r="U2004" i="1"/>
  <c r="Q2004" i="1"/>
  <c r="O2004" i="1"/>
  <c r="V2004" i="1"/>
  <c r="W2004" i="1"/>
  <c r="I2005" i="1"/>
  <c r="J2005" i="1" s="1"/>
  <c r="R2005" i="1"/>
  <c r="D2005" i="1"/>
  <c r="A2005" i="1"/>
  <c r="M2005" i="1"/>
  <c r="B2006" i="1"/>
  <c r="C2005" i="1"/>
  <c r="H2004" i="1"/>
  <c r="F2004" i="1"/>
  <c r="G2004" i="1"/>
  <c r="X2005" i="1" l="1"/>
  <c r="S2005" i="1"/>
  <c r="M2006" i="1"/>
  <c r="D2006" i="1"/>
  <c r="I2006" i="1"/>
  <c r="J2006" i="1" s="1"/>
  <c r="W2006" i="1"/>
  <c r="K2006" i="1"/>
  <c r="L2006" i="1" s="1"/>
  <c r="B2007" i="1"/>
  <c r="A2006" i="1"/>
  <c r="C2006" i="1"/>
  <c r="R2006" i="1"/>
  <c r="Z2004" i="1"/>
  <c r="W2005" i="1"/>
  <c r="V2005" i="1"/>
  <c r="U2005" i="1"/>
  <c r="P2005" i="1"/>
  <c r="Q2005" i="1"/>
  <c r="N2005" i="1"/>
  <c r="T2005" i="1"/>
  <c r="O2005" i="1"/>
  <c r="K2005" i="1"/>
  <c r="L2005" i="1" s="1"/>
  <c r="G2005" i="1"/>
  <c r="F2005" i="1"/>
  <c r="Z2005" i="1" s="1"/>
  <c r="H2005" i="1"/>
  <c r="B2008" i="1" l="1"/>
  <c r="M2007" i="1"/>
  <c r="R2007" i="1"/>
  <c r="D2007" i="1"/>
  <c r="I2007" i="1"/>
  <c r="J2007" i="1" s="1"/>
  <c r="C2007" i="1"/>
  <c r="K2007" i="1" s="1"/>
  <c r="L2007" i="1" s="1"/>
  <c r="A2007" i="1"/>
  <c r="X2006" i="1"/>
  <c r="S2006" i="1"/>
  <c r="T2006" i="1"/>
  <c r="O2006" i="1"/>
  <c r="V2006" i="1"/>
  <c r="Q2006" i="1"/>
  <c r="N2006" i="1"/>
  <c r="P2006" i="1"/>
  <c r="U2006" i="1"/>
  <c r="H2006" i="1"/>
  <c r="G2006" i="1"/>
  <c r="F2006" i="1"/>
  <c r="Z2006" i="1"/>
  <c r="G2007" i="1" l="1"/>
  <c r="H2007" i="1"/>
  <c r="F2007" i="1"/>
  <c r="S2007" i="1"/>
  <c r="X2007" i="1"/>
  <c r="U2007" i="1"/>
  <c r="N2007" i="1"/>
  <c r="Q2007" i="1"/>
  <c r="O2007" i="1"/>
  <c r="P2007" i="1"/>
  <c r="T2007" i="1"/>
  <c r="V2007" i="1"/>
  <c r="W2007" i="1"/>
  <c r="Z2007" i="1" s="1"/>
  <c r="M2008" i="1"/>
  <c r="W2008" i="1"/>
  <c r="R2008" i="1"/>
  <c r="A2008" i="1"/>
  <c r="C2008" i="1"/>
  <c r="D2008" i="1"/>
  <c r="B2009" i="1"/>
  <c r="I2008" i="1"/>
  <c r="J2008" i="1" s="1"/>
  <c r="V2008" i="1" l="1"/>
  <c r="N2008" i="1"/>
  <c r="U2008" i="1"/>
  <c r="T2008" i="1"/>
  <c r="Q2008" i="1"/>
  <c r="O2008" i="1"/>
  <c r="P2008" i="1"/>
  <c r="S2008" i="1"/>
  <c r="X2008" i="1"/>
  <c r="H2008" i="1"/>
  <c r="F2008" i="1"/>
  <c r="G2008" i="1"/>
  <c r="Z2008" i="1" s="1"/>
  <c r="M2009" i="1"/>
  <c r="W2009" i="1" s="1"/>
  <c r="B2010" i="1"/>
  <c r="D2009" i="1"/>
  <c r="I2009" i="1"/>
  <c r="J2009" i="1" s="1"/>
  <c r="C2009" i="1"/>
  <c r="A2009" i="1"/>
  <c r="R2009" i="1"/>
  <c r="K2008" i="1"/>
  <c r="L2008" i="1" s="1"/>
  <c r="M2010" i="1" l="1"/>
  <c r="I2010" i="1"/>
  <c r="J2010" i="1" s="1"/>
  <c r="D2010" i="1"/>
  <c r="A2010" i="1"/>
  <c r="C2010" i="1"/>
  <c r="B2011" i="1"/>
  <c r="R2010" i="1"/>
  <c r="X2009" i="1"/>
  <c r="S2009" i="1"/>
  <c r="G2009" i="1"/>
  <c r="H2009" i="1"/>
  <c r="F2009" i="1"/>
  <c r="Z2009" i="1" s="1"/>
  <c r="U2009" i="1"/>
  <c r="N2009" i="1"/>
  <c r="V2009" i="1"/>
  <c r="O2009" i="1"/>
  <c r="Q2009" i="1"/>
  <c r="P2009" i="1"/>
  <c r="T2009" i="1"/>
  <c r="W2010" i="1"/>
  <c r="K2009" i="1"/>
  <c r="L2009" i="1" s="1"/>
  <c r="X2010" i="1" l="1"/>
  <c r="S2010" i="1"/>
  <c r="A2011" i="1"/>
  <c r="M2011" i="1"/>
  <c r="D2011" i="1"/>
  <c r="B2012" i="1"/>
  <c r="C2011" i="1"/>
  <c r="R2011" i="1"/>
  <c r="I2011" i="1"/>
  <c r="J2011" i="1" s="1"/>
  <c r="H2010" i="1"/>
  <c r="G2010" i="1"/>
  <c r="F2010" i="1"/>
  <c r="Z2010" i="1"/>
  <c r="W2011" i="1"/>
  <c r="K2010" i="1"/>
  <c r="L2010" i="1" s="1"/>
  <c r="V2010" i="1"/>
  <c r="P2010" i="1"/>
  <c r="U2010" i="1"/>
  <c r="N2010" i="1"/>
  <c r="O2010" i="1"/>
  <c r="T2010" i="1"/>
  <c r="Q2010" i="1"/>
  <c r="X2011" i="1" l="1"/>
  <c r="S2011" i="1"/>
  <c r="F2011" i="1"/>
  <c r="G2011" i="1"/>
  <c r="H2011" i="1"/>
  <c r="Z2011" i="1"/>
  <c r="B2013" i="1"/>
  <c r="M2012" i="1"/>
  <c r="I2012" i="1"/>
  <c r="J2012" i="1" s="1"/>
  <c r="A2012" i="1"/>
  <c r="D2012" i="1"/>
  <c r="C2012" i="1"/>
  <c r="R2012" i="1"/>
  <c r="N2011" i="1"/>
  <c r="P2011" i="1"/>
  <c r="V2011" i="1"/>
  <c r="U2011" i="1"/>
  <c r="Q2011" i="1"/>
  <c r="T2011" i="1"/>
  <c r="O2011" i="1"/>
  <c r="K2011" i="1"/>
  <c r="L2011" i="1" s="1"/>
  <c r="O2012" i="1" l="1"/>
  <c r="V2012" i="1"/>
  <c r="P2012" i="1"/>
  <c r="Q2012" i="1"/>
  <c r="N2012" i="1"/>
  <c r="U2012" i="1"/>
  <c r="T2012" i="1"/>
  <c r="M2013" i="1"/>
  <c r="W2013" i="1" s="1"/>
  <c r="D2013" i="1"/>
  <c r="C2013" i="1"/>
  <c r="I2013" i="1"/>
  <c r="J2013" i="1" s="1"/>
  <c r="R2013" i="1"/>
  <c r="B2014" i="1"/>
  <c r="A2013" i="1"/>
  <c r="K2012" i="1"/>
  <c r="L2012" i="1" s="1"/>
  <c r="G2012" i="1"/>
  <c r="F2012" i="1"/>
  <c r="H2012" i="1"/>
  <c r="W2012" i="1"/>
  <c r="X2012" i="1"/>
  <c r="S2012" i="1"/>
  <c r="Q2013" i="1" l="1"/>
  <c r="N2013" i="1"/>
  <c r="T2013" i="1"/>
  <c r="P2013" i="1"/>
  <c r="O2013" i="1"/>
  <c r="V2013" i="1"/>
  <c r="U2013" i="1"/>
  <c r="Z2013" i="1"/>
  <c r="I2014" i="1"/>
  <c r="J2014" i="1" s="1"/>
  <c r="D2014" i="1"/>
  <c r="B2015" i="1"/>
  <c r="C2014" i="1"/>
  <c r="A2014" i="1"/>
  <c r="M2014" i="1"/>
  <c r="W2014" i="1" s="1"/>
  <c r="R2014" i="1"/>
  <c r="S2013" i="1"/>
  <c r="X2013" i="1"/>
  <c r="K2013" i="1"/>
  <c r="L2013" i="1" s="1"/>
  <c r="F2013" i="1"/>
  <c r="G2013" i="1"/>
  <c r="H2013" i="1"/>
  <c r="Z2012" i="1"/>
  <c r="G2014" i="1" l="1"/>
  <c r="F2014" i="1"/>
  <c r="Z2014" i="1" s="1"/>
  <c r="H2014" i="1"/>
  <c r="C2015" i="1"/>
  <c r="W2015" i="1"/>
  <c r="R2015" i="1"/>
  <c r="D2015" i="1"/>
  <c r="I2015" i="1"/>
  <c r="J2015" i="1" s="1"/>
  <c r="M2015" i="1"/>
  <c r="A2015" i="1"/>
  <c r="B2016" i="1"/>
  <c r="N2014" i="1"/>
  <c r="U2014" i="1"/>
  <c r="Q2014" i="1"/>
  <c r="T2014" i="1"/>
  <c r="O2014" i="1"/>
  <c r="V2014" i="1"/>
  <c r="P2014" i="1"/>
  <c r="S2014" i="1"/>
  <c r="X2014" i="1"/>
  <c r="K2014" i="1"/>
  <c r="L2014" i="1" s="1"/>
  <c r="X2015" i="1" l="1"/>
  <c r="S2015" i="1"/>
  <c r="M2016" i="1"/>
  <c r="I2016" i="1"/>
  <c r="J2016" i="1" s="1"/>
  <c r="D2016" i="1"/>
  <c r="C2016" i="1"/>
  <c r="W2016" i="1"/>
  <c r="B2017" i="1"/>
  <c r="A2016" i="1"/>
  <c r="R2016" i="1"/>
  <c r="F2015" i="1"/>
  <c r="G2015" i="1"/>
  <c r="H2015" i="1"/>
  <c r="K2015" i="1"/>
  <c r="L2015" i="1" s="1"/>
  <c r="Z2015" i="1"/>
  <c r="P2015" i="1"/>
  <c r="Q2015" i="1"/>
  <c r="T2015" i="1"/>
  <c r="O2015" i="1"/>
  <c r="V2015" i="1"/>
  <c r="U2015" i="1"/>
  <c r="N2015" i="1"/>
  <c r="C2017" i="1" l="1"/>
  <c r="B2018" i="1"/>
  <c r="A2017" i="1"/>
  <c r="D2017" i="1"/>
  <c r="K2017" i="1"/>
  <c r="L2017" i="1" s="1"/>
  <c r="M2017" i="1"/>
  <c r="R2017" i="1"/>
  <c r="I2017" i="1"/>
  <c r="J2017" i="1" s="1"/>
  <c r="H2016" i="1"/>
  <c r="F2016" i="1"/>
  <c r="K2016" i="1"/>
  <c r="L2016" i="1" s="1"/>
  <c r="G2016" i="1"/>
  <c r="Q2016" i="1"/>
  <c r="P2016" i="1"/>
  <c r="O2016" i="1"/>
  <c r="N2016" i="1"/>
  <c r="U2016" i="1"/>
  <c r="V2016" i="1"/>
  <c r="T2016" i="1"/>
  <c r="X2016" i="1"/>
  <c r="S2016" i="1"/>
  <c r="Z2016" i="1"/>
  <c r="S2017" i="1" l="1"/>
  <c r="X2017" i="1"/>
  <c r="N2017" i="1"/>
  <c r="T2017" i="1"/>
  <c r="O2017" i="1"/>
  <c r="U2017" i="1"/>
  <c r="V2017" i="1"/>
  <c r="P2017" i="1"/>
  <c r="W2017" i="1"/>
  <c r="Q2017" i="1"/>
  <c r="I2018" i="1"/>
  <c r="J2018" i="1" s="1"/>
  <c r="C2018" i="1"/>
  <c r="B2019" i="1"/>
  <c r="R2018" i="1"/>
  <c r="D2018" i="1"/>
  <c r="M2018" i="1"/>
  <c r="W2018" i="1" s="1"/>
  <c r="A2018" i="1"/>
  <c r="H2017" i="1"/>
  <c r="G2017" i="1"/>
  <c r="F2017" i="1"/>
  <c r="I2019" i="1" l="1"/>
  <c r="J2019" i="1" s="1"/>
  <c r="D2019" i="1"/>
  <c r="C2019" i="1"/>
  <c r="R2019" i="1"/>
  <c r="A2019" i="1"/>
  <c r="M2019" i="1"/>
  <c r="B2020" i="1"/>
  <c r="X2018" i="1"/>
  <c r="S2018" i="1"/>
  <c r="K2018" i="1"/>
  <c r="L2018" i="1" s="1"/>
  <c r="G2018" i="1"/>
  <c r="F2018" i="1"/>
  <c r="H2018" i="1"/>
  <c r="Z2018" i="1"/>
  <c r="Q2018" i="1"/>
  <c r="P2018" i="1"/>
  <c r="V2018" i="1"/>
  <c r="N2018" i="1"/>
  <c r="U2018" i="1"/>
  <c r="T2018" i="1"/>
  <c r="O2018" i="1"/>
  <c r="Z2017" i="1"/>
  <c r="D2020" i="1" l="1"/>
  <c r="C2020" i="1"/>
  <c r="I2020" i="1"/>
  <c r="J2020" i="1" s="1"/>
  <c r="A2020" i="1"/>
  <c r="M2020" i="1"/>
  <c r="K2020" i="1"/>
  <c r="L2020" i="1" s="1"/>
  <c r="R2020" i="1"/>
  <c r="B2021" i="1"/>
  <c r="W2019" i="1"/>
  <c r="O2019" i="1"/>
  <c r="V2019" i="1"/>
  <c r="P2019" i="1"/>
  <c r="U2019" i="1"/>
  <c r="T2019" i="1"/>
  <c r="Q2019" i="1"/>
  <c r="N2019" i="1"/>
  <c r="S2019" i="1"/>
  <c r="X2019" i="1"/>
  <c r="K2019" i="1"/>
  <c r="L2019" i="1" s="1"/>
  <c r="G2019" i="1"/>
  <c r="F2019" i="1"/>
  <c r="Z2019" i="1" s="1"/>
  <c r="H2019" i="1"/>
  <c r="M2021" i="1" l="1"/>
  <c r="C2021" i="1"/>
  <c r="D2021" i="1"/>
  <c r="W2021" i="1"/>
  <c r="I2021" i="1"/>
  <c r="J2021" i="1" s="1"/>
  <c r="B2022" i="1"/>
  <c r="A2021" i="1"/>
  <c r="R2021" i="1"/>
  <c r="S2020" i="1"/>
  <c r="X2020" i="1"/>
  <c r="P2020" i="1"/>
  <c r="V2020" i="1"/>
  <c r="W2020" i="1"/>
  <c r="U2020" i="1"/>
  <c r="Q2020" i="1"/>
  <c r="O2020" i="1"/>
  <c r="T2020" i="1"/>
  <c r="N2020" i="1"/>
  <c r="G2020" i="1"/>
  <c r="H2020" i="1"/>
  <c r="F2020" i="1"/>
  <c r="Z2020" i="1" s="1"/>
  <c r="K2021" i="1"/>
  <c r="L2021" i="1" s="1"/>
  <c r="S2021" i="1" l="1"/>
  <c r="X2021" i="1"/>
  <c r="M2022" i="1"/>
  <c r="B2023" i="1"/>
  <c r="D2022" i="1"/>
  <c r="I2022" i="1"/>
  <c r="J2022" i="1" s="1"/>
  <c r="K2022" i="1"/>
  <c r="L2022" i="1" s="1"/>
  <c r="A2022" i="1"/>
  <c r="C2022" i="1"/>
  <c r="R2022" i="1"/>
  <c r="G2021" i="1"/>
  <c r="H2021" i="1"/>
  <c r="F2021" i="1"/>
  <c r="Z2021" i="1" s="1"/>
  <c r="V2021" i="1"/>
  <c r="N2021" i="1"/>
  <c r="U2021" i="1"/>
  <c r="Q2021" i="1"/>
  <c r="T2021" i="1"/>
  <c r="P2021" i="1"/>
  <c r="O2021" i="1"/>
  <c r="B2024" i="1" l="1"/>
  <c r="D2023" i="1"/>
  <c r="C2023" i="1"/>
  <c r="M2023" i="1"/>
  <c r="I2023" i="1"/>
  <c r="J2023" i="1" s="1"/>
  <c r="A2023" i="1"/>
  <c r="R2023" i="1"/>
  <c r="S2022" i="1"/>
  <c r="X2022" i="1"/>
  <c r="U2022" i="1"/>
  <c r="Q2022" i="1"/>
  <c r="T2022" i="1"/>
  <c r="P2022" i="1"/>
  <c r="V2022" i="1"/>
  <c r="N2022" i="1"/>
  <c r="O2022" i="1"/>
  <c r="G2022" i="1"/>
  <c r="H2022" i="1"/>
  <c r="F2022" i="1"/>
  <c r="Z2022" i="1" s="1"/>
  <c r="W2022" i="1"/>
  <c r="X2023" i="1" l="1"/>
  <c r="S2023" i="1"/>
  <c r="T2023" i="1"/>
  <c r="Q2023" i="1"/>
  <c r="V2023" i="1"/>
  <c r="O2023" i="1"/>
  <c r="U2023" i="1"/>
  <c r="P2023" i="1"/>
  <c r="W2023" i="1"/>
  <c r="N2023" i="1"/>
  <c r="K2023" i="1"/>
  <c r="L2023" i="1" s="1"/>
  <c r="F2023" i="1"/>
  <c r="G2023" i="1"/>
  <c r="H2023" i="1"/>
  <c r="A2024" i="1"/>
  <c r="M2024" i="1"/>
  <c r="C2024" i="1"/>
  <c r="D2024" i="1"/>
  <c r="B2025" i="1"/>
  <c r="I2024" i="1"/>
  <c r="J2024" i="1" s="1"/>
  <c r="R2024" i="1"/>
  <c r="X2024" i="1" l="1"/>
  <c r="S2024" i="1"/>
  <c r="T2024" i="1"/>
  <c r="O2024" i="1"/>
  <c r="V2024" i="1"/>
  <c r="N2024" i="1"/>
  <c r="U2024" i="1"/>
  <c r="P2024" i="1"/>
  <c r="Q2024" i="1"/>
  <c r="W2024" i="1"/>
  <c r="I2025" i="1"/>
  <c r="J2025" i="1" s="1"/>
  <c r="A2025" i="1"/>
  <c r="M2025" i="1"/>
  <c r="D2025" i="1"/>
  <c r="C2025" i="1"/>
  <c r="R2025" i="1"/>
  <c r="B2026" i="1"/>
  <c r="H2024" i="1"/>
  <c r="F2024" i="1"/>
  <c r="G2024" i="1"/>
  <c r="K2024" i="1"/>
  <c r="L2024" i="1" s="1"/>
  <c r="Z2023" i="1"/>
  <c r="U2025" i="1" l="1"/>
  <c r="P2025" i="1"/>
  <c r="N2025" i="1"/>
  <c r="Q2025" i="1"/>
  <c r="W2025" i="1"/>
  <c r="Z2025" i="1" s="1"/>
  <c r="O2025" i="1"/>
  <c r="T2025" i="1"/>
  <c r="V2025" i="1"/>
  <c r="F2025" i="1"/>
  <c r="G2025" i="1"/>
  <c r="H2025" i="1"/>
  <c r="Z2024" i="1"/>
  <c r="K2025" i="1"/>
  <c r="L2025" i="1" s="1"/>
  <c r="K2026" i="1"/>
  <c r="L2026" i="1" s="1"/>
  <c r="D2026" i="1"/>
  <c r="A2026" i="1"/>
  <c r="B2027" i="1"/>
  <c r="M2026" i="1"/>
  <c r="I2026" i="1"/>
  <c r="J2026" i="1" s="1"/>
  <c r="C2026" i="1"/>
  <c r="W2026" i="1"/>
  <c r="R2026" i="1"/>
  <c r="S2025" i="1"/>
  <c r="X2025" i="1"/>
  <c r="S2026" i="1" l="1"/>
  <c r="X2026" i="1"/>
  <c r="O2026" i="1"/>
  <c r="P2026" i="1"/>
  <c r="N2026" i="1"/>
  <c r="U2026" i="1"/>
  <c r="Q2026" i="1"/>
  <c r="T2026" i="1"/>
  <c r="V2026" i="1"/>
  <c r="F2026" i="1"/>
  <c r="Z2026" i="1" s="1"/>
  <c r="G2026" i="1"/>
  <c r="H2026" i="1"/>
  <c r="A2027" i="1"/>
  <c r="I2027" i="1"/>
  <c r="J2027" i="1" s="1"/>
  <c r="M2027" i="1"/>
  <c r="D2027" i="1"/>
  <c r="B2028" i="1"/>
  <c r="C2027" i="1"/>
  <c r="R2027" i="1"/>
  <c r="F2027" i="1" l="1"/>
  <c r="G2027" i="1"/>
  <c r="H2027" i="1"/>
  <c r="O2027" i="1"/>
  <c r="W2027" i="1"/>
  <c r="V2027" i="1"/>
  <c r="N2027" i="1"/>
  <c r="T2027" i="1"/>
  <c r="P2027" i="1"/>
  <c r="U2027" i="1"/>
  <c r="Q2027" i="1"/>
  <c r="M2028" i="1"/>
  <c r="B2029" i="1"/>
  <c r="I2028" i="1"/>
  <c r="J2028" i="1" s="1"/>
  <c r="C2028" i="1"/>
  <c r="W2028" i="1"/>
  <c r="D2028" i="1"/>
  <c r="R2028" i="1"/>
  <c r="A2028" i="1"/>
  <c r="K2027" i="1"/>
  <c r="L2027" i="1" s="1"/>
  <c r="X2027" i="1"/>
  <c r="S2027" i="1"/>
  <c r="G2028" i="1" l="1"/>
  <c r="H2028" i="1"/>
  <c r="F2028" i="1"/>
  <c r="R2029" i="1"/>
  <c r="A2029" i="1"/>
  <c r="M2029" i="1"/>
  <c r="C2029" i="1"/>
  <c r="I2029" i="1"/>
  <c r="J2029" i="1" s="1"/>
  <c r="B2030" i="1"/>
  <c r="D2029" i="1"/>
  <c r="Z2028" i="1"/>
  <c r="V2028" i="1"/>
  <c r="N2028" i="1"/>
  <c r="Q2028" i="1"/>
  <c r="T2028" i="1"/>
  <c r="P2028" i="1"/>
  <c r="U2028" i="1"/>
  <c r="O2028" i="1"/>
  <c r="S2028" i="1"/>
  <c r="X2028" i="1"/>
  <c r="K2028" i="1"/>
  <c r="L2028" i="1" s="1"/>
  <c r="Z2027" i="1"/>
  <c r="H2029" i="1" l="1"/>
  <c r="G2029" i="1"/>
  <c r="F2029" i="1"/>
  <c r="Z2029" i="1" s="1"/>
  <c r="W2029" i="1"/>
  <c r="N2029" i="1"/>
  <c r="Q2029" i="1"/>
  <c r="T2029" i="1"/>
  <c r="O2029" i="1"/>
  <c r="V2029" i="1"/>
  <c r="U2029" i="1"/>
  <c r="P2029" i="1"/>
  <c r="X2029" i="1"/>
  <c r="S2029" i="1"/>
  <c r="K2029" i="1"/>
  <c r="L2029" i="1" s="1"/>
  <c r="A2030" i="1"/>
  <c r="B2031" i="1"/>
  <c r="R2030" i="1"/>
  <c r="D2030" i="1"/>
  <c r="C2030" i="1"/>
  <c r="K2030" i="1" s="1"/>
  <c r="L2030" i="1" s="1"/>
  <c r="M2030" i="1"/>
  <c r="I2030" i="1"/>
  <c r="J2030" i="1" s="1"/>
  <c r="V2030" i="1" l="1"/>
  <c r="O2030" i="1"/>
  <c r="T2030" i="1"/>
  <c r="Q2030" i="1"/>
  <c r="P2030" i="1"/>
  <c r="N2030" i="1"/>
  <c r="U2030" i="1"/>
  <c r="W2030" i="1"/>
  <c r="Z2030" i="1" s="1"/>
  <c r="F2030" i="1"/>
  <c r="H2030" i="1"/>
  <c r="G2030" i="1"/>
  <c r="A2031" i="1"/>
  <c r="I2031" i="1"/>
  <c r="J2031" i="1" s="1"/>
  <c r="D2031" i="1"/>
  <c r="C2031" i="1"/>
  <c r="R2031" i="1"/>
  <c r="B2032" i="1"/>
  <c r="M2031" i="1"/>
  <c r="W2031" i="1" s="1"/>
  <c r="S2030" i="1"/>
  <c r="X2030" i="1"/>
  <c r="G2031" i="1" l="1"/>
  <c r="F2031" i="1"/>
  <c r="H2031" i="1"/>
  <c r="V2031" i="1"/>
  <c r="N2031" i="1"/>
  <c r="U2031" i="1"/>
  <c r="O2031" i="1"/>
  <c r="P2031" i="1"/>
  <c r="Z2031" i="1" s="1"/>
  <c r="Q2031" i="1"/>
  <c r="T2031" i="1"/>
  <c r="C2032" i="1"/>
  <c r="B2033" i="1"/>
  <c r="M2032" i="1"/>
  <c r="A2032" i="1"/>
  <c r="W2032" i="1"/>
  <c r="R2032" i="1"/>
  <c r="D2032" i="1"/>
  <c r="I2032" i="1"/>
  <c r="J2032" i="1" s="1"/>
  <c r="K2032" i="1"/>
  <c r="L2032" i="1" s="1"/>
  <c r="K2031" i="1"/>
  <c r="L2031" i="1" s="1"/>
  <c r="S2031" i="1"/>
  <c r="X2031" i="1"/>
  <c r="O2032" i="1" l="1"/>
  <c r="U2032" i="1"/>
  <c r="Q2032" i="1"/>
  <c r="V2032" i="1"/>
  <c r="P2032" i="1"/>
  <c r="T2032" i="1"/>
  <c r="N2032" i="1"/>
  <c r="B2034" i="1"/>
  <c r="R2033" i="1"/>
  <c r="I2033" i="1"/>
  <c r="J2033" i="1" s="1"/>
  <c r="D2033" i="1"/>
  <c r="M2033" i="1"/>
  <c r="C2033" i="1"/>
  <c r="A2033" i="1"/>
  <c r="F2032" i="1"/>
  <c r="Z2032" i="1" s="1"/>
  <c r="G2032" i="1"/>
  <c r="H2032" i="1"/>
  <c r="S2032" i="1"/>
  <c r="X2032" i="1"/>
  <c r="G2033" i="1" l="1"/>
  <c r="H2033" i="1"/>
  <c r="F2033" i="1"/>
  <c r="Z2033" i="1" s="1"/>
  <c r="Q2033" i="1"/>
  <c r="W2033" i="1"/>
  <c r="T2033" i="1"/>
  <c r="N2033" i="1"/>
  <c r="U2033" i="1"/>
  <c r="V2033" i="1"/>
  <c r="P2033" i="1"/>
  <c r="O2033" i="1"/>
  <c r="K2033" i="1"/>
  <c r="L2033" i="1" s="1"/>
  <c r="S2033" i="1"/>
  <c r="X2033" i="1"/>
  <c r="D2034" i="1"/>
  <c r="B2035" i="1"/>
  <c r="M2034" i="1"/>
  <c r="R2034" i="1"/>
  <c r="C2034" i="1"/>
  <c r="K2034" i="1" s="1"/>
  <c r="L2034" i="1" s="1"/>
  <c r="A2034" i="1"/>
  <c r="I2034" i="1"/>
  <c r="J2034" i="1" s="1"/>
  <c r="S2034" i="1" l="1"/>
  <c r="X2034" i="1"/>
  <c r="Q2034" i="1"/>
  <c r="T2034" i="1"/>
  <c r="O2034" i="1"/>
  <c r="V2034" i="1"/>
  <c r="P2034" i="1"/>
  <c r="U2034" i="1"/>
  <c r="N2034" i="1"/>
  <c r="W2034" i="1"/>
  <c r="G2034" i="1"/>
  <c r="F2034" i="1"/>
  <c r="H2034" i="1"/>
  <c r="I2035" i="1"/>
  <c r="J2035" i="1" s="1"/>
  <c r="W2035" i="1"/>
  <c r="D2035" i="1"/>
  <c r="A2035" i="1"/>
  <c r="C2035" i="1"/>
  <c r="K2035" i="1"/>
  <c r="L2035" i="1" s="1"/>
  <c r="B2036" i="1"/>
  <c r="R2035" i="1"/>
  <c r="M2035" i="1"/>
  <c r="S2035" i="1" l="1"/>
  <c r="X2035" i="1"/>
  <c r="N2035" i="1"/>
  <c r="U2035" i="1"/>
  <c r="O2035" i="1"/>
  <c r="V2035" i="1"/>
  <c r="Q2035" i="1"/>
  <c r="T2035" i="1"/>
  <c r="P2035" i="1"/>
  <c r="Z2034" i="1"/>
  <c r="C2036" i="1"/>
  <c r="K2036" i="1"/>
  <c r="L2036" i="1" s="1"/>
  <c r="I2036" i="1"/>
  <c r="J2036" i="1" s="1"/>
  <c r="A2036" i="1"/>
  <c r="D2036" i="1"/>
  <c r="R2036" i="1"/>
  <c r="B2037" i="1"/>
  <c r="M2036" i="1"/>
  <c r="F2035" i="1"/>
  <c r="G2035" i="1"/>
  <c r="H2035" i="1"/>
  <c r="Z2035" i="1" s="1"/>
  <c r="X2036" i="1" l="1"/>
  <c r="S2036" i="1"/>
  <c r="H2036" i="1"/>
  <c r="F2036" i="1"/>
  <c r="G2036" i="1"/>
  <c r="W2036" i="1"/>
  <c r="V2036" i="1"/>
  <c r="P2036" i="1"/>
  <c r="O2036" i="1"/>
  <c r="U2036" i="1"/>
  <c r="N2036" i="1"/>
  <c r="Q2036" i="1"/>
  <c r="T2036" i="1"/>
  <c r="C2037" i="1"/>
  <c r="K2037" i="1" s="1"/>
  <c r="L2037" i="1" s="1"/>
  <c r="A2037" i="1"/>
  <c r="D2037" i="1"/>
  <c r="M2037" i="1"/>
  <c r="I2037" i="1"/>
  <c r="J2037" i="1" s="1"/>
  <c r="R2037" i="1"/>
  <c r="B2038" i="1"/>
  <c r="Z2036" i="1" l="1"/>
  <c r="G2037" i="1"/>
  <c r="H2037" i="1"/>
  <c r="F2037" i="1"/>
  <c r="X2037" i="1"/>
  <c r="S2037" i="1"/>
  <c r="M2038" i="1"/>
  <c r="W2038" i="1" s="1"/>
  <c r="C2038" i="1"/>
  <c r="A2038" i="1"/>
  <c r="B2039" i="1"/>
  <c r="I2038" i="1"/>
  <c r="J2038" i="1" s="1"/>
  <c r="D2038" i="1"/>
  <c r="R2038" i="1"/>
  <c r="O2037" i="1"/>
  <c r="T2037" i="1"/>
  <c r="W2037" i="1"/>
  <c r="Z2037" i="1" s="1"/>
  <c r="P2037" i="1"/>
  <c r="U2037" i="1"/>
  <c r="N2037" i="1"/>
  <c r="Q2037" i="1"/>
  <c r="V2037" i="1"/>
  <c r="X2038" i="1" l="1"/>
  <c r="S2038" i="1"/>
  <c r="D2039" i="1"/>
  <c r="I2039" i="1"/>
  <c r="J2039" i="1" s="1"/>
  <c r="C2039" i="1"/>
  <c r="K2039" i="1" s="1"/>
  <c r="L2039" i="1" s="1"/>
  <c r="M2039" i="1"/>
  <c r="W2039" i="1" s="1"/>
  <c r="A2039" i="1"/>
  <c r="R2039" i="1"/>
  <c r="B2040" i="1"/>
  <c r="T2038" i="1"/>
  <c r="P2038" i="1"/>
  <c r="O2038" i="1"/>
  <c r="V2038" i="1"/>
  <c r="N2038" i="1"/>
  <c r="Q2038" i="1"/>
  <c r="U2038" i="1"/>
  <c r="F2038" i="1"/>
  <c r="Z2038" i="1" s="1"/>
  <c r="H2038" i="1"/>
  <c r="G2038" i="1"/>
  <c r="K2038" i="1"/>
  <c r="L2038" i="1" s="1"/>
  <c r="F2039" i="1" l="1"/>
  <c r="G2039" i="1"/>
  <c r="H2039" i="1"/>
  <c r="D2040" i="1"/>
  <c r="W2040" i="1"/>
  <c r="I2040" i="1"/>
  <c r="J2040" i="1" s="1"/>
  <c r="C2040" i="1"/>
  <c r="A2040" i="1"/>
  <c r="R2040" i="1"/>
  <c r="M2040" i="1"/>
  <c r="B2041" i="1"/>
  <c r="X2039" i="1"/>
  <c r="S2039" i="1"/>
  <c r="P2039" i="1"/>
  <c r="U2039" i="1"/>
  <c r="T2039" i="1"/>
  <c r="O2039" i="1"/>
  <c r="N2039" i="1"/>
  <c r="Q2039" i="1"/>
  <c r="V2039" i="1"/>
  <c r="G2040" i="1" l="1"/>
  <c r="F2040" i="1"/>
  <c r="Z2040" i="1" s="1"/>
  <c r="K2040" i="1"/>
  <c r="L2040" i="1" s="1"/>
  <c r="H2040" i="1"/>
  <c r="X2040" i="1"/>
  <c r="S2040" i="1"/>
  <c r="A2041" i="1"/>
  <c r="W2041" i="1"/>
  <c r="M2041" i="1"/>
  <c r="C2041" i="1"/>
  <c r="R2041" i="1"/>
  <c r="D2041" i="1"/>
  <c r="B2042" i="1"/>
  <c r="I2041" i="1"/>
  <c r="J2041" i="1" s="1"/>
  <c r="T2040" i="1"/>
  <c r="N2040" i="1"/>
  <c r="U2040" i="1"/>
  <c r="P2040" i="1"/>
  <c r="Q2040" i="1"/>
  <c r="O2040" i="1"/>
  <c r="V2040" i="1"/>
  <c r="Z2039" i="1"/>
  <c r="M2042" i="1" l="1"/>
  <c r="C2042" i="1"/>
  <c r="D2042" i="1"/>
  <c r="R2042" i="1"/>
  <c r="K2042" i="1"/>
  <c r="L2042" i="1" s="1"/>
  <c r="A2042" i="1"/>
  <c r="I2042" i="1"/>
  <c r="J2042" i="1" s="1"/>
  <c r="B2043" i="1"/>
  <c r="S2041" i="1"/>
  <c r="X2041" i="1"/>
  <c r="H2041" i="1"/>
  <c r="F2041" i="1"/>
  <c r="K2041" i="1"/>
  <c r="L2041" i="1" s="1"/>
  <c r="G2041" i="1"/>
  <c r="W2042" i="1"/>
  <c r="O2041" i="1"/>
  <c r="N2041" i="1"/>
  <c r="T2041" i="1"/>
  <c r="V2041" i="1"/>
  <c r="U2041" i="1"/>
  <c r="P2041" i="1"/>
  <c r="Q2041" i="1"/>
  <c r="Z2041" i="1" l="1"/>
  <c r="D2043" i="1"/>
  <c r="M2043" i="1"/>
  <c r="C2043" i="1"/>
  <c r="I2043" i="1"/>
  <c r="J2043" i="1" s="1"/>
  <c r="W2043" i="1"/>
  <c r="R2043" i="1"/>
  <c r="B2044" i="1"/>
  <c r="A2043" i="1"/>
  <c r="X2042" i="1"/>
  <c r="S2042" i="1"/>
  <c r="F2042" i="1"/>
  <c r="Z2042" i="1" s="1"/>
  <c r="H2042" i="1"/>
  <c r="G2042" i="1"/>
  <c r="K2043" i="1"/>
  <c r="L2043" i="1" s="1"/>
  <c r="N2042" i="1"/>
  <c r="O2042" i="1"/>
  <c r="U2042" i="1"/>
  <c r="Q2042" i="1"/>
  <c r="P2042" i="1"/>
  <c r="T2042" i="1"/>
  <c r="V2042" i="1"/>
  <c r="X2043" i="1" l="1"/>
  <c r="S2043" i="1"/>
  <c r="F2043" i="1"/>
  <c r="Z2043" i="1" s="1"/>
  <c r="H2043" i="1"/>
  <c r="G2043" i="1"/>
  <c r="U2043" i="1"/>
  <c r="P2043" i="1"/>
  <c r="T2043" i="1"/>
  <c r="V2043" i="1"/>
  <c r="N2043" i="1"/>
  <c r="Q2043" i="1"/>
  <c r="O2043" i="1"/>
  <c r="R2044" i="1"/>
  <c r="B2045" i="1"/>
  <c r="A2044" i="1"/>
  <c r="I2044" i="1"/>
  <c r="J2044" i="1" s="1"/>
  <c r="C2044" i="1"/>
  <c r="D2044" i="1"/>
  <c r="M2044" i="1"/>
  <c r="T2044" i="1" l="1"/>
  <c r="O2044" i="1"/>
  <c r="N2044" i="1"/>
  <c r="V2044" i="1"/>
  <c r="P2044" i="1"/>
  <c r="U2044" i="1"/>
  <c r="W2044" i="1"/>
  <c r="Q2044" i="1"/>
  <c r="A2045" i="1"/>
  <c r="D2045" i="1"/>
  <c r="R2045" i="1"/>
  <c r="I2045" i="1"/>
  <c r="J2045" i="1" s="1"/>
  <c r="M2045" i="1"/>
  <c r="C2045" i="1"/>
  <c r="B2046" i="1"/>
  <c r="G2044" i="1"/>
  <c r="F2044" i="1"/>
  <c r="Z2044" i="1" s="1"/>
  <c r="H2044" i="1"/>
  <c r="X2044" i="1"/>
  <c r="S2044" i="1"/>
  <c r="W2045" i="1"/>
  <c r="K2044" i="1"/>
  <c r="L2044" i="1" s="1"/>
  <c r="D2046" i="1" l="1"/>
  <c r="R2046" i="1"/>
  <c r="I2046" i="1"/>
  <c r="J2046" i="1" s="1"/>
  <c r="B2047" i="1"/>
  <c r="C2046" i="1"/>
  <c r="A2046" i="1"/>
  <c r="M2046" i="1"/>
  <c r="H2045" i="1"/>
  <c r="G2045" i="1"/>
  <c r="F2045" i="1"/>
  <c r="K2045" i="1"/>
  <c r="L2045" i="1" s="1"/>
  <c r="X2045" i="1"/>
  <c r="S2045" i="1"/>
  <c r="W2046" i="1"/>
  <c r="Z2045" i="1"/>
  <c r="Q2045" i="1"/>
  <c r="U2045" i="1"/>
  <c r="T2045" i="1"/>
  <c r="V2045" i="1"/>
  <c r="P2045" i="1"/>
  <c r="N2045" i="1"/>
  <c r="O2045" i="1"/>
  <c r="O2046" i="1" l="1"/>
  <c r="V2046" i="1"/>
  <c r="T2046" i="1"/>
  <c r="P2046" i="1"/>
  <c r="N2046" i="1"/>
  <c r="U2046" i="1"/>
  <c r="Q2046" i="1"/>
  <c r="G2046" i="1"/>
  <c r="F2046" i="1"/>
  <c r="H2046" i="1"/>
  <c r="K2046" i="1"/>
  <c r="L2046" i="1" s="1"/>
  <c r="A2047" i="1"/>
  <c r="M2047" i="1"/>
  <c r="R2047" i="1"/>
  <c r="D2047" i="1"/>
  <c r="C2047" i="1"/>
  <c r="I2047" i="1"/>
  <c r="J2047" i="1" s="1"/>
  <c r="B2048" i="1"/>
  <c r="Z2046" i="1"/>
  <c r="S2046" i="1"/>
  <c r="X2046" i="1"/>
  <c r="S2047" i="1" l="1"/>
  <c r="X2047" i="1"/>
  <c r="U2047" i="1"/>
  <c r="T2047" i="1"/>
  <c r="V2047" i="1"/>
  <c r="P2047" i="1"/>
  <c r="O2047" i="1"/>
  <c r="Q2047" i="1"/>
  <c r="N2047" i="1"/>
  <c r="C2048" i="1"/>
  <c r="B2049" i="1"/>
  <c r="A2048" i="1"/>
  <c r="M2048" i="1"/>
  <c r="R2048" i="1"/>
  <c r="D2048" i="1"/>
  <c r="I2048" i="1"/>
  <c r="J2048" i="1" s="1"/>
  <c r="W2047" i="1"/>
  <c r="K2047" i="1"/>
  <c r="L2047" i="1" s="1"/>
  <c r="G2047" i="1"/>
  <c r="F2047" i="1"/>
  <c r="Z2047" i="1" s="1"/>
  <c r="H2047" i="1"/>
  <c r="Q2048" i="1" l="1"/>
  <c r="O2048" i="1"/>
  <c r="T2048" i="1"/>
  <c r="P2048" i="1"/>
  <c r="W2048" i="1"/>
  <c r="Z2048" i="1" s="1"/>
  <c r="V2048" i="1"/>
  <c r="N2048" i="1"/>
  <c r="U2048" i="1"/>
  <c r="C2049" i="1"/>
  <c r="B2050" i="1"/>
  <c r="K2049" i="1"/>
  <c r="L2049" i="1" s="1"/>
  <c r="R2049" i="1"/>
  <c r="D2049" i="1"/>
  <c r="I2049" i="1"/>
  <c r="J2049" i="1" s="1"/>
  <c r="A2049" i="1"/>
  <c r="M2049" i="1"/>
  <c r="S2048" i="1"/>
  <c r="X2048" i="1"/>
  <c r="G2048" i="1"/>
  <c r="F2048" i="1"/>
  <c r="K2048" i="1"/>
  <c r="L2048" i="1" s="1"/>
  <c r="H2048" i="1"/>
  <c r="T2049" i="1" l="1"/>
  <c r="V2049" i="1"/>
  <c r="P2049" i="1"/>
  <c r="O2049" i="1"/>
  <c r="Q2049" i="1"/>
  <c r="U2049" i="1"/>
  <c r="W2049" i="1"/>
  <c r="Z2049" i="1" s="1"/>
  <c r="N2049" i="1"/>
  <c r="X2049" i="1"/>
  <c r="S2049" i="1"/>
  <c r="M2050" i="1"/>
  <c r="I2050" i="1"/>
  <c r="J2050" i="1" s="1"/>
  <c r="R2050" i="1"/>
  <c r="W2050" i="1"/>
  <c r="C2050" i="1"/>
  <c r="A2050" i="1"/>
  <c r="D2050" i="1"/>
  <c r="B2051" i="1"/>
  <c r="F2049" i="1"/>
  <c r="G2049" i="1"/>
  <c r="H2049" i="1"/>
  <c r="G2050" i="1" l="1"/>
  <c r="H2050" i="1"/>
  <c r="F2050" i="1"/>
  <c r="Z2050" i="1" s="1"/>
  <c r="X2050" i="1"/>
  <c r="S2050" i="1"/>
  <c r="Q2050" i="1"/>
  <c r="O2050" i="1"/>
  <c r="U2050" i="1"/>
  <c r="P2050" i="1"/>
  <c r="V2050" i="1"/>
  <c r="N2050" i="1"/>
  <c r="T2050" i="1"/>
  <c r="K2050" i="1"/>
  <c r="L2050" i="1" s="1"/>
  <c r="M2051" i="1"/>
  <c r="C2051" i="1"/>
  <c r="D2051" i="1"/>
  <c r="I2051" i="1"/>
  <c r="J2051" i="1" s="1"/>
  <c r="R2051" i="1"/>
  <c r="B2052" i="1"/>
  <c r="A2051" i="1"/>
  <c r="W2051" i="1" l="1"/>
  <c r="Q2051" i="1"/>
  <c r="P2051" i="1"/>
  <c r="T2051" i="1"/>
  <c r="U2051" i="1"/>
  <c r="V2051" i="1"/>
  <c r="N2051" i="1"/>
  <c r="O2051" i="1"/>
  <c r="B2053" i="1"/>
  <c r="A2052" i="1"/>
  <c r="I2052" i="1"/>
  <c r="J2052" i="1" s="1"/>
  <c r="C2052" i="1"/>
  <c r="K2052" i="1"/>
  <c r="L2052" i="1" s="1"/>
  <c r="M2052" i="1"/>
  <c r="W2052" i="1" s="1"/>
  <c r="D2052" i="1"/>
  <c r="R2052" i="1"/>
  <c r="X2051" i="1"/>
  <c r="S2051" i="1"/>
  <c r="H2051" i="1"/>
  <c r="K2051" i="1"/>
  <c r="L2051" i="1" s="1"/>
  <c r="G2051" i="1"/>
  <c r="F2051" i="1"/>
  <c r="Z2051" i="1" s="1"/>
  <c r="G2052" i="1" l="1"/>
  <c r="F2052" i="1"/>
  <c r="H2052" i="1"/>
  <c r="U2052" i="1"/>
  <c r="N2052" i="1"/>
  <c r="T2052" i="1"/>
  <c r="O2052" i="1"/>
  <c r="Q2052" i="1"/>
  <c r="V2052" i="1"/>
  <c r="P2052" i="1"/>
  <c r="Z2052" i="1"/>
  <c r="X2052" i="1"/>
  <c r="S2052" i="1"/>
  <c r="C2053" i="1"/>
  <c r="R2053" i="1"/>
  <c r="B2054" i="1"/>
  <c r="I2053" i="1"/>
  <c r="J2053" i="1" s="1"/>
  <c r="M2053" i="1"/>
  <c r="D2053" i="1"/>
  <c r="A2053" i="1"/>
  <c r="H2053" i="1" l="1"/>
  <c r="G2053" i="1"/>
  <c r="F2053" i="1"/>
  <c r="Z2053" i="1" s="1"/>
  <c r="R2054" i="1"/>
  <c r="I2054" i="1"/>
  <c r="J2054" i="1" s="1"/>
  <c r="A2054" i="1"/>
  <c r="C2054" i="1"/>
  <c r="D2054" i="1"/>
  <c r="B2055" i="1"/>
  <c r="M2054" i="1"/>
  <c r="S2053" i="1"/>
  <c r="X2053" i="1"/>
  <c r="K2053" i="1"/>
  <c r="L2053" i="1" s="1"/>
  <c r="W2053" i="1"/>
  <c r="Q2053" i="1"/>
  <c r="P2053" i="1"/>
  <c r="V2053" i="1"/>
  <c r="O2053" i="1"/>
  <c r="U2053" i="1"/>
  <c r="N2053" i="1"/>
  <c r="T2053" i="1"/>
  <c r="K2054" i="1"/>
  <c r="L2054" i="1" s="1"/>
  <c r="G2054" i="1" l="1"/>
  <c r="F2054" i="1"/>
  <c r="Z2054" i="1" s="1"/>
  <c r="H2054" i="1"/>
  <c r="X2054" i="1"/>
  <c r="S2054" i="1"/>
  <c r="W2054" i="1"/>
  <c r="V2054" i="1"/>
  <c r="U2054" i="1"/>
  <c r="Q2054" i="1"/>
  <c r="N2054" i="1"/>
  <c r="T2054" i="1"/>
  <c r="P2054" i="1"/>
  <c r="O2054" i="1"/>
  <c r="B2056" i="1"/>
  <c r="M2055" i="1"/>
  <c r="W2055" i="1" s="1"/>
  <c r="R2055" i="1"/>
  <c r="A2055" i="1"/>
  <c r="D2055" i="1"/>
  <c r="I2055" i="1"/>
  <c r="J2055" i="1" s="1"/>
  <c r="C2055" i="1"/>
  <c r="C2056" i="1" l="1"/>
  <c r="M2056" i="1"/>
  <c r="R2056" i="1"/>
  <c r="D2056" i="1"/>
  <c r="I2056" i="1"/>
  <c r="J2056" i="1" s="1"/>
  <c r="K2056" i="1"/>
  <c r="L2056" i="1" s="1"/>
  <c r="W2056" i="1"/>
  <c r="A2056" i="1"/>
  <c r="B2057" i="1"/>
  <c r="G2055" i="1"/>
  <c r="F2055" i="1"/>
  <c r="Z2055" i="1" s="1"/>
  <c r="K2055" i="1"/>
  <c r="L2055" i="1" s="1"/>
  <c r="H2055" i="1"/>
  <c r="V2055" i="1"/>
  <c r="P2055" i="1"/>
  <c r="U2055" i="1"/>
  <c r="T2055" i="1"/>
  <c r="Q2055" i="1"/>
  <c r="N2055" i="1"/>
  <c r="O2055" i="1"/>
  <c r="X2055" i="1"/>
  <c r="S2055" i="1"/>
  <c r="X2056" i="1" l="1"/>
  <c r="S2056" i="1"/>
  <c r="O2056" i="1"/>
  <c r="V2056" i="1"/>
  <c r="U2056" i="1"/>
  <c r="P2056" i="1"/>
  <c r="N2056" i="1"/>
  <c r="Q2056" i="1"/>
  <c r="T2056" i="1"/>
  <c r="I2057" i="1"/>
  <c r="J2057" i="1" s="1"/>
  <c r="M2057" i="1"/>
  <c r="W2057" i="1"/>
  <c r="D2057" i="1"/>
  <c r="R2057" i="1"/>
  <c r="C2057" i="1"/>
  <c r="K2057" i="1" s="1"/>
  <c r="L2057" i="1" s="1"/>
  <c r="A2057" i="1"/>
  <c r="B2058" i="1"/>
  <c r="G2056" i="1"/>
  <c r="F2056" i="1"/>
  <c r="Z2056" i="1" s="1"/>
  <c r="H2056" i="1"/>
  <c r="X2057" i="1" l="1"/>
  <c r="S2057" i="1"/>
  <c r="N2057" i="1"/>
  <c r="V2057" i="1"/>
  <c r="P2057" i="1"/>
  <c r="O2057" i="1"/>
  <c r="U2057" i="1"/>
  <c r="Q2057" i="1"/>
  <c r="T2057" i="1"/>
  <c r="F2057" i="1"/>
  <c r="Z2057" i="1" s="1"/>
  <c r="H2057" i="1"/>
  <c r="G2057" i="1"/>
  <c r="A2058" i="1"/>
  <c r="M2058" i="1"/>
  <c r="R2058" i="1"/>
  <c r="B2059" i="1"/>
  <c r="D2058" i="1"/>
  <c r="I2058" i="1"/>
  <c r="J2058" i="1" s="1"/>
  <c r="C2058" i="1"/>
  <c r="S2058" i="1" l="1"/>
  <c r="X2058" i="1"/>
  <c r="I2059" i="1"/>
  <c r="J2059" i="1" s="1"/>
  <c r="B2060" i="1"/>
  <c r="D2059" i="1"/>
  <c r="A2059" i="1"/>
  <c r="W2059" i="1"/>
  <c r="C2059" i="1"/>
  <c r="R2059" i="1"/>
  <c r="M2059" i="1"/>
  <c r="K2058" i="1"/>
  <c r="L2058" i="1" s="1"/>
  <c r="H2058" i="1"/>
  <c r="G2058" i="1"/>
  <c r="F2058" i="1"/>
  <c r="Q2058" i="1"/>
  <c r="O2058" i="1"/>
  <c r="V2058" i="1"/>
  <c r="U2058" i="1"/>
  <c r="T2058" i="1"/>
  <c r="P2058" i="1"/>
  <c r="N2058" i="1"/>
  <c r="W2058" i="1"/>
  <c r="Z2058" i="1" s="1"/>
  <c r="H2059" i="1" l="1"/>
  <c r="F2059" i="1"/>
  <c r="Z2059" i="1" s="1"/>
  <c r="G2059" i="1"/>
  <c r="B2061" i="1"/>
  <c r="C2060" i="1"/>
  <c r="D2060" i="1"/>
  <c r="M2060" i="1"/>
  <c r="A2060" i="1"/>
  <c r="I2060" i="1"/>
  <c r="J2060" i="1" s="1"/>
  <c r="R2060" i="1"/>
  <c r="Q2059" i="1"/>
  <c r="P2059" i="1"/>
  <c r="V2059" i="1"/>
  <c r="N2059" i="1"/>
  <c r="T2059" i="1"/>
  <c r="U2059" i="1"/>
  <c r="O2059" i="1"/>
  <c r="S2059" i="1"/>
  <c r="X2059" i="1"/>
  <c r="K2059" i="1"/>
  <c r="L2059" i="1" s="1"/>
  <c r="P2060" i="1" l="1"/>
  <c r="T2060" i="1"/>
  <c r="N2060" i="1"/>
  <c r="U2060" i="1"/>
  <c r="Q2060" i="1"/>
  <c r="V2060" i="1"/>
  <c r="W2060" i="1"/>
  <c r="Z2060" i="1" s="1"/>
  <c r="O2060" i="1"/>
  <c r="F2060" i="1"/>
  <c r="K2060" i="1"/>
  <c r="L2060" i="1" s="1"/>
  <c r="H2060" i="1"/>
  <c r="G2060" i="1"/>
  <c r="I2061" i="1"/>
  <c r="J2061" i="1" s="1"/>
  <c r="R2061" i="1"/>
  <c r="A2061" i="1"/>
  <c r="B2062" i="1"/>
  <c r="D2061" i="1"/>
  <c r="C2061" i="1"/>
  <c r="M2061" i="1"/>
  <c r="X2060" i="1"/>
  <c r="S2060" i="1"/>
  <c r="X2061" i="1" l="1"/>
  <c r="S2061" i="1"/>
  <c r="P2061" i="1"/>
  <c r="N2061" i="1"/>
  <c r="V2061" i="1"/>
  <c r="U2061" i="1"/>
  <c r="T2061" i="1"/>
  <c r="O2061" i="1"/>
  <c r="Q2061" i="1"/>
  <c r="W2061" i="1"/>
  <c r="K2061" i="1"/>
  <c r="L2061" i="1" s="1"/>
  <c r="F2061" i="1"/>
  <c r="G2061" i="1"/>
  <c r="Z2061" i="1" s="1"/>
  <c r="H2061" i="1"/>
  <c r="C2062" i="1"/>
  <c r="R2062" i="1"/>
  <c r="B2063" i="1"/>
  <c r="D2062" i="1"/>
  <c r="I2062" i="1"/>
  <c r="J2062" i="1" s="1"/>
  <c r="A2062" i="1"/>
  <c r="M2062" i="1"/>
  <c r="W2062" i="1" s="1"/>
  <c r="H2062" i="1" l="1"/>
  <c r="F2062" i="1"/>
  <c r="G2062" i="1"/>
  <c r="Z2062" i="1"/>
  <c r="R2063" i="1"/>
  <c r="A2063" i="1"/>
  <c r="B2064" i="1"/>
  <c r="D2063" i="1"/>
  <c r="C2063" i="1"/>
  <c r="M2063" i="1"/>
  <c r="I2063" i="1"/>
  <c r="J2063" i="1" s="1"/>
  <c r="T2062" i="1"/>
  <c r="P2062" i="1"/>
  <c r="V2062" i="1"/>
  <c r="O2062" i="1"/>
  <c r="N2062" i="1"/>
  <c r="U2062" i="1"/>
  <c r="Q2062" i="1"/>
  <c r="K2062" i="1"/>
  <c r="L2062" i="1" s="1"/>
  <c r="S2062" i="1"/>
  <c r="X2062" i="1"/>
  <c r="R2064" i="1" l="1"/>
  <c r="I2064" i="1"/>
  <c r="J2064" i="1" s="1"/>
  <c r="C2064" i="1"/>
  <c r="A2064" i="1"/>
  <c r="D2064" i="1"/>
  <c r="M2064" i="1"/>
  <c r="B2065" i="1"/>
  <c r="X2063" i="1"/>
  <c r="S2063" i="1"/>
  <c r="N2063" i="1"/>
  <c r="V2063" i="1"/>
  <c r="Q2063" i="1"/>
  <c r="U2063" i="1"/>
  <c r="T2063" i="1"/>
  <c r="W2063" i="1"/>
  <c r="Z2063" i="1" s="1"/>
  <c r="O2063" i="1"/>
  <c r="P2063" i="1"/>
  <c r="F2063" i="1"/>
  <c r="G2063" i="1"/>
  <c r="K2063" i="1"/>
  <c r="L2063" i="1" s="1"/>
  <c r="H2063" i="1"/>
  <c r="D2065" i="1" l="1"/>
  <c r="M2065" i="1"/>
  <c r="R2065" i="1"/>
  <c r="C2065" i="1"/>
  <c r="I2065" i="1"/>
  <c r="J2065" i="1" s="1"/>
  <c r="B2066" i="1"/>
  <c r="A2065" i="1"/>
  <c r="U2064" i="1"/>
  <c r="N2064" i="1"/>
  <c r="P2064" i="1"/>
  <c r="V2064" i="1"/>
  <c r="Q2064" i="1"/>
  <c r="O2064" i="1"/>
  <c r="T2064" i="1"/>
  <c r="Z2064" i="1"/>
  <c r="K2064" i="1"/>
  <c r="L2064" i="1" s="1"/>
  <c r="F2064" i="1"/>
  <c r="G2064" i="1"/>
  <c r="H2064" i="1"/>
  <c r="W2064" i="1"/>
  <c r="K2065" i="1"/>
  <c r="L2065" i="1" s="1"/>
  <c r="X2064" i="1"/>
  <c r="S2064" i="1"/>
  <c r="B2067" i="1" l="1"/>
  <c r="D2066" i="1"/>
  <c r="C2066" i="1"/>
  <c r="A2066" i="1"/>
  <c r="M2066" i="1"/>
  <c r="I2066" i="1"/>
  <c r="J2066" i="1" s="1"/>
  <c r="R2066" i="1"/>
  <c r="G2065" i="1"/>
  <c r="F2065" i="1"/>
  <c r="H2065" i="1"/>
  <c r="S2065" i="1"/>
  <c r="X2065" i="1"/>
  <c r="U2065" i="1"/>
  <c r="P2065" i="1"/>
  <c r="W2065" i="1"/>
  <c r="Z2065" i="1" s="1"/>
  <c r="T2065" i="1"/>
  <c r="O2065" i="1"/>
  <c r="Q2065" i="1"/>
  <c r="V2065" i="1"/>
  <c r="N2065" i="1"/>
  <c r="P2066" i="1" l="1"/>
  <c r="U2066" i="1"/>
  <c r="O2066" i="1"/>
  <c r="Q2066" i="1"/>
  <c r="N2066" i="1"/>
  <c r="V2066" i="1"/>
  <c r="T2066" i="1"/>
  <c r="F2066" i="1"/>
  <c r="Z2066" i="1" s="1"/>
  <c r="G2066" i="1"/>
  <c r="H2066" i="1"/>
  <c r="M2067" i="1"/>
  <c r="C2067" i="1"/>
  <c r="R2067" i="1"/>
  <c r="A2067" i="1"/>
  <c r="D2067" i="1"/>
  <c r="B2068" i="1"/>
  <c r="I2067" i="1"/>
  <c r="J2067" i="1" s="1"/>
  <c r="W2066" i="1"/>
  <c r="X2066" i="1"/>
  <c r="S2066" i="1"/>
  <c r="K2066" i="1"/>
  <c r="L2066" i="1" s="1"/>
  <c r="S2067" i="1" l="1"/>
  <c r="X2067" i="1"/>
  <c r="F2067" i="1"/>
  <c r="K2067" i="1"/>
  <c r="L2067" i="1" s="1"/>
  <c r="G2067" i="1"/>
  <c r="H2067" i="1"/>
  <c r="U2067" i="1"/>
  <c r="W2067" i="1"/>
  <c r="Z2067" i="1" s="1"/>
  <c r="O2067" i="1"/>
  <c r="P2067" i="1"/>
  <c r="Q2067" i="1"/>
  <c r="N2067" i="1"/>
  <c r="T2067" i="1"/>
  <c r="V2067" i="1"/>
  <c r="M2068" i="1"/>
  <c r="I2068" i="1"/>
  <c r="J2068" i="1" s="1"/>
  <c r="R2068" i="1"/>
  <c r="D2068" i="1"/>
  <c r="C2068" i="1"/>
  <c r="K2068" i="1" s="1"/>
  <c r="L2068" i="1" s="1"/>
  <c r="B2069" i="1"/>
  <c r="A2068" i="1"/>
  <c r="W2068" i="1"/>
  <c r="V2068" i="1" l="1"/>
  <c r="O2068" i="1"/>
  <c r="U2068" i="1"/>
  <c r="Q2068" i="1"/>
  <c r="P2068" i="1"/>
  <c r="T2068" i="1"/>
  <c r="N2068" i="1"/>
  <c r="F2068" i="1"/>
  <c r="Z2068" i="1" s="1"/>
  <c r="H2068" i="1"/>
  <c r="G2068" i="1"/>
  <c r="D2069" i="1"/>
  <c r="I2069" i="1"/>
  <c r="J2069" i="1" s="1"/>
  <c r="C2069" i="1"/>
  <c r="M2069" i="1"/>
  <c r="R2069" i="1"/>
  <c r="A2069" i="1"/>
  <c r="B2070" i="1"/>
  <c r="S2068" i="1"/>
  <c r="X2068" i="1"/>
  <c r="G2069" i="1" l="1"/>
  <c r="F2069" i="1"/>
  <c r="H2069" i="1"/>
  <c r="K2069" i="1"/>
  <c r="L2069" i="1" s="1"/>
  <c r="W2069" i="1"/>
  <c r="Q2069" i="1"/>
  <c r="P2069" i="1"/>
  <c r="V2069" i="1"/>
  <c r="O2069" i="1"/>
  <c r="U2069" i="1"/>
  <c r="N2069" i="1"/>
  <c r="T2069" i="1"/>
  <c r="Z2069" i="1"/>
  <c r="A2070" i="1"/>
  <c r="D2070" i="1"/>
  <c r="B2071" i="1"/>
  <c r="R2070" i="1"/>
  <c r="C2070" i="1"/>
  <c r="I2070" i="1"/>
  <c r="J2070" i="1" s="1"/>
  <c r="M2070" i="1"/>
  <c r="K2070" i="1"/>
  <c r="L2070" i="1" s="1"/>
  <c r="X2069" i="1"/>
  <c r="S2069" i="1"/>
  <c r="I2071" i="1" l="1"/>
  <c r="J2071" i="1" s="1"/>
  <c r="M2071" i="1"/>
  <c r="D2071" i="1"/>
  <c r="B2072" i="1"/>
  <c r="A2071" i="1"/>
  <c r="R2071" i="1"/>
  <c r="C2071" i="1"/>
  <c r="H2070" i="1"/>
  <c r="G2070" i="1"/>
  <c r="F2070" i="1"/>
  <c r="Z2070" i="1" s="1"/>
  <c r="S2070" i="1"/>
  <c r="X2070" i="1"/>
  <c r="V2070" i="1"/>
  <c r="T2070" i="1"/>
  <c r="O2070" i="1"/>
  <c r="U2070" i="1"/>
  <c r="P2070" i="1"/>
  <c r="N2070" i="1"/>
  <c r="Q2070" i="1"/>
  <c r="W2070" i="1"/>
  <c r="G2071" i="1" l="1"/>
  <c r="F2071" i="1"/>
  <c r="H2071" i="1"/>
  <c r="S2071" i="1"/>
  <c r="X2071" i="1"/>
  <c r="Z2071" i="1"/>
  <c r="A2072" i="1"/>
  <c r="I2072" i="1"/>
  <c r="J2072" i="1" s="1"/>
  <c r="D2072" i="1"/>
  <c r="C2072" i="1"/>
  <c r="R2072" i="1"/>
  <c r="M2072" i="1"/>
  <c r="W2072" i="1" s="1"/>
  <c r="B2073" i="1"/>
  <c r="P2071" i="1"/>
  <c r="T2071" i="1"/>
  <c r="Q2071" i="1"/>
  <c r="O2071" i="1"/>
  <c r="N2071" i="1"/>
  <c r="V2071" i="1"/>
  <c r="U2071" i="1"/>
  <c r="W2071" i="1"/>
  <c r="K2071" i="1"/>
  <c r="L2071" i="1" s="1"/>
  <c r="U2072" i="1" l="1"/>
  <c r="Q2072" i="1"/>
  <c r="T2072" i="1"/>
  <c r="O2072" i="1"/>
  <c r="N2072" i="1"/>
  <c r="P2072" i="1"/>
  <c r="V2072" i="1"/>
  <c r="X2072" i="1"/>
  <c r="S2072" i="1"/>
  <c r="F2072" i="1"/>
  <c r="Z2072" i="1" s="1"/>
  <c r="G2072" i="1"/>
  <c r="K2072" i="1"/>
  <c r="L2072" i="1" s="1"/>
  <c r="H2072" i="1"/>
  <c r="M2073" i="1"/>
  <c r="W2073" i="1" s="1"/>
  <c r="C2073" i="1"/>
  <c r="D2073" i="1"/>
  <c r="A2073" i="1"/>
  <c r="R2073" i="1"/>
  <c r="B2074" i="1"/>
  <c r="I2073" i="1"/>
  <c r="J2073" i="1" s="1"/>
  <c r="G2073" i="1" l="1"/>
  <c r="H2073" i="1"/>
  <c r="F2073" i="1"/>
  <c r="O2073" i="1"/>
  <c r="P2073" i="1"/>
  <c r="Q2073" i="1"/>
  <c r="N2073" i="1"/>
  <c r="T2073" i="1"/>
  <c r="V2073" i="1"/>
  <c r="U2073" i="1"/>
  <c r="R2074" i="1"/>
  <c r="A2074" i="1"/>
  <c r="M2074" i="1"/>
  <c r="B2075" i="1"/>
  <c r="I2074" i="1"/>
  <c r="J2074" i="1" s="1"/>
  <c r="D2074" i="1"/>
  <c r="C2074" i="1"/>
  <c r="K2074" i="1"/>
  <c r="L2074" i="1" s="1"/>
  <c r="S2073" i="1"/>
  <c r="X2073" i="1"/>
  <c r="K2073" i="1"/>
  <c r="L2073" i="1" s="1"/>
  <c r="Z2073" i="1"/>
  <c r="D2075" i="1" l="1"/>
  <c r="M2075" i="1"/>
  <c r="B2076" i="1"/>
  <c r="I2075" i="1"/>
  <c r="J2075" i="1" s="1"/>
  <c r="R2075" i="1"/>
  <c r="C2075" i="1"/>
  <c r="A2075" i="1"/>
  <c r="X2074" i="1"/>
  <c r="S2074" i="1"/>
  <c r="F2074" i="1"/>
  <c r="Z2074" i="1" s="1"/>
  <c r="G2074" i="1"/>
  <c r="H2074" i="1"/>
  <c r="V2074" i="1"/>
  <c r="P2074" i="1"/>
  <c r="N2074" i="1"/>
  <c r="Q2074" i="1"/>
  <c r="U2074" i="1"/>
  <c r="T2074" i="1"/>
  <c r="O2074" i="1"/>
  <c r="W2074" i="1"/>
  <c r="X2075" i="1" l="1"/>
  <c r="S2075" i="1"/>
  <c r="G2075" i="1"/>
  <c r="Z2075" i="1" s="1"/>
  <c r="H2075" i="1"/>
  <c r="F2075" i="1"/>
  <c r="K2075" i="1"/>
  <c r="L2075" i="1" s="1"/>
  <c r="C2076" i="1"/>
  <c r="M2076" i="1"/>
  <c r="R2076" i="1"/>
  <c r="A2076" i="1"/>
  <c r="B2077" i="1"/>
  <c r="I2076" i="1"/>
  <c r="J2076" i="1" s="1"/>
  <c r="D2076" i="1"/>
  <c r="T2075" i="1"/>
  <c r="U2075" i="1"/>
  <c r="N2075" i="1"/>
  <c r="P2075" i="1"/>
  <c r="Q2075" i="1"/>
  <c r="O2075" i="1"/>
  <c r="V2075" i="1"/>
  <c r="W2075" i="1"/>
  <c r="Q2076" i="1" l="1"/>
  <c r="T2076" i="1"/>
  <c r="O2076" i="1"/>
  <c r="W2076" i="1"/>
  <c r="Z2076" i="1" s="1"/>
  <c r="N2076" i="1"/>
  <c r="V2076" i="1"/>
  <c r="U2076" i="1"/>
  <c r="P2076" i="1"/>
  <c r="K2076" i="1"/>
  <c r="L2076" i="1" s="1"/>
  <c r="G2076" i="1"/>
  <c r="F2076" i="1"/>
  <c r="H2076" i="1"/>
  <c r="I2077" i="1"/>
  <c r="J2077" i="1" s="1"/>
  <c r="A2077" i="1"/>
  <c r="M2077" i="1"/>
  <c r="B2078" i="1"/>
  <c r="C2077" i="1"/>
  <c r="R2077" i="1"/>
  <c r="D2077" i="1"/>
  <c r="K2077" i="1"/>
  <c r="L2077" i="1" s="1"/>
  <c r="X2076" i="1"/>
  <c r="S2076" i="1"/>
  <c r="U2077" i="1" l="1"/>
  <c r="N2077" i="1"/>
  <c r="V2077" i="1"/>
  <c r="Q2077" i="1"/>
  <c r="O2077" i="1"/>
  <c r="T2077" i="1"/>
  <c r="P2077" i="1"/>
  <c r="S2077" i="1"/>
  <c r="X2077" i="1"/>
  <c r="F2077" i="1"/>
  <c r="H2077" i="1"/>
  <c r="G2077" i="1"/>
  <c r="D2078" i="1"/>
  <c r="B2079" i="1"/>
  <c r="C2078" i="1"/>
  <c r="I2078" i="1"/>
  <c r="J2078" i="1" s="1"/>
  <c r="R2078" i="1"/>
  <c r="A2078" i="1"/>
  <c r="M2078" i="1"/>
  <c r="W2077" i="1"/>
  <c r="Z2077" i="1" l="1"/>
  <c r="A2079" i="1"/>
  <c r="I2079" i="1"/>
  <c r="J2079" i="1" s="1"/>
  <c r="M2079" i="1"/>
  <c r="C2079" i="1"/>
  <c r="D2079" i="1"/>
  <c r="R2079" i="1"/>
  <c r="B2080" i="1"/>
  <c r="G2078" i="1"/>
  <c r="F2078" i="1"/>
  <c r="H2078" i="1"/>
  <c r="P2078" i="1"/>
  <c r="U2078" i="1"/>
  <c r="T2078" i="1"/>
  <c r="Q2078" i="1"/>
  <c r="O2078" i="1"/>
  <c r="V2078" i="1"/>
  <c r="N2078" i="1"/>
  <c r="W2079" i="1"/>
  <c r="K2079" i="1"/>
  <c r="L2079" i="1" s="1"/>
  <c r="S2078" i="1"/>
  <c r="X2078" i="1"/>
  <c r="W2078" i="1"/>
  <c r="Z2078" i="1" s="1"/>
  <c r="K2078" i="1"/>
  <c r="L2078" i="1" s="1"/>
  <c r="R2080" i="1" l="1"/>
  <c r="M2080" i="1"/>
  <c r="I2080" i="1"/>
  <c r="J2080" i="1" s="1"/>
  <c r="A2080" i="1"/>
  <c r="D2080" i="1"/>
  <c r="C2080" i="1"/>
  <c r="B2081" i="1"/>
  <c r="S2079" i="1"/>
  <c r="X2079" i="1"/>
  <c r="F2079" i="1"/>
  <c r="G2079" i="1"/>
  <c r="H2079" i="1"/>
  <c r="P2079" i="1"/>
  <c r="U2079" i="1"/>
  <c r="N2079" i="1"/>
  <c r="O2079" i="1"/>
  <c r="T2079" i="1"/>
  <c r="V2079" i="1"/>
  <c r="Q2079" i="1"/>
  <c r="Z2079" i="1"/>
  <c r="W2080" i="1"/>
  <c r="R2081" i="1" l="1"/>
  <c r="A2081" i="1"/>
  <c r="B2082" i="1"/>
  <c r="D2081" i="1"/>
  <c r="C2081" i="1"/>
  <c r="I2081" i="1"/>
  <c r="J2081" i="1" s="1"/>
  <c r="M2081" i="1"/>
  <c r="F2080" i="1"/>
  <c r="Z2080" i="1" s="1"/>
  <c r="G2080" i="1"/>
  <c r="K2080" i="1"/>
  <c r="L2080" i="1" s="1"/>
  <c r="H2080" i="1"/>
  <c r="O2080" i="1"/>
  <c r="U2080" i="1"/>
  <c r="Q2080" i="1"/>
  <c r="T2080" i="1"/>
  <c r="N2080" i="1"/>
  <c r="V2080" i="1"/>
  <c r="P2080" i="1"/>
  <c r="K2081" i="1"/>
  <c r="L2081" i="1" s="1"/>
  <c r="S2080" i="1"/>
  <c r="X2080" i="1"/>
  <c r="P2081" i="1" l="1"/>
  <c r="O2081" i="1"/>
  <c r="V2081" i="1"/>
  <c r="U2081" i="1"/>
  <c r="N2081" i="1"/>
  <c r="Q2081" i="1"/>
  <c r="T2081" i="1"/>
  <c r="H2081" i="1"/>
  <c r="F2081" i="1"/>
  <c r="G2081" i="1"/>
  <c r="W2081" i="1"/>
  <c r="B2083" i="1"/>
  <c r="A2082" i="1"/>
  <c r="C2082" i="1"/>
  <c r="R2082" i="1"/>
  <c r="D2082" i="1"/>
  <c r="I2082" i="1"/>
  <c r="J2082" i="1" s="1"/>
  <c r="M2082" i="1"/>
  <c r="Z2081" i="1"/>
  <c r="X2081" i="1"/>
  <c r="S2081" i="1"/>
  <c r="S2082" i="1" l="1"/>
  <c r="X2082" i="1"/>
  <c r="G2082" i="1"/>
  <c r="F2082" i="1"/>
  <c r="K2082" i="1"/>
  <c r="L2082" i="1" s="1"/>
  <c r="H2082" i="1"/>
  <c r="M2083" i="1"/>
  <c r="C2083" i="1"/>
  <c r="I2083" i="1"/>
  <c r="J2083" i="1" s="1"/>
  <c r="B2084" i="1"/>
  <c r="A2083" i="1"/>
  <c r="R2083" i="1"/>
  <c r="D2083" i="1"/>
  <c r="O2082" i="1"/>
  <c r="W2082" i="1"/>
  <c r="Z2082" i="1" s="1"/>
  <c r="P2082" i="1"/>
  <c r="N2082" i="1"/>
  <c r="V2082" i="1"/>
  <c r="T2082" i="1"/>
  <c r="U2082" i="1"/>
  <c r="Q2082" i="1"/>
  <c r="K2083" i="1" l="1"/>
  <c r="L2083" i="1" s="1"/>
  <c r="F2083" i="1"/>
  <c r="Z2083" i="1" s="1"/>
  <c r="G2083" i="1"/>
  <c r="H2083" i="1"/>
  <c r="T2083" i="1"/>
  <c r="O2083" i="1"/>
  <c r="Q2083" i="1"/>
  <c r="N2083" i="1"/>
  <c r="U2083" i="1"/>
  <c r="P2083" i="1"/>
  <c r="V2083" i="1"/>
  <c r="W2083" i="1"/>
  <c r="X2083" i="1"/>
  <c r="S2083" i="1"/>
  <c r="A2084" i="1"/>
  <c r="B2085" i="1"/>
  <c r="R2084" i="1"/>
  <c r="M2084" i="1"/>
  <c r="W2084" i="1" s="1"/>
  <c r="D2084" i="1"/>
  <c r="C2084" i="1"/>
  <c r="I2084" i="1"/>
  <c r="J2084" i="1" s="1"/>
  <c r="H2084" i="1" l="1"/>
  <c r="G2084" i="1"/>
  <c r="Z2084" i="1" s="1"/>
  <c r="F2084" i="1"/>
  <c r="K2084" i="1"/>
  <c r="L2084" i="1" s="1"/>
  <c r="O2084" i="1"/>
  <c r="N2084" i="1"/>
  <c r="P2084" i="1"/>
  <c r="Q2084" i="1"/>
  <c r="V2084" i="1"/>
  <c r="T2084" i="1"/>
  <c r="U2084" i="1"/>
  <c r="S2084" i="1"/>
  <c r="X2084" i="1"/>
  <c r="R2085" i="1"/>
  <c r="B2086" i="1"/>
  <c r="C2085" i="1"/>
  <c r="A2085" i="1"/>
  <c r="I2085" i="1"/>
  <c r="J2085" i="1" s="1"/>
  <c r="M2085" i="1"/>
  <c r="D2085" i="1"/>
  <c r="F2085" i="1" l="1"/>
  <c r="G2085" i="1"/>
  <c r="H2085" i="1"/>
  <c r="X2085" i="1"/>
  <c r="S2085" i="1"/>
  <c r="T2085" i="1"/>
  <c r="U2085" i="1"/>
  <c r="V2085" i="1"/>
  <c r="N2085" i="1"/>
  <c r="Q2085" i="1"/>
  <c r="P2085" i="1"/>
  <c r="O2085" i="1"/>
  <c r="W2085" i="1"/>
  <c r="C2086" i="1"/>
  <c r="K2086" i="1" s="1"/>
  <c r="L2086" i="1" s="1"/>
  <c r="A2086" i="1"/>
  <c r="B2087" i="1"/>
  <c r="D2086" i="1"/>
  <c r="R2086" i="1"/>
  <c r="I2086" i="1"/>
  <c r="J2086" i="1" s="1"/>
  <c r="M2086" i="1"/>
  <c r="Z2085" i="1"/>
  <c r="K2085" i="1"/>
  <c r="L2085" i="1" s="1"/>
  <c r="H2086" i="1" l="1"/>
  <c r="F2086" i="1"/>
  <c r="G2086" i="1"/>
  <c r="S2086" i="1"/>
  <c r="X2086" i="1"/>
  <c r="T2086" i="1"/>
  <c r="O2086" i="1"/>
  <c r="V2086" i="1"/>
  <c r="W2086" i="1"/>
  <c r="Z2086" i="1" s="1"/>
  <c r="Q2086" i="1"/>
  <c r="P2086" i="1"/>
  <c r="N2086" i="1"/>
  <c r="U2086" i="1"/>
  <c r="R2087" i="1"/>
  <c r="D2087" i="1"/>
  <c r="C2087" i="1"/>
  <c r="B2088" i="1"/>
  <c r="I2087" i="1"/>
  <c r="J2087" i="1" s="1"/>
  <c r="A2087" i="1"/>
  <c r="M2087" i="1"/>
  <c r="G2087" i="1" l="1"/>
  <c r="F2087" i="1"/>
  <c r="Z2087" i="1" s="1"/>
  <c r="H2087" i="1"/>
  <c r="B2089" i="1"/>
  <c r="M2088" i="1"/>
  <c r="R2088" i="1"/>
  <c r="D2088" i="1"/>
  <c r="C2088" i="1"/>
  <c r="I2088" i="1"/>
  <c r="J2088" i="1" s="1"/>
  <c r="A2088" i="1"/>
  <c r="Q2087" i="1"/>
  <c r="O2087" i="1"/>
  <c r="T2087" i="1"/>
  <c r="P2087" i="1"/>
  <c r="V2087" i="1"/>
  <c r="U2087" i="1"/>
  <c r="N2087" i="1"/>
  <c r="X2087" i="1"/>
  <c r="S2087" i="1"/>
  <c r="K2087" i="1"/>
  <c r="L2087" i="1" s="1"/>
  <c r="W2088" i="1"/>
  <c r="W2087" i="1"/>
  <c r="G2088" i="1" l="1"/>
  <c r="H2088" i="1"/>
  <c r="F2088" i="1"/>
  <c r="Z2088" i="1"/>
  <c r="X2088" i="1"/>
  <c r="S2088" i="1"/>
  <c r="P2088" i="1"/>
  <c r="V2088" i="1"/>
  <c r="O2088" i="1"/>
  <c r="N2088" i="1"/>
  <c r="U2088" i="1"/>
  <c r="T2088" i="1"/>
  <c r="Q2088" i="1"/>
  <c r="K2089" i="1"/>
  <c r="L2089" i="1" s="1"/>
  <c r="I2089" i="1"/>
  <c r="J2089" i="1" s="1"/>
  <c r="B2090" i="1"/>
  <c r="A2089" i="1"/>
  <c r="M2089" i="1"/>
  <c r="C2089" i="1"/>
  <c r="D2089" i="1"/>
  <c r="R2089" i="1"/>
  <c r="K2088" i="1"/>
  <c r="L2088" i="1" s="1"/>
  <c r="I2090" i="1" l="1"/>
  <c r="J2090" i="1" s="1"/>
  <c r="A2090" i="1"/>
  <c r="M2090" i="1"/>
  <c r="C2090" i="1"/>
  <c r="D2090" i="1"/>
  <c r="R2090" i="1"/>
  <c r="B2091" i="1"/>
  <c r="W2090" i="1"/>
  <c r="X2089" i="1"/>
  <c r="S2089" i="1"/>
  <c r="F2089" i="1"/>
  <c r="Z2089" i="1" s="1"/>
  <c r="H2089" i="1"/>
  <c r="G2089" i="1"/>
  <c r="W2089" i="1"/>
  <c r="Q2089" i="1"/>
  <c r="N2089" i="1"/>
  <c r="T2089" i="1"/>
  <c r="O2089" i="1"/>
  <c r="V2089" i="1"/>
  <c r="U2089" i="1"/>
  <c r="P2089" i="1"/>
  <c r="C2091" i="1" l="1"/>
  <c r="A2091" i="1"/>
  <c r="B2092" i="1"/>
  <c r="I2091" i="1"/>
  <c r="J2091" i="1" s="1"/>
  <c r="R2091" i="1"/>
  <c r="M2091" i="1"/>
  <c r="D2091" i="1"/>
  <c r="S2090" i="1"/>
  <c r="X2090" i="1"/>
  <c r="K2090" i="1"/>
  <c r="L2090" i="1" s="1"/>
  <c r="H2090" i="1"/>
  <c r="G2090" i="1"/>
  <c r="F2090" i="1"/>
  <c r="Z2090" i="1" s="1"/>
  <c r="T2090" i="1"/>
  <c r="V2090" i="1"/>
  <c r="U2090" i="1"/>
  <c r="N2090" i="1"/>
  <c r="O2090" i="1"/>
  <c r="P2090" i="1"/>
  <c r="Q2090" i="1"/>
  <c r="K2091" i="1"/>
  <c r="L2091" i="1" s="1"/>
  <c r="P2091" i="1" l="1"/>
  <c r="V2091" i="1"/>
  <c r="Q2091" i="1"/>
  <c r="U2091" i="1"/>
  <c r="T2091" i="1"/>
  <c r="O2091" i="1"/>
  <c r="N2091" i="1"/>
  <c r="M2092" i="1"/>
  <c r="R2092" i="1"/>
  <c r="C2092" i="1"/>
  <c r="B2093" i="1"/>
  <c r="I2092" i="1"/>
  <c r="J2092" i="1" s="1"/>
  <c r="D2092" i="1"/>
  <c r="A2092" i="1"/>
  <c r="X2091" i="1"/>
  <c r="S2091" i="1"/>
  <c r="W2091" i="1"/>
  <c r="H2091" i="1"/>
  <c r="G2091" i="1"/>
  <c r="F2091" i="1"/>
  <c r="Z2091" i="1" s="1"/>
  <c r="N2092" i="1" l="1"/>
  <c r="O2092" i="1"/>
  <c r="T2092" i="1"/>
  <c r="V2092" i="1"/>
  <c r="U2092" i="1"/>
  <c r="Q2092" i="1"/>
  <c r="P2092" i="1"/>
  <c r="Z2092" i="1"/>
  <c r="X2092" i="1"/>
  <c r="S2092" i="1"/>
  <c r="C2093" i="1"/>
  <c r="I2093" i="1"/>
  <c r="J2093" i="1" s="1"/>
  <c r="M2093" i="1"/>
  <c r="A2093" i="1"/>
  <c r="B2094" i="1"/>
  <c r="K2093" i="1"/>
  <c r="L2093" i="1" s="1"/>
  <c r="D2093" i="1"/>
  <c r="R2093" i="1"/>
  <c r="G2092" i="1"/>
  <c r="H2092" i="1"/>
  <c r="F2092" i="1"/>
  <c r="K2092" i="1"/>
  <c r="L2092" i="1" s="1"/>
  <c r="W2092" i="1"/>
  <c r="M2094" i="1" l="1"/>
  <c r="R2094" i="1"/>
  <c r="I2094" i="1"/>
  <c r="J2094" i="1" s="1"/>
  <c r="B2095" i="1"/>
  <c r="D2094" i="1"/>
  <c r="A2094" i="1"/>
  <c r="C2094" i="1"/>
  <c r="W2093" i="1"/>
  <c r="O2093" i="1"/>
  <c r="U2093" i="1"/>
  <c r="N2093" i="1"/>
  <c r="P2093" i="1"/>
  <c r="Q2093" i="1"/>
  <c r="T2093" i="1"/>
  <c r="V2093" i="1"/>
  <c r="F2093" i="1"/>
  <c r="Z2093" i="1" s="1"/>
  <c r="G2093" i="1"/>
  <c r="H2093" i="1"/>
  <c r="S2093" i="1"/>
  <c r="X2093" i="1"/>
  <c r="W2094" i="1"/>
  <c r="H2094" i="1" l="1"/>
  <c r="G2094" i="1"/>
  <c r="F2094" i="1"/>
  <c r="A2095" i="1"/>
  <c r="M2095" i="1"/>
  <c r="W2095" i="1"/>
  <c r="C2095" i="1"/>
  <c r="R2095" i="1"/>
  <c r="B2096" i="1"/>
  <c r="D2095" i="1"/>
  <c r="I2095" i="1"/>
  <c r="J2095" i="1" s="1"/>
  <c r="S2094" i="1"/>
  <c r="X2094" i="1"/>
  <c r="Z2094" i="1"/>
  <c r="K2094" i="1"/>
  <c r="L2094" i="1" s="1"/>
  <c r="U2094" i="1"/>
  <c r="N2094" i="1"/>
  <c r="Q2094" i="1"/>
  <c r="O2094" i="1"/>
  <c r="V2094" i="1"/>
  <c r="P2094" i="1"/>
  <c r="T2094" i="1"/>
  <c r="G2095" i="1" l="1"/>
  <c r="F2095" i="1"/>
  <c r="Z2095" i="1" s="1"/>
  <c r="K2095" i="1"/>
  <c r="L2095" i="1" s="1"/>
  <c r="H2095" i="1"/>
  <c r="P2095" i="1"/>
  <c r="U2095" i="1"/>
  <c r="N2095" i="1"/>
  <c r="V2095" i="1"/>
  <c r="Q2095" i="1"/>
  <c r="O2095" i="1"/>
  <c r="T2095" i="1"/>
  <c r="X2095" i="1"/>
  <c r="S2095" i="1"/>
  <c r="M2096" i="1"/>
  <c r="D2096" i="1"/>
  <c r="K2096" i="1"/>
  <c r="L2096" i="1" s="1"/>
  <c r="C2096" i="1"/>
  <c r="B2097" i="1"/>
  <c r="R2096" i="1"/>
  <c r="A2096" i="1"/>
  <c r="I2096" i="1"/>
  <c r="J2096" i="1" s="1"/>
  <c r="W2096" i="1" l="1"/>
  <c r="U2096" i="1"/>
  <c r="N2096" i="1"/>
  <c r="P2096" i="1"/>
  <c r="O2096" i="1"/>
  <c r="T2096" i="1"/>
  <c r="V2096" i="1"/>
  <c r="Q2096" i="1"/>
  <c r="S2096" i="1"/>
  <c r="X2096" i="1"/>
  <c r="A2097" i="1"/>
  <c r="D2097" i="1"/>
  <c r="I2097" i="1"/>
  <c r="J2097" i="1" s="1"/>
  <c r="M2097" i="1"/>
  <c r="C2097" i="1"/>
  <c r="K2097" i="1"/>
  <c r="L2097" i="1" s="1"/>
  <c r="R2097" i="1"/>
  <c r="B2098" i="1"/>
  <c r="F2096" i="1"/>
  <c r="G2096" i="1"/>
  <c r="H2096" i="1"/>
  <c r="H2097" i="1" l="1"/>
  <c r="G2097" i="1"/>
  <c r="F2097" i="1"/>
  <c r="Q2097" i="1"/>
  <c r="T2097" i="1"/>
  <c r="O2097" i="1"/>
  <c r="V2097" i="1"/>
  <c r="U2097" i="1"/>
  <c r="P2097" i="1"/>
  <c r="N2097" i="1"/>
  <c r="W2097" i="1"/>
  <c r="Z2097" i="1" s="1"/>
  <c r="B2099" i="1"/>
  <c r="M2098" i="1"/>
  <c r="A2098" i="1"/>
  <c r="D2098" i="1"/>
  <c r="W2098" i="1"/>
  <c r="C2098" i="1"/>
  <c r="I2098" i="1"/>
  <c r="J2098" i="1" s="1"/>
  <c r="R2098" i="1"/>
  <c r="X2097" i="1"/>
  <c r="S2097" i="1"/>
  <c r="Z2096" i="1"/>
  <c r="O2098" i="1" l="1"/>
  <c r="N2098" i="1"/>
  <c r="V2098" i="1"/>
  <c r="P2098" i="1"/>
  <c r="Q2098" i="1"/>
  <c r="U2098" i="1"/>
  <c r="T2098" i="1"/>
  <c r="S2098" i="1"/>
  <c r="X2098" i="1"/>
  <c r="C2099" i="1"/>
  <c r="A2099" i="1"/>
  <c r="W2099" i="1"/>
  <c r="D2099" i="1"/>
  <c r="R2099" i="1"/>
  <c r="K2099" i="1"/>
  <c r="L2099" i="1" s="1"/>
  <c r="I2099" i="1"/>
  <c r="J2099" i="1" s="1"/>
  <c r="M2099" i="1"/>
  <c r="B2100" i="1"/>
  <c r="H2098" i="1"/>
  <c r="G2098" i="1"/>
  <c r="F2098" i="1"/>
  <c r="Z2098" i="1" s="1"/>
  <c r="K2098" i="1"/>
  <c r="L2098" i="1" s="1"/>
  <c r="S2099" i="1" l="1"/>
  <c r="X2099" i="1"/>
  <c r="I2100" i="1"/>
  <c r="J2100" i="1" s="1"/>
  <c r="M2100" i="1"/>
  <c r="A2100" i="1"/>
  <c r="B2101" i="1"/>
  <c r="R2100" i="1"/>
  <c r="C2100" i="1"/>
  <c r="D2100" i="1"/>
  <c r="H2099" i="1"/>
  <c r="F2099" i="1"/>
  <c r="Z2099" i="1" s="1"/>
  <c r="G2099" i="1"/>
  <c r="U2099" i="1"/>
  <c r="N2099" i="1"/>
  <c r="Q2099" i="1"/>
  <c r="V2099" i="1"/>
  <c r="P2099" i="1"/>
  <c r="O2099" i="1"/>
  <c r="T2099" i="1"/>
  <c r="S2100" i="1" l="1"/>
  <c r="X2100" i="1"/>
  <c r="R2101" i="1"/>
  <c r="C2101" i="1"/>
  <c r="K2101" i="1"/>
  <c r="L2101" i="1" s="1"/>
  <c r="M2101" i="1"/>
  <c r="I2101" i="1"/>
  <c r="J2101" i="1" s="1"/>
  <c r="B2102" i="1"/>
  <c r="A2101" i="1"/>
  <c r="D2101" i="1"/>
  <c r="T2100" i="1"/>
  <c r="V2100" i="1"/>
  <c r="W2100" i="1"/>
  <c r="Z2100" i="1" s="1"/>
  <c r="N2100" i="1"/>
  <c r="P2100" i="1"/>
  <c r="U2100" i="1"/>
  <c r="Q2100" i="1"/>
  <c r="O2100" i="1"/>
  <c r="F2100" i="1"/>
  <c r="K2100" i="1"/>
  <c r="L2100" i="1" s="1"/>
  <c r="H2100" i="1"/>
  <c r="G2100" i="1"/>
  <c r="P2101" i="1" l="1"/>
  <c r="U2101" i="1"/>
  <c r="V2101" i="1"/>
  <c r="O2101" i="1"/>
  <c r="N2101" i="1"/>
  <c r="Q2101" i="1"/>
  <c r="T2101" i="1"/>
  <c r="H2101" i="1"/>
  <c r="F2101" i="1"/>
  <c r="G2101" i="1"/>
  <c r="C2102" i="1"/>
  <c r="K2102" i="1"/>
  <c r="L2102" i="1" s="1"/>
  <c r="I2102" i="1"/>
  <c r="J2102" i="1" s="1"/>
  <c r="D2102" i="1"/>
  <c r="A2102" i="1"/>
  <c r="R2102" i="1"/>
  <c r="B2103" i="1"/>
  <c r="M2102" i="1"/>
  <c r="X2101" i="1"/>
  <c r="S2101" i="1"/>
  <c r="Z2101" i="1"/>
  <c r="W2101" i="1"/>
  <c r="G2102" i="1" l="1"/>
  <c r="F2102" i="1"/>
  <c r="H2102" i="1"/>
  <c r="N2102" i="1"/>
  <c r="P2102" i="1"/>
  <c r="U2102" i="1"/>
  <c r="V2102" i="1"/>
  <c r="Q2102" i="1"/>
  <c r="O2102" i="1"/>
  <c r="T2102" i="1"/>
  <c r="M2103" i="1"/>
  <c r="R2103" i="1"/>
  <c r="B2104" i="1"/>
  <c r="K2103" i="1"/>
  <c r="L2103" i="1" s="1"/>
  <c r="W2103" i="1"/>
  <c r="I2103" i="1"/>
  <c r="J2103" i="1" s="1"/>
  <c r="A2103" i="1"/>
  <c r="D2103" i="1"/>
  <c r="C2103" i="1"/>
  <c r="X2102" i="1"/>
  <c r="S2102" i="1"/>
  <c r="W2102" i="1"/>
  <c r="Z2102" i="1" s="1"/>
  <c r="X2103" i="1" l="1"/>
  <c r="S2103" i="1"/>
  <c r="G2103" i="1"/>
  <c r="F2103" i="1"/>
  <c r="Z2103" i="1" s="1"/>
  <c r="H2103" i="1"/>
  <c r="N2103" i="1"/>
  <c r="T2103" i="1"/>
  <c r="V2103" i="1"/>
  <c r="Q2103" i="1"/>
  <c r="O2103" i="1"/>
  <c r="U2103" i="1"/>
  <c r="P2103" i="1"/>
  <c r="R2104" i="1"/>
  <c r="A2104" i="1"/>
  <c r="C2104" i="1"/>
  <c r="K2104" i="1" s="1"/>
  <c r="L2104" i="1" s="1"/>
  <c r="D2104" i="1"/>
  <c r="B2105" i="1"/>
  <c r="M2104" i="1"/>
  <c r="W2104" i="1" s="1"/>
  <c r="I2104" i="1"/>
  <c r="J2104" i="1" s="1"/>
  <c r="H2104" i="1" l="1"/>
  <c r="G2104" i="1"/>
  <c r="F2104" i="1"/>
  <c r="Z2104" i="1" s="1"/>
  <c r="X2104" i="1"/>
  <c r="S2104" i="1"/>
  <c r="C2105" i="1"/>
  <c r="K2105" i="1"/>
  <c r="L2105" i="1" s="1"/>
  <c r="D2105" i="1"/>
  <c r="B2106" i="1"/>
  <c r="R2105" i="1"/>
  <c r="M2105" i="1"/>
  <c r="A2105" i="1"/>
  <c r="I2105" i="1"/>
  <c r="J2105" i="1" s="1"/>
  <c r="O2104" i="1"/>
  <c r="P2104" i="1"/>
  <c r="Q2104" i="1"/>
  <c r="U2104" i="1"/>
  <c r="V2104" i="1"/>
  <c r="N2104" i="1"/>
  <c r="T2104" i="1"/>
  <c r="F2105" i="1" l="1"/>
  <c r="G2105" i="1"/>
  <c r="H2105" i="1"/>
  <c r="T2105" i="1"/>
  <c r="P2105" i="1"/>
  <c r="W2105" i="1"/>
  <c r="Z2105" i="1" s="1"/>
  <c r="O2105" i="1"/>
  <c r="V2105" i="1"/>
  <c r="U2105" i="1"/>
  <c r="N2105" i="1"/>
  <c r="Q2105" i="1"/>
  <c r="X2105" i="1"/>
  <c r="S2105" i="1"/>
  <c r="C2106" i="1"/>
  <c r="K2106" i="1" s="1"/>
  <c r="L2106" i="1" s="1"/>
  <c r="B2107" i="1"/>
  <c r="M2106" i="1"/>
  <c r="A2106" i="1"/>
  <c r="I2106" i="1"/>
  <c r="J2106" i="1" s="1"/>
  <c r="D2106" i="1"/>
  <c r="R2106" i="1"/>
  <c r="B2108" i="1" l="1"/>
  <c r="M2107" i="1"/>
  <c r="W2107" i="1"/>
  <c r="C2107" i="1"/>
  <c r="D2107" i="1"/>
  <c r="I2107" i="1"/>
  <c r="J2107" i="1" s="1"/>
  <c r="R2107" i="1"/>
  <c r="A2107" i="1"/>
  <c r="F2106" i="1"/>
  <c r="G2106" i="1"/>
  <c r="H2106" i="1"/>
  <c r="X2106" i="1"/>
  <c r="S2106" i="1"/>
  <c r="O2106" i="1"/>
  <c r="P2106" i="1"/>
  <c r="U2106" i="1"/>
  <c r="N2106" i="1"/>
  <c r="W2106" i="1"/>
  <c r="Z2106" i="1" s="1"/>
  <c r="V2106" i="1"/>
  <c r="Q2106" i="1"/>
  <c r="T2106" i="1"/>
  <c r="X2107" i="1" l="1"/>
  <c r="S2107" i="1"/>
  <c r="G2107" i="1"/>
  <c r="H2107" i="1"/>
  <c r="F2107" i="1"/>
  <c r="K2107" i="1"/>
  <c r="L2107" i="1" s="1"/>
  <c r="N2107" i="1"/>
  <c r="V2107" i="1"/>
  <c r="P2107" i="1"/>
  <c r="O2107" i="1"/>
  <c r="T2107" i="1"/>
  <c r="U2107" i="1"/>
  <c r="Q2107" i="1"/>
  <c r="Z2107" i="1"/>
  <c r="B2109" i="1"/>
  <c r="R2108" i="1"/>
  <c r="I2108" i="1"/>
  <c r="J2108" i="1" s="1"/>
  <c r="D2108" i="1"/>
  <c r="A2108" i="1"/>
  <c r="M2108" i="1"/>
  <c r="C2108" i="1"/>
  <c r="D2109" i="1" l="1"/>
  <c r="C2109" i="1"/>
  <c r="B2110" i="1"/>
  <c r="A2109" i="1"/>
  <c r="R2109" i="1"/>
  <c r="M2109" i="1"/>
  <c r="I2109" i="1"/>
  <c r="J2109" i="1" s="1"/>
  <c r="N2108" i="1"/>
  <c r="Q2108" i="1"/>
  <c r="U2108" i="1"/>
  <c r="T2108" i="1"/>
  <c r="P2108" i="1"/>
  <c r="O2108" i="1"/>
  <c r="V2108" i="1"/>
  <c r="W2108" i="1"/>
  <c r="Z2108" i="1" s="1"/>
  <c r="X2108" i="1"/>
  <c r="S2108" i="1"/>
  <c r="K2108" i="1"/>
  <c r="L2108" i="1" s="1"/>
  <c r="H2108" i="1"/>
  <c r="G2108" i="1"/>
  <c r="F2108" i="1"/>
  <c r="K2109" i="1"/>
  <c r="L2109" i="1" s="1"/>
  <c r="U2109" i="1" l="1"/>
  <c r="O2109" i="1"/>
  <c r="P2109" i="1"/>
  <c r="N2109" i="1"/>
  <c r="Q2109" i="1"/>
  <c r="T2109" i="1"/>
  <c r="V2109" i="1"/>
  <c r="X2109" i="1"/>
  <c r="S2109" i="1"/>
  <c r="W2109" i="1"/>
  <c r="A2110" i="1"/>
  <c r="B2111" i="1"/>
  <c r="M2110" i="1"/>
  <c r="D2110" i="1"/>
  <c r="R2110" i="1"/>
  <c r="I2110" i="1"/>
  <c r="J2110" i="1" s="1"/>
  <c r="C2110" i="1"/>
  <c r="K2110" i="1" s="1"/>
  <c r="L2110" i="1" s="1"/>
  <c r="H2109" i="1"/>
  <c r="G2109" i="1"/>
  <c r="F2109" i="1"/>
  <c r="Z2109" i="1" s="1"/>
  <c r="X2110" i="1" l="1"/>
  <c r="S2110" i="1"/>
  <c r="A2111" i="1"/>
  <c r="I2111" i="1"/>
  <c r="J2111" i="1" s="1"/>
  <c r="R2111" i="1"/>
  <c r="B2112" i="1"/>
  <c r="C2111" i="1"/>
  <c r="D2111" i="1"/>
  <c r="M2111" i="1"/>
  <c r="V2110" i="1"/>
  <c r="Q2110" i="1"/>
  <c r="N2110" i="1"/>
  <c r="T2110" i="1"/>
  <c r="O2110" i="1"/>
  <c r="U2110" i="1"/>
  <c r="P2110" i="1"/>
  <c r="W2110" i="1"/>
  <c r="F2110" i="1"/>
  <c r="G2110" i="1"/>
  <c r="H2110" i="1"/>
  <c r="Z2110" i="1" l="1"/>
  <c r="G2111" i="1"/>
  <c r="F2111" i="1"/>
  <c r="H2111" i="1"/>
  <c r="M2112" i="1"/>
  <c r="R2112" i="1"/>
  <c r="K2112" i="1"/>
  <c r="L2112" i="1" s="1"/>
  <c r="D2112" i="1"/>
  <c r="A2112" i="1"/>
  <c r="C2112" i="1"/>
  <c r="B2113" i="1"/>
  <c r="I2112" i="1"/>
  <c r="J2112" i="1" s="1"/>
  <c r="S2111" i="1"/>
  <c r="X2111" i="1"/>
  <c r="T2111" i="1"/>
  <c r="V2111" i="1"/>
  <c r="N2111" i="1"/>
  <c r="U2111" i="1"/>
  <c r="Q2111" i="1"/>
  <c r="O2111" i="1"/>
  <c r="P2111" i="1"/>
  <c r="W2112" i="1"/>
  <c r="K2111" i="1"/>
  <c r="L2111" i="1" s="1"/>
  <c r="W2111" i="1"/>
  <c r="Z2111" i="1" l="1"/>
  <c r="X2112" i="1"/>
  <c r="S2112" i="1"/>
  <c r="Q2112" i="1"/>
  <c r="V2112" i="1"/>
  <c r="T2112" i="1"/>
  <c r="O2112" i="1"/>
  <c r="U2112" i="1"/>
  <c r="P2112" i="1"/>
  <c r="N2112" i="1"/>
  <c r="R2113" i="1"/>
  <c r="I2113" i="1"/>
  <c r="J2113" i="1" s="1"/>
  <c r="M2113" i="1"/>
  <c r="B2114" i="1"/>
  <c r="C2113" i="1"/>
  <c r="D2113" i="1"/>
  <c r="A2113" i="1"/>
  <c r="G2112" i="1"/>
  <c r="F2112" i="1"/>
  <c r="Z2112" i="1" s="1"/>
  <c r="H2112" i="1"/>
  <c r="C2114" i="1" l="1"/>
  <c r="B2115" i="1"/>
  <c r="D2114" i="1"/>
  <c r="M2114" i="1"/>
  <c r="I2114" i="1"/>
  <c r="J2114" i="1" s="1"/>
  <c r="A2114" i="1"/>
  <c r="R2114" i="1"/>
  <c r="P2113" i="1"/>
  <c r="O2113" i="1"/>
  <c r="N2113" i="1"/>
  <c r="T2113" i="1"/>
  <c r="V2113" i="1"/>
  <c r="W2113" i="1"/>
  <c r="Z2113" i="1" s="1"/>
  <c r="U2113" i="1"/>
  <c r="Q2113" i="1"/>
  <c r="G2113" i="1"/>
  <c r="F2113" i="1"/>
  <c r="K2113" i="1"/>
  <c r="L2113" i="1" s="1"/>
  <c r="H2113" i="1"/>
  <c r="X2113" i="1"/>
  <c r="S2113" i="1"/>
  <c r="X2114" i="1" l="1"/>
  <c r="S2114" i="1"/>
  <c r="T2114" i="1"/>
  <c r="O2114" i="1"/>
  <c r="P2114" i="1"/>
  <c r="Q2114" i="1"/>
  <c r="V2114" i="1"/>
  <c r="N2114" i="1"/>
  <c r="U2114" i="1"/>
  <c r="M2115" i="1"/>
  <c r="B2116" i="1"/>
  <c r="D2115" i="1"/>
  <c r="I2115" i="1"/>
  <c r="J2115" i="1" s="1"/>
  <c r="C2115" i="1"/>
  <c r="K2115" i="1" s="1"/>
  <c r="L2115" i="1" s="1"/>
  <c r="R2115" i="1"/>
  <c r="A2115" i="1"/>
  <c r="W2114" i="1"/>
  <c r="K2114" i="1"/>
  <c r="L2114" i="1" s="1"/>
  <c r="G2114" i="1"/>
  <c r="H2114" i="1"/>
  <c r="F2114" i="1"/>
  <c r="Z2114" i="1" s="1"/>
  <c r="S2115" i="1" l="1"/>
  <c r="X2115" i="1"/>
  <c r="P2115" i="1"/>
  <c r="W2115" i="1"/>
  <c r="Z2115" i="1" s="1"/>
  <c r="V2115" i="1"/>
  <c r="Q2115" i="1"/>
  <c r="N2115" i="1"/>
  <c r="T2115" i="1"/>
  <c r="O2115" i="1"/>
  <c r="U2115" i="1"/>
  <c r="H2115" i="1"/>
  <c r="F2115" i="1"/>
  <c r="G2115" i="1"/>
  <c r="M2116" i="1"/>
  <c r="K2116" i="1"/>
  <c r="L2116" i="1" s="1"/>
  <c r="A2116" i="1"/>
  <c r="B2117" i="1"/>
  <c r="D2116" i="1"/>
  <c r="R2116" i="1"/>
  <c r="C2116" i="1"/>
  <c r="I2116" i="1"/>
  <c r="J2116" i="1" s="1"/>
  <c r="N2116" i="1" l="1"/>
  <c r="Q2116" i="1"/>
  <c r="V2116" i="1"/>
  <c r="O2116" i="1"/>
  <c r="P2116" i="1"/>
  <c r="U2116" i="1"/>
  <c r="T2116" i="1"/>
  <c r="X2116" i="1"/>
  <c r="S2116" i="1"/>
  <c r="H2116" i="1"/>
  <c r="F2116" i="1"/>
  <c r="Z2116" i="1" s="1"/>
  <c r="G2116" i="1"/>
  <c r="W2116" i="1"/>
  <c r="M2117" i="1"/>
  <c r="D2117" i="1"/>
  <c r="B2118" i="1"/>
  <c r="C2117" i="1"/>
  <c r="R2117" i="1"/>
  <c r="K2117" i="1"/>
  <c r="L2117" i="1" s="1"/>
  <c r="I2117" i="1"/>
  <c r="J2117" i="1" s="1"/>
  <c r="A2117" i="1"/>
  <c r="I2118" i="1" l="1"/>
  <c r="J2118" i="1" s="1"/>
  <c r="R2118" i="1"/>
  <c r="M2118" i="1"/>
  <c r="C2118" i="1"/>
  <c r="A2118" i="1"/>
  <c r="D2118" i="1"/>
  <c r="B2119" i="1"/>
  <c r="O2117" i="1"/>
  <c r="P2117" i="1"/>
  <c r="U2117" i="1"/>
  <c r="N2117" i="1"/>
  <c r="W2117" i="1"/>
  <c r="Z2117" i="1" s="1"/>
  <c r="Q2117" i="1"/>
  <c r="T2117" i="1"/>
  <c r="V2117" i="1"/>
  <c r="W2118" i="1"/>
  <c r="S2117" i="1"/>
  <c r="X2117" i="1"/>
  <c r="F2117" i="1"/>
  <c r="G2117" i="1"/>
  <c r="H2117" i="1"/>
  <c r="R2119" i="1" l="1"/>
  <c r="I2119" i="1"/>
  <c r="J2119" i="1" s="1"/>
  <c r="M2119" i="1"/>
  <c r="B2120" i="1"/>
  <c r="D2119" i="1"/>
  <c r="C2119" i="1"/>
  <c r="K2119" i="1"/>
  <c r="L2119" i="1" s="1"/>
  <c r="A2119" i="1"/>
  <c r="F2118" i="1"/>
  <c r="H2118" i="1"/>
  <c r="G2118" i="1"/>
  <c r="U2118" i="1"/>
  <c r="Q2118" i="1"/>
  <c r="P2118" i="1"/>
  <c r="N2118" i="1"/>
  <c r="V2118" i="1"/>
  <c r="T2118" i="1"/>
  <c r="O2118" i="1"/>
  <c r="S2118" i="1"/>
  <c r="X2118" i="1"/>
  <c r="K2118" i="1"/>
  <c r="L2118" i="1" s="1"/>
  <c r="Z2118" i="1"/>
  <c r="H2119" i="1" l="1"/>
  <c r="F2119" i="1"/>
  <c r="G2119" i="1"/>
  <c r="R2120" i="1"/>
  <c r="M2120" i="1"/>
  <c r="I2120" i="1"/>
  <c r="J2120" i="1" s="1"/>
  <c r="K2120" i="1"/>
  <c r="L2120" i="1" s="1"/>
  <c r="D2120" i="1"/>
  <c r="A2120" i="1"/>
  <c r="C2120" i="1"/>
  <c r="B2121" i="1"/>
  <c r="P2119" i="1"/>
  <c r="Q2119" i="1"/>
  <c r="V2119" i="1"/>
  <c r="W2119" i="1"/>
  <c r="Z2119" i="1" s="1"/>
  <c r="T2119" i="1"/>
  <c r="O2119" i="1"/>
  <c r="U2119" i="1"/>
  <c r="N2119" i="1"/>
  <c r="X2119" i="1"/>
  <c r="S2119" i="1"/>
  <c r="Q2120" i="1" l="1"/>
  <c r="W2120" i="1"/>
  <c r="O2120" i="1"/>
  <c r="N2120" i="1"/>
  <c r="P2120" i="1"/>
  <c r="T2120" i="1"/>
  <c r="U2120" i="1"/>
  <c r="V2120" i="1"/>
  <c r="X2120" i="1"/>
  <c r="S2120" i="1"/>
  <c r="D2121" i="1"/>
  <c r="B2122" i="1"/>
  <c r="C2121" i="1"/>
  <c r="M2121" i="1"/>
  <c r="R2121" i="1"/>
  <c r="A2121" i="1"/>
  <c r="I2121" i="1"/>
  <c r="J2121" i="1" s="1"/>
  <c r="G2120" i="1"/>
  <c r="F2120" i="1"/>
  <c r="H2120" i="1"/>
  <c r="Q2121" i="1" l="1"/>
  <c r="U2121" i="1"/>
  <c r="V2121" i="1"/>
  <c r="O2121" i="1"/>
  <c r="N2121" i="1"/>
  <c r="T2121" i="1"/>
  <c r="P2121" i="1"/>
  <c r="W2121" i="1"/>
  <c r="Z2121" i="1" s="1"/>
  <c r="G2121" i="1"/>
  <c r="H2121" i="1"/>
  <c r="F2121" i="1"/>
  <c r="A2122" i="1"/>
  <c r="C2122" i="1"/>
  <c r="B2123" i="1"/>
  <c r="R2122" i="1"/>
  <c r="M2122" i="1"/>
  <c r="D2122" i="1"/>
  <c r="I2122" i="1"/>
  <c r="J2122" i="1" s="1"/>
  <c r="X2121" i="1"/>
  <c r="S2121" i="1"/>
  <c r="Z2120" i="1"/>
  <c r="K2121" i="1"/>
  <c r="L2121" i="1" s="1"/>
  <c r="W2122" i="1" l="1"/>
  <c r="O2122" i="1"/>
  <c r="P2122" i="1"/>
  <c r="N2122" i="1"/>
  <c r="Q2122" i="1"/>
  <c r="U2122" i="1"/>
  <c r="V2122" i="1"/>
  <c r="T2122" i="1"/>
  <c r="C2123" i="1"/>
  <c r="R2123" i="1"/>
  <c r="M2123" i="1"/>
  <c r="I2123" i="1"/>
  <c r="J2123" i="1" s="1"/>
  <c r="A2123" i="1"/>
  <c r="B2124" i="1"/>
  <c r="W2123" i="1"/>
  <c r="D2123" i="1"/>
  <c r="K2122" i="1"/>
  <c r="L2122" i="1" s="1"/>
  <c r="F2122" i="1"/>
  <c r="Z2122" i="1" s="1"/>
  <c r="H2122" i="1"/>
  <c r="G2122" i="1"/>
  <c r="S2122" i="1"/>
  <c r="X2122" i="1"/>
  <c r="K2123" i="1"/>
  <c r="L2123" i="1" s="1"/>
  <c r="R2124" i="1" l="1"/>
  <c r="B2125" i="1"/>
  <c r="A2124" i="1"/>
  <c r="D2124" i="1"/>
  <c r="M2124" i="1"/>
  <c r="I2124" i="1"/>
  <c r="J2124" i="1" s="1"/>
  <c r="C2124" i="1"/>
  <c r="O2123" i="1"/>
  <c r="U2123" i="1"/>
  <c r="V2123" i="1"/>
  <c r="N2123" i="1"/>
  <c r="T2123" i="1"/>
  <c r="P2123" i="1"/>
  <c r="Q2123" i="1"/>
  <c r="X2123" i="1"/>
  <c r="S2123" i="1"/>
  <c r="F2123" i="1"/>
  <c r="Z2123" i="1" s="1"/>
  <c r="G2123" i="1"/>
  <c r="H2123" i="1"/>
  <c r="H2124" i="1" l="1"/>
  <c r="G2124" i="1"/>
  <c r="F2124" i="1"/>
  <c r="K2124" i="1"/>
  <c r="L2124" i="1" s="1"/>
  <c r="Q2124" i="1"/>
  <c r="T2124" i="1"/>
  <c r="V2124" i="1"/>
  <c r="W2124" i="1"/>
  <c r="Z2124" i="1" s="1"/>
  <c r="O2124" i="1"/>
  <c r="N2124" i="1"/>
  <c r="P2124" i="1"/>
  <c r="U2124" i="1"/>
  <c r="I2125" i="1"/>
  <c r="J2125" i="1" s="1"/>
  <c r="D2125" i="1"/>
  <c r="B2126" i="1"/>
  <c r="A2125" i="1"/>
  <c r="M2125" i="1"/>
  <c r="W2125" i="1"/>
  <c r="C2125" i="1"/>
  <c r="R2125" i="1"/>
  <c r="X2124" i="1"/>
  <c r="S2124" i="1"/>
  <c r="F2125" i="1" l="1"/>
  <c r="K2125" i="1"/>
  <c r="L2125" i="1" s="1"/>
  <c r="H2125" i="1"/>
  <c r="G2125" i="1"/>
  <c r="Z2125" i="1" s="1"/>
  <c r="W2126" i="1"/>
  <c r="C2126" i="1"/>
  <c r="A2126" i="1"/>
  <c r="B2127" i="1"/>
  <c r="M2126" i="1"/>
  <c r="I2126" i="1"/>
  <c r="J2126" i="1" s="1"/>
  <c r="R2126" i="1"/>
  <c r="D2126" i="1"/>
  <c r="S2125" i="1"/>
  <c r="X2125" i="1"/>
  <c r="V2125" i="1"/>
  <c r="T2125" i="1"/>
  <c r="U2125" i="1"/>
  <c r="Q2125" i="1"/>
  <c r="N2125" i="1"/>
  <c r="P2125" i="1"/>
  <c r="O2125" i="1"/>
  <c r="H2126" i="1" l="1"/>
  <c r="F2126" i="1"/>
  <c r="Z2126" i="1" s="1"/>
  <c r="G2126" i="1"/>
  <c r="S2126" i="1"/>
  <c r="X2126" i="1"/>
  <c r="Q2126" i="1"/>
  <c r="T2126" i="1"/>
  <c r="P2126" i="1"/>
  <c r="O2126" i="1"/>
  <c r="V2126" i="1"/>
  <c r="U2126" i="1"/>
  <c r="N2126" i="1"/>
  <c r="D2127" i="1"/>
  <c r="I2127" i="1"/>
  <c r="J2127" i="1" s="1"/>
  <c r="A2127" i="1"/>
  <c r="R2127" i="1"/>
  <c r="M2127" i="1"/>
  <c r="C2127" i="1"/>
  <c r="K2127" i="1" s="1"/>
  <c r="L2127" i="1" s="1"/>
  <c r="B2128" i="1"/>
  <c r="K2126" i="1"/>
  <c r="L2126" i="1" s="1"/>
  <c r="S2127" i="1" l="1"/>
  <c r="X2127" i="1"/>
  <c r="A2128" i="1"/>
  <c r="B2129" i="1"/>
  <c r="R2128" i="1"/>
  <c r="M2128" i="1"/>
  <c r="I2128" i="1"/>
  <c r="J2128" i="1" s="1"/>
  <c r="C2128" i="1"/>
  <c r="D2128" i="1"/>
  <c r="H2127" i="1"/>
  <c r="F2127" i="1"/>
  <c r="G2127" i="1"/>
  <c r="N2127" i="1"/>
  <c r="Q2127" i="1"/>
  <c r="W2127" i="1"/>
  <c r="O2127" i="1"/>
  <c r="P2127" i="1"/>
  <c r="U2127" i="1"/>
  <c r="T2127" i="1"/>
  <c r="V2127" i="1"/>
  <c r="G2128" i="1" l="1"/>
  <c r="H2128" i="1"/>
  <c r="F2128" i="1"/>
  <c r="Z2128" i="1" s="1"/>
  <c r="T2128" i="1"/>
  <c r="V2128" i="1"/>
  <c r="Q2128" i="1"/>
  <c r="P2128" i="1"/>
  <c r="U2128" i="1"/>
  <c r="O2128" i="1"/>
  <c r="N2128" i="1"/>
  <c r="X2128" i="1"/>
  <c r="S2128" i="1"/>
  <c r="I2129" i="1"/>
  <c r="J2129" i="1" s="1"/>
  <c r="K2129" i="1"/>
  <c r="L2129" i="1" s="1"/>
  <c r="M2129" i="1"/>
  <c r="D2129" i="1"/>
  <c r="B2130" i="1"/>
  <c r="C2129" i="1"/>
  <c r="A2129" i="1"/>
  <c r="R2129" i="1"/>
  <c r="K2128" i="1"/>
  <c r="L2128" i="1" s="1"/>
  <c r="W2128" i="1"/>
  <c r="Z2127" i="1"/>
  <c r="W2129" i="1" l="1"/>
  <c r="U2129" i="1"/>
  <c r="O2129" i="1"/>
  <c r="P2129" i="1"/>
  <c r="T2129" i="1"/>
  <c r="V2129" i="1"/>
  <c r="N2129" i="1"/>
  <c r="Q2129" i="1"/>
  <c r="S2129" i="1"/>
  <c r="X2129" i="1"/>
  <c r="H2129" i="1"/>
  <c r="F2129" i="1"/>
  <c r="Z2129" i="1" s="1"/>
  <c r="G2129" i="1"/>
  <c r="W2130" i="1"/>
  <c r="A2130" i="1"/>
  <c r="I2130" i="1"/>
  <c r="J2130" i="1" s="1"/>
  <c r="R2130" i="1"/>
  <c r="D2130" i="1"/>
  <c r="M2130" i="1"/>
  <c r="C2130" i="1"/>
  <c r="K2130" i="1" s="1"/>
  <c r="L2130" i="1" s="1"/>
  <c r="B2131" i="1"/>
  <c r="D2131" i="1" l="1"/>
  <c r="R2131" i="1"/>
  <c r="B2132" i="1"/>
  <c r="A2131" i="1"/>
  <c r="C2131" i="1"/>
  <c r="I2131" i="1"/>
  <c r="J2131" i="1" s="1"/>
  <c r="M2131" i="1"/>
  <c r="H2130" i="1"/>
  <c r="F2130" i="1"/>
  <c r="Z2130" i="1" s="1"/>
  <c r="G2130" i="1"/>
  <c r="P2130" i="1"/>
  <c r="N2130" i="1"/>
  <c r="V2130" i="1"/>
  <c r="U2130" i="1"/>
  <c r="Q2130" i="1"/>
  <c r="T2130" i="1"/>
  <c r="O2130" i="1"/>
  <c r="S2130" i="1"/>
  <c r="X2130" i="1"/>
  <c r="Q2131" i="1" l="1"/>
  <c r="O2131" i="1"/>
  <c r="V2131" i="1"/>
  <c r="U2131" i="1"/>
  <c r="P2131" i="1"/>
  <c r="T2131" i="1"/>
  <c r="N2131" i="1"/>
  <c r="W2131" i="1"/>
  <c r="Z2131" i="1" s="1"/>
  <c r="G2131" i="1"/>
  <c r="F2131" i="1"/>
  <c r="H2131" i="1"/>
  <c r="D2132" i="1"/>
  <c r="M2132" i="1"/>
  <c r="R2132" i="1"/>
  <c r="I2132" i="1"/>
  <c r="J2132" i="1" s="1"/>
  <c r="C2132" i="1"/>
  <c r="A2132" i="1"/>
  <c r="B2133" i="1"/>
  <c r="X2131" i="1"/>
  <c r="S2131" i="1"/>
  <c r="K2131" i="1"/>
  <c r="L2131" i="1" s="1"/>
  <c r="X2132" i="1" l="1"/>
  <c r="S2132" i="1"/>
  <c r="V2132" i="1"/>
  <c r="N2132" i="1"/>
  <c r="O2132" i="1"/>
  <c r="W2132" i="1"/>
  <c r="Z2132" i="1" s="1"/>
  <c r="Q2132" i="1"/>
  <c r="T2132" i="1"/>
  <c r="U2132" i="1"/>
  <c r="P2132" i="1"/>
  <c r="R2133" i="1"/>
  <c r="A2133" i="1"/>
  <c r="M2133" i="1"/>
  <c r="K2133" i="1"/>
  <c r="L2133" i="1" s="1"/>
  <c r="B2134" i="1"/>
  <c r="W2133" i="1"/>
  <c r="I2133" i="1"/>
  <c r="J2133" i="1" s="1"/>
  <c r="C2133" i="1"/>
  <c r="D2133" i="1"/>
  <c r="K2132" i="1"/>
  <c r="L2132" i="1" s="1"/>
  <c r="F2132" i="1"/>
  <c r="G2132" i="1"/>
  <c r="H2132" i="1"/>
  <c r="D2134" i="1" l="1"/>
  <c r="C2134" i="1"/>
  <c r="I2134" i="1"/>
  <c r="J2134" i="1" s="1"/>
  <c r="A2134" i="1"/>
  <c r="M2134" i="1"/>
  <c r="R2134" i="1"/>
  <c r="B2135" i="1"/>
  <c r="Z2133" i="1"/>
  <c r="X2133" i="1"/>
  <c r="S2133" i="1"/>
  <c r="U2133" i="1"/>
  <c r="P2133" i="1"/>
  <c r="Q2133" i="1"/>
  <c r="T2133" i="1"/>
  <c r="N2133" i="1"/>
  <c r="O2133" i="1"/>
  <c r="V2133" i="1"/>
  <c r="G2133" i="1"/>
  <c r="H2133" i="1"/>
  <c r="F2133" i="1"/>
  <c r="S2134" i="1" l="1"/>
  <c r="X2134" i="1"/>
  <c r="P2134" i="1"/>
  <c r="Q2134" i="1"/>
  <c r="O2134" i="1"/>
  <c r="U2134" i="1"/>
  <c r="T2134" i="1"/>
  <c r="N2134" i="1"/>
  <c r="W2134" i="1"/>
  <c r="V2134" i="1"/>
  <c r="D2135" i="1"/>
  <c r="R2135" i="1"/>
  <c r="I2135" i="1"/>
  <c r="J2135" i="1" s="1"/>
  <c r="W2135" i="1"/>
  <c r="C2135" i="1"/>
  <c r="B2136" i="1"/>
  <c r="A2135" i="1"/>
  <c r="M2135" i="1"/>
  <c r="G2134" i="1"/>
  <c r="F2134" i="1"/>
  <c r="H2134" i="1"/>
  <c r="K2134" i="1"/>
  <c r="L2134" i="1" s="1"/>
  <c r="F2135" i="1" l="1"/>
  <c r="H2135" i="1"/>
  <c r="G2135" i="1"/>
  <c r="K2135" i="1"/>
  <c r="L2135" i="1" s="1"/>
  <c r="X2135" i="1"/>
  <c r="S2135" i="1"/>
  <c r="N2135" i="1"/>
  <c r="O2135" i="1"/>
  <c r="V2135" i="1"/>
  <c r="U2135" i="1"/>
  <c r="T2135" i="1"/>
  <c r="P2135" i="1"/>
  <c r="Q2135" i="1"/>
  <c r="Z2135" i="1"/>
  <c r="B2137" i="1"/>
  <c r="R2136" i="1"/>
  <c r="I2136" i="1"/>
  <c r="J2136" i="1" s="1"/>
  <c r="D2136" i="1"/>
  <c r="C2136" i="1"/>
  <c r="K2136" i="1" s="1"/>
  <c r="L2136" i="1" s="1"/>
  <c r="M2136" i="1"/>
  <c r="A2136" i="1"/>
  <c r="Z2134" i="1"/>
  <c r="B2138" i="1" l="1"/>
  <c r="M2137" i="1"/>
  <c r="I2137" i="1"/>
  <c r="J2137" i="1" s="1"/>
  <c r="D2137" i="1"/>
  <c r="C2137" i="1"/>
  <c r="A2137" i="1"/>
  <c r="R2137" i="1"/>
  <c r="V2136" i="1"/>
  <c r="P2136" i="1"/>
  <c r="N2136" i="1"/>
  <c r="W2136" i="1"/>
  <c r="Z2136" i="1" s="1"/>
  <c r="Q2136" i="1"/>
  <c r="T2136" i="1"/>
  <c r="O2136" i="1"/>
  <c r="U2136" i="1"/>
  <c r="H2136" i="1"/>
  <c r="G2136" i="1"/>
  <c r="F2136" i="1"/>
  <c r="W2137" i="1"/>
  <c r="S2136" i="1"/>
  <c r="X2136" i="1"/>
  <c r="X2137" i="1" l="1"/>
  <c r="S2137" i="1"/>
  <c r="G2137" i="1"/>
  <c r="F2137" i="1"/>
  <c r="H2137" i="1"/>
  <c r="Z2137" i="1"/>
  <c r="K2137" i="1"/>
  <c r="L2137" i="1" s="1"/>
  <c r="P2137" i="1"/>
  <c r="V2137" i="1"/>
  <c r="U2137" i="1"/>
  <c r="O2137" i="1"/>
  <c r="N2137" i="1"/>
  <c r="Q2137" i="1"/>
  <c r="T2137" i="1"/>
  <c r="R2138" i="1"/>
  <c r="B2139" i="1"/>
  <c r="C2138" i="1"/>
  <c r="A2138" i="1"/>
  <c r="D2138" i="1"/>
  <c r="I2138" i="1"/>
  <c r="J2138" i="1" s="1"/>
  <c r="M2138" i="1"/>
  <c r="S2138" i="1" l="1"/>
  <c r="X2138" i="1"/>
  <c r="T2138" i="1"/>
  <c r="V2138" i="1"/>
  <c r="U2138" i="1"/>
  <c r="O2138" i="1"/>
  <c r="P2138" i="1"/>
  <c r="W2138" i="1"/>
  <c r="Q2138" i="1"/>
  <c r="N2138" i="1"/>
  <c r="A2139" i="1"/>
  <c r="C2139" i="1"/>
  <c r="R2139" i="1"/>
  <c r="K2139" i="1"/>
  <c r="L2139" i="1" s="1"/>
  <c r="D2139" i="1"/>
  <c r="B2140" i="1"/>
  <c r="I2139" i="1"/>
  <c r="J2139" i="1" s="1"/>
  <c r="M2139" i="1"/>
  <c r="H2138" i="1"/>
  <c r="G2138" i="1"/>
  <c r="K2138" i="1"/>
  <c r="L2138" i="1" s="1"/>
  <c r="F2138" i="1"/>
  <c r="Z2138" i="1" s="1"/>
  <c r="A2140" i="1" l="1"/>
  <c r="M2140" i="1"/>
  <c r="B2141" i="1"/>
  <c r="I2140" i="1"/>
  <c r="J2140" i="1" s="1"/>
  <c r="C2140" i="1"/>
  <c r="D2140" i="1"/>
  <c r="R2140" i="1"/>
  <c r="S2139" i="1"/>
  <c r="X2139" i="1"/>
  <c r="W2140" i="1"/>
  <c r="F2139" i="1"/>
  <c r="Z2139" i="1" s="1"/>
  <c r="H2139" i="1"/>
  <c r="G2139" i="1"/>
  <c r="W2139" i="1"/>
  <c r="O2139" i="1"/>
  <c r="U2139" i="1"/>
  <c r="N2139" i="1"/>
  <c r="V2139" i="1"/>
  <c r="T2139" i="1"/>
  <c r="P2139" i="1"/>
  <c r="Q2139" i="1"/>
  <c r="X2140" i="1" l="1"/>
  <c r="S2140" i="1"/>
  <c r="K2140" i="1"/>
  <c r="L2140" i="1" s="1"/>
  <c r="F2140" i="1"/>
  <c r="G2140" i="1"/>
  <c r="H2140" i="1"/>
  <c r="B2142" i="1"/>
  <c r="I2141" i="1"/>
  <c r="J2141" i="1" s="1"/>
  <c r="D2141" i="1"/>
  <c r="M2141" i="1"/>
  <c r="C2141" i="1"/>
  <c r="K2141" i="1"/>
  <c r="L2141" i="1" s="1"/>
  <c r="R2141" i="1"/>
  <c r="A2141" i="1"/>
  <c r="W2141" i="1"/>
  <c r="Z2140" i="1"/>
  <c r="P2140" i="1"/>
  <c r="T2140" i="1"/>
  <c r="O2140" i="1"/>
  <c r="Q2140" i="1"/>
  <c r="U2140" i="1"/>
  <c r="V2140" i="1"/>
  <c r="N2140" i="1"/>
  <c r="I2142" i="1" l="1"/>
  <c r="J2142" i="1" s="1"/>
  <c r="B2143" i="1"/>
  <c r="C2142" i="1"/>
  <c r="K2142" i="1" s="1"/>
  <c r="L2142" i="1" s="1"/>
  <c r="M2142" i="1"/>
  <c r="D2142" i="1"/>
  <c r="A2142" i="1"/>
  <c r="R2142" i="1"/>
  <c r="X2141" i="1"/>
  <c r="S2141" i="1"/>
  <c r="F2141" i="1"/>
  <c r="H2141" i="1"/>
  <c r="G2141" i="1"/>
  <c r="P2141" i="1"/>
  <c r="U2141" i="1"/>
  <c r="T2141" i="1"/>
  <c r="N2141" i="1"/>
  <c r="V2141" i="1"/>
  <c r="O2141" i="1"/>
  <c r="Q2141" i="1"/>
  <c r="Z2141" i="1" l="1"/>
  <c r="T2142" i="1"/>
  <c r="Q2142" i="1"/>
  <c r="P2142" i="1"/>
  <c r="O2142" i="1"/>
  <c r="V2142" i="1"/>
  <c r="U2142" i="1"/>
  <c r="N2142" i="1"/>
  <c r="G2142" i="1"/>
  <c r="H2142" i="1"/>
  <c r="F2142" i="1"/>
  <c r="M2143" i="1"/>
  <c r="R2143" i="1"/>
  <c r="W2143" i="1"/>
  <c r="B2144" i="1"/>
  <c r="I2143" i="1"/>
  <c r="J2143" i="1" s="1"/>
  <c r="D2143" i="1"/>
  <c r="A2143" i="1"/>
  <c r="C2143" i="1"/>
  <c r="W2142" i="1"/>
  <c r="X2142" i="1"/>
  <c r="S2142" i="1"/>
  <c r="Z2142" i="1" l="1"/>
  <c r="R2144" i="1"/>
  <c r="C2144" i="1"/>
  <c r="D2144" i="1"/>
  <c r="A2144" i="1"/>
  <c r="B2145" i="1"/>
  <c r="I2144" i="1"/>
  <c r="J2144" i="1" s="1"/>
  <c r="M2144" i="1"/>
  <c r="X2143" i="1"/>
  <c r="S2143" i="1"/>
  <c r="V2143" i="1"/>
  <c r="O2143" i="1"/>
  <c r="Q2143" i="1"/>
  <c r="T2143" i="1"/>
  <c r="N2143" i="1"/>
  <c r="U2143" i="1"/>
  <c r="P2143" i="1"/>
  <c r="H2143" i="1"/>
  <c r="G2143" i="1"/>
  <c r="F2143" i="1"/>
  <c r="Z2143" i="1" s="1"/>
  <c r="K2143" i="1"/>
  <c r="L2143" i="1" s="1"/>
  <c r="N2144" i="1" l="1"/>
  <c r="U2144" i="1"/>
  <c r="P2144" i="1"/>
  <c r="Q2144" i="1"/>
  <c r="O2144" i="1"/>
  <c r="V2144" i="1"/>
  <c r="T2144" i="1"/>
  <c r="W2144" i="1"/>
  <c r="Z2144" i="1" s="1"/>
  <c r="R2145" i="1"/>
  <c r="A2145" i="1"/>
  <c r="I2145" i="1"/>
  <c r="J2145" i="1" s="1"/>
  <c r="M2145" i="1"/>
  <c r="D2145" i="1"/>
  <c r="C2145" i="1"/>
  <c r="B2146" i="1"/>
  <c r="H2144" i="1"/>
  <c r="G2144" i="1"/>
  <c r="F2144" i="1"/>
  <c r="X2144" i="1"/>
  <c r="S2144" i="1"/>
  <c r="K2144" i="1"/>
  <c r="L2144" i="1" s="1"/>
  <c r="F2145" i="1" l="1"/>
  <c r="G2145" i="1"/>
  <c r="H2145" i="1"/>
  <c r="I2146" i="1"/>
  <c r="J2146" i="1" s="1"/>
  <c r="M2146" i="1"/>
  <c r="R2146" i="1"/>
  <c r="D2146" i="1"/>
  <c r="B2147" i="1"/>
  <c r="C2146" i="1"/>
  <c r="A2146" i="1"/>
  <c r="O2145" i="1"/>
  <c r="V2145" i="1"/>
  <c r="Q2145" i="1"/>
  <c r="P2145" i="1"/>
  <c r="T2145" i="1"/>
  <c r="W2145" i="1"/>
  <c r="Z2145" i="1" s="1"/>
  <c r="N2145" i="1"/>
  <c r="U2145" i="1"/>
  <c r="W2146" i="1"/>
  <c r="K2145" i="1"/>
  <c r="L2145" i="1" s="1"/>
  <c r="K2146" i="1"/>
  <c r="L2146" i="1" s="1"/>
  <c r="X2145" i="1"/>
  <c r="S2145" i="1"/>
  <c r="A2147" i="1" l="1"/>
  <c r="M2147" i="1"/>
  <c r="C2147" i="1"/>
  <c r="I2147" i="1"/>
  <c r="J2147" i="1" s="1"/>
  <c r="D2147" i="1"/>
  <c r="W2147" i="1"/>
  <c r="B2148" i="1"/>
  <c r="R2147" i="1"/>
  <c r="S2146" i="1"/>
  <c r="X2146" i="1"/>
  <c r="N2146" i="1"/>
  <c r="V2146" i="1"/>
  <c r="P2146" i="1"/>
  <c r="U2146" i="1"/>
  <c r="T2146" i="1"/>
  <c r="O2146" i="1"/>
  <c r="Q2146" i="1"/>
  <c r="F2146" i="1"/>
  <c r="H2146" i="1"/>
  <c r="G2146" i="1"/>
  <c r="Z2146" i="1" s="1"/>
  <c r="S2147" i="1" l="1"/>
  <c r="X2147" i="1"/>
  <c r="H2147" i="1"/>
  <c r="G2147" i="1"/>
  <c r="F2147" i="1"/>
  <c r="K2147" i="1"/>
  <c r="L2147" i="1" s="1"/>
  <c r="Q2147" i="1"/>
  <c r="V2147" i="1"/>
  <c r="N2147" i="1"/>
  <c r="O2147" i="1"/>
  <c r="T2147" i="1"/>
  <c r="P2147" i="1"/>
  <c r="U2147" i="1"/>
  <c r="B2149" i="1"/>
  <c r="M2148" i="1"/>
  <c r="D2148" i="1"/>
  <c r="R2148" i="1"/>
  <c r="C2148" i="1"/>
  <c r="A2148" i="1"/>
  <c r="K2148" i="1"/>
  <c r="L2148" i="1" s="1"/>
  <c r="I2148" i="1"/>
  <c r="J2148" i="1" s="1"/>
  <c r="Z2147" i="1"/>
  <c r="N2148" i="1" l="1"/>
  <c r="P2148" i="1"/>
  <c r="U2148" i="1"/>
  <c r="Q2148" i="1"/>
  <c r="V2148" i="1"/>
  <c r="O2148" i="1"/>
  <c r="T2148" i="1"/>
  <c r="W2148" i="1"/>
  <c r="R2149" i="1"/>
  <c r="A2149" i="1"/>
  <c r="B2150" i="1"/>
  <c r="D2149" i="1"/>
  <c r="M2149" i="1"/>
  <c r="C2149" i="1"/>
  <c r="I2149" i="1"/>
  <c r="J2149" i="1" s="1"/>
  <c r="G2148" i="1"/>
  <c r="F2148" i="1"/>
  <c r="H2148" i="1"/>
  <c r="S2148" i="1"/>
  <c r="X2148" i="1"/>
  <c r="Z2148" i="1" l="1"/>
  <c r="F2149" i="1"/>
  <c r="Z2149" i="1" s="1"/>
  <c r="G2149" i="1"/>
  <c r="H2149" i="1"/>
  <c r="P2149" i="1"/>
  <c r="U2149" i="1"/>
  <c r="O2149" i="1"/>
  <c r="V2149" i="1"/>
  <c r="Q2149" i="1"/>
  <c r="T2149" i="1"/>
  <c r="N2149" i="1"/>
  <c r="I2150" i="1"/>
  <c r="J2150" i="1" s="1"/>
  <c r="B2151" i="1"/>
  <c r="A2150" i="1"/>
  <c r="R2150" i="1"/>
  <c r="C2150" i="1"/>
  <c r="K2150" i="1" s="1"/>
  <c r="L2150" i="1" s="1"/>
  <c r="D2150" i="1"/>
  <c r="M2150" i="1"/>
  <c r="K2149" i="1"/>
  <c r="L2149" i="1" s="1"/>
  <c r="W2149" i="1"/>
  <c r="S2149" i="1"/>
  <c r="X2149" i="1"/>
  <c r="Q2150" i="1" l="1"/>
  <c r="O2150" i="1"/>
  <c r="V2150" i="1"/>
  <c r="N2150" i="1"/>
  <c r="T2150" i="1"/>
  <c r="P2150" i="1"/>
  <c r="U2150" i="1"/>
  <c r="S2150" i="1"/>
  <c r="X2150" i="1"/>
  <c r="A2151" i="1"/>
  <c r="B2152" i="1"/>
  <c r="R2151" i="1"/>
  <c r="C2151" i="1"/>
  <c r="D2151" i="1"/>
  <c r="M2151" i="1"/>
  <c r="I2151" i="1"/>
  <c r="J2151" i="1" s="1"/>
  <c r="F2150" i="1"/>
  <c r="H2150" i="1"/>
  <c r="G2150" i="1"/>
  <c r="W2150" i="1"/>
  <c r="Z2150" i="1" s="1"/>
  <c r="F2151" i="1" l="1"/>
  <c r="Z2151" i="1" s="1"/>
  <c r="G2151" i="1"/>
  <c r="K2151" i="1"/>
  <c r="L2151" i="1" s="1"/>
  <c r="H2151" i="1"/>
  <c r="X2151" i="1"/>
  <c r="S2151" i="1"/>
  <c r="T2151" i="1"/>
  <c r="O2151" i="1"/>
  <c r="U2151" i="1"/>
  <c r="P2151" i="1"/>
  <c r="V2151" i="1"/>
  <c r="N2151" i="1"/>
  <c r="W2151" i="1"/>
  <c r="Q2151" i="1"/>
  <c r="C2152" i="1"/>
  <c r="M2152" i="1"/>
  <c r="D2152" i="1"/>
  <c r="I2152" i="1"/>
  <c r="J2152" i="1" s="1"/>
  <c r="A2152" i="1"/>
  <c r="B2153" i="1"/>
  <c r="R2152" i="1"/>
  <c r="K2152" i="1" l="1"/>
  <c r="L2152" i="1" s="1"/>
  <c r="H2152" i="1"/>
  <c r="G2152" i="1"/>
  <c r="F2152" i="1"/>
  <c r="Z2152" i="1" s="1"/>
  <c r="W2152" i="1"/>
  <c r="V2152" i="1"/>
  <c r="U2152" i="1"/>
  <c r="O2152" i="1"/>
  <c r="P2152" i="1"/>
  <c r="T2152" i="1"/>
  <c r="N2152" i="1"/>
  <c r="Q2152" i="1"/>
  <c r="X2152" i="1"/>
  <c r="S2152" i="1"/>
  <c r="A2153" i="1"/>
  <c r="W2153" i="1"/>
  <c r="B2154" i="1"/>
  <c r="M2153" i="1"/>
  <c r="D2153" i="1"/>
  <c r="R2153" i="1"/>
  <c r="I2153" i="1"/>
  <c r="J2153" i="1" s="1"/>
  <c r="C2153" i="1"/>
  <c r="K2153" i="1"/>
  <c r="L2153" i="1" s="1"/>
  <c r="G2153" i="1" l="1"/>
  <c r="Z2153" i="1" s="1"/>
  <c r="H2153" i="1"/>
  <c r="F2153" i="1"/>
  <c r="N2153" i="1"/>
  <c r="P2153" i="1"/>
  <c r="U2153" i="1"/>
  <c r="T2153" i="1"/>
  <c r="O2153" i="1"/>
  <c r="V2153" i="1"/>
  <c r="Q2153" i="1"/>
  <c r="S2153" i="1"/>
  <c r="X2153" i="1"/>
  <c r="C2154" i="1"/>
  <c r="K2154" i="1" s="1"/>
  <c r="L2154" i="1" s="1"/>
  <c r="R2154" i="1"/>
  <c r="D2154" i="1"/>
  <c r="I2154" i="1"/>
  <c r="J2154" i="1" s="1"/>
  <c r="M2154" i="1"/>
  <c r="B2155" i="1"/>
  <c r="A2154" i="1"/>
  <c r="S2154" i="1" l="1"/>
  <c r="X2154" i="1"/>
  <c r="M2155" i="1"/>
  <c r="R2155" i="1"/>
  <c r="D2155" i="1"/>
  <c r="B2156" i="1"/>
  <c r="A2155" i="1"/>
  <c r="I2155" i="1"/>
  <c r="J2155" i="1" s="1"/>
  <c r="C2155" i="1"/>
  <c r="H2154" i="1"/>
  <c r="G2154" i="1"/>
  <c r="F2154" i="1"/>
  <c r="T2154" i="1"/>
  <c r="W2154" i="1"/>
  <c r="Z2154" i="1" s="1"/>
  <c r="U2154" i="1"/>
  <c r="Q2154" i="1"/>
  <c r="V2154" i="1"/>
  <c r="O2154" i="1"/>
  <c r="N2154" i="1"/>
  <c r="P2154" i="1"/>
  <c r="M2156" i="1" l="1"/>
  <c r="C2156" i="1"/>
  <c r="I2156" i="1"/>
  <c r="J2156" i="1" s="1"/>
  <c r="R2156" i="1"/>
  <c r="K2156" i="1"/>
  <c r="L2156" i="1" s="1"/>
  <c r="A2156" i="1"/>
  <c r="B2157" i="1"/>
  <c r="D2156" i="1"/>
  <c r="S2155" i="1"/>
  <c r="X2155" i="1"/>
  <c r="O2155" i="1"/>
  <c r="P2155" i="1"/>
  <c r="N2155" i="1"/>
  <c r="T2155" i="1"/>
  <c r="U2155" i="1"/>
  <c r="V2155" i="1"/>
  <c r="Q2155" i="1"/>
  <c r="K2155" i="1"/>
  <c r="L2155" i="1" s="1"/>
  <c r="F2155" i="1"/>
  <c r="H2155" i="1"/>
  <c r="G2155" i="1"/>
  <c r="Z2155" i="1"/>
  <c r="W2155" i="1"/>
  <c r="R2157" i="1" l="1"/>
  <c r="C2157" i="1"/>
  <c r="M2157" i="1"/>
  <c r="B2158" i="1"/>
  <c r="D2157" i="1"/>
  <c r="A2157" i="1"/>
  <c r="I2157" i="1"/>
  <c r="J2157" i="1" s="1"/>
  <c r="W2157" i="1"/>
  <c r="X2156" i="1"/>
  <c r="S2156" i="1"/>
  <c r="F2156" i="1"/>
  <c r="G2156" i="1"/>
  <c r="H2156" i="1"/>
  <c r="O2156" i="1"/>
  <c r="V2156" i="1"/>
  <c r="Q2156" i="1"/>
  <c r="P2156" i="1"/>
  <c r="T2156" i="1"/>
  <c r="U2156" i="1"/>
  <c r="N2156" i="1"/>
  <c r="W2156" i="1"/>
  <c r="Z2156" i="1" s="1"/>
  <c r="M2158" i="1" l="1"/>
  <c r="A2158" i="1"/>
  <c r="D2158" i="1"/>
  <c r="B2159" i="1"/>
  <c r="R2158" i="1"/>
  <c r="I2158" i="1"/>
  <c r="J2158" i="1" s="1"/>
  <c r="C2158" i="1"/>
  <c r="K2158" i="1" s="1"/>
  <c r="L2158" i="1" s="1"/>
  <c r="V2157" i="1"/>
  <c r="N2157" i="1"/>
  <c r="O2157" i="1"/>
  <c r="P2157" i="1"/>
  <c r="Q2157" i="1"/>
  <c r="T2157" i="1"/>
  <c r="U2157" i="1"/>
  <c r="F2157" i="1"/>
  <c r="Z2157" i="1" s="1"/>
  <c r="G2157" i="1"/>
  <c r="H2157" i="1"/>
  <c r="K2157" i="1"/>
  <c r="L2157" i="1" s="1"/>
  <c r="S2157" i="1"/>
  <c r="X2157" i="1"/>
  <c r="X2158" i="1" l="1"/>
  <c r="S2158" i="1"/>
  <c r="D2159" i="1"/>
  <c r="B2160" i="1"/>
  <c r="A2159" i="1"/>
  <c r="M2159" i="1"/>
  <c r="C2159" i="1"/>
  <c r="K2159" i="1" s="1"/>
  <c r="L2159" i="1" s="1"/>
  <c r="I2159" i="1"/>
  <c r="J2159" i="1" s="1"/>
  <c r="R2159" i="1"/>
  <c r="P2158" i="1"/>
  <c r="W2158" i="1"/>
  <c r="Z2158" i="1" s="1"/>
  <c r="O2158" i="1"/>
  <c r="N2158" i="1"/>
  <c r="V2158" i="1"/>
  <c r="Q2158" i="1"/>
  <c r="T2158" i="1"/>
  <c r="U2158" i="1"/>
  <c r="F2158" i="1"/>
  <c r="H2158" i="1"/>
  <c r="G2158" i="1"/>
  <c r="H2159" i="1" l="1"/>
  <c r="G2159" i="1"/>
  <c r="F2159" i="1"/>
  <c r="Z2159" i="1" s="1"/>
  <c r="O2159" i="1"/>
  <c r="P2159" i="1"/>
  <c r="V2159" i="1"/>
  <c r="T2159" i="1"/>
  <c r="Q2159" i="1"/>
  <c r="U2159" i="1"/>
  <c r="N2159" i="1"/>
  <c r="I2160" i="1"/>
  <c r="J2160" i="1" s="1"/>
  <c r="C2160" i="1"/>
  <c r="K2160" i="1"/>
  <c r="L2160" i="1" s="1"/>
  <c r="R2160" i="1"/>
  <c r="A2160" i="1"/>
  <c r="W2160" i="1"/>
  <c r="B2161" i="1"/>
  <c r="M2160" i="1"/>
  <c r="D2160" i="1"/>
  <c r="W2159" i="1"/>
  <c r="S2159" i="1"/>
  <c r="X2159" i="1"/>
  <c r="X2160" i="1" l="1"/>
  <c r="S2160" i="1"/>
  <c r="H2160" i="1"/>
  <c r="F2160" i="1"/>
  <c r="G2160" i="1"/>
  <c r="Z2160" i="1"/>
  <c r="O2160" i="1"/>
  <c r="T2160" i="1"/>
  <c r="U2160" i="1"/>
  <c r="P2160" i="1"/>
  <c r="Q2160" i="1"/>
  <c r="N2160" i="1"/>
  <c r="V2160" i="1"/>
  <c r="M2161" i="1"/>
  <c r="A2161" i="1"/>
  <c r="B2162" i="1"/>
  <c r="R2161" i="1"/>
  <c r="D2161" i="1"/>
  <c r="I2161" i="1"/>
  <c r="J2161" i="1" s="1"/>
  <c r="C2161" i="1"/>
  <c r="K2161" i="1" s="1"/>
  <c r="L2161" i="1" s="1"/>
  <c r="S2161" i="1" l="1"/>
  <c r="X2161" i="1"/>
  <c r="W2161" i="1"/>
  <c r="O2161" i="1"/>
  <c r="N2161" i="1"/>
  <c r="V2161" i="1"/>
  <c r="T2161" i="1"/>
  <c r="Q2161" i="1"/>
  <c r="U2161" i="1"/>
  <c r="P2161" i="1"/>
  <c r="F2161" i="1"/>
  <c r="Z2161" i="1" s="1"/>
  <c r="G2161" i="1"/>
  <c r="H2161" i="1"/>
  <c r="C2162" i="1"/>
  <c r="D2162" i="1"/>
  <c r="I2162" i="1"/>
  <c r="J2162" i="1" s="1"/>
  <c r="B2163" i="1"/>
  <c r="A2162" i="1"/>
  <c r="M2162" i="1"/>
  <c r="R2162" i="1"/>
  <c r="G2162" i="1" l="1"/>
  <c r="F2162" i="1"/>
  <c r="K2162" i="1"/>
  <c r="L2162" i="1" s="1"/>
  <c r="H2162" i="1"/>
  <c r="X2162" i="1"/>
  <c r="S2162" i="1"/>
  <c r="Q2162" i="1"/>
  <c r="U2162" i="1"/>
  <c r="T2162" i="1"/>
  <c r="N2162" i="1"/>
  <c r="V2162" i="1"/>
  <c r="O2162" i="1"/>
  <c r="P2162" i="1"/>
  <c r="W2162" i="1"/>
  <c r="Z2162" i="1" s="1"/>
  <c r="D2163" i="1"/>
  <c r="M2163" i="1"/>
  <c r="B2164" i="1"/>
  <c r="R2163" i="1"/>
  <c r="C2163" i="1"/>
  <c r="I2163" i="1"/>
  <c r="J2163" i="1" s="1"/>
  <c r="A2163" i="1"/>
  <c r="H2163" i="1" l="1"/>
  <c r="F2163" i="1"/>
  <c r="K2163" i="1"/>
  <c r="L2163" i="1" s="1"/>
  <c r="G2163" i="1"/>
  <c r="N2163" i="1"/>
  <c r="T2163" i="1"/>
  <c r="Q2163" i="1"/>
  <c r="V2163" i="1"/>
  <c r="P2163" i="1"/>
  <c r="U2163" i="1"/>
  <c r="O2163" i="1"/>
  <c r="W2163" i="1"/>
  <c r="Z2163" i="1" s="1"/>
  <c r="S2163" i="1"/>
  <c r="X2163" i="1"/>
  <c r="A2164" i="1"/>
  <c r="I2164" i="1"/>
  <c r="J2164" i="1" s="1"/>
  <c r="R2164" i="1"/>
  <c r="M2164" i="1"/>
  <c r="C2164" i="1"/>
  <c r="B2165" i="1"/>
  <c r="D2164" i="1"/>
  <c r="D2165" i="1" l="1"/>
  <c r="C2165" i="1"/>
  <c r="R2165" i="1"/>
  <c r="B2166" i="1"/>
  <c r="A2165" i="1"/>
  <c r="I2165" i="1"/>
  <c r="J2165" i="1" s="1"/>
  <c r="M2165" i="1"/>
  <c r="K2164" i="1"/>
  <c r="L2164" i="1" s="1"/>
  <c r="F2164" i="1"/>
  <c r="H2164" i="1"/>
  <c r="G2164" i="1"/>
  <c r="K2165" i="1"/>
  <c r="L2165" i="1" s="1"/>
  <c r="W2164" i="1"/>
  <c r="Z2164" i="1" s="1"/>
  <c r="T2164" i="1"/>
  <c r="N2164" i="1"/>
  <c r="V2164" i="1"/>
  <c r="O2164" i="1"/>
  <c r="P2164" i="1"/>
  <c r="U2164" i="1"/>
  <c r="Q2164" i="1"/>
  <c r="S2164" i="1"/>
  <c r="X2164" i="1"/>
  <c r="O2165" i="1" l="1"/>
  <c r="P2165" i="1"/>
  <c r="T2165" i="1"/>
  <c r="N2165" i="1"/>
  <c r="V2165" i="1"/>
  <c r="U2165" i="1"/>
  <c r="Q2165" i="1"/>
  <c r="Z2165" i="1"/>
  <c r="M2166" i="1"/>
  <c r="I2166" i="1"/>
  <c r="J2166" i="1" s="1"/>
  <c r="R2166" i="1"/>
  <c r="D2166" i="1"/>
  <c r="C2166" i="1"/>
  <c r="B2167" i="1"/>
  <c r="A2166" i="1"/>
  <c r="W2165" i="1"/>
  <c r="X2165" i="1"/>
  <c r="S2165" i="1"/>
  <c r="G2165" i="1"/>
  <c r="H2165" i="1"/>
  <c r="F2165" i="1"/>
  <c r="C2167" i="1" l="1"/>
  <c r="A2167" i="1"/>
  <c r="M2167" i="1"/>
  <c r="R2167" i="1"/>
  <c r="I2167" i="1"/>
  <c r="J2167" i="1" s="1"/>
  <c r="B2168" i="1"/>
  <c r="K2167" i="1"/>
  <c r="L2167" i="1" s="1"/>
  <c r="D2167" i="1"/>
  <c r="G2166" i="1"/>
  <c r="F2166" i="1"/>
  <c r="K2166" i="1"/>
  <c r="L2166" i="1" s="1"/>
  <c r="H2166" i="1"/>
  <c r="W2167" i="1"/>
  <c r="S2166" i="1"/>
  <c r="X2166" i="1"/>
  <c r="V2166" i="1"/>
  <c r="P2166" i="1"/>
  <c r="N2166" i="1"/>
  <c r="U2166" i="1"/>
  <c r="Q2166" i="1"/>
  <c r="W2166" i="1"/>
  <c r="Z2166" i="1" s="1"/>
  <c r="O2166" i="1"/>
  <c r="T2166" i="1"/>
  <c r="M2168" i="1" l="1"/>
  <c r="I2168" i="1"/>
  <c r="J2168" i="1" s="1"/>
  <c r="D2168" i="1"/>
  <c r="A2168" i="1"/>
  <c r="C2168" i="1"/>
  <c r="B2169" i="1"/>
  <c r="R2168" i="1"/>
  <c r="Z2167" i="1"/>
  <c r="S2167" i="1"/>
  <c r="X2167" i="1"/>
  <c r="T2167" i="1"/>
  <c r="V2167" i="1"/>
  <c r="O2167" i="1"/>
  <c r="N2167" i="1"/>
  <c r="U2167" i="1"/>
  <c r="P2167" i="1"/>
  <c r="Q2167" i="1"/>
  <c r="F2167" i="1"/>
  <c r="H2167" i="1"/>
  <c r="G2167" i="1"/>
  <c r="X2168" i="1" l="1"/>
  <c r="S2168" i="1"/>
  <c r="D2169" i="1"/>
  <c r="M2169" i="1"/>
  <c r="C2169" i="1"/>
  <c r="I2169" i="1"/>
  <c r="J2169" i="1" s="1"/>
  <c r="W2169" i="1"/>
  <c r="A2169" i="1"/>
  <c r="B2170" i="1"/>
  <c r="R2169" i="1"/>
  <c r="F2168" i="1"/>
  <c r="K2168" i="1"/>
  <c r="L2168" i="1" s="1"/>
  <c r="H2168" i="1"/>
  <c r="G2168" i="1"/>
  <c r="Q2168" i="1"/>
  <c r="T2168" i="1"/>
  <c r="W2168" i="1"/>
  <c r="N2168" i="1"/>
  <c r="V2168" i="1"/>
  <c r="P2168" i="1"/>
  <c r="O2168" i="1"/>
  <c r="U2168" i="1"/>
  <c r="H2169" i="1" l="1"/>
  <c r="F2169" i="1"/>
  <c r="Z2169" i="1" s="1"/>
  <c r="K2169" i="1"/>
  <c r="L2169" i="1" s="1"/>
  <c r="G2169" i="1"/>
  <c r="P2169" i="1"/>
  <c r="Q2169" i="1"/>
  <c r="U2169" i="1"/>
  <c r="N2169" i="1"/>
  <c r="T2169" i="1"/>
  <c r="O2169" i="1"/>
  <c r="V2169" i="1"/>
  <c r="S2169" i="1"/>
  <c r="X2169" i="1"/>
  <c r="Z2168" i="1"/>
  <c r="A2170" i="1"/>
  <c r="D2170" i="1"/>
  <c r="I2170" i="1"/>
  <c r="J2170" i="1" s="1"/>
  <c r="M2170" i="1"/>
  <c r="B2171" i="1"/>
  <c r="R2170" i="1"/>
  <c r="C2170" i="1"/>
  <c r="K2170" i="1" l="1"/>
  <c r="L2170" i="1" s="1"/>
  <c r="H2170" i="1"/>
  <c r="F2170" i="1"/>
  <c r="G2170" i="1"/>
  <c r="X2170" i="1"/>
  <c r="S2170" i="1"/>
  <c r="B2172" i="1"/>
  <c r="D2171" i="1"/>
  <c r="M2171" i="1"/>
  <c r="C2171" i="1"/>
  <c r="A2171" i="1"/>
  <c r="R2171" i="1"/>
  <c r="I2171" i="1"/>
  <c r="J2171" i="1" s="1"/>
  <c r="U2170" i="1"/>
  <c r="N2170" i="1"/>
  <c r="Q2170" i="1"/>
  <c r="W2170" i="1"/>
  <c r="Z2170" i="1" s="1"/>
  <c r="O2170" i="1"/>
  <c r="T2170" i="1"/>
  <c r="V2170" i="1"/>
  <c r="P2170" i="1"/>
  <c r="X2171" i="1" l="1"/>
  <c r="S2171" i="1"/>
  <c r="R2172" i="1"/>
  <c r="C2172" i="1"/>
  <c r="M2172" i="1"/>
  <c r="W2172" i="1"/>
  <c r="A2172" i="1"/>
  <c r="I2172" i="1"/>
  <c r="J2172" i="1" s="1"/>
  <c r="B2173" i="1"/>
  <c r="D2172" i="1"/>
  <c r="K2171" i="1"/>
  <c r="L2171" i="1" s="1"/>
  <c r="H2171" i="1"/>
  <c r="G2171" i="1"/>
  <c r="F2171" i="1"/>
  <c r="V2171" i="1"/>
  <c r="Q2171" i="1"/>
  <c r="N2171" i="1"/>
  <c r="T2171" i="1"/>
  <c r="P2171" i="1"/>
  <c r="U2171" i="1"/>
  <c r="O2171" i="1"/>
  <c r="W2171" i="1"/>
  <c r="Z2171" i="1" s="1"/>
  <c r="P2172" i="1" l="1"/>
  <c r="N2172" i="1"/>
  <c r="U2172" i="1"/>
  <c r="V2172" i="1"/>
  <c r="O2172" i="1"/>
  <c r="Q2172" i="1"/>
  <c r="T2172" i="1"/>
  <c r="K2172" i="1"/>
  <c r="L2172" i="1" s="1"/>
  <c r="H2172" i="1"/>
  <c r="F2172" i="1"/>
  <c r="Z2172" i="1" s="1"/>
  <c r="G2172" i="1"/>
  <c r="S2172" i="1"/>
  <c r="X2172" i="1"/>
  <c r="R2173" i="1"/>
  <c r="K2173" i="1"/>
  <c r="L2173" i="1" s="1"/>
  <c r="I2173" i="1"/>
  <c r="J2173" i="1" s="1"/>
  <c r="D2173" i="1"/>
  <c r="C2173" i="1"/>
  <c r="M2173" i="1"/>
  <c r="W2173" i="1"/>
  <c r="B2174" i="1"/>
  <c r="A2173" i="1"/>
  <c r="X2173" i="1" l="1"/>
  <c r="S2173" i="1"/>
  <c r="D2174" i="1"/>
  <c r="B2175" i="1"/>
  <c r="I2174" i="1"/>
  <c r="J2174" i="1" s="1"/>
  <c r="C2174" i="1"/>
  <c r="R2174" i="1"/>
  <c r="A2174" i="1"/>
  <c r="M2174" i="1"/>
  <c r="W2174" i="1"/>
  <c r="V2173" i="1"/>
  <c r="P2173" i="1"/>
  <c r="N2173" i="1"/>
  <c r="U2173" i="1"/>
  <c r="Q2173" i="1"/>
  <c r="O2173" i="1"/>
  <c r="T2173" i="1"/>
  <c r="H2173" i="1"/>
  <c r="G2173" i="1"/>
  <c r="F2173" i="1"/>
  <c r="Z2173" i="1" s="1"/>
  <c r="S2174" i="1" l="1"/>
  <c r="X2174" i="1"/>
  <c r="K2174" i="1"/>
  <c r="L2174" i="1" s="1"/>
  <c r="G2174" i="1"/>
  <c r="F2174" i="1"/>
  <c r="Z2174" i="1" s="1"/>
  <c r="H2174" i="1"/>
  <c r="C2175" i="1"/>
  <c r="R2175" i="1"/>
  <c r="B2176" i="1"/>
  <c r="A2175" i="1"/>
  <c r="M2175" i="1"/>
  <c r="I2175" i="1"/>
  <c r="J2175" i="1" s="1"/>
  <c r="D2175" i="1"/>
  <c r="W2175" i="1"/>
  <c r="T2174" i="1"/>
  <c r="O2174" i="1"/>
  <c r="U2174" i="1"/>
  <c r="V2174" i="1"/>
  <c r="Q2174" i="1"/>
  <c r="N2174" i="1"/>
  <c r="P2174" i="1"/>
  <c r="X2175" i="1" l="1"/>
  <c r="S2175" i="1"/>
  <c r="G2175" i="1"/>
  <c r="F2175" i="1"/>
  <c r="H2175" i="1"/>
  <c r="K2175" i="1"/>
  <c r="L2175" i="1" s="1"/>
  <c r="P2175" i="1"/>
  <c r="Q2175" i="1"/>
  <c r="V2175" i="1"/>
  <c r="U2175" i="1"/>
  <c r="N2175" i="1"/>
  <c r="O2175" i="1"/>
  <c r="T2175" i="1"/>
  <c r="Z2175" i="1"/>
  <c r="B2177" i="1"/>
  <c r="A2176" i="1"/>
  <c r="M2176" i="1"/>
  <c r="I2176" i="1"/>
  <c r="J2176" i="1" s="1"/>
  <c r="D2176" i="1"/>
  <c r="R2176" i="1"/>
  <c r="C2176" i="1"/>
  <c r="C2177" i="1" l="1"/>
  <c r="K2177" i="1"/>
  <c r="L2177" i="1" s="1"/>
  <c r="R2177" i="1"/>
  <c r="D2177" i="1"/>
  <c r="B2178" i="1"/>
  <c r="M2177" i="1"/>
  <c r="I2177" i="1"/>
  <c r="J2177" i="1" s="1"/>
  <c r="A2177" i="1"/>
  <c r="H2176" i="1"/>
  <c r="G2176" i="1"/>
  <c r="F2176" i="1"/>
  <c r="X2176" i="1"/>
  <c r="S2176" i="1"/>
  <c r="N2176" i="1"/>
  <c r="U2176" i="1"/>
  <c r="V2176" i="1"/>
  <c r="O2176" i="1"/>
  <c r="W2176" i="1"/>
  <c r="Z2176" i="1" s="1"/>
  <c r="Q2176" i="1"/>
  <c r="P2176" i="1"/>
  <c r="T2176" i="1"/>
  <c r="K2176" i="1"/>
  <c r="L2176" i="1" s="1"/>
  <c r="U2177" i="1" l="1"/>
  <c r="N2177" i="1"/>
  <c r="T2177" i="1"/>
  <c r="P2177" i="1"/>
  <c r="O2177" i="1"/>
  <c r="Q2177" i="1"/>
  <c r="V2177" i="1"/>
  <c r="C2178" i="1"/>
  <c r="D2178" i="1"/>
  <c r="I2178" i="1"/>
  <c r="J2178" i="1" s="1"/>
  <c r="A2178" i="1"/>
  <c r="B2179" i="1"/>
  <c r="M2178" i="1"/>
  <c r="R2178" i="1"/>
  <c r="X2177" i="1"/>
  <c r="S2177" i="1"/>
  <c r="W2177" i="1"/>
  <c r="Z2177" i="1"/>
  <c r="F2177" i="1"/>
  <c r="G2177" i="1"/>
  <c r="H2177" i="1"/>
  <c r="F2178" i="1" l="1"/>
  <c r="K2178" i="1"/>
  <c r="L2178" i="1" s="1"/>
  <c r="G2178" i="1"/>
  <c r="H2178" i="1"/>
  <c r="X2178" i="1"/>
  <c r="S2178" i="1"/>
  <c r="N2178" i="1"/>
  <c r="O2178" i="1"/>
  <c r="P2178" i="1"/>
  <c r="W2178" i="1"/>
  <c r="Z2178" i="1" s="1"/>
  <c r="U2178" i="1"/>
  <c r="T2178" i="1"/>
  <c r="Q2178" i="1"/>
  <c r="V2178" i="1"/>
  <c r="D2179" i="1"/>
  <c r="C2179" i="1"/>
  <c r="K2179" i="1" s="1"/>
  <c r="L2179" i="1" s="1"/>
  <c r="M2179" i="1"/>
  <c r="I2179" i="1"/>
  <c r="J2179" i="1" s="1"/>
  <c r="A2179" i="1"/>
  <c r="B2180" i="1"/>
  <c r="R2179" i="1"/>
  <c r="X2179" i="1" l="1"/>
  <c r="S2179" i="1"/>
  <c r="C2180" i="1"/>
  <c r="B2181" i="1"/>
  <c r="I2180" i="1"/>
  <c r="J2180" i="1" s="1"/>
  <c r="A2180" i="1"/>
  <c r="M2180" i="1"/>
  <c r="D2180" i="1"/>
  <c r="R2180" i="1"/>
  <c r="F2179" i="1"/>
  <c r="Z2179" i="1" s="1"/>
  <c r="H2179" i="1"/>
  <c r="G2179" i="1"/>
  <c r="W2179" i="1"/>
  <c r="Q2179" i="1"/>
  <c r="U2179" i="1"/>
  <c r="N2179" i="1"/>
  <c r="V2179" i="1"/>
  <c r="T2179" i="1"/>
  <c r="P2179" i="1"/>
  <c r="O2179" i="1"/>
  <c r="T2180" i="1" l="1"/>
  <c r="N2180" i="1"/>
  <c r="P2180" i="1"/>
  <c r="U2180" i="1"/>
  <c r="O2180" i="1"/>
  <c r="V2180" i="1"/>
  <c r="Q2180" i="1"/>
  <c r="M2181" i="1"/>
  <c r="D2181" i="1"/>
  <c r="R2181" i="1"/>
  <c r="A2181" i="1"/>
  <c r="C2181" i="1"/>
  <c r="B2182" i="1"/>
  <c r="I2181" i="1"/>
  <c r="J2181" i="1" s="1"/>
  <c r="K2180" i="1"/>
  <c r="L2180" i="1" s="1"/>
  <c r="G2180" i="1"/>
  <c r="F2180" i="1"/>
  <c r="H2180" i="1"/>
  <c r="W2180" i="1"/>
  <c r="K2181" i="1"/>
  <c r="L2181" i="1" s="1"/>
  <c r="S2180" i="1"/>
  <c r="X2180" i="1"/>
  <c r="W2181" i="1" l="1"/>
  <c r="U2181" i="1"/>
  <c r="T2181" i="1"/>
  <c r="Q2181" i="1"/>
  <c r="V2181" i="1"/>
  <c r="N2181" i="1"/>
  <c r="P2181" i="1"/>
  <c r="O2181" i="1"/>
  <c r="F2181" i="1"/>
  <c r="H2181" i="1"/>
  <c r="G2181" i="1"/>
  <c r="C2182" i="1"/>
  <c r="R2182" i="1"/>
  <c r="B2183" i="1"/>
  <c r="K2182" i="1"/>
  <c r="L2182" i="1" s="1"/>
  <c r="A2182" i="1"/>
  <c r="I2182" i="1"/>
  <c r="J2182" i="1" s="1"/>
  <c r="M2182" i="1"/>
  <c r="W2182" i="1" s="1"/>
  <c r="D2182" i="1"/>
  <c r="X2181" i="1"/>
  <c r="S2181" i="1"/>
  <c r="Z2180" i="1"/>
  <c r="M2183" i="1" l="1"/>
  <c r="W2183" i="1"/>
  <c r="D2183" i="1"/>
  <c r="R2183" i="1"/>
  <c r="C2183" i="1"/>
  <c r="K2183" i="1"/>
  <c r="L2183" i="1" s="1"/>
  <c r="B2184" i="1"/>
  <c r="A2183" i="1"/>
  <c r="I2183" i="1"/>
  <c r="J2183" i="1" s="1"/>
  <c r="S2182" i="1"/>
  <c r="X2182" i="1"/>
  <c r="H2182" i="1"/>
  <c r="G2182" i="1"/>
  <c r="F2182" i="1"/>
  <c r="Z2182" i="1" s="1"/>
  <c r="O2182" i="1"/>
  <c r="V2182" i="1"/>
  <c r="P2182" i="1"/>
  <c r="U2182" i="1"/>
  <c r="N2182" i="1"/>
  <c r="T2182" i="1"/>
  <c r="Q2182" i="1"/>
  <c r="Z2181" i="1"/>
  <c r="M2184" i="1" l="1"/>
  <c r="C2184" i="1"/>
  <c r="D2184" i="1"/>
  <c r="W2184" i="1"/>
  <c r="B2185" i="1"/>
  <c r="I2184" i="1"/>
  <c r="J2184" i="1" s="1"/>
  <c r="A2184" i="1"/>
  <c r="R2184" i="1"/>
  <c r="F2183" i="1"/>
  <c r="Z2183" i="1" s="1"/>
  <c r="G2183" i="1"/>
  <c r="H2183" i="1"/>
  <c r="X2183" i="1"/>
  <c r="S2183" i="1"/>
  <c r="K2184" i="1"/>
  <c r="L2184" i="1" s="1"/>
  <c r="U2183" i="1"/>
  <c r="O2183" i="1"/>
  <c r="N2183" i="1"/>
  <c r="Q2183" i="1"/>
  <c r="T2183" i="1"/>
  <c r="V2183" i="1"/>
  <c r="P2183" i="1"/>
  <c r="A2185" i="1" l="1"/>
  <c r="D2185" i="1"/>
  <c r="I2185" i="1"/>
  <c r="J2185" i="1" s="1"/>
  <c r="M2185" i="1"/>
  <c r="R2185" i="1"/>
  <c r="B2186" i="1"/>
  <c r="C2185" i="1"/>
  <c r="F2184" i="1"/>
  <c r="Z2184" i="1" s="1"/>
  <c r="G2184" i="1"/>
  <c r="H2184" i="1"/>
  <c r="P2184" i="1"/>
  <c r="O2184" i="1"/>
  <c r="V2184" i="1"/>
  <c r="T2184" i="1"/>
  <c r="N2184" i="1"/>
  <c r="U2184" i="1"/>
  <c r="Q2184" i="1"/>
  <c r="X2184" i="1"/>
  <c r="S2184" i="1"/>
  <c r="F2185" i="1" l="1"/>
  <c r="K2185" i="1"/>
  <c r="L2185" i="1" s="1"/>
  <c r="H2185" i="1"/>
  <c r="G2185" i="1"/>
  <c r="D2186" i="1"/>
  <c r="M2186" i="1"/>
  <c r="B2187" i="1"/>
  <c r="I2186" i="1"/>
  <c r="J2186" i="1" s="1"/>
  <c r="R2186" i="1"/>
  <c r="C2186" i="1"/>
  <c r="K2186" i="1" s="1"/>
  <c r="L2186" i="1" s="1"/>
  <c r="A2186" i="1"/>
  <c r="S2185" i="1"/>
  <c r="X2185" i="1"/>
  <c r="W2185" i="1"/>
  <c r="Z2185" i="1" s="1"/>
  <c r="N2185" i="1"/>
  <c r="Q2185" i="1"/>
  <c r="T2185" i="1"/>
  <c r="V2185" i="1"/>
  <c r="U2185" i="1"/>
  <c r="P2185" i="1"/>
  <c r="O2185" i="1"/>
  <c r="C2187" i="1" l="1"/>
  <c r="K2187" i="1"/>
  <c r="L2187" i="1" s="1"/>
  <c r="B2188" i="1"/>
  <c r="A2187" i="1"/>
  <c r="R2187" i="1"/>
  <c r="I2187" i="1"/>
  <c r="J2187" i="1" s="1"/>
  <c r="M2187" i="1"/>
  <c r="W2187" i="1" s="1"/>
  <c r="D2187" i="1"/>
  <c r="W2186" i="1"/>
  <c r="P2186" i="1"/>
  <c r="N2186" i="1"/>
  <c r="T2186" i="1"/>
  <c r="U2186" i="1"/>
  <c r="Q2186" i="1"/>
  <c r="O2186" i="1"/>
  <c r="V2186" i="1"/>
  <c r="G2186" i="1"/>
  <c r="H2186" i="1"/>
  <c r="F2186" i="1"/>
  <c r="Z2186" i="1" s="1"/>
  <c r="X2186" i="1"/>
  <c r="S2186" i="1"/>
  <c r="X2187" i="1" l="1"/>
  <c r="S2187" i="1"/>
  <c r="D2188" i="1"/>
  <c r="C2188" i="1"/>
  <c r="W2188" i="1"/>
  <c r="B2189" i="1"/>
  <c r="K2188" i="1"/>
  <c r="L2188" i="1" s="1"/>
  <c r="A2188" i="1"/>
  <c r="R2188" i="1"/>
  <c r="I2188" i="1"/>
  <c r="J2188" i="1" s="1"/>
  <c r="M2188" i="1"/>
  <c r="P2187" i="1"/>
  <c r="T2187" i="1"/>
  <c r="Q2187" i="1"/>
  <c r="N2187" i="1"/>
  <c r="U2187" i="1"/>
  <c r="O2187" i="1"/>
  <c r="V2187" i="1"/>
  <c r="F2187" i="1"/>
  <c r="Z2187" i="1" s="1"/>
  <c r="H2187" i="1"/>
  <c r="G2187" i="1"/>
  <c r="A2189" i="1" l="1"/>
  <c r="I2189" i="1"/>
  <c r="J2189" i="1" s="1"/>
  <c r="C2189" i="1"/>
  <c r="K2189" i="1"/>
  <c r="L2189" i="1" s="1"/>
  <c r="R2189" i="1"/>
  <c r="B2190" i="1"/>
  <c r="D2189" i="1"/>
  <c r="M2189" i="1"/>
  <c r="W2189" i="1" s="1"/>
  <c r="G2188" i="1"/>
  <c r="H2188" i="1"/>
  <c r="F2188" i="1"/>
  <c r="Z2188" i="1" s="1"/>
  <c r="P2188" i="1"/>
  <c r="T2188" i="1"/>
  <c r="Q2188" i="1"/>
  <c r="O2188" i="1"/>
  <c r="N2188" i="1"/>
  <c r="V2188" i="1"/>
  <c r="U2188" i="1"/>
  <c r="S2188" i="1"/>
  <c r="X2188" i="1"/>
  <c r="D2190" i="1" l="1"/>
  <c r="A2190" i="1"/>
  <c r="B2191" i="1"/>
  <c r="I2190" i="1"/>
  <c r="J2190" i="1" s="1"/>
  <c r="C2190" i="1"/>
  <c r="R2190" i="1"/>
  <c r="M2190" i="1"/>
  <c r="S2189" i="1"/>
  <c r="X2189" i="1"/>
  <c r="H2189" i="1"/>
  <c r="G2189" i="1"/>
  <c r="F2189" i="1"/>
  <c r="T2189" i="1"/>
  <c r="O2189" i="1"/>
  <c r="P2189" i="1"/>
  <c r="U2189" i="1"/>
  <c r="Q2189" i="1"/>
  <c r="V2189" i="1"/>
  <c r="N2189" i="1"/>
  <c r="Z2189" i="1"/>
  <c r="P2190" i="1" l="1"/>
  <c r="Q2190" i="1"/>
  <c r="N2190" i="1"/>
  <c r="U2190" i="1"/>
  <c r="T2190" i="1"/>
  <c r="O2190" i="1"/>
  <c r="V2190" i="1"/>
  <c r="W2190" i="1"/>
  <c r="Z2190" i="1" s="1"/>
  <c r="X2190" i="1"/>
  <c r="S2190" i="1"/>
  <c r="H2190" i="1"/>
  <c r="G2190" i="1"/>
  <c r="F2190" i="1"/>
  <c r="K2190" i="1"/>
  <c r="L2190" i="1" s="1"/>
  <c r="D2191" i="1"/>
  <c r="A2191" i="1"/>
  <c r="I2191" i="1"/>
  <c r="J2191" i="1" s="1"/>
  <c r="M2191" i="1"/>
  <c r="C2191" i="1"/>
  <c r="B2192" i="1"/>
  <c r="R2191" i="1"/>
  <c r="X2191" i="1" l="1"/>
  <c r="S2191" i="1"/>
  <c r="H2191" i="1"/>
  <c r="F2191" i="1"/>
  <c r="Z2191" i="1" s="1"/>
  <c r="G2191" i="1"/>
  <c r="K2191" i="1"/>
  <c r="L2191" i="1" s="1"/>
  <c r="D2192" i="1"/>
  <c r="C2192" i="1"/>
  <c r="M2192" i="1"/>
  <c r="A2192" i="1"/>
  <c r="R2192" i="1"/>
  <c r="I2192" i="1"/>
  <c r="J2192" i="1" s="1"/>
  <c r="W2191" i="1"/>
  <c r="U2191" i="1"/>
  <c r="P2191" i="1"/>
  <c r="N2191" i="1"/>
  <c r="T2191" i="1"/>
  <c r="O2191" i="1"/>
  <c r="Q2191" i="1"/>
  <c r="V2191" i="1"/>
  <c r="K2192" i="1" l="1"/>
  <c r="L2192" i="1" s="1"/>
  <c r="H2192" i="1"/>
  <c r="G2192" i="1"/>
  <c r="F2192" i="1"/>
  <c r="S2192" i="1"/>
  <c r="X2192" i="1"/>
  <c r="Q2192" i="1"/>
  <c r="T2192" i="1"/>
  <c r="O2192" i="1"/>
  <c r="V2192" i="1"/>
  <c r="W2192" i="1"/>
  <c r="Z2192" i="1" s="1"/>
  <c r="P2192" i="1"/>
  <c r="N2192" i="1"/>
  <c r="U2192" i="1"/>
</calcChain>
</file>

<file path=xl/sharedStrings.xml><?xml version="1.0" encoding="utf-8"?>
<sst xmlns="http://schemas.openxmlformats.org/spreadsheetml/2006/main" count="4473" uniqueCount="66">
  <si>
    <t>date key</t>
  </si>
  <si>
    <t>full date</t>
  </si>
  <si>
    <t>day of week</t>
  </si>
  <si>
    <t>day num in month</t>
  </si>
  <si>
    <t>day num overall</t>
  </si>
  <si>
    <t>day name</t>
  </si>
  <si>
    <t>day abbrev</t>
  </si>
  <si>
    <t>weekday flag</t>
  </si>
  <si>
    <t>week num in year</t>
  </si>
  <si>
    <t>week num overall</t>
  </si>
  <si>
    <t>week begin date</t>
  </si>
  <si>
    <t>week begin date key</t>
  </si>
  <si>
    <t>month</t>
  </si>
  <si>
    <t>month num overall</t>
  </si>
  <si>
    <t>month name</t>
  </si>
  <si>
    <t>month abbrev</t>
  </si>
  <si>
    <t>quarter</t>
  </si>
  <si>
    <t>year</t>
  </si>
  <si>
    <t>yearmo</t>
  </si>
  <si>
    <t>fiscal month</t>
  </si>
  <si>
    <t>fiscal quarter</t>
  </si>
  <si>
    <t>fiscal year</t>
  </si>
  <si>
    <t>month end flag</t>
  </si>
  <si>
    <t>same day year ago</t>
  </si>
  <si>
    <t>table insert statement</t>
  </si>
  <si>
    <t>month num</t>
  </si>
  <si>
    <t>Monday</t>
  </si>
  <si>
    <t>Mon</t>
  </si>
  <si>
    <t>January</t>
  </si>
  <si>
    <t>Jan</t>
  </si>
  <si>
    <t>Tuesday</t>
  </si>
  <si>
    <t>Tue</t>
  </si>
  <si>
    <t>February</t>
  </si>
  <si>
    <t>Feb</t>
  </si>
  <si>
    <t>Wednesday</t>
  </si>
  <si>
    <t>Wed</t>
  </si>
  <si>
    <t>March</t>
  </si>
  <si>
    <t>Mar</t>
  </si>
  <si>
    <t>Thursday</t>
  </si>
  <si>
    <t>Thu</t>
  </si>
  <si>
    <t>April</t>
  </si>
  <si>
    <t>Apr</t>
  </si>
  <si>
    <t>Friday</t>
  </si>
  <si>
    <t>Fri</t>
  </si>
  <si>
    <t>May</t>
  </si>
  <si>
    <t>Saturday</t>
  </si>
  <si>
    <t>Sat</t>
  </si>
  <si>
    <t>June</t>
  </si>
  <si>
    <t>Jun</t>
  </si>
  <si>
    <t>Sunday</t>
  </si>
  <si>
    <t>Sun</t>
  </si>
  <si>
    <t>July</t>
  </si>
  <si>
    <t>Jul</t>
  </si>
  <si>
    <t>August</t>
  </si>
  <si>
    <t>Aug</t>
  </si>
  <si>
    <t>September</t>
  </si>
  <si>
    <t>Sep</t>
  </si>
  <si>
    <t>October</t>
  </si>
  <si>
    <t>Oct</t>
  </si>
  <si>
    <t>November</t>
  </si>
  <si>
    <t>Nov</t>
  </si>
  <si>
    <t>December</t>
  </si>
  <si>
    <t>Dec</t>
  </si>
  <si>
    <t>last day in month flag</t>
  </si>
  <si>
    <t>n</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</si>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</sst>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 x14ac:knownFonts="1">
    <font>
      <sz val="10"/>
      <name val="Arial"/>
    </font>
    <font>
      <sz val="10"/>
      <name val="Arial"/>
    </font>
    <font>
      <b/>
      <sz val="10"/>
      <name val="Arial"/>
      <family val="2"/>
    </font>
    <font>
      <sz val="10"/>
      <name val="Arial"/>
      <family val="2"/>
    </font>
  </fonts>
  <fills count="4">
    <fill>
      <patternFill patternType="none"/>
    </fill>
    <fill>
      <patternFill patternType="gray125"/>
    </fill>
    <fill>
      <patternFill patternType="solid">
        <fgColor indexed="22"/>
        <bgColor indexed="64"/>
      </patternFill>
    </fill>
    <fill>
      <patternFill patternType="solid">
        <fgColor rgb="FFFFFF0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0">
    <xf numFmtId="0" fontId="0" fillId="0" borderId="0" xfId="0"/>
    <xf numFmtId="0" fontId="0" fillId="0" borderId="0" xfId="0" applyAlignment="1">
      <alignment horizontal="center" wrapText="1"/>
    </xf>
    <xf numFmtId="14" fontId="0" fillId="0" borderId="0" xfId="0" applyNumberFormat="1"/>
    <xf numFmtId="0" fontId="0" fillId="2" borderId="0" xfId="0" applyFill="1" applyAlignment="1">
      <alignment horizontal="center" wrapText="1"/>
    </xf>
    <xf numFmtId="0" fontId="0" fillId="2" borderId="0" xfId="0" applyFill="1"/>
    <xf numFmtId="164" fontId="0" fillId="0" borderId="0" xfId="1" applyNumberFormat="1" applyFont="1"/>
    <xf numFmtId="43" fontId="0" fillId="0" borderId="0" xfId="0" applyNumberFormat="1"/>
    <xf numFmtId="0" fontId="2" fillId="2" borderId="0" xfId="0" applyFont="1" applyFill="1" applyAlignment="1">
      <alignment horizontal="left" wrapText="1"/>
    </xf>
    <xf numFmtId="0" fontId="3" fillId="2" borderId="0" xfId="0" applyFont="1" applyFill="1" applyAlignment="1">
      <alignment horizontal="center" wrapText="1"/>
    </xf>
    <xf numFmtId="14" fontId="0" fillId="3" borderId="0" xfId="0" applyNumberFormat="1" applyFill="1"/>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76200</xdr:colOff>
      <xdr:row>4</xdr:row>
      <xdr:rowOff>133351</xdr:rowOff>
    </xdr:from>
    <xdr:to>
      <xdr:col>14</xdr:col>
      <xdr:colOff>371475</xdr:colOff>
      <xdr:row>31</xdr:row>
      <xdr:rowOff>28576</xdr:rowOff>
    </xdr:to>
    <xdr:sp macro="" textlink="">
      <xdr:nvSpPr>
        <xdr:cNvPr id="2049" name="Text Box 1">
          <a:extLst>
            <a:ext uri="{FF2B5EF4-FFF2-40B4-BE49-F238E27FC236}">
              <a16:creationId xmlns:a16="http://schemas.microsoft.com/office/drawing/2014/main" id="{D12FD010-3A0A-E165-EF32-E95234764170}"/>
            </a:ext>
          </a:extLst>
        </xdr:cNvPr>
        <xdr:cNvSpPr txBox="1">
          <a:spLocks noChangeArrowheads="1"/>
        </xdr:cNvSpPr>
      </xdr:nvSpPr>
      <xdr:spPr bwMode="auto">
        <a:xfrm>
          <a:off x="5934075" y="1104901"/>
          <a:ext cx="2638425" cy="4267200"/>
        </a:xfrm>
        <a:prstGeom prst="rect">
          <a:avLst/>
        </a:prstGeom>
        <a:solidFill>
          <a:srgbClr val="FFCC99"/>
        </a:solidFill>
        <a:ln w="9525">
          <a:solidFill>
            <a:srgbClr val="000000"/>
          </a:solidFill>
          <a:miter lim="800000"/>
          <a:headEnd/>
          <a:tailEnd/>
        </a:ln>
      </xdr:spPr>
      <xdr:txBody>
        <a:bodyPr vertOverflow="clip" wrap="square" lIns="27432" tIns="22860" rIns="0" bIns="0" anchor="t" upright="1"/>
        <a:lstStyle/>
        <a:p>
          <a:pPr algn="l" rtl="0">
            <a:lnSpc>
              <a:spcPts val="1100"/>
            </a:lnSpc>
            <a:defRPr sz="1000"/>
          </a:pPr>
          <a:r>
            <a:rPr lang="en-US" sz="1000" b="1" i="0" strike="noStrike">
              <a:solidFill>
                <a:srgbClr val="000000"/>
              </a:solidFill>
              <a:latin typeface="Arial"/>
              <a:cs typeface="Arial"/>
            </a:rPr>
            <a:t>/* DDL for the date dimension */</a:t>
          </a:r>
        </a:p>
        <a:p>
          <a:pPr algn="l" rtl="0">
            <a:lnSpc>
              <a:spcPts val="1100"/>
            </a:lnSpc>
            <a:defRPr sz="1000"/>
          </a:pPr>
          <a:r>
            <a:rPr lang="en-US" sz="1000" b="1" i="0" strike="noStrike">
              <a:solidFill>
                <a:srgbClr val="000000"/>
              </a:solidFill>
              <a:latin typeface="Arial"/>
              <a:cs typeface="Arial"/>
            </a:rPr>
            <a:t>create table Date_Dimension (</a:t>
          </a:r>
          <a:endParaRPr lang="en-US" sz="1000" b="0" i="0" strike="noStrike">
            <a:solidFill>
              <a:srgbClr val="000000"/>
            </a:solidFill>
            <a:latin typeface="Arial"/>
            <a:cs typeface="Arial"/>
          </a:endParaRPr>
        </a:p>
        <a:p>
          <a:pPr algn="l" rtl="0">
            <a:lnSpc>
              <a:spcPts val="1100"/>
            </a:lnSpc>
            <a:defRPr sz="1000"/>
          </a:pPr>
          <a:r>
            <a:rPr lang="en-US" sz="1000" b="0" i="0" strike="noStrike">
              <a:solidFill>
                <a:srgbClr val="000000"/>
              </a:solidFill>
              <a:latin typeface="Arial"/>
              <a:cs typeface="Arial"/>
            </a:rPr>
            <a:t>date_key smallint not null,</a:t>
          </a:r>
        </a:p>
        <a:p>
          <a:pPr algn="l" rtl="0">
            <a:lnSpc>
              <a:spcPts val="1100"/>
            </a:lnSpc>
            <a:defRPr sz="1000"/>
          </a:pPr>
          <a:r>
            <a:rPr lang="en-US" sz="1000" b="0" i="0" strike="noStrike">
              <a:solidFill>
                <a:srgbClr val="000000"/>
              </a:solidFill>
              <a:latin typeface="Arial"/>
              <a:cs typeface="Arial"/>
            </a:rPr>
            <a:t>full_date smalldatetime,</a:t>
          </a:r>
        </a:p>
        <a:p>
          <a:pPr algn="l" rtl="0">
            <a:lnSpc>
              <a:spcPts val="1100"/>
            </a:lnSpc>
            <a:defRPr sz="1000"/>
          </a:pPr>
          <a:r>
            <a:rPr lang="en-US" sz="1000" b="0" i="0" strike="noStrike">
              <a:solidFill>
                <a:srgbClr val="000000"/>
              </a:solidFill>
              <a:latin typeface="Arial"/>
              <a:cs typeface="Arial"/>
            </a:rPr>
            <a:t>day_of_week tinyint,</a:t>
          </a:r>
        </a:p>
        <a:p>
          <a:pPr algn="l" rtl="0">
            <a:lnSpc>
              <a:spcPts val="1100"/>
            </a:lnSpc>
            <a:defRPr sz="1000"/>
          </a:pPr>
          <a:r>
            <a:rPr lang="en-US" sz="1000" b="0" i="0" strike="noStrike">
              <a:solidFill>
                <a:srgbClr val="000000"/>
              </a:solidFill>
              <a:latin typeface="Arial"/>
              <a:cs typeface="Arial"/>
            </a:rPr>
            <a:t>day_num_in_month tinyint,</a:t>
          </a:r>
        </a:p>
        <a:p>
          <a:pPr algn="l" rtl="0">
            <a:lnSpc>
              <a:spcPts val="1100"/>
            </a:lnSpc>
            <a:defRPr sz="1000"/>
          </a:pPr>
          <a:r>
            <a:rPr lang="en-US" sz="1000" b="0" i="0" strike="noStrike">
              <a:solidFill>
                <a:srgbClr val="000000"/>
              </a:solidFill>
              <a:latin typeface="Arial"/>
              <a:cs typeface="Arial"/>
            </a:rPr>
            <a:t>day_num_overall smallint,</a:t>
          </a:r>
        </a:p>
        <a:p>
          <a:pPr algn="l" rtl="0">
            <a:lnSpc>
              <a:spcPts val="1100"/>
            </a:lnSpc>
            <a:defRPr sz="1000"/>
          </a:pPr>
          <a:r>
            <a:rPr lang="en-US" sz="1000" b="0" i="0" strike="noStrike">
              <a:solidFill>
                <a:srgbClr val="000000"/>
              </a:solidFill>
              <a:latin typeface="Arial"/>
              <a:cs typeface="Arial"/>
            </a:rPr>
            <a:t>day_name varchar(9),</a:t>
          </a:r>
        </a:p>
        <a:p>
          <a:pPr algn="l" rtl="0">
            <a:lnSpc>
              <a:spcPts val="1100"/>
            </a:lnSpc>
            <a:defRPr sz="1000"/>
          </a:pPr>
          <a:r>
            <a:rPr lang="en-US" sz="1000" b="0" i="0" strike="noStrike">
              <a:solidFill>
                <a:srgbClr val="000000"/>
              </a:solidFill>
              <a:latin typeface="Arial"/>
              <a:cs typeface="Arial"/>
            </a:rPr>
            <a:t>day_abbrev char(3),</a:t>
          </a:r>
        </a:p>
        <a:p>
          <a:pPr algn="l" rtl="0">
            <a:lnSpc>
              <a:spcPts val="1100"/>
            </a:lnSpc>
            <a:defRPr sz="1000"/>
          </a:pPr>
          <a:r>
            <a:rPr lang="en-US" sz="1000" b="0" i="0" strike="noStrike">
              <a:solidFill>
                <a:srgbClr val="000000"/>
              </a:solidFill>
              <a:latin typeface="Arial"/>
              <a:cs typeface="Arial"/>
            </a:rPr>
            <a:t>weekday_flag char(1),</a:t>
          </a:r>
        </a:p>
        <a:p>
          <a:pPr algn="l" rtl="0">
            <a:lnSpc>
              <a:spcPts val="1100"/>
            </a:lnSpc>
            <a:defRPr sz="1000"/>
          </a:pPr>
          <a:r>
            <a:rPr lang="en-US" sz="1000" b="0" i="0" strike="noStrike">
              <a:solidFill>
                <a:srgbClr val="000000"/>
              </a:solidFill>
              <a:latin typeface="Arial"/>
              <a:cs typeface="Arial"/>
            </a:rPr>
            <a:t>week_num_in_year tinyint,</a:t>
          </a:r>
        </a:p>
        <a:p>
          <a:pPr algn="l" rtl="0">
            <a:lnSpc>
              <a:spcPts val="1100"/>
            </a:lnSpc>
            <a:defRPr sz="1000"/>
          </a:pPr>
          <a:r>
            <a:rPr lang="en-US" sz="1000" b="0" i="0" strike="noStrike">
              <a:solidFill>
                <a:srgbClr val="000000"/>
              </a:solidFill>
              <a:latin typeface="Arial"/>
              <a:cs typeface="Arial"/>
            </a:rPr>
            <a:t>week_num_overall smallint,</a:t>
          </a:r>
        </a:p>
        <a:p>
          <a:pPr algn="l" rtl="0">
            <a:lnSpc>
              <a:spcPts val="1100"/>
            </a:lnSpc>
            <a:defRPr sz="1000"/>
          </a:pPr>
          <a:r>
            <a:rPr lang="en-US" sz="1000" b="0" i="0" strike="noStrike">
              <a:solidFill>
                <a:srgbClr val="000000"/>
              </a:solidFill>
              <a:latin typeface="Arial"/>
              <a:cs typeface="Arial"/>
            </a:rPr>
            <a:t>week_begin_date smalldatetime,</a:t>
          </a:r>
        </a:p>
        <a:p>
          <a:pPr algn="l" rtl="0">
            <a:lnSpc>
              <a:spcPts val="1100"/>
            </a:lnSpc>
            <a:defRPr sz="1000"/>
          </a:pPr>
          <a:r>
            <a:rPr lang="en-US" sz="1000" b="0" i="0" strike="noStrike">
              <a:solidFill>
                <a:srgbClr val="000000"/>
              </a:solidFill>
              <a:latin typeface="Arial"/>
              <a:cs typeface="Arial"/>
            </a:rPr>
            <a:t>week_begin_date_key smallint,</a:t>
          </a:r>
        </a:p>
        <a:p>
          <a:pPr algn="l" rtl="0">
            <a:lnSpc>
              <a:spcPts val="1100"/>
            </a:lnSpc>
            <a:defRPr sz="1000"/>
          </a:pPr>
          <a:r>
            <a:rPr lang="en-US" sz="1000" b="0" i="0" strike="noStrike">
              <a:solidFill>
                <a:srgbClr val="000000"/>
              </a:solidFill>
              <a:latin typeface="Arial"/>
              <a:cs typeface="Arial"/>
            </a:rPr>
            <a:t>month tinyint,</a:t>
          </a:r>
        </a:p>
        <a:p>
          <a:pPr algn="l" rtl="0">
            <a:lnSpc>
              <a:spcPts val="1100"/>
            </a:lnSpc>
            <a:defRPr sz="1000"/>
          </a:pPr>
          <a:r>
            <a:rPr lang="en-US" sz="1000" b="0" i="0" strike="noStrike">
              <a:solidFill>
                <a:srgbClr val="000000"/>
              </a:solidFill>
              <a:latin typeface="Arial"/>
              <a:cs typeface="Arial"/>
            </a:rPr>
            <a:t>month_num_overall smallint,</a:t>
          </a:r>
        </a:p>
        <a:p>
          <a:pPr algn="l" rtl="0">
            <a:lnSpc>
              <a:spcPts val="1100"/>
            </a:lnSpc>
            <a:defRPr sz="1000"/>
          </a:pPr>
          <a:r>
            <a:rPr lang="en-US" sz="1000" b="0" i="0" strike="noStrike">
              <a:solidFill>
                <a:srgbClr val="000000"/>
              </a:solidFill>
              <a:latin typeface="Arial"/>
              <a:cs typeface="Arial"/>
            </a:rPr>
            <a:t>month_name varchar(9),</a:t>
          </a:r>
        </a:p>
        <a:p>
          <a:pPr algn="l" rtl="0">
            <a:lnSpc>
              <a:spcPts val="1100"/>
            </a:lnSpc>
            <a:defRPr sz="1000"/>
          </a:pPr>
          <a:r>
            <a:rPr lang="en-US" sz="1000" b="0" i="0" strike="noStrike">
              <a:solidFill>
                <a:srgbClr val="000000"/>
              </a:solidFill>
              <a:latin typeface="Arial"/>
              <a:cs typeface="Arial"/>
            </a:rPr>
            <a:t>month_abbrev char(3),</a:t>
          </a:r>
        </a:p>
        <a:p>
          <a:pPr algn="l" rtl="0">
            <a:lnSpc>
              <a:spcPts val="1000"/>
            </a:lnSpc>
            <a:defRPr sz="1000"/>
          </a:pPr>
          <a:r>
            <a:rPr lang="en-US" sz="1000" b="0" i="0" strike="noStrike">
              <a:solidFill>
                <a:srgbClr val="000000"/>
              </a:solidFill>
              <a:latin typeface="Arial"/>
              <a:cs typeface="Arial"/>
            </a:rPr>
            <a:t>quarter tinyint,</a:t>
          </a:r>
        </a:p>
        <a:p>
          <a:pPr algn="l" rtl="0">
            <a:lnSpc>
              <a:spcPts val="1100"/>
            </a:lnSpc>
            <a:defRPr sz="1000"/>
          </a:pPr>
          <a:r>
            <a:rPr lang="en-US" sz="1000" b="0" i="0" strike="noStrike">
              <a:solidFill>
                <a:srgbClr val="000000"/>
              </a:solidFill>
              <a:latin typeface="Arial"/>
              <a:cs typeface="Arial"/>
            </a:rPr>
            <a:t>year smallint,</a:t>
          </a:r>
        </a:p>
        <a:p>
          <a:pPr algn="l" rtl="0">
            <a:lnSpc>
              <a:spcPts val="1000"/>
            </a:lnSpc>
            <a:defRPr sz="1000"/>
          </a:pPr>
          <a:r>
            <a:rPr lang="en-US" sz="1000" b="0" i="0" strike="noStrike">
              <a:solidFill>
                <a:srgbClr val="000000"/>
              </a:solidFill>
              <a:latin typeface="Arial"/>
              <a:cs typeface="Arial"/>
            </a:rPr>
            <a:t>yearmo int,</a:t>
          </a:r>
        </a:p>
        <a:p>
          <a:pPr algn="l" rtl="0">
            <a:lnSpc>
              <a:spcPts val="1100"/>
            </a:lnSpc>
            <a:defRPr sz="1000"/>
          </a:pPr>
          <a:r>
            <a:rPr lang="en-US" sz="1000" b="0" i="0" strike="noStrike">
              <a:solidFill>
                <a:srgbClr val="000000"/>
              </a:solidFill>
              <a:latin typeface="Arial"/>
              <a:cs typeface="Arial"/>
            </a:rPr>
            <a:t>fiscal_month tinyint,</a:t>
          </a:r>
        </a:p>
        <a:p>
          <a:pPr algn="l" rtl="0">
            <a:lnSpc>
              <a:spcPts val="1000"/>
            </a:lnSpc>
            <a:defRPr sz="1000"/>
          </a:pPr>
          <a:r>
            <a:rPr lang="en-US" sz="1000" b="0" i="0" strike="noStrike">
              <a:solidFill>
                <a:srgbClr val="000000"/>
              </a:solidFill>
              <a:latin typeface="Arial"/>
              <a:cs typeface="Arial"/>
            </a:rPr>
            <a:t>fiscal_quarter tinyint,</a:t>
          </a:r>
        </a:p>
        <a:p>
          <a:pPr algn="l" rtl="0">
            <a:lnSpc>
              <a:spcPts val="1100"/>
            </a:lnSpc>
            <a:defRPr sz="1000"/>
          </a:pPr>
          <a:r>
            <a:rPr lang="en-US" sz="1000" b="0" i="0" strike="noStrike">
              <a:solidFill>
                <a:srgbClr val="000000"/>
              </a:solidFill>
              <a:latin typeface="Arial"/>
              <a:cs typeface="Arial"/>
            </a:rPr>
            <a:t>fiscal_year smallint,</a:t>
          </a:r>
        </a:p>
        <a:p>
          <a:pPr algn="l" rtl="0">
            <a:lnSpc>
              <a:spcPts val="1000"/>
            </a:lnSpc>
            <a:defRPr sz="1000"/>
          </a:pPr>
          <a:r>
            <a:rPr lang="en-US" sz="1000" b="0" i="0" strike="noStrike">
              <a:solidFill>
                <a:srgbClr val="000000"/>
              </a:solidFill>
              <a:latin typeface="Arial"/>
              <a:cs typeface="Arial"/>
            </a:rPr>
            <a:t>last_day_in_month_flag char(1),</a:t>
          </a:r>
        </a:p>
        <a:p>
          <a:pPr algn="l" rtl="0">
            <a:lnSpc>
              <a:spcPts val="1100"/>
            </a:lnSpc>
            <a:defRPr sz="1000"/>
          </a:pPr>
          <a:r>
            <a:rPr lang="en-US" sz="1000" b="0" i="0" strike="noStrike">
              <a:solidFill>
                <a:srgbClr val="000000"/>
              </a:solidFill>
              <a:latin typeface="Arial"/>
              <a:cs typeface="Arial"/>
            </a:rPr>
            <a:t>same_day_year_ago_date smalldatetime,</a:t>
          </a:r>
        </a:p>
        <a:p>
          <a:pPr algn="l" rtl="0">
            <a:lnSpc>
              <a:spcPts val="1000"/>
            </a:lnSpc>
            <a:defRPr sz="1000"/>
          </a:pPr>
          <a:r>
            <a:rPr lang="en-US" sz="1000" b="1" i="0" strike="noStrike">
              <a:solidFill>
                <a:srgbClr val="000000"/>
              </a:solidFill>
              <a:latin typeface="Arial"/>
              <a:cs typeface="Arial"/>
            </a:rPr>
            <a:t>primary key (date_key))</a:t>
          </a:r>
          <a:endParaRPr lang="en-US" sz="1000" b="0" i="0" strike="noStrike">
            <a:solidFill>
              <a:srgbClr val="000000"/>
            </a:solidFill>
            <a:latin typeface="Arial"/>
            <a:cs typeface="Arial"/>
          </a:endParaRPr>
        </a:p>
        <a:p>
          <a:pPr algn="l" rtl="0">
            <a:lnSpc>
              <a:spcPts val="1100"/>
            </a:lnSpc>
            <a:defRPr sz="1000"/>
          </a:pPr>
          <a:r>
            <a:rPr lang="en-US" sz="1000" b="0" i="0" strike="noStrike">
              <a:solidFill>
                <a:srgbClr val="000000"/>
              </a:solidFill>
              <a:latin typeface="Arial"/>
              <a:cs typeface="Arial"/>
            </a:rPr>
            <a:t>;</a:t>
          </a:r>
        </a:p>
        <a:p>
          <a:pPr algn="l" rtl="0">
            <a:lnSpc>
              <a:spcPts val="1000"/>
            </a:lnSpc>
            <a:defRPr sz="1000"/>
          </a:pPr>
          <a:endParaRPr lang="en-US" sz="1000" b="0" i="0" strike="noStrike">
            <a:solidFill>
              <a:srgbClr val="000000"/>
            </a:solidFill>
            <a:latin typeface="Arial"/>
            <a:cs typeface="Arial"/>
          </a:endParaRPr>
        </a:p>
        <a:p>
          <a:pPr algn="l" rtl="0">
            <a:lnSpc>
              <a:spcPts val="1100"/>
            </a:lnSpc>
            <a:defRPr sz="1000"/>
          </a:pPr>
          <a:endParaRPr lang="en-US" sz="1000" b="0" i="0" strike="noStrike">
            <a:solidFill>
              <a:srgbClr val="000000"/>
            </a:solidFill>
            <a:latin typeface="Arial"/>
            <a:cs typeface="Arial"/>
          </a:endParaRPr>
        </a:p>
        <a:p>
          <a:pPr algn="l" rtl="0">
            <a:lnSpc>
              <a:spcPts val="1000"/>
            </a:lnSpc>
            <a:defRPr sz="1000"/>
          </a:pPr>
          <a:endParaRPr lang="en-US" sz="1000" b="0" i="0" strike="noStrike">
            <a:solidFill>
              <a:srgbClr val="000000"/>
            </a:solidFill>
            <a:latin typeface="Arial"/>
            <a:cs typeface="Arial"/>
          </a:endParaRPr>
        </a:p>
        <a:p>
          <a:pPr algn="l" rtl="0">
            <a:lnSpc>
              <a:spcPts val="1000"/>
            </a:lnSpc>
            <a:defRPr sz="1000"/>
          </a:pPr>
          <a:endParaRPr lang="en-US" sz="1000" b="0" i="0" strike="noStrike">
            <a:solidFill>
              <a:srgbClr val="000000"/>
            </a:solidFill>
            <a:latin typeface="Arial"/>
            <a:cs typeface="Arial"/>
          </a:endParaRPr>
        </a:p>
      </xdr:txBody>
    </xdr:sp>
    <xdr:clientData/>
  </xdr:twoCellAnchor>
  <xdr:twoCellAnchor>
    <xdr:from>
      <xdr:col>19</xdr:col>
      <xdr:colOff>38100</xdr:colOff>
      <xdr:row>7</xdr:row>
      <xdr:rowOff>0</xdr:rowOff>
    </xdr:from>
    <xdr:to>
      <xdr:col>24</xdr:col>
      <xdr:colOff>542925</xdr:colOff>
      <xdr:row>29</xdr:row>
      <xdr:rowOff>28575</xdr:rowOff>
    </xdr:to>
    <xdr:sp macro="" textlink="">
      <xdr:nvSpPr>
        <xdr:cNvPr id="2053" name="AutoShape 5">
          <a:extLst>
            <a:ext uri="{FF2B5EF4-FFF2-40B4-BE49-F238E27FC236}">
              <a16:creationId xmlns:a16="http://schemas.microsoft.com/office/drawing/2014/main" id="{9C763508-0E60-207E-683E-35D06A78802A}"/>
            </a:ext>
          </a:extLst>
        </xdr:cNvPr>
        <xdr:cNvSpPr>
          <a:spLocks noChangeArrowheads="1"/>
        </xdr:cNvSpPr>
      </xdr:nvSpPr>
      <xdr:spPr bwMode="auto">
        <a:xfrm>
          <a:off x="10763250" y="1457325"/>
          <a:ext cx="3990975" cy="3590925"/>
        </a:xfrm>
        <a:prstGeom prst="rightArrow">
          <a:avLst>
            <a:gd name="adj1" fmla="val 50000"/>
            <a:gd name="adj2" fmla="val 25000"/>
          </a:avLst>
        </a:prstGeom>
        <a:solidFill>
          <a:srgbClr val="CCFFFF"/>
        </a:solidFill>
        <a:ln w="9525">
          <a:solidFill>
            <a:srgbClr val="000000"/>
          </a:solidFill>
          <a:miter lim="800000"/>
          <a:headEnd/>
          <a:tailEnd/>
        </a:ln>
      </xdr:spPr>
      <xdr:txBody>
        <a:bodyPr vertOverflow="clip" wrap="square" lIns="27432" tIns="22860" rIns="0" bIns="22860" anchor="ctr" upright="1"/>
        <a:lstStyle/>
        <a:p>
          <a:pPr algn="l" rtl="0">
            <a:defRPr sz="1000"/>
          </a:pPr>
          <a:r>
            <a:rPr lang="en-US" sz="1000" b="0" i="0" strike="noStrike">
              <a:solidFill>
                <a:srgbClr val="000000"/>
              </a:solidFill>
              <a:latin typeface="Arial"/>
              <a:cs typeface="Arial"/>
            </a:rPr>
            <a:t>The easiest way to populate</a:t>
          </a:r>
          <a:r>
            <a:rPr lang="en-US" sz="1000" b="0" i="0" strike="noStrike" baseline="0">
              <a:solidFill>
                <a:srgbClr val="000000"/>
              </a:solidFill>
              <a:latin typeface="Arial"/>
              <a:cs typeface="Arial"/>
            </a:rPr>
            <a:t> your table is to load it from the LoadDates tab. Most ETL tools enable data loading from a spreadsheet.</a:t>
          </a: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Alternatively,</a:t>
          </a:r>
          <a:r>
            <a:rPr lang="en-US" sz="1000" b="0" i="0" strike="noStrike" baseline="0">
              <a:solidFill>
                <a:srgbClr val="000000"/>
              </a:solidFill>
              <a:latin typeface="Arial"/>
              <a:cs typeface="Arial"/>
            </a:rPr>
            <a:t> l</a:t>
          </a:r>
          <a:r>
            <a:rPr lang="en-US" sz="1000" b="0" i="0" strike="noStrike">
              <a:solidFill>
                <a:srgbClr val="000000"/>
              </a:solidFill>
              <a:latin typeface="Arial"/>
              <a:cs typeface="Arial"/>
            </a:rPr>
            <a:t>ook at column Z for the DML (insert statements) to populate this table. Copy this column into the SQL entry window of your database. (The Excel function syntax looks worse than it really is. The tricky part is to get dates to work out properly, and to delimit strings with a single quote.)</a:t>
          </a:r>
        </a:p>
      </xdr:txBody>
    </xdr:sp>
    <xdr:clientData/>
  </xdr:twoCellAnchor>
  <xdr:twoCellAnchor>
    <xdr:from>
      <xdr:col>2</xdr:col>
      <xdr:colOff>0</xdr:colOff>
      <xdr:row>0</xdr:row>
      <xdr:rowOff>400049</xdr:rowOff>
    </xdr:from>
    <xdr:to>
      <xdr:col>4</xdr:col>
      <xdr:colOff>228600</xdr:colOff>
      <xdr:row>2</xdr:row>
      <xdr:rowOff>85724</xdr:rowOff>
    </xdr:to>
    <xdr:sp macro="" textlink="">
      <xdr:nvSpPr>
        <xdr:cNvPr id="2054" name="AutoShape 6">
          <a:extLst>
            <a:ext uri="{FF2B5EF4-FFF2-40B4-BE49-F238E27FC236}">
              <a16:creationId xmlns:a16="http://schemas.microsoft.com/office/drawing/2014/main" id="{8C5013D6-1E4F-B5ED-AE7B-DE718F1A2DCF}"/>
            </a:ext>
          </a:extLst>
        </xdr:cNvPr>
        <xdr:cNvSpPr>
          <a:spLocks noChangeArrowheads="1"/>
        </xdr:cNvSpPr>
      </xdr:nvSpPr>
      <xdr:spPr bwMode="auto">
        <a:xfrm>
          <a:off x="1447800" y="400049"/>
          <a:ext cx="1162050" cy="333375"/>
        </a:xfrm>
        <a:prstGeom prst="leftArrow">
          <a:avLst>
            <a:gd name="adj1" fmla="val 50000"/>
            <a:gd name="adj2" fmla="val 98387"/>
          </a:avLst>
        </a:prstGeom>
        <a:solidFill>
          <a:srgbClr val="CC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Change this date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447675</xdr:colOff>
      <xdr:row>6</xdr:row>
      <xdr:rowOff>38101</xdr:rowOff>
    </xdr:from>
    <xdr:to>
      <xdr:col>11</xdr:col>
      <xdr:colOff>257175</xdr:colOff>
      <xdr:row>17</xdr:row>
      <xdr:rowOff>142875</xdr:rowOff>
    </xdr:to>
    <xdr:sp macro="" textlink="">
      <xdr:nvSpPr>
        <xdr:cNvPr id="2" name="TextBox 1">
          <a:extLst>
            <a:ext uri="{FF2B5EF4-FFF2-40B4-BE49-F238E27FC236}">
              <a16:creationId xmlns:a16="http://schemas.microsoft.com/office/drawing/2014/main" id="{546EE769-9AD7-C6C4-5158-7F009B4E1856}"/>
            </a:ext>
          </a:extLst>
        </xdr:cNvPr>
        <xdr:cNvSpPr txBox="1"/>
      </xdr:nvSpPr>
      <xdr:spPr>
        <a:xfrm>
          <a:off x="1666875" y="1333501"/>
          <a:ext cx="5295900" cy="1885949"/>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When</a:t>
          </a:r>
          <a:r>
            <a:rPr lang="en-US" sz="1100" baseline="0"/>
            <a:t> loading data into a relational database table from Excel, you can run into problems if the data contains formulas. By far the easiest solution is to COPY the section of data you want to load (2012 and 2013 in this case), and then PASTE SPECIAL VALUES ONLY.  From your ETL tool, make an ODBC connection to this Excel workbook, and load from this sheet (LoadDates). </a:t>
          </a:r>
        </a:p>
        <a:p>
          <a:endParaRPr lang="en-US" sz="1100" baseline="0"/>
        </a:p>
        <a:p>
          <a:r>
            <a:rPr lang="en-US" sz="1100" baseline="0"/>
            <a:t>If you often import from Excel, you may want to create a macro that will copy and paste for you. This is particularly useful if you have a business user generate some information that gets loaded into the data warehouse / BI system.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192"/>
  <sheetViews>
    <sheetView tabSelected="1" topLeftCell="T1" zoomScaleNormal="100" workbookViewId="0">
      <selection activeCell="Z2195" sqref="Z2195"/>
    </sheetView>
  </sheetViews>
  <sheetFormatPr defaultRowHeight="13.2" x14ac:dyDescent="0.25"/>
  <cols>
    <col min="1" max="1" width="11.5546875" customWidth="1"/>
    <col min="2" max="2" width="10.109375" bestFit="1" customWidth="1"/>
    <col min="3" max="4" width="7" customWidth="1"/>
    <col min="5" max="5" width="7.44140625" customWidth="1"/>
    <col min="6" max="6" width="8.44140625" customWidth="1"/>
    <col min="7" max="7" width="6" customWidth="1"/>
    <col min="8" max="8" width="12" customWidth="1"/>
    <col min="9" max="9" width="11.5546875" customWidth="1"/>
    <col min="10" max="10" width="6.6640625" customWidth="1"/>
    <col min="11" max="11" width="10.109375" bestFit="1" customWidth="1"/>
    <col min="12" max="12" width="11.44140625" customWidth="1"/>
    <col min="13" max="13" width="6.109375" customWidth="1"/>
    <col min="14" max="14" width="7.44140625" customWidth="1"/>
    <col min="16" max="16" width="6.33203125" customWidth="1"/>
    <col min="17" max="17" width="7.88671875" customWidth="1"/>
    <col min="18" max="18" width="6.5546875" customWidth="1"/>
    <col min="19" max="19" width="8" customWidth="1"/>
    <col min="20" max="20" width="7" customWidth="1"/>
    <col min="21" max="21" width="6.88671875" customWidth="1"/>
    <col min="22" max="22" width="9.33203125" customWidth="1"/>
    <col min="23" max="23" width="19" customWidth="1"/>
    <col min="24" max="24" width="10.109375" bestFit="1" customWidth="1"/>
    <col min="26" max="26" width="139.88671875" customWidth="1"/>
  </cols>
  <sheetData>
    <row r="1" spans="1:26" s="3" customFormat="1" ht="39.6"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8" t="s">
        <v>23</v>
      </c>
      <c r="Z1" s="7" t="s">
        <v>24</v>
      </c>
    </row>
    <row r="2" spans="1:26" x14ac:dyDescent="0.25">
      <c r="A2">
        <f>YEAR(B2)*10000+MONTH(B2)*100+DAY(B2)</f>
        <v>20130101</v>
      </c>
      <c r="B2" s="9">
        <v>41275</v>
      </c>
      <c r="C2">
        <f>WEEKDAY(B2,2)</f>
        <v>2</v>
      </c>
      <c r="D2">
        <f>DAY(B2)</f>
        <v>1</v>
      </c>
      <c r="E2">
        <v>1</v>
      </c>
      <c r="F2" s="2" t="str">
        <f>VLOOKUP(C2,weekdays,2)</f>
        <v>Tuesday</v>
      </c>
      <c r="G2" s="2" t="str">
        <f>VLOOKUP(C2,weekdays,3)</f>
        <v>Tue</v>
      </c>
      <c r="H2" t="str">
        <f>IF(C2&lt;=5,"Weekday","Weekend")</f>
        <v>Weekday</v>
      </c>
      <c r="I2">
        <f t="shared" ref="I2:I65" si="0">WEEKNUM(B2,2)</f>
        <v>1</v>
      </c>
      <c r="J2">
        <v>1</v>
      </c>
      <c r="K2" s="2">
        <f>B2+1-C2</f>
        <v>41274</v>
      </c>
      <c r="L2">
        <f>YEAR(K2)*10000+MONTH(K2)*100+DAY(K2)</f>
        <v>20121231</v>
      </c>
      <c r="M2">
        <f>MONTH(B2)</f>
        <v>1</v>
      </c>
      <c r="N2">
        <v>1</v>
      </c>
      <c r="O2" s="2" t="str">
        <f t="shared" ref="O2:O65" si="1">VLOOKUP(M$2:M$65536,months,2)</f>
        <v>January</v>
      </c>
      <c r="P2" s="2" t="str">
        <f t="shared" ref="P2:P65" si="2">VLOOKUP(M$2:M$65536,months,3)</f>
        <v>Jan</v>
      </c>
      <c r="Q2">
        <f t="shared" ref="Q2:Q65" si="3">IF(M$2:M$65536&lt;4,1,IF(M$2:M$65536&lt;7,2,IF(M$2:M$65536&lt;10,3,4)))</f>
        <v>1</v>
      </c>
      <c r="R2">
        <f>YEAR($B2)</f>
        <v>2013</v>
      </c>
      <c r="S2">
        <f t="shared" ref="S2:S65" si="4">R2*100+M$2:M$65536</f>
        <v>201301</v>
      </c>
      <c r="T2">
        <f t="shared" ref="T2:T65" si="5">IF(M$2:M$65536&lt;=6,M$2:M$65536+6,M$2:M$65536-6)</f>
        <v>7</v>
      </c>
      <c r="U2">
        <f t="shared" ref="U2:U65" si="6">IF(M$2:M$65536&lt;4,3,IF(M$2:M$65536&lt;7,4,IF(M$2:M$65536&lt;10,1,2)))</f>
        <v>3</v>
      </c>
      <c r="V2">
        <f t="shared" ref="V2:V65" si="7">IF(M$2:M$65536 &lt;= 6, R$2:R$2192, R$2:R$65536+1)</f>
        <v>2013</v>
      </c>
      <c r="W2" t="str">
        <f>IF(MONTH($B2+1)&lt;&gt;M2,"Month End","Not Month End")</f>
        <v>Not Month End</v>
      </c>
      <c r="X2" s="2">
        <f>DATE(R2-1,M2,D2)</f>
        <v>40909</v>
      </c>
      <c r="Z2" t="str">
        <f t="shared" ref="Z2:Z65" si="8">"insert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values(20130101, '2013-1-1',2, 1, 1, 'Tuesday', 'Tue', 'Weekday', 1, 1, '2012-12-31', 20121231, 1, 1, 'January', 'Jan', 1, 2013, 201301, 7, 3, 2013, 'Not Month End', '2012-1-1')</v>
      </c>
    </row>
    <row r="3" spans="1:26" x14ac:dyDescent="0.25">
      <c r="A3">
        <f t="shared" ref="A3:A66" si="9">YEAR(B3)*10000+MONTH(B3)*100+DAY(B3)</f>
        <v>20130102</v>
      </c>
      <c r="B3" s="2">
        <f>B2+1</f>
        <v>41276</v>
      </c>
      <c r="C3">
        <f>WEEKDAY(B3,2)</f>
        <v>3</v>
      </c>
      <c r="D3">
        <f>DAY(B3)</f>
        <v>2</v>
      </c>
      <c r="E3">
        <f>IF(ISNUMBER(E2),E2+1,1)</f>
        <v>2</v>
      </c>
      <c r="F3" s="2" t="str">
        <f>VLOOKUP(C3,weekdays,2)</f>
        <v>Wednesday</v>
      </c>
      <c r="G3" s="2" t="str">
        <f>VLOOKUP(C3,weekdays,3)</f>
        <v>Wed</v>
      </c>
      <c r="H3" t="str">
        <f t="shared" ref="H3:H66" si="10">IF(C3&lt;=5,"Weekday","Weekend")</f>
        <v>Weekday</v>
      </c>
      <c r="I3">
        <f t="shared" si="0"/>
        <v>1</v>
      </c>
      <c r="J3">
        <f>IF(I3=I2,J2,J2+1)</f>
        <v>1</v>
      </c>
      <c r="K3" s="2">
        <f>B3+1-C3</f>
        <v>41274</v>
      </c>
      <c r="L3">
        <f t="shared" ref="L3:L66" si="11">YEAR(K3)*10000+MONTH(K3)*100+DAY(K3)</f>
        <v>20121231</v>
      </c>
      <c r="M3">
        <f>MONTH(B3)</f>
        <v>1</v>
      </c>
      <c r="N3">
        <f>IF(M3=M2,N2,N2+1)</f>
        <v>1</v>
      </c>
      <c r="O3" s="2" t="str">
        <f t="shared" si="1"/>
        <v>January</v>
      </c>
      <c r="P3" s="2" t="str">
        <f t="shared" si="2"/>
        <v>Jan</v>
      </c>
      <c r="Q3">
        <f t="shared" si="3"/>
        <v>1</v>
      </c>
      <c r="R3">
        <f>YEAR($B3)</f>
        <v>2013</v>
      </c>
      <c r="S3">
        <f t="shared" si="4"/>
        <v>201301</v>
      </c>
      <c r="T3">
        <f t="shared" si="5"/>
        <v>7</v>
      </c>
      <c r="U3">
        <f t="shared" si="6"/>
        <v>3</v>
      </c>
      <c r="V3">
        <f t="shared" si="7"/>
        <v>2013</v>
      </c>
      <c r="W3" t="str">
        <f t="shared" ref="W3:W66" si="12">IF(MONTH($B3+1)&lt;&gt;M3,"Month End","Not Month End")</f>
        <v>Not Month End</v>
      </c>
      <c r="X3" s="2">
        <f t="shared" ref="X3:X66" si="13">DATE(R3-1,M3,D3)</f>
        <v>40910</v>
      </c>
      <c r="Z3" t="str">
        <f t="shared" si="8"/>
        <v>insert into Date_Dimension values(20130102, '2013-1-2',3, 2, 2, 'Wednesday', 'Wed', 'Weekday', 1, 1, '2012-12-31', 20121231, 1, 1, 'January', 'Jan', 1, 2013, 201301, 7, 3, 2013, 'Not Month End', '2012-1-2')</v>
      </c>
    </row>
    <row r="4" spans="1:26" x14ac:dyDescent="0.25">
      <c r="A4">
        <f t="shared" si="9"/>
        <v>20130103</v>
      </c>
      <c r="B4" s="2">
        <f t="shared" ref="B4:B67" si="14">B3+1</f>
        <v>41277</v>
      </c>
      <c r="C4">
        <f t="shared" ref="C4:C67" si="15">WEEKDAY(B4,2)</f>
        <v>4</v>
      </c>
      <c r="D4">
        <f t="shared" ref="D4:D67" si="16">DAY(B4)</f>
        <v>3</v>
      </c>
      <c r="E4">
        <f t="shared" ref="E4:E67" si="17">IF(ISNUMBER(E3),E3+1,1)</f>
        <v>3</v>
      </c>
      <c r="F4" s="2" t="str">
        <f t="shared" ref="F4:F67" si="18">VLOOKUP(C4,weekdays,2)</f>
        <v>Thursday</v>
      </c>
      <c r="G4" s="2" t="str">
        <f t="shared" ref="G4:G67" si="19">VLOOKUP(C4,weekdays,3)</f>
        <v>Thu</v>
      </c>
      <c r="H4" t="str">
        <f t="shared" si="10"/>
        <v>Weekday</v>
      </c>
      <c r="I4">
        <f t="shared" si="0"/>
        <v>1</v>
      </c>
      <c r="J4">
        <f t="shared" ref="J4:J67" si="20">IF(I4=I3,J3,J3+1)</f>
        <v>1</v>
      </c>
      <c r="K4" s="2">
        <f t="shared" ref="K4:K67" si="21">B4+1-C4</f>
        <v>41274</v>
      </c>
      <c r="L4">
        <f t="shared" si="11"/>
        <v>20121231</v>
      </c>
      <c r="M4">
        <f t="shared" ref="M4:M67" si="22">MONTH(B4)</f>
        <v>1</v>
      </c>
      <c r="N4">
        <f t="shared" ref="N4:N67" si="23">IF(M4=M3,N3,N3+1)</f>
        <v>1</v>
      </c>
      <c r="O4" s="2" t="str">
        <f t="shared" si="1"/>
        <v>January</v>
      </c>
      <c r="P4" s="2" t="str">
        <f t="shared" si="2"/>
        <v>Jan</v>
      </c>
      <c r="Q4">
        <f t="shared" si="3"/>
        <v>1</v>
      </c>
      <c r="R4">
        <f t="shared" ref="R4:R67" si="24">YEAR($B4)</f>
        <v>2013</v>
      </c>
      <c r="S4">
        <f t="shared" si="4"/>
        <v>201301</v>
      </c>
      <c r="T4">
        <f t="shared" si="5"/>
        <v>7</v>
      </c>
      <c r="U4">
        <f t="shared" si="6"/>
        <v>3</v>
      </c>
      <c r="V4">
        <f t="shared" si="7"/>
        <v>2013</v>
      </c>
      <c r="W4" t="str">
        <f t="shared" si="12"/>
        <v>Not Month End</v>
      </c>
      <c r="X4" s="2">
        <f t="shared" si="13"/>
        <v>40911</v>
      </c>
      <c r="Z4" t="str">
        <f t="shared" si="8"/>
        <v>insert into Date_Dimension values(20130103, '2013-1-3',4, 3, 3, 'Thursday', 'Thu', 'Weekday', 1, 1, '2012-12-31', 20121231, 1, 1, 'January', 'Jan', 1, 2013, 201301, 7, 3, 2013, 'Not Month End', '2012-1-3')</v>
      </c>
    </row>
    <row r="5" spans="1:26" x14ac:dyDescent="0.25">
      <c r="A5">
        <f t="shared" si="9"/>
        <v>20130104</v>
      </c>
      <c r="B5" s="2">
        <f t="shared" si="14"/>
        <v>41278</v>
      </c>
      <c r="C5">
        <f t="shared" si="15"/>
        <v>5</v>
      </c>
      <c r="D5">
        <f t="shared" si="16"/>
        <v>4</v>
      </c>
      <c r="E5">
        <f t="shared" si="17"/>
        <v>4</v>
      </c>
      <c r="F5" s="2" t="str">
        <f t="shared" si="18"/>
        <v>Friday</v>
      </c>
      <c r="G5" s="2" t="str">
        <f t="shared" si="19"/>
        <v>Fri</v>
      </c>
      <c r="H5" t="str">
        <f t="shared" si="10"/>
        <v>Weekday</v>
      </c>
      <c r="I5">
        <f t="shared" si="0"/>
        <v>1</v>
      </c>
      <c r="J5">
        <f t="shared" si="20"/>
        <v>1</v>
      </c>
      <c r="K5" s="2">
        <f t="shared" si="21"/>
        <v>41274</v>
      </c>
      <c r="L5">
        <f t="shared" si="11"/>
        <v>20121231</v>
      </c>
      <c r="M5">
        <f t="shared" si="22"/>
        <v>1</v>
      </c>
      <c r="N5">
        <f t="shared" si="23"/>
        <v>1</v>
      </c>
      <c r="O5" s="2" t="str">
        <f t="shared" si="1"/>
        <v>January</v>
      </c>
      <c r="P5" s="2" t="str">
        <f t="shared" si="2"/>
        <v>Jan</v>
      </c>
      <c r="Q5">
        <f t="shared" si="3"/>
        <v>1</v>
      </c>
      <c r="R5">
        <f t="shared" si="24"/>
        <v>2013</v>
      </c>
      <c r="S5">
        <f t="shared" si="4"/>
        <v>201301</v>
      </c>
      <c r="T5">
        <f t="shared" si="5"/>
        <v>7</v>
      </c>
      <c r="U5">
        <f t="shared" si="6"/>
        <v>3</v>
      </c>
      <c r="V5">
        <f t="shared" si="7"/>
        <v>2013</v>
      </c>
      <c r="W5" t="str">
        <f t="shared" si="12"/>
        <v>Not Month End</v>
      </c>
      <c r="X5" s="2">
        <f t="shared" si="13"/>
        <v>40912</v>
      </c>
      <c r="Z5" t="str">
        <f t="shared" si="8"/>
        <v>insert into Date_Dimension values(20130104, '2013-1-4',5, 4, 4, 'Friday', 'Fri', 'Weekday', 1, 1, '2012-12-31', 20121231, 1, 1, 'January', 'Jan', 1, 2013, 201301, 7, 3, 2013, 'Not Month End', '2012-1-4')</v>
      </c>
    </row>
    <row r="6" spans="1:26" x14ac:dyDescent="0.25">
      <c r="A6">
        <f t="shared" si="9"/>
        <v>20130105</v>
      </c>
      <c r="B6" s="2">
        <f t="shared" si="14"/>
        <v>41279</v>
      </c>
      <c r="C6">
        <f t="shared" si="15"/>
        <v>6</v>
      </c>
      <c r="D6">
        <f t="shared" si="16"/>
        <v>5</v>
      </c>
      <c r="E6">
        <f t="shared" si="17"/>
        <v>5</v>
      </c>
      <c r="F6" s="2" t="str">
        <f t="shared" si="18"/>
        <v>Saturday</v>
      </c>
      <c r="G6" s="2" t="str">
        <f t="shared" si="19"/>
        <v>Sat</v>
      </c>
      <c r="H6" t="str">
        <f t="shared" si="10"/>
        <v>Weekend</v>
      </c>
      <c r="I6">
        <f t="shared" si="0"/>
        <v>1</v>
      </c>
      <c r="J6">
        <f t="shared" si="20"/>
        <v>1</v>
      </c>
      <c r="K6" s="2">
        <f t="shared" si="21"/>
        <v>41274</v>
      </c>
      <c r="L6">
        <f t="shared" si="11"/>
        <v>20121231</v>
      </c>
      <c r="M6">
        <f t="shared" si="22"/>
        <v>1</v>
      </c>
      <c r="N6">
        <f t="shared" si="23"/>
        <v>1</v>
      </c>
      <c r="O6" s="2" t="str">
        <f t="shared" si="1"/>
        <v>January</v>
      </c>
      <c r="P6" s="2" t="str">
        <f t="shared" si="2"/>
        <v>Jan</v>
      </c>
      <c r="Q6">
        <f t="shared" si="3"/>
        <v>1</v>
      </c>
      <c r="R6">
        <f t="shared" si="24"/>
        <v>2013</v>
      </c>
      <c r="S6">
        <f t="shared" si="4"/>
        <v>201301</v>
      </c>
      <c r="T6">
        <f t="shared" si="5"/>
        <v>7</v>
      </c>
      <c r="U6">
        <f t="shared" si="6"/>
        <v>3</v>
      </c>
      <c r="V6">
        <f t="shared" si="7"/>
        <v>2013</v>
      </c>
      <c r="W6" t="str">
        <f t="shared" si="12"/>
        <v>Not Month End</v>
      </c>
      <c r="X6" s="2">
        <f t="shared" si="13"/>
        <v>40913</v>
      </c>
      <c r="Z6" t="str">
        <f t="shared" si="8"/>
        <v>insert into Date_Dimension values(20130105, '2013-1-5',6, 5, 5, 'Saturday', 'Sat', 'Weekend', 1, 1, '2012-12-31', 20121231, 1, 1, 'January', 'Jan', 1, 2013, 201301, 7, 3, 2013, 'Not Month End', '2012-1-5')</v>
      </c>
    </row>
    <row r="7" spans="1:26" x14ac:dyDescent="0.25">
      <c r="A7">
        <f t="shared" si="9"/>
        <v>20130106</v>
      </c>
      <c r="B7" s="2">
        <f t="shared" si="14"/>
        <v>41280</v>
      </c>
      <c r="C7">
        <f t="shared" si="15"/>
        <v>7</v>
      </c>
      <c r="D7">
        <f t="shared" si="16"/>
        <v>6</v>
      </c>
      <c r="E7">
        <f t="shared" si="17"/>
        <v>6</v>
      </c>
      <c r="F7" s="2" t="str">
        <f t="shared" si="18"/>
        <v>Sunday</v>
      </c>
      <c r="G7" s="2" t="str">
        <f t="shared" si="19"/>
        <v>Sun</v>
      </c>
      <c r="H7" t="str">
        <f t="shared" si="10"/>
        <v>Weekend</v>
      </c>
      <c r="I7">
        <f t="shared" si="0"/>
        <v>1</v>
      </c>
      <c r="J7">
        <f t="shared" si="20"/>
        <v>1</v>
      </c>
      <c r="K7" s="2">
        <f t="shared" si="21"/>
        <v>41274</v>
      </c>
      <c r="L7">
        <f t="shared" si="11"/>
        <v>20121231</v>
      </c>
      <c r="M7">
        <f t="shared" si="22"/>
        <v>1</v>
      </c>
      <c r="N7">
        <f t="shared" si="23"/>
        <v>1</v>
      </c>
      <c r="O7" s="2" t="str">
        <f t="shared" si="1"/>
        <v>January</v>
      </c>
      <c r="P7" s="2" t="str">
        <f t="shared" si="2"/>
        <v>Jan</v>
      </c>
      <c r="Q7">
        <f t="shared" si="3"/>
        <v>1</v>
      </c>
      <c r="R7">
        <f t="shared" si="24"/>
        <v>2013</v>
      </c>
      <c r="S7">
        <f t="shared" si="4"/>
        <v>201301</v>
      </c>
      <c r="T7">
        <f t="shared" si="5"/>
        <v>7</v>
      </c>
      <c r="U7">
        <f t="shared" si="6"/>
        <v>3</v>
      </c>
      <c r="V7">
        <f t="shared" si="7"/>
        <v>2013</v>
      </c>
      <c r="W7" t="str">
        <f t="shared" si="12"/>
        <v>Not Month End</v>
      </c>
      <c r="X7" s="2">
        <f t="shared" si="13"/>
        <v>40914</v>
      </c>
      <c r="Z7" t="str">
        <f t="shared" si="8"/>
        <v>insert into Date_Dimension values(20130106, '2013-1-6',7, 6, 6, 'Sunday', 'Sun', 'Weekend', 1, 1, '2012-12-31', 20121231, 1, 1, 'January', 'Jan', 1, 2013, 201301, 7, 3, 2013, 'Not Month End', '2012-1-6')</v>
      </c>
    </row>
    <row r="8" spans="1:26" x14ac:dyDescent="0.25">
      <c r="A8">
        <f t="shared" si="9"/>
        <v>20130107</v>
      </c>
      <c r="B8" s="2">
        <f t="shared" si="14"/>
        <v>41281</v>
      </c>
      <c r="C8">
        <f t="shared" si="15"/>
        <v>1</v>
      </c>
      <c r="D8">
        <f t="shared" si="16"/>
        <v>7</v>
      </c>
      <c r="E8">
        <f t="shared" si="17"/>
        <v>7</v>
      </c>
      <c r="F8" s="2" t="str">
        <f t="shared" si="18"/>
        <v>Monday</v>
      </c>
      <c r="G8" s="2" t="str">
        <f t="shared" si="19"/>
        <v>Mon</v>
      </c>
      <c r="H8" t="str">
        <f t="shared" si="10"/>
        <v>Weekday</v>
      </c>
      <c r="I8">
        <f t="shared" si="0"/>
        <v>2</v>
      </c>
      <c r="J8">
        <f t="shared" si="20"/>
        <v>2</v>
      </c>
      <c r="K8" s="2">
        <f t="shared" si="21"/>
        <v>41281</v>
      </c>
      <c r="L8">
        <f t="shared" si="11"/>
        <v>20130107</v>
      </c>
      <c r="M8">
        <f t="shared" si="22"/>
        <v>1</v>
      </c>
      <c r="N8">
        <f t="shared" si="23"/>
        <v>1</v>
      </c>
      <c r="O8" s="2" t="str">
        <f t="shared" si="1"/>
        <v>January</v>
      </c>
      <c r="P8" s="2" t="str">
        <f t="shared" si="2"/>
        <v>Jan</v>
      </c>
      <c r="Q8">
        <f t="shared" si="3"/>
        <v>1</v>
      </c>
      <c r="R8">
        <f t="shared" si="24"/>
        <v>2013</v>
      </c>
      <c r="S8">
        <f t="shared" si="4"/>
        <v>201301</v>
      </c>
      <c r="T8">
        <f t="shared" si="5"/>
        <v>7</v>
      </c>
      <c r="U8">
        <f t="shared" si="6"/>
        <v>3</v>
      </c>
      <c r="V8">
        <f t="shared" si="7"/>
        <v>2013</v>
      </c>
      <c r="W8" t="str">
        <f t="shared" si="12"/>
        <v>Not Month End</v>
      </c>
      <c r="X8" s="2">
        <f t="shared" si="13"/>
        <v>40915</v>
      </c>
      <c r="Z8" t="str">
        <f t="shared" si="8"/>
        <v>insert into Date_Dimension values(20130107, '2013-1-7',1, 7, 7, 'Monday', 'Mon', 'Weekday', 2, 2, '2013-1-7', 20130107, 1, 1, 'January', 'Jan', 1, 2013, 201301, 7, 3, 2013, 'Not Month End', '2012-1-7')</v>
      </c>
    </row>
    <row r="9" spans="1:26" x14ac:dyDescent="0.25">
      <c r="A9">
        <f t="shared" si="9"/>
        <v>20130108</v>
      </c>
      <c r="B9" s="2">
        <f t="shared" si="14"/>
        <v>41282</v>
      </c>
      <c r="C9">
        <f t="shared" si="15"/>
        <v>2</v>
      </c>
      <c r="D9">
        <f t="shared" si="16"/>
        <v>8</v>
      </c>
      <c r="E9">
        <f t="shared" si="17"/>
        <v>8</v>
      </c>
      <c r="F9" s="2" t="str">
        <f t="shared" si="18"/>
        <v>Tuesday</v>
      </c>
      <c r="G9" s="2" t="str">
        <f t="shared" si="19"/>
        <v>Tue</v>
      </c>
      <c r="H9" t="str">
        <f t="shared" si="10"/>
        <v>Weekday</v>
      </c>
      <c r="I9">
        <f t="shared" si="0"/>
        <v>2</v>
      </c>
      <c r="J9">
        <f t="shared" si="20"/>
        <v>2</v>
      </c>
      <c r="K9" s="2">
        <f t="shared" si="21"/>
        <v>41281</v>
      </c>
      <c r="L9">
        <f t="shared" si="11"/>
        <v>20130107</v>
      </c>
      <c r="M9">
        <f t="shared" si="22"/>
        <v>1</v>
      </c>
      <c r="N9">
        <f t="shared" si="23"/>
        <v>1</v>
      </c>
      <c r="O9" s="2" t="str">
        <f t="shared" si="1"/>
        <v>January</v>
      </c>
      <c r="P9" s="2" t="str">
        <f t="shared" si="2"/>
        <v>Jan</v>
      </c>
      <c r="Q9">
        <f t="shared" si="3"/>
        <v>1</v>
      </c>
      <c r="R9">
        <f t="shared" si="24"/>
        <v>2013</v>
      </c>
      <c r="S9">
        <f t="shared" si="4"/>
        <v>201301</v>
      </c>
      <c r="T9">
        <f t="shared" si="5"/>
        <v>7</v>
      </c>
      <c r="U9">
        <f t="shared" si="6"/>
        <v>3</v>
      </c>
      <c r="V9">
        <f t="shared" si="7"/>
        <v>2013</v>
      </c>
      <c r="W9" t="str">
        <f t="shared" si="12"/>
        <v>Not Month End</v>
      </c>
      <c r="X9" s="2">
        <f t="shared" si="13"/>
        <v>40916</v>
      </c>
      <c r="Z9" t="str">
        <f t="shared" si="8"/>
        <v>insert into Date_Dimension values(20130108, '2013-1-8',2, 8, 8, 'Tuesday', 'Tue', 'Weekday', 2, 2, '2013-1-7', 20130107, 1, 1, 'January', 'Jan', 1, 2013, 201301, 7, 3, 2013, 'Not Month End', '2012-1-8')</v>
      </c>
    </row>
    <row r="10" spans="1:26" x14ac:dyDescent="0.25">
      <c r="A10">
        <f t="shared" si="9"/>
        <v>20130109</v>
      </c>
      <c r="B10" s="2">
        <f t="shared" si="14"/>
        <v>41283</v>
      </c>
      <c r="C10">
        <f t="shared" si="15"/>
        <v>3</v>
      </c>
      <c r="D10">
        <f t="shared" si="16"/>
        <v>9</v>
      </c>
      <c r="E10">
        <f t="shared" si="17"/>
        <v>9</v>
      </c>
      <c r="F10" s="2" t="str">
        <f t="shared" si="18"/>
        <v>Wednesday</v>
      </c>
      <c r="G10" s="2" t="str">
        <f t="shared" si="19"/>
        <v>Wed</v>
      </c>
      <c r="H10" t="str">
        <f t="shared" si="10"/>
        <v>Weekday</v>
      </c>
      <c r="I10">
        <f t="shared" si="0"/>
        <v>2</v>
      </c>
      <c r="J10">
        <f t="shared" si="20"/>
        <v>2</v>
      </c>
      <c r="K10" s="2">
        <f t="shared" si="21"/>
        <v>41281</v>
      </c>
      <c r="L10">
        <f t="shared" si="11"/>
        <v>20130107</v>
      </c>
      <c r="M10">
        <f t="shared" si="22"/>
        <v>1</v>
      </c>
      <c r="N10">
        <f t="shared" si="23"/>
        <v>1</v>
      </c>
      <c r="O10" s="2" t="str">
        <f t="shared" si="1"/>
        <v>January</v>
      </c>
      <c r="P10" s="2" t="str">
        <f t="shared" si="2"/>
        <v>Jan</v>
      </c>
      <c r="Q10">
        <f t="shared" si="3"/>
        <v>1</v>
      </c>
      <c r="R10">
        <f t="shared" si="24"/>
        <v>2013</v>
      </c>
      <c r="S10">
        <f t="shared" si="4"/>
        <v>201301</v>
      </c>
      <c r="T10">
        <f t="shared" si="5"/>
        <v>7</v>
      </c>
      <c r="U10">
        <f t="shared" si="6"/>
        <v>3</v>
      </c>
      <c r="V10">
        <f t="shared" si="7"/>
        <v>2013</v>
      </c>
      <c r="W10" t="str">
        <f t="shared" si="12"/>
        <v>Not Month End</v>
      </c>
      <c r="X10" s="2">
        <f t="shared" si="13"/>
        <v>40917</v>
      </c>
      <c r="Z10" t="str">
        <f t="shared" si="8"/>
        <v>insert into Date_Dimension values(20130109, '2013-1-9',3, 9, 9, 'Wednesday', 'Wed', 'Weekday', 2, 2, '2013-1-7', 20130107, 1, 1, 'January', 'Jan', 1, 2013, 201301, 7, 3, 2013, 'Not Month End', '2012-1-9')</v>
      </c>
    </row>
    <row r="11" spans="1:26" x14ac:dyDescent="0.25">
      <c r="A11">
        <f t="shared" si="9"/>
        <v>20130110</v>
      </c>
      <c r="B11" s="2">
        <f t="shared" si="14"/>
        <v>41284</v>
      </c>
      <c r="C11">
        <f t="shared" si="15"/>
        <v>4</v>
      </c>
      <c r="D11">
        <f t="shared" si="16"/>
        <v>10</v>
      </c>
      <c r="E11">
        <f t="shared" si="17"/>
        <v>10</v>
      </c>
      <c r="F11" s="2" t="str">
        <f t="shared" si="18"/>
        <v>Thursday</v>
      </c>
      <c r="G11" s="2" t="str">
        <f t="shared" si="19"/>
        <v>Thu</v>
      </c>
      <c r="H11" t="str">
        <f t="shared" si="10"/>
        <v>Weekday</v>
      </c>
      <c r="I11">
        <f t="shared" si="0"/>
        <v>2</v>
      </c>
      <c r="J11">
        <f t="shared" si="20"/>
        <v>2</v>
      </c>
      <c r="K11" s="2">
        <f t="shared" si="21"/>
        <v>41281</v>
      </c>
      <c r="L11">
        <f t="shared" si="11"/>
        <v>20130107</v>
      </c>
      <c r="M11">
        <f t="shared" si="22"/>
        <v>1</v>
      </c>
      <c r="N11">
        <f t="shared" si="23"/>
        <v>1</v>
      </c>
      <c r="O11" s="2" t="str">
        <f t="shared" si="1"/>
        <v>January</v>
      </c>
      <c r="P11" s="2" t="str">
        <f t="shared" si="2"/>
        <v>Jan</v>
      </c>
      <c r="Q11">
        <f t="shared" si="3"/>
        <v>1</v>
      </c>
      <c r="R11">
        <f t="shared" si="24"/>
        <v>2013</v>
      </c>
      <c r="S11">
        <f t="shared" si="4"/>
        <v>201301</v>
      </c>
      <c r="T11">
        <f t="shared" si="5"/>
        <v>7</v>
      </c>
      <c r="U11">
        <f t="shared" si="6"/>
        <v>3</v>
      </c>
      <c r="V11">
        <f t="shared" si="7"/>
        <v>2013</v>
      </c>
      <c r="W11" t="str">
        <f t="shared" si="12"/>
        <v>Not Month End</v>
      </c>
      <c r="X11" s="2">
        <f t="shared" si="13"/>
        <v>40918</v>
      </c>
      <c r="Z11" t="str">
        <f t="shared" si="8"/>
        <v>insert into Date_Dimension values(20130110, '2013-1-10',4, 10, 10, 'Thursday', 'Thu', 'Weekday', 2, 2, '2013-1-7', 20130107, 1, 1, 'January', 'Jan', 1, 2013, 201301, 7, 3, 2013, 'Not Month End', '2012-1-10')</v>
      </c>
    </row>
    <row r="12" spans="1:26" x14ac:dyDescent="0.25">
      <c r="A12">
        <f t="shared" si="9"/>
        <v>20130111</v>
      </c>
      <c r="B12" s="2">
        <f t="shared" si="14"/>
        <v>41285</v>
      </c>
      <c r="C12">
        <f t="shared" si="15"/>
        <v>5</v>
      </c>
      <c r="D12">
        <f t="shared" si="16"/>
        <v>11</v>
      </c>
      <c r="E12">
        <f t="shared" si="17"/>
        <v>11</v>
      </c>
      <c r="F12" s="2" t="str">
        <f t="shared" si="18"/>
        <v>Friday</v>
      </c>
      <c r="G12" s="2" t="str">
        <f t="shared" si="19"/>
        <v>Fri</v>
      </c>
      <c r="H12" t="str">
        <f t="shared" si="10"/>
        <v>Weekday</v>
      </c>
      <c r="I12">
        <f t="shared" si="0"/>
        <v>2</v>
      </c>
      <c r="J12">
        <f t="shared" si="20"/>
        <v>2</v>
      </c>
      <c r="K12" s="2">
        <f t="shared" si="21"/>
        <v>41281</v>
      </c>
      <c r="L12">
        <f t="shared" si="11"/>
        <v>20130107</v>
      </c>
      <c r="M12">
        <f t="shared" si="22"/>
        <v>1</v>
      </c>
      <c r="N12">
        <f t="shared" si="23"/>
        <v>1</v>
      </c>
      <c r="O12" s="2" t="str">
        <f t="shared" si="1"/>
        <v>January</v>
      </c>
      <c r="P12" s="2" t="str">
        <f t="shared" si="2"/>
        <v>Jan</v>
      </c>
      <c r="Q12">
        <f t="shared" si="3"/>
        <v>1</v>
      </c>
      <c r="R12">
        <f t="shared" si="24"/>
        <v>2013</v>
      </c>
      <c r="S12">
        <f t="shared" si="4"/>
        <v>201301</v>
      </c>
      <c r="T12">
        <f t="shared" si="5"/>
        <v>7</v>
      </c>
      <c r="U12">
        <f t="shared" si="6"/>
        <v>3</v>
      </c>
      <c r="V12">
        <f t="shared" si="7"/>
        <v>2013</v>
      </c>
      <c r="W12" t="str">
        <f t="shared" si="12"/>
        <v>Not Month End</v>
      </c>
      <c r="X12" s="2">
        <f t="shared" si="13"/>
        <v>40919</v>
      </c>
      <c r="Z12" t="str">
        <f t="shared" si="8"/>
        <v>insert into Date_Dimension values(20130111, '2013-1-11',5, 11, 11, 'Friday', 'Fri', 'Weekday', 2, 2, '2013-1-7', 20130107, 1, 1, 'January', 'Jan', 1, 2013, 201301, 7, 3, 2013, 'Not Month End', '2012-1-11')</v>
      </c>
    </row>
    <row r="13" spans="1:26" x14ac:dyDescent="0.25">
      <c r="A13">
        <f t="shared" si="9"/>
        <v>20130112</v>
      </c>
      <c r="B13" s="2">
        <f t="shared" si="14"/>
        <v>41286</v>
      </c>
      <c r="C13">
        <f t="shared" si="15"/>
        <v>6</v>
      </c>
      <c r="D13">
        <f t="shared" si="16"/>
        <v>12</v>
      </c>
      <c r="E13">
        <f t="shared" si="17"/>
        <v>12</v>
      </c>
      <c r="F13" s="2" t="str">
        <f t="shared" si="18"/>
        <v>Saturday</v>
      </c>
      <c r="G13" s="2" t="str">
        <f t="shared" si="19"/>
        <v>Sat</v>
      </c>
      <c r="H13" t="str">
        <f t="shared" si="10"/>
        <v>Weekend</v>
      </c>
      <c r="I13">
        <f t="shared" si="0"/>
        <v>2</v>
      </c>
      <c r="J13">
        <f t="shared" si="20"/>
        <v>2</v>
      </c>
      <c r="K13" s="2">
        <f t="shared" si="21"/>
        <v>41281</v>
      </c>
      <c r="L13">
        <f t="shared" si="11"/>
        <v>20130107</v>
      </c>
      <c r="M13">
        <f t="shared" si="22"/>
        <v>1</v>
      </c>
      <c r="N13">
        <f t="shared" si="23"/>
        <v>1</v>
      </c>
      <c r="O13" s="2" t="str">
        <f t="shared" si="1"/>
        <v>January</v>
      </c>
      <c r="P13" s="2" t="str">
        <f t="shared" si="2"/>
        <v>Jan</v>
      </c>
      <c r="Q13">
        <f t="shared" si="3"/>
        <v>1</v>
      </c>
      <c r="R13">
        <f t="shared" si="24"/>
        <v>2013</v>
      </c>
      <c r="S13">
        <f t="shared" si="4"/>
        <v>201301</v>
      </c>
      <c r="T13">
        <f t="shared" si="5"/>
        <v>7</v>
      </c>
      <c r="U13">
        <f t="shared" si="6"/>
        <v>3</v>
      </c>
      <c r="V13">
        <f t="shared" si="7"/>
        <v>2013</v>
      </c>
      <c r="W13" t="str">
        <f t="shared" si="12"/>
        <v>Not Month End</v>
      </c>
      <c r="X13" s="2">
        <f t="shared" si="13"/>
        <v>40920</v>
      </c>
      <c r="Z13" t="str">
        <f t="shared" si="8"/>
        <v>insert into Date_Dimension values(20130112, '2013-1-12',6, 12, 12, 'Saturday', 'Sat', 'Weekend', 2, 2, '2013-1-7', 20130107, 1, 1, 'January', 'Jan', 1, 2013, 201301, 7, 3, 2013, 'Not Month End', '2012-1-12')</v>
      </c>
    </row>
    <row r="14" spans="1:26" x14ac:dyDescent="0.25">
      <c r="A14">
        <f t="shared" si="9"/>
        <v>20130113</v>
      </c>
      <c r="B14" s="2">
        <f t="shared" si="14"/>
        <v>41287</v>
      </c>
      <c r="C14">
        <f t="shared" si="15"/>
        <v>7</v>
      </c>
      <c r="D14">
        <f t="shared" si="16"/>
        <v>13</v>
      </c>
      <c r="E14">
        <f t="shared" si="17"/>
        <v>13</v>
      </c>
      <c r="F14" s="2" t="str">
        <f t="shared" si="18"/>
        <v>Sunday</v>
      </c>
      <c r="G14" s="2" t="str">
        <f t="shared" si="19"/>
        <v>Sun</v>
      </c>
      <c r="H14" t="str">
        <f t="shared" si="10"/>
        <v>Weekend</v>
      </c>
      <c r="I14">
        <f t="shared" si="0"/>
        <v>2</v>
      </c>
      <c r="J14">
        <f t="shared" si="20"/>
        <v>2</v>
      </c>
      <c r="K14" s="2">
        <f t="shared" si="21"/>
        <v>41281</v>
      </c>
      <c r="L14">
        <f t="shared" si="11"/>
        <v>20130107</v>
      </c>
      <c r="M14">
        <f t="shared" si="22"/>
        <v>1</v>
      </c>
      <c r="N14">
        <f t="shared" si="23"/>
        <v>1</v>
      </c>
      <c r="O14" s="2" t="str">
        <f t="shared" si="1"/>
        <v>January</v>
      </c>
      <c r="P14" s="2" t="str">
        <f t="shared" si="2"/>
        <v>Jan</v>
      </c>
      <c r="Q14">
        <f t="shared" si="3"/>
        <v>1</v>
      </c>
      <c r="R14">
        <f t="shared" si="24"/>
        <v>2013</v>
      </c>
      <c r="S14">
        <f t="shared" si="4"/>
        <v>201301</v>
      </c>
      <c r="T14">
        <f t="shared" si="5"/>
        <v>7</v>
      </c>
      <c r="U14">
        <f t="shared" si="6"/>
        <v>3</v>
      </c>
      <c r="V14">
        <f t="shared" si="7"/>
        <v>2013</v>
      </c>
      <c r="W14" t="str">
        <f t="shared" si="12"/>
        <v>Not Month End</v>
      </c>
      <c r="X14" s="2">
        <f t="shared" si="13"/>
        <v>40921</v>
      </c>
      <c r="Z14" t="str">
        <f t="shared" si="8"/>
        <v>insert into Date_Dimension values(20130113, '2013-1-13',7, 13, 13, 'Sunday', 'Sun', 'Weekend', 2, 2, '2013-1-7', 20130107, 1, 1, 'January', 'Jan', 1, 2013, 201301, 7, 3, 2013, 'Not Month End', '2012-1-13')</v>
      </c>
    </row>
    <row r="15" spans="1:26" x14ac:dyDescent="0.25">
      <c r="A15">
        <f t="shared" si="9"/>
        <v>20130114</v>
      </c>
      <c r="B15" s="2">
        <f t="shared" si="14"/>
        <v>41288</v>
      </c>
      <c r="C15">
        <f t="shared" si="15"/>
        <v>1</v>
      </c>
      <c r="D15">
        <f t="shared" si="16"/>
        <v>14</v>
      </c>
      <c r="E15">
        <f t="shared" si="17"/>
        <v>14</v>
      </c>
      <c r="F15" s="2" t="str">
        <f t="shared" si="18"/>
        <v>Monday</v>
      </c>
      <c r="G15" s="2" t="str">
        <f t="shared" si="19"/>
        <v>Mon</v>
      </c>
      <c r="H15" t="str">
        <f t="shared" si="10"/>
        <v>Weekday</v>
      </c>
      <c r="I15">
        <f t="shared" si="0"/>
        <v>3</v>
      </c>
      <c r="J15">
        <f t="shared" si="20"/>
        <v>3</v>
      </c>
      <c r="K15" s="2">
        <f t="shared" si="21"/>
        <v>41288</v>
      </c>
      <c r="L15">
        <f t="shared" si="11"/>
        <v>20130114</v>
      </c>
      <c r="M15">
        <f t="shared" si="22"/>
        <v>1</v>
      </c>
      <c r="N15">
        <f t="shared" si="23"/>
        <v>1</v>
      </c>
      <c r="O15" s="2" t="str">
        <f t="shared" si="1"/>
        <v>January</v>
      </c>
      <c r="P15" s="2" t="str">
        <f t="shared" si="2"/>
        <v>Jan</v>
      </c>
      <c r="Q15">
        <f t="shared" si="3"/>
        <v>1</v>
      </c>
      <c r="R15">
        <f t="shared" si="24"/>
        <v>2013</v>
      </c>
      <c r="S15">
        <f t="shared" si="4"/>
        <v>201301</v>
      </c>
      <c r="T15">
        <f t="shared" si="5"/>
        <v>7</v>
      </c>
      <c r="U15">
        <f t="shared" si="6"/>
        <v>3</v>
      </c>
      <c r="V15">
        <f t="shared" si="7"/>
        <v>2013</v>
      </c>
      <c r="W15" t="str">
        <f t="shared" si="12"/>
        <v>Not Month End</v>
      </c>
      <c r="X15" s="2">
        <f t="shared" si="13"/>
        <v>40922</v>
      </c>
      <c r="Z15" t="str">
        <f t="shared" si="8"/>
        <v>insert into Date_Dimension values(20130114, '2013-1-14',1, 14, 14, 'Monday', 'Mon', 'Weekday', 3, 3, '2013-1-14', 20130114, 1, 1, 'January', 'Jan', 1, 2013, 201301, 7, 3, 2013, 'Not Month End', '2012-1-14')</v>
      </c>
    </row>
    <row r="16" spans="1:26" x14ac:dyDescent="0.25">
      <c r="A16">
        <f t="shared" si="9"/>
        <v>20130115</v>
      </c>
      <c r="B16" s="2">
        <f t="shared" si="14"/>
        <v>41289</v>
      </c>
      <c r="C16">
        <f t="shared" si="15"/>
        <v>2</v>
      </c>
      <c r="D16">
        <f t="shared" si="16"/>
        <v>15</v>
      </c>
      <c r="E16">
        <f t="shared" si="17"/>
        <v>15</v>
      </c>
      <c r="F16" s="2" t="str">
        <f t="shared" si="18"/>
        <v>Tuesday</v>
      </c>
      <c r="G16" s="2" t="str">
        <f t="shared" si="19"/>
        <v>Tue</v>
      </c>
      <c r="H16" t="str">
        <f t="shared" si="10"/>
        <v>Weekday</v>
      </c>
      <c r="I16">
        <f t="shared" si="0"/>
        <v>3</v>
      </c>
      <c r="J16">
        <f t="shared" si="20"/>
        <v>3</v>
      </c>
      <c r="K16" s="2">
        <f t="shared" si="21"/>
        <v>41288</v>
      </c>
      <c r="L16">
        <f t="shared" si="11"/>
        <v>20130114</v>
      </c>
      <c r="M16">
        <f t="shared" si="22"/>
        <v>1</v>
      </c>
      <c r="N16">
        <f t="shared" si="23"/>
        <v>1</v>
      </c>
      <c r="O16" s="2" t="str">
        <f t="shared" si="1"/>
        <v>January</v>
      </c>
      <c r="P16" s="2" t="str">
        <f t="shared" si="2"/>
        <v>Jan</v>
      </c>
      <c r="Q16">
        <f t="shared" si="3"/>
        <v>1</v>
      </c>
      <c r="R16">
        <f t="shared" si="24"/>
        <v>2013</v>
      </c>
      <c r="S16">
        <f t="shared" si="4"/>
        <v>201301</v>
      </c>
      <c r="T16">
        <f t="shared" si="5"/>
        <v>7</v>
      </c>
      <c r="U16">
        <f t="shared" si="6"/>
        <v>3</v>
      </c>
      <c r="V16">
        <f t="shared" si="7"/>
        <v>2013</v>
      </c>
      <c r="W16" t="str">
        <f t="shared" si="12"/>
        <v>Not Month End</v>
      </c>
      <c r="X16" s="2">
        <f t="shared" si="13"/>
        <v>40923</v>
      </c>
      <c r="Z16" t="str">
        <f t="shared" si="8"/>
        <v>insert into Date_Dimension values(20130115, '2013-1-15',2, 15, 15, 'Tuesday', 'Tue', 'Weekday', 3, 3, '2013-1-14', 20130114, 1, 1, 'January', 'Jan', 1, 2013, 201301, 7, 3, 2013, 'Not Month End', '2012-1-15')</v>
      </c>
    </row>
    <row r="17" spans="1:26" x14ac:dyDescent="0.25">
      <c r="A17">
        <f t="shared" si="9"/>
        <v>20130116</v>
      </c>
      <c r="B17" s="2">
        <f t="shared" si="14"/>
        <v>41290</v>
      </c>
      <c r="C17">
        <f t="shared" si="15"/>
        <v>3</v>
      </c>
      <c r="D17">
        <f t="shared" si="16"/>
        <v>16</v>
      </c>
      <c r="E17">
        <f t="shared" si="17"/>
        <v>16</v>
      </c>
      <c r="F17" s="2" t="str">
        <f t="shared" si="18"/>
        <v>Wednesday</v>
      </c>
      <c r="G17" s="2" t="str">
        <f t="shared" si="19"/>
        <v>Wed</v>
      </c>
      <c r="H17" t="str">
        <f t="shared" si="10"/>
        <v>Weekday</v>
      </c>
      <c r="I17">
        <f t="shared" si="0"/>
        <v>3</v>
      </c>
      <c r="J17">
        <f t="shared" si="20"/>
        <v>3</v>
      </c>
      <c r="K17" s="2">
        <f t="shared" si="21"/>
        <v>41288</v>
      </c>
      <c r="L17">
        <f t="shared" si="11"/>
        <v>20130114</v>
      </c>
      <c r="M17">
        <f t="shared" si="22"/>
        <v>1</v>
      </c>
      <c r="N17">
        <f t="shared" si="23"/>
        <v>1</v>
      </c>
      <c r="O17" s="2" t="str">
        <f t="shared" si="1"/>
        <v>January</v>
      </c>
      <c r="P17" s="2" t="str">
        <f t="shared" si="2"/>
        <v>Jan</v>
      </c>
      <c r="Q17">
        <f t="shared" si="3"/>
        <v>1</v>
      </c>
      <c r="R17">
        <f t="shared" si="24"/>
        <v>2013</v>
      </c>
      <c r="S17">
        <f t="shared" si="4"/>
        <v>201301</v>
      </c>
      <c r="T17">
        <f t="shared" si="5"/>
        <v>7</v>
      </c>
      <c r="U17">
        <f t="shared" si="6"/>
        <v>3</v>
      </c>
      <c r="V17">
        <f t="shared" si="7"/>
        <v>2013</v>
      </c>
      <c r="W17" t="str">
        <f t="shared" si="12"/>
        <v>Not Month End</v>
      </c>
      <c r="X17" s="2">
        <f t="shared" si="13"/>
        <v>40924</v>
      </c>
      <c r="Z17" t="str">
        <f t="shared" si="8"/>
        <v>insert into Date_Dimension values(20130116, '2013-1-16',3, 16, 16, 'Wednesday', 'Wed', 'Weekday', 3, 3, '2013-1-14', 20130114, 1, 1, 'January', 'Jan', 1, 2013, 201301, 7, 3, 2013, 'Not Month End', '2012-1-16')</v>
      </c>
    </row>
    <row r="18" spans="1:26" x14ac:dyDescent="0.25">
      <c r="A18">
        <f t="shared" si="9"/>
        <v>20130117</v>
      </c>
      <c r="B18" s="2">
        <f t="shared" si="14"/>
        <v>41291</v>
      </c>
      <c r="C18">
        <f t="shared" si="15"/>
        <v>4</v>
      </c>
      <c r="D18">
        <f t="shared" si="16"/>
        <v>17</v>
      </c>
      <c r="E18">
        <f t="shared" si="17"/>
        <v>17</v>
      </c>
      <c r="F18" s="2" t="str">
        <f t="shared" si="18"/>
        <v>Thursday</v>
      </c>
      <c r="G18" s="2" t="str">
        <f t="shared" si="19"/>
        <v>Thu</v>
      </c>
      <c r="H18" t="str">
        <f t="shared" si="10"/>
        <v>Weekday</v>
      </c>
      <c r="I18">
        <f t="shared" si="0"/>
        <v>3</v>
      </c>
      <c r="J18">
        <f t="shared" si="20"/>
        <v>3</v>
      </c>
      <c r="K18" s="2">
        <f t="shared" si="21"/>
        <v>41288</v>
      </c>
      <c r="L18">
        <f t="shared" si="11"/>
        <v>20130114</v>
      </c>
      <c r="M18">
        <f t="shared" si="22"/>
        <v>1</v>
      </c>
      <c r="N18">
        <f t="shared" si="23"/>
        <v>1</v>
      </c>
      <c r="O18" s="2" t="str">
        <f t="shared" si="1"/>
        <v>January</v>
      </c>
      <c r="P18" s="2" t="str">
        <f t="shared" si="2"/>
        <v>Jan</v>
      </c>
      <c r="Q18">
        <f t="shared" si="3"/>
        <v>1</v>
      </c>
      <c r="R18">
        <f t="shared" si="24"/>
        <v>2013</v>
      </c>
      <c r="S18">
        <f t="shared" si="4"/>
        <v>201301</v>
      </c>
      <c r="T18">
        <f t="shared" si="5"/>
        <v>7</v>
      </c>
      <c r="U18">
        <f t="shared" si="6"/>
        <v>3</v>
      </c>
      <c r="V18">
        <f t="shared" si="7"/>
        <v>2013</v>
      </c>
      <c r="W18" t="str">
        <f t="shared" si="12"/>
        <v>Not Month End</v>
      </c>
      <c r="X18" s="2">
        <f t="shared" si="13"/>
        <v>40925</v>
      </c>
      <c r="Z18" t="str">
        <f t="shared" si="8"/>
        <v>insert into Date_Dimension values(20130117, '2013-1-17',4, 17, 17, 'Thursday', 'Thu', 'Weekday', 3, 3, '2013-1-14', 20130114, 1, 1, 'January', 'Jan', 1, 2013, 201301, 7, 3, 2013, 'Not Month End', '2012-1-17')</v>
      </c>
    </row>
    <row r="19" spans="1:26" x14ac:dyDescent="0.25">
      <c r="A19">
        <f t="shared" si="9"/>
        <v>20130118</v>
      </c>
      <c r="B19" s="2">
        <f t="shared" si="14"/>
        <v>41292</v>
      </c>
      <c r="C19">
        <f t="shared" si="15"/>
        <v>5</v>
      </c>
      <c r="D19">
        <f t="shared" si="16"/>
        <v>18</v>
      </c>
      <c r="E19">
        <f t="shared" si="17"/>
        <v>18</v>
      </c>
      <c r="F19" s="2" t="str">
        <f t="shared" si="18"/>
        <v>Friday</v>
      </c>
      <c r="G19" s="2" t="str">
        <f t="shared" si="19"/>
        <v>Fri</v>
      </c>
      <c r="H19" t="str">
        <f t="shared" si="10"/>
        <v>Weekday</v>
      </c>
      <c r="I19">
        <f t="shared" si="0"/>
        <v>3</v>
      </c>
      <c r="J19">
        <f t="shared" si="20"/>
        <v>3</v>
      </c>
      <c r="K19" s="2">
        <f t="shared" si="21"/>
        <v>41288</v>
      </c>
      <c r="L19">
        <f t="shared" si="11"/>
        <v>20130114</v>
      </c>
      <c r="M19">
        <f t="shared" si="22"/>
        <v>1</v>
      </c>
      <c r="N19">
        <f t="shared" si="23"/>
        <v>1</v>
      </c>
      <c r="O19" s="2" t="str">
        <f t="shared" si="1"/>
        <v>January</v>
      </c>
      <c r="P19" s="2" t="str">
        <f t="shared" si="2"/>
        <v>Jan</v>
      </c>
      <c r="Q19">
        <f t="shared" si="3"/>
        <v>1</v>
      </c>
      <c r="R19">
        <f t="shared" si="24"/>
        <v>2013</v>
      </c>
      <c r="S19">
        <f t="shared" si="4"/>
        <v>201301</v>
      </c>
      <c r="T19">
        <f t="shared" si="5"/>
        <v>7</v>
      </c>
      <c r="U19">
        <f t="shared" si="6"/>
        <v>3</v>
      </c>
      <c r="V19">
        <f t="shared" si="7"/>
        <v>2013</v>
      </c>
      <c r="W19" t="str">
        <f t="shared" si="12"/>
        <v>Not Month End</v>
      </c>
      <c r="X19" s="2">
        <f t="shared" si="13"/>
        <v>40926</v>
      </c>
      <c r="Z19" t="str">
        <f t="shared" si="8"/>
        <v>insert into Date_Dimension values(20130118, '2013-1-18',5, 18, 18, 'Friday', 'Fri', 'Weekday', 3, 3, '2013-1-14', 20130114, 1, 1, 'January', 'Jan', 1, 2013, 201301, 7, 3, 2013, 'Not Month End', '2012-1-18')</v>
      </c>
    </row>
    <row r="20" spans="1:26" x14ac:dyDescent="0.25">
      <c r="A20">
        <f t="shared" si="9"/>
        <v>20130119</v>
      </c>
      <c r="B20" s="2">
        <f t="shared" si="14"/>
        <v>41293</v>
      </c>
      <c r="C20">
        <f t="shared" si="15"/>
        <v>6</v>
      </c>
      <c r="D20">
        <f t="shared" si="16"/>
        <v>19</v>
      </c>
      <c r="E20">
        <f t="shared" si="17"/>
        <v>19</v>
      </c>
      <c r="F20" s="2" t="str">
        <f t="shared" si="18"/>
        <v>Saturday</v>
      </c>
      <c r="G20" s="2" t="str">
        <f t="shared" si="19"/>
        <v>Sat</v>
      </c>
      <c r="H20" t="str">
        <f t="shared" si="10"/>
        <v>Weekend</v>
      </c>
      <c r="I20">
        <f t="shared" si="0"/>
        <v>3</v>
      </c>
      <c r="J20">
        <f t="shared" si="20"/>
        <v>3</v>
      </c>
      <c r="K20" s="2">
        <f t="shared" si="21"/>
        <v>41288</v>
      </c>
      <c r="L20">
        <f t="shared" si="11"/>
        <v>20130114</v>
      </c>
      <c r="M20">
        <f t="shared" si="22"/>
        <v>1</v>
      </c>
      <c r="N20">
        <f t="shared" si="23"/>
        <v>1</v>
      </c>
      <c r="O20" s="2" t="str">
        <f t="shared" si="1"/>
        <v>January</v>
      </c>
      <c r="P20" s="2" t="str">
        <f t="shared" si="2"/>
        <v>Jan</v>
      </c>
      <c r="Q20">
        <f t="shared" si="3"/>
        <v>1</v>
      </c>
      <c r="R20">
        <f t="shared" si="24"/>
        <v>2013</v>
      </c>
      <c r="S20">
        <f t="shared" si="4"/>
        <v>201301</v>
      </c>
      <c r="T20">
        <f t="shared" si="5"/>
        <v>7</v>
      </c>
      <c r="U20">
        <f t="shared" si="6"/>
        <v>3</v>
      </c>
      <c r="V20">
        <f t="shared" si="7"/>
        <v>2013</v>
      </c>
      <c r="W20" t="str">
        <f t="shared" si="12"/>
        <v>Not Month End</v>
      </c>
      <c r="X20" s="2">
        <f t="shared" si="13"/>
        <v>40927</v>
      </c>
      <c r="Z20" t="str">
        <f t="shared" si="8"/>
        <v>insert into Date_Dimension values(20130119, '2013-1-19',6, 19, 19, 'Saturday', 'Sat', 'Weekend', 3, 3, '2013-1-14', 20130114, 1, 1, 'January', 'Jan', 1, 2013, 201301, 7, 3, 2013, 'Not Month End', '2012-1-19')</v>
      </c>
    </row>
    <row r="21" spans="1:26" x14ac:dyDescent="0.25">
      <c r="A21">
        <f t="shared" si="9"/>
        <v>20130120</v>
      </c>
      <c r="B21" s="2">
        <f t="shared" si="14"/>
        <v>41294</v>
      </c>
      <c r="C21">
        <f t="shared" si="15"/>
        <v>7</v>
      </c>
      <c r="D21">
        <f t="shared" si="16"/>
        <v>20</v>
      </c>
      <c r="E21">
        <f t="shared" si="17"/>
        <v>20</v>
      </c>
      <c r="F21" s="2" t="str">
        <f t="shared" si="18"/>
        <v>Sunday</v>
      </c>
      <c r="G21" s="2" t="str">
        <f t="shared" si="19"/>
        <v>Sun</v>
      </c>
      <c r="H21" t="str">
        <f t="shared" si="10"/>
        <v>Weekend</v>
      </c>
      <c r="I21">
        <f t="shared" si="0"/>
        <v>3</v>
      </c>
      <c r="J21">
        <f t="shared" si="20"/>
        <v>3</v>
      </c>
      <c r="K21" s="2">
        <f t="shared" si="21"/>
        <v>41288</v>
      </c>
      <c r="L21">
        <f t="shared" si="11"/>
        <v>20130114</v>
      </c>
      <c r="M21">
        <f t="shared" si="22"/>
        <v>1</v>
      </c>
      <c r="N21">
        <f t="shared" si="23"/>
        <v>1</v>
      </c>
      <c r="O21" s="2" t="str">
        <f t="shared" si="1"/>
        <v>January</v>
      </c>
      <c r="P21" s="2" t="str">
        <f t="shared" si="2"/>
        <v>Jan</v>
      </c>
      <c r="Q21">
        <f t="shared" si="3"/>
        <v>1</v>
      </c>
      <c r="R21">
        <f t="shared" si="24"/>
        <v>2013</v>
      </c>
      <c r="S21">
        <f t="shared" si="4"/>
        <v>201301</v>
      </c>
      <c r="T21">
        <f t="shared" si="5"/>
        <v>7</v>
      </c>
      <c r="U21">
        <f t="shared" si="6"/>
        <v>3</v>
      </c>
      <c r="V21">
        <f t="shared" si="7"/>
        <v>2013</v>
      </c>
      <c r="W21" t="str">
        <f t="shared" si="12"/>
        <v>Not Month End</v>
      </c>
      <c r="X21" s="2">
        <f t="shared" si="13"/>
        <v>40928</v>
      </c>
      <c r="Z21" t="str">
        <f t="shared" si="8"/>
        <v>insert into Date_Dimension values(20130120, '2013-1-20',7, 20, 20, 'Sunday', 'Sun', 'Weekend', 3, 3, '2013-1-14', 20130114, 1, 1, 'January', 'Jan', 1, 2013, 201301, 7, 3, 2013, 'Not Month End', '2012-1-20')</v>
      </c>
    </row>
    <row r="22" spans="1:26" x14ac:dyDescent="0.25">
      <c r="A22">
        <f t="shared" si="9"/>
        <v>20130121</v>
      </c>
      <c r="B22" s="2">
        <f t="shared" si="14"/>
        <v>41295</v>
      </c>
      <c r="C22">
        <f t="shared" si="15"/>
        <v>1</v>
      </c>
      <c r="D22">
        <f t="shared" si="16"/>
        <v>21</v>
      </c>
      <c r="E22">
        <f t="shared" si="17"/>
        <v>21</v>
      </c>
      <c r="F22" s="2" t="str">
        <f t="shared" si="18"/>
        <v>Monday</v>
      </c>
      <c r="G22" s="2" t="str">
        <f t="shared" si="19"/>
        <v>Mon</v>
      </c>
      <c r="H22" t="str">
        <f t="shared" si="10"/>
        <v>Weekday</v>
      </c>
      <c r="I22">
        <f t="shared" si="0"/>
        <v>4</v>
      </c>
      <c r="J22">
        <f t="shared" si="20"/>
        <v>4</v>
      </c>
      <c r="K22" s="2">
        <f t="shared" si="21"/>
        <v>41295</v>
      </c>
      <c r="L22">
        <f t="shared" si="11"/>
        <v>20130121</v>
      </c>
      <c r="M22">
        <f t="shared" si="22"/>
        <v>1</v>
      </c>
      <c r="N22">
        <f t="shared" si="23"/>
        <v>1</v>
      </c>
      <c r="O22" s="2" t="str">
        <f t="shared" si="1"/>
        <v>January</v>
      </c>
      <c r="P22" s="2" t="str">
        <f t="shared" si="2"/>
        <v>Jan</v>
      </c>
      <c r="Q22">
        <f t="shared" si="3"/>
        <v>1</v>
      </c>
      <c r="R22">
        <f t="shared" si="24"/>
        <v>2013</v>
      </c>
      <c r="S22">
        <f t="shared" si="4"/>
        <v>201301</v>
      </c>
      <c r="T22">
        <f t="shared" si="5"/>
        <v>7</v>
      </c>
      <c r="U22">
        <f t="shared" si="6"/>
        <v>3</v>
      </c>
      <c r="V22">
        <f t="shared" si="7"/>
        <v>2013</v>
      </c>
      <c r="W22" t="str">
        <f t="shared" si="12"/>
        <v>Not Month End</v>
      </c>
      <c r="X22" s="2">
        <f t="shared" si="13"/>
        <v>40929</v>
      </c>
      <c r="Z22" t="str">
        <f t="shared" si="8"/>
        <v>insert into Date_Dimension values(20130121, '2013-1-21',1, 21, 21, 'Monday', 'Mon', 'Weekday', 4, 4, '2013-1-21', 20130121, 1, 1, 'January', 'Jan', 1, 2013, 201301, 7, 3, 2013, 'Not Month End', '2012-1-21')</v>
      </c>
    </row>
    <row r="23" spans="1:26" x14ac:dyDescent="0.25">
      <c r="A23">
        <f t="shared" si="9"/>
        <v>20130122</v>
      </c>
      <c r="B23" s="2">
        <f t="shared" si="14"/>
        <v>41296</v>
      </c>
      <c r="C23">
        <f t="shared" si="15"/>
        <v>2</v>
      </c>
      <c r="D23">
        <f t="shared" si="16"/>
        <v>22</v>
      </c>
      <c r="E23">
        <f t="shared" si="17"/>
        <v>22</v>
      </c>
      <c r="F23" s="2" t="str">
        <f t="shared" si="18"/>
        <v>Tuesday</v>
      </c>
      <c r="G23" s="2" t="str">
        <f t="shared" si="19"/>
        <v>Tue</v>
      </c>
      <c r="H23" t="str">
        <f t="shared" si="10"/>
        <v>Weekday</v>
      </c>
      <c r="I23">
        <f t="shared" si="0"/>
        <v>4</v>
      </c>
      <c r="J23">
        <f t="shared" si="20"/>
        <v>4</v>
      </c>
      <c r="K23" s="2">
        <f t="shared" si="21"/>
        <v>41295</v>
      </c>
      <c r="L23">
        <f t="shared" si="11"/>
        <v>20130121</v>
      </c>
      <c r="M23">
        <f t="shared" si="22"/>
        <v>1</v>
      </c>
      <c r="N23">
        <f t="shared" si="23"/>
        <v>1</v>
      </c>
      <c r="O23" s="2" t="str">
        <f t="shared" si="1"/>
        <v>January</v>
      </c>
      <c r="P23" s="2" t="str">
        <f t="shared" si="2"/>
        <v>Jan</v>
      </c>
      <c r="Q23">
        <f t="shared" si="3"/>
        <v>1</v>
      </c>
      <c r="R23">
        <f t="shared" si="24"/>
        <v>2013</v>
      </c>
      <c r="S23">
        <f t="shared" si="4"/>
        <v>201301</v>
      </c>
      <c r="T23">
        <f t="shared" si="5"/>
        <v>7</v>
      </c>
      <c r="U23">
        <f t="shared" si="6"/>
        <v>3</v>
      </c>
      <c r="V23">
        <f t="shared" si="7"/>
        <v>2013</v>
      </c>
      <c r="W23" t="str">
        <f t="shared" si="12"/>
        <v>Not Month End</v>
      </c>
      <c r="X23" s="2">
        <f t="shared" si="13"/>
        <v>40930</v>
      </c>
      <c r="Z23" t="str">
        <f t="shared" si="8"/>
        <v>insert into Date_Dimension values(20130122, '2013-1-22',2, 22, 22, 'Tuesday', 'Tue', 'Weekday', 4, 4, '2013-1-21', 20130121, 1, 1, 'January', 'Jan', 1, 2013, 201301, 7, 3, 2013, 'Not Month End', '2012-1-22')</v>
      </c>
    </row>
    <row r="24" spans="1:26" x14ac:dyDescent="0.25">
      <c r="A24">
        <f t="shared" si="9"/>
        <v>20130123</v>
      </c>
      <c r="B24" s="2">
        <f t="shared" si="14"/>
        <v>41297</v>
      </c>
      <c r="C24">
        <f t="shared" si="15"/>
        <v>3</v>
      </c>
      <c r="D24">
        <f t="shared" si="16"/>
        <v>23</v>
      </c>
      <c r="E24">
        <f t="shared" si="17"/>
        <v>23</v>
      </c>
      <c r="F24" s="2" t="str">
        <f t="shared" si="18"/>
        <v>Wednesday</v>
      </c>
      <c r="G24" s="2" t="str">
        <f t="shared" si="19"/>
        <v>Wed</v>
      </c>
      <c r="H24" t="str">
        <f t="shared" si="10"/>
        <v>Weekday</v>
      </c>
      <c r="I24">
        <f t="shared" si="0"/>
        <v>4</v>
      </c>
      <c r="J24">
        <f t="shared" si="20"/>
        <v>4</v>
      </c>
      <c r="K24" s="2">
        <f t="shared" si="21"/>
        <v>41295</v>
      </c>
      <c r="L24">
        <f t="shared" si="11"/>
        <v>20130121</v>
      </c>
      <c r="M24">
        <f t="shared" si="22"/>
        <v>1</v>
      </c>
      <c r="N24">
        <f t="shared" si="23"/>
        <v>1</v>
      </c>
      <c r="O24" s="2" t="str">
        <f t="shared" si="1"/>
        <v>January</v>
      </c>
      <c r="P24" s="2" t="str">
        <f t="shared" si="2"/>
        <v>Jan</v>
      </c>
      <c r="Q24">
        <f t="shared" si="3"/>
        <v>1</v>
      </c>
      <c r="R24">
        <f t="shared" si="24"/>
        <v>2013</v>
      </c>
      <c r="S24">
        <f t="shared" si="4"/>
        <v>201301</v>
      </c>
      <c r="T24">
        <f t="shared" si="5"/>
        <v>7</v>
      </c>
      <c r="U24">
        <f t="shared" si="6"/>
        <v>3</v>
      </c>
      <c r="V24">
        <f t="shared" si="7"/>
        <v>2013</v>
      </c>
      <c r="W24" t="str">
        <f t="shared" si="12"/>
        <v>Not Month End</v>
      </c>
      <c r="X24" s="2">
        <f t="shared" si="13"/>
        <v>40931</v>
      </c>
      <c r="Z24" t="str">
        <f t="shared" si="8"/>
        <v>insert into Date_Dimension values(20130123, '2013-1-23',3, 23, 23, 'Wednesday', 'Wed', 'Weekday', 4, 4, '2013-1-21', 20130121, 1, 1, 'January', 'Jan', 1, 2013, 201301, 7, 3, 2013, 'Not Month End', '2012-1-23')</v>
      </c>
    </row>
    <row r="25" spans="1:26" x14ac:dyDescent="0.25">
      <c r="A25">
        <f t="shared" si="9"/>
        <v>20130124</v>
      </c>
      <c r="B25" s="2">
        <f t="shared" si="14"/>
        <v>41298</v>
      </c>
      <c r="C25">
        <f t="shared" si="15"/>
        <v>4</v>
      </c>
      <c r="D25">
        <f t="shared" si="16"/>
        <v>24</v>
      </c>
      <c r="E25">
        <f t="shared" si="17"/>
        <v>24</v>
      </c>
      <c r="F25" s="2" t="str">
        <f t="shared" si="18"/>
        <v>Thursday</v>
      </c>
      <c r="G25" s="2" t="str">
        <f t="shared" si="19"/>
        <v>Thu</v>
      </c>
      <c r="H25" t="str">
        <f t="shared" si="10"/>
        <v>Weekday</v>
      </c>
      <c r="I25">
        <f t="shared" si="0"/>
        <v>4</v>
      </c>
      <c r="J25">
        <f t="shared" si="20"/>
        <v>4</v>
      </c>
      <c r="K25" s="2">
        <f t="shared" si="21"/>
        <v>41295</v>
      </c>
      <c r="L25">
        <f t="shared" si="11"/>
        <v>20130121</v>
      </c>
      <c r="M25">
        <f t="shared" si="22"/>
        <v>1</v>
      </c>
      <c r="N25">
        <f t="shared" si="23"/>
        <v>1</v>
      </c>
      <c r="O25" s="2" t="str">
        <f t="shared" si="1"/>
        <v>January</v>
      </c>
      <c r="P25" s="2" t="str">
        <f t="shared" si="2"/>
        <v>Jan</v>
      </c>
      <c r="Q25">
        <f t="shared" si="3"/>
        <v>1</v>
      </c>
      <c r="R25">
        <f t="shared" si="24"/>
        <v>2013</v>
      </c>
      <c r="S25">
        <f t="shared" si="4"/>
        <v>201301</v>
      </c>
      <c r="T25">
        <f t="shared" si="5"/>
        <v>7</v>
      </c>
      <c r="U25">
        <f t="shared" si="6"/>
        <v>3</v>
      </c>
      <c r="V25">
        <f t="shared" si="7"/>
        <v>2013</v>
      </c>
      <c r="W25" t="str">
        <f t="shared" si="12"/>
        <v>Not Month End</v>
      </c>
      <c r="X25" s="2">
        <f t="shared" si="13"/>
        <v>40932</v>
      </c>
      <c r="Z25" t="str">
        <f t="shared" si="8"/>
        <v>insert into Date_Dimension values(20130124, '2013-1-24',4, 24, 24, 'Thursday', 'Thu', 'Weekday', 4, 4, '2013-1-21', 20130121, 1, 1, 'January', 'Jan', 1, 2013, 201301, 7, 3, 2013, 'Not Month End', '2012-1-24')</v>
      </c>
    </row>
    <row r="26" spans="1:26" x14ac:dyDescent="0.25">
      <c r="A26">
        <f t="shared" si="9"/>
        <v>20130125</v>
      </c>
      <c r="B26" s="2">
        <f t="shared" si="14"/>
        <v>41299</v>
      </c>
      <c r="C26">
        <f t="shared" si="15"/>
        <v>5</v>
      </c>
      <c r="D26">
        <f t="shared" si="16"/>
        <v>25</v>
      </c>
      <c r="E26">
        <f t="shared" si="17"/>
        <v>25</v>
      </c>
      <c r="F26" s="2" t="str">
        <f t="shared" si="18"/>
        <v>Friday</v>
      </c>
      <c r="G26" s="2" t="str">
        <f t="shared" si="19"/>
        <v>Fri</v>
      </c>
      <c r="H26" t="str">
        <f t="shared" si="10"/>
        <v>Weekday</v>
      </c>
      <c r="I26">
        <f t="shared" si="0"/>
        <v>4</v>
      </c>
      <c r="J26">
        <f t="shared" si="20"/>
        <v>4</v>
      </c>
      <c r="K26" s="2">
        <f t="shared" si="21"/>
        <v>41295</v>
      </c>
      <c r="L26">
        <f t="shared" si="11"/>
        <v>20130121</v>
      </c>
      <c r="M26">
        <f t="shared" si="22"/>
        <v>1</v>
      </c>
      <c r="N26">
        <f t="shared" si="23"/>
        <v>1</v>
      </c>
      <c r="O26" s="2" t="str">
        <f t="shared" si="1"/>
        <v>January</v>
      </c>
      <c r="P26" s="2" t="str">
        <f t="shared" si="2"/>
        <v>Jan</v>
      </c>
      <c r="Q26">
        <f t="shared" si="3"/>
        <v>1</v>
      </c>
      <c r="R26">
        <f t="shared" si="24"/>
        <v>2013</v>
      </c>
      <c r="S26">
        <f t="shared" si="4"/>
        <v>201301</v>
      </c>
      <c r="T26">
        <f t="shared" si="5"/>
        <v>7</v>
      </c>
      <c r="U26">
        <f t="shared" si="6"/>
        <v>3</v>
      </c>
      <c r="V26">
        <f t="shared" si="7"/>
        <v>2013</v>
      </c>
      <c r="W26" t="str">
        <f t="shared" si="12"/>
        <v>Not Month End</v>
      </c>
      <c r="X26" s="2">
        <f t="shared" si="13"/>
        <v>40933</v>
      </c>
      <c r="Z26" t="str">
        <f t="shared" si="8"/>
        <v>insert into Date_Dimension values(20130125, '2013-1-25',5, 25, 25, 'Friday', 'Fri', 'Weekday', 4, 4, '2013-1-21', 20130121, 1, 1, 'January', 'Jan', 1, 2013, 201301, 7, 3, 2013, 'Not Month End', '2012-1-25')</v>
      </c>
    </row>
    <row r="27" spans="1:26" x14ac:dyDescent="0.25">
      <c r="A27">
        <f t="shared" si="9"/>
        <v>20130126</v>
      </c>
      <c r="B27" s="2">
        <f t="shared" si="14"/>
        <v>41300</v>
      </c>
      <c r="C27">
        <f t="shared" si="15"/>
        <v>6</v>
      </c>
      <c r="D27">
        <f t="shared" si="16"/>
        <v>26</v>
      </c>
      <c r="E27">
        <f t="shared" si="17"/>
        <v>26</v>
      </c>
      <c r="F27" s="2" t="str">
        <f t="shared" si="18"/>
        <v>Saturday</v>
      </c>
      <c r="G27" s="2" t="str">
        <f t="shared" si="19"/>
        <v>Sat</v>
      </c>
      <c r="H27" t="str">
        <f t="shared" si="10"/>
        <v>Weekend</v>
      </c>
      <c r="I27">
        <f t="shared" si="0"/>
        <v>4</v>
      </c>
      <c r="J27">
        <f t="shared" si="20"/>
        <v>4</v>
      </c>
      <c r="K27" s="2">
        <f t="shared" si="21"/>
        <v>41295</v>
      </c>
      <c r="L27">
        <f t="shared" si="11"/>
        <v>20130121</v>
      </c>
      <c r="M27">
        <f t="shared" si="22"/>
        <v>1</v>
      </c>
      <c r="N27">
        <f t="shared" si="23"/>
        <v>1</v>
      </c>
      <c r="O27" s="2" t="str">
        <f t="shared" si="1"/>
        <v>January</v>
      </c>
      <c r="P27" s="2" t="str">
        <f t="shared" si="2"/>
        <v>Jan</v>
      </c>
      <c r="Q27">
        <f t="shared" si="3"/>
        <v>1</v>
      </c>
      <c r="R27">
        <f t="shared" si="24"/>
        <v>2013</v>
      </c>
      <c r="S27">
        <f t="shared" si="4"/>
        <v>201301</v>
      </c>
      <c r="T27">
        <f t="shared" si="5"/>
        <v>7</v>
      </c>
      <c r="U27">
        <f t="shared" si="6"/>
        <v>3</v>
      </c>
      <c r="V27">
        <f t="shared" si="7"/>
        <v>2013</v>
      </c>
      <c r="W27" t="str">
        <f t="shared" si="12"/>
        <v>Not Month End</v>
      </c>
      <c r="X27" s="2">
        <f t="shared" si="13"/>
        <v>40934</v>
      </c>
      <c r="Z27" t="str">
        <f t="shared" si="8"/>
        <v>insert into Date_Dimension values(20130126, '2013-1-26',6, 26, 26, 'Saturday', 'Sat', 'Weekend', 4, 4, '2013-1-21', 20130121, 1, 1, 'January', 'Jan', 1, 2013, 201301, 7, 3, 2013, 'Not Month End', '2012-1-26')</v>
      </c>
    </row>
    <row r="28" spans="1:26" x14ac:dyDescent="0.25">
      <c r="A28">
        <f t="shared" si="9"/>
        <v>20130127</v>
      </c>
      <c r="B28" s="2">
        <f t="shared" si="14"/>
        <v>41301</v>
      </c>
      <c r="C28">
        <f t="shared" si="15"/>
        <v>7</v>
      </c>
      <c r="D28">
        <f t="shared" si="16"/>
        <v>27</v>
      </c>
      <c r="E28">
        <f t="shared" si="17"/>
        <v>27</v>
      </c>
      <c r="F28" s="2" t="str">
        <f t="shared" si="18"/>
        <v>Sunday</v>
      </c>
      <c r="G28" s="2" t="str">
        <f t="shared" si="19"/>
        <v>Sun</v>
      </c>
      <c r="H28" t="str">
        <f t="shared" si="10"/>
        <v>Weekend</v>
      </c>
      <c r="I28">
        <f t="shared" si="0"/>
        <v>4</v>
      </c>
      <c r="J28">
        <f t="shared" si="20"/>
        <v>4</v>
      </c>
      <c r="K28" s="2">
        <f t="shared" si="21"/>
        <v>41295</v>
      </c>
      <c r="L28">
        <f t="shared" si="11"/>
        <v>20130121</v>
      </c>
      <c r="M28">
        <f t="shared" si="22"/>
        <v>1</v>
      </c>
      <c r="N28">
        <f t="shared" si="23"/>
        <v>1</v>
      </c>
      <c r="O28" s="2" t="str">
        <f t="shared" si="1"/>
        <v>January</v>
      </c>
      <c r="P28" s="2" t="str">
        <f t="shared" si="2"/>
        <v>Jan</v>
      </c>
      <c r="Q28">
        <f t="shared" si="3"/>
        <v>1</v>
      </c>
      <c r="R28">
        <f t="shared" si="24"/>
        <v>2013</v>
      </c>
      <c r="S28">
        <f t="shared" si="4"/>
        <v>201301</v>
      </c>
      <c r="T28">
        <f t="shared" si="5"/>
        <v>7</v>
      </c>
      <c r="U28">
        <f t="shared" si="6"/>
        <v>3</v>
      </c>
      <c r="V28">
        <f t="shared" si="7"/>
        <v>2013</v>
      </c>
      <c r="W28" t="str">
        <f t="shared" si="12"/>
        <v>Not Month End</v>
      </c>
      <c r="X28" s="2">
        <f t="shared" si="13"/>
        <v>40935</v>
      </c>
      <c r="Z28" t="str">
        <f t="shared" si="8"/>
        <v>insert into Date_Dimension values(20130127, '2013-1-27',7, 27, 27, 'Sunday', 'Sun', 'Weekend', 4, 4, '2013-1-21', 20130121, 1, 1, 'January', 'Jan', 1, 2013, 201301, 7, 3, 2013, 'Not Month End', '2012-1-27')</v>
      </c>
    </row>
    <row r="29" spans="1:26" x14ac:dyDescent="0.25">
      <c r="A29">
        <f t="shared" si="9"/>
        <v>20130128</v>
      </c>
      <c r="B29" s="2">
        <f t="shared" si="14"/>
        <v>41302</v>
      </c>
      <c r="C29">
        <f t="shared" si="15"/>
        <v>1</v>
      </c>
      <c r="D29">
        <f t="shared" si="16"/>
        <v>28</v>
      </c>
      <c r="E29">
        <f t="shared" si="17"/>
        <v>28</v>
      </c>
      <c r="F29" s="2" t="str">
        <f t="shared" si="18"/>
        <v>Monday</v>
      </c>
      <c r="G29" s="2" t="str">
        <f t="shared" si="19"/>
        <v>Mon</v>
      </c>
      <c r="H29" t="str">
        <f t="shared" si="10"/>
        <v>Weekday</v>
      </c>
      <c r="I29">
        <f t="shared" si="0"/>
        <v>5</v>
      </c>
      <c r="J29">
        <f t="shared" si="20"/>
        <v>5</v>
      </c>
      <c r="K29" s="2">
        <f t="shared" si="21"/>
        <v>41302</v>
      </c>
      <c r="L29">
        <f t="shared" si="11"/>
        <v>20130128</v>
      </c>
      <c r="M29">
        <f t="shared" si="22"/>
        <v>1</v>
      </c>
      <c r="N29">
        <f t="shared" si="23"/>
        <v>1</v>
      </c>
      <c r="O29" s="2" t="str">
        <f t="shared" si="1"/>
        <v>January</v>
      </c>
      <c r="P29" s="2" t="str">
        <f t="shared" si="2"/>
        <v>Jan</v>
      </c>
      <c r="Q29">
        <f t="shared" si="3"/>
        <v>1</v>
      </c>
      <c r="R29">
        <f t="shared" si="24"/>
        <v>2013</v>
      </c>
      <c r="S29">
        <f t="shared" si="4"/>
        <v>201301</v>
      </c>
      <c r="T29">
        <f t="shared" si="5"/>
        <v>7</v>
      </c>
      <c r="U29">
        <f t="shared" si="6"/>
        <v>3</v>
      </c>
      <c r="V29">
        <f t="shared" si="7"/>
        <v>2013</v>
      </c>
      <c r="W29" t="str">
        <f t="shared" si="12"/>
        <v>Not Month End</v>
      </c>
      <c r="X29" s="2">
        <f t="shared" si="13"/>
        <v>40936</v>
      </c>
      <c r="Z29" t="str">
        <f t="shared" si="8"/>
        <v>insert into Date_Dimension values(20130128, '2013-1-28',1, 28, 28, 'Monday', 'Mon', 'Weekday', 5, 5, '2013-1-28', 20130128, 1, 1, 'January', 'Jan', 1, 2013, 201301, 7, 3, 2013, 'Not Month End', '2012-1-28')</v>
      </c>
    </row>
    <row r="30" spans="1:26" x14ac:dyDescent="0.25">
      <c r="A30">
        <f t="shared" si="9"/>
        <v>20130129</v>
      </c>
      <c r="B30" s="2">
        <f t="shared" si="14"/>
        <v>41303</v>
      </c>
      <c r="C30">
        <f t="shared" si="15"/>
        <v>2</v>
      </c>
      <c r="D30">
        <f t="shared" si="16"/>
        <v>29</v>
      </c>
      <c r="E30">
        <f t="shared" si="17"/>
        <v>29</v>
      </c>
      <c r="F30" s="2" t="str">
        <f t="shared" si="18"/>
        <v>Tuesday</v>
      </c>
      <c r="G30" s="2" t="str">
        <f t="shared" si="19"/>
        <v>Tue</v>
      </c>
      <c r="H30" t="str">
        <f t="shared" si="10"/>
        <v>Weekday</v>
      </c>
      <c r="I30">
        <f t="shared" si="0"/>
        <v>5</v>
      </c>
      <c r="J30">
        <f t="shared" si="20"/>
        <v>5</v>
      </c>
      <c r="K30" s="2">
        <f t="shared" si="21"/>
        <v>41302</v>
      </c>
      <c r="L30">
        <f t="shared" si="11"/>
        <v>20130128</v>
      </c>
      <c r="M30">
        <f t="shared" si="22"/>
        <v>1</v>
      </c>
      <c r="N30">
        <f t="shared" si="23"/>
        <v>1</v>
      </c>
      <c r="O30" s="2" t="str">
        <f t="shared" si="1"/>
        <v>January</v>
      </c>
      <c r="P30" s="2" t="str">
        <f t="shared" si="2"/>
        <v>Jan</v>
      </c>
      <c r="Q30">
        <f t="shared" si="3"/>
        <v>1</v>
      </c>
      <c r="R30">
        <f t="shared" si="24"/>
        <v>2013</v>
      </c>
      <c r="S30">
        <f t="shared" si="4"/>
        <v>201301</v>
      </c>
      <c r="T30">
        <f t="shared" si="5"/>
        <v>7</v>
      </c>
      <c r="U30">
        <f t="shared" si="6"/>
        <v>3</v>
      </c>
      <c r="V30">
        <f t="shared" si="7"/>
        <v>2013</v>
      </c>
      <c r="W30" t="str">
        <f t="shared" si="12"/>
        <v>Not Month End</v>
      </c>
      <c r="X30" s="2">
        <f t="shared" si="13"/>
        <v>40937</v>
      </c>
      <c r="Z30" t="str">
        <f t="shared" si="8"/>
        <v>insert into Date_Dimension values(20130129, '2013-1-29',2, 29, 29, 'Tuesday', 'Tue', 'Weekday', 5, 5, '2013-1-28', 20130128, 1, 1, 'January', 'Jan', 1, 2013, 201301, 7, 3, 2013, 'Not Month End', '2012-1-29')</v>
      </c>
    </row>
    <row r="31" spans="1:26" x14ac:dyDescent="0.25">
      <c r="A31">
        <f t="shared" si="9"/>
        <v>20130130</v>
      </c>
      <c r="B31" s="2">
        <f t="shared" si="14"/>
        <v>41304</v>
      </c>
      <c r="C31">
        <f t="shared" si="15"/>
        <v>3</v>
      </c>
      <c r="D31">
        <f t="shared" si="16"/>
        <v>30</v>
      </c>
      <c r="E31">
        <f t="shared" si="17"/>
        <v>30</v>
      </c>
      <c r="F31" s="2" t="str">
        <f t="shared" si="18"/>
        <v>Wednesday</v>
      </c>
      <c r="G31" s="2" t="str">
        <f t="shared" si="19"/>
        <v>Wed</v>
      </c>
      <c r="H31" t="str">
        <f t="shared" si="10"/>
        <v>Weekday</v>
      </c>
      <c r="I31">
        <f t="shared" si="0"/>
        <v>5</v>
      </c>
      <c r="J31">
        <f t="shared" si="20"/>
        <v>5</v>
      </c>
      <c r="K31" s="2">
        <f t="shared" si="21"/>
        <v>41302</v>
      </c>
      <c r="L31">
        <f t="shared" si="11"/>
        <v>20130128</v>
      </c>
      <c r="M31">
        <f t="shared" si="22"/>
        <v>1</v>
      </c>
      <c r="N31">
        <f t="shared" si="23"/>
        <v>1</v>
      </c>
      <c r="O31" s="2" t="str">
        <f t="shared" si="1"/>
        <v>January</v>
      </c>
      <c r="P31" s="2" t="str">
        <f t="shared" si="2"/>
        <v>Jan</v>
      </c>
      <c r="Q31">
        <f t="shared" si="3"/>
        <v>1</v>
      </c>
      <c r="R31">
        <f t="shared" si="24"/>
        <v>2013</v>
      </c>
      <c r="S31">
        <f t="shared" si="4"/>
        <v>201301</v>
      </c>
      <c r="T31">
        <f t="shared" si="5"/>
        <v>7</v>
      </c>
      <c r="U31">
        <f t="shared" si="6"/>
        <v>3</v>
      </c>
      <c r="V31">
        <f t="shared" si="7"/>
        <v>2013</v>
      </c>
      <c r="W31" t="str">
        <f t="shared" si="12"/>
        <v>Not Month End</v>
      </c>
      <c r="X31" s="2">
        <f t="shared" si="13"/>
        <v>40938</v>
      </c>
      <c r="Z31" t="str">
        <f t="shared" si="8"/>
        <v>insert into Date_Dimension values(20130130, '2013-1-30',3, 30, 30, 'Wednesday', 'Wed', 'Weekday', 5, 5, '2013-1-28', 20130128, 1, 1, 'January', 'Jan', 1, 2013, 201301, 7, 3, 2013, 'Not Month End', '2012-1-30')</v>
      </c>
    </row>
    <row r="32" spans="1:26" x14ac:dyDescent="0.25">
      <c r="A32">
        <f t="shared" si="9"/>
        <v>20130131</v>
      </c>
      <c r="B32" s="2">
        <f t="shared" si="14"/>
        <v>41305</v>
      </c>
      <c r="C32">
        <f t="shared" si="15"/>
        <v>4</v>
      </c>
      <c r="D32">
        <f t="shared" si="16"/>
        <v>31</v>
      </c>
      <c r="E32">
        <f t="shared" si="17"/>
        <v>31</v>
      </c>
      <c r="F32" s="2" t="str">
        <f t="shared" si="18"/>
        <v>Thursday</v>
      </c>
      <c r="G32" s="2" t="str">
        <f t="shared" si="19"/>
        <v>Thu</v>
      </c>
      <c r="H32" t="str">
        <f t="shared" si="10"/>
        <v>Weekday</v>
      </c>
      <c r="I32">
        <f t="shared" si="0"/>
        <v>5</v>
      </c>
      <c r="J32">
        <f t="shared" si="20"/>
        <v>5</v>
      </c>
      <c r="K32" s="2">
        <f t="shared" si="21"/>
        <v>41302</v>
      </c>
      <c r="L32">
        <f t="shared" si="11"/>
        <v>20130128</v>
      </c>
      <c r="M32">
        <f t="shared" si="22"/>
        <v>1</v>
      </c>
      <c r="N32">
        <f t="shared" si="23"/>
        <v>1</v>
      </c>
      <c r="O32" s="2" t="str">
        <f t="shared" si="1"/>
        <v>January</v>
      </c>
      <c r="P32" s="2" t="str">
        <f t="shared" si="2"/>
        <v>Jan</v>
      </c>
      <c r="Q32">
        <f t="shared" si="3"/>
        <v>1</v>
      </c>
      <c r="R32">
        <f t="shared" si="24"/>
        <v>2013</v>
      </c>
      <c r="S32">
        <f t="shared" si="4"/>
        <v>201301</v>
      </c>
      <c r="T32">
        <f t="shared" si="5"/>
        <v>7</v>
      </c>
      <c r="U32">
        <f t="shared" si="6"/>
        <v>3</v>
      </c>
      <c r="V32">
        <f t="shared" si="7"/>
        <v>2013</v>
      </c>
      <c r="W32" t="str">
        <f t="shared" si="12"/>
        <v>Month End</v>
      </c>
      <c r="X32" s="2">
        <f t="shared" si="13"/>
        <v>40939</v>
      </c>
      <c r="Z32" t="str">
        <f t="shared" si="8"/>
        <v>insert into Date_Dimension values(20130131, '2013-1-31',4, 31, 31, 'Thursday', 'Thu', 'Weekday', 5, 5, '2013-1-28', 20130128, 1, 1, 'January', 'Jan', 1, 2013, 201301, 7, 3, 2013, 'Month End', '2012-1-31')</v>
      </c>
    </row>
    <row r="33" spans="1:26" x14ac:dyDescent="0.25">
      <c r="A33">
        <f t="shared" si="9"/>
        <v>20130201</v>
      </c>
      <c r="B33" s="2">
        <f t="shared" si="14"/>
        <v>41306</v>
      </c>
      <c r="C33">
        <f t="shared" si="15"/>
        <v>5</v>
      </c>
      <c r="D33">
        <f t="shared" si="16"/>
        <v>1</v>
      </c>
      <c r="E33">
        <f t="shared" si="17"/>
        <v>32</v>
      </c>
      <c r="F33" s="2" t="str">
        <f t="shared" si="18"/>
        <v>Friday</v>
      </c>
      <c r="G33" s="2" t="str">
        <f t="shared" si="19"/>
        <v>Fri</v>
      </c>
      <c r="H33" t="str">
        <f t="shared" si="10"/>
        <v>Weekday</v>
      </c>
      <c r="I33">
        <f t="shared" si="0"/>
        <v>5</v>
      </c>
      <c r="J33">
        <f t="shared" si="20"/>
        <v>5</v>
      </c>
      <c r="K33" s="2">
        <f t="shared" si="21"/>
        <v>41302</v>
      </c>
      <c r="L33">
        <f t="shared" si="11"/>
        <v>20130128</v>
      </c>
      <c r="M33">
        <f t="shared" si="22"/>
        <v>2</v>
      </c>
      <c r="N33">
        <f t="shared" si="23"/>
        <v>2</v>
      </c>
      <c r="O33" s="2" t="str">
        <f t="shared" si="1"/>
        <v>February</v>
      </c>
      <c r="P33" s="2" t="str">
        <f t="shared" si="2"/>
        <v>Feb</v>
      </c>
      <c r="Q33">
        <f t="shared" si="3"/>
        <v>1</v>
      </c>
      <c r="R33">
        <f t="shared" si="24"/>
        <v>2013</v>
      </c>
      <c r="S33">
        <f t="shared" si="4"/>
        <v>201302</v>
      </c>
      <c r="T33">
        <f t="shared" si="5"/>
        <v>8</v>
      </c>
      <c r="U33">
        <f t="shared" si="6"/>
        <v>3</v>
      </c>
      <c r="V33">
        <f t="shared" si="7"/>
        <v>2013</v>
      </c>
      <c r="W33" t="str">
        <f t="shared" si="12"/>
        <v>Not Month End</v>
      </c>
      <c r="X33" s="2">
        <f t="shared" si="13"/>
        <v>40940</v>
      </c>
      <c r="Z33" t="str">
        <f t="shared" si="8"/>
        <v>insert into Date_Dimension values(20130201, '2013-2-1',5, 1, 32, 'Friday', 'Fri', 'Weekday', 5, 5, '2013-1-28', 20130128, 2, 2, 'February', 'Feb', 1, 2013, 201302, 8, 3, 2013, 'Not Month End', '2012-2-1')</v>
      </c>
    </row>
    <row r="34" spans="1:26" x14ac:dyDescent="0.25">
      <c r="A34">
        <f t="shared" si="9"/>
        <v>20130202</v>
      </c>
      <c r="B34" s="2">
        <f t="shared" si="14"/>
        <v>41307</v>
      </c>
      <c r="C34">
        <f t="shared" si="15"/>
        <v>6</v>
      </c>
      <c r="D34">
        <f t="shared" si="16"/>
        <v>2</v>
      </c>
      <c r="E34">
        <f t="shared" si="17"/>
        <v>33</v>
      </c>
      <c r="F34" s="2" t="str">
        <f t="shared" si="18"/>
        <v>Saturday</v>
      </c>
      <c r="G34" s="2" t="str">
        <f t="shared" si="19"/>
        <v>Sat</v>
      </c>
      <c r="H34" t="str">
        <f t="shared" si="10"/>
        <v>Weekend</v>
      </c>
      <c r="I34">
        <f t="shared" si="0"/>
        <v>5</v>
      </c>
      <c r="J34">
        <f t="shared" si="20"/>
        <v>5</v>
      </c>
      <c r="K34" s="2">
        <f t="shared" si="21"/>
        <v>41302</v>
      </c>
      <c r="L34">
        <f t="shared" si="11"/>
        <v>20130128</v>
      </c>
      <c r="M34">
        <f t="shared" si="22"/>
        <v>2</v>
      </c>
      <c r="N34">
        <f t="shared" si="23"/>
        <v>2</v>
      </c>
      <c r="O34" s="2" t="str">
        <f t="shared" si="1"/>
        <v>February</v>
      </c>
      <c r="P34" s="2" t="str">
        <f t="shared" si="2"/>
        <v>Feb</v>
      </c>
      <c r="Q34">
        <f t="shared" si="3"/>
        <v>1</v>
      </c>
      <c r="R34">
        <f t="shared" si="24"/>
        <v>2013</v>
      </c>
      <c r="S34">
        <f t="shared" si="4"/>
        <v>201302</v>
      </c>
      <c r="T34">
        <f t="shared" si="5"/>
        <v>8</v>
      </c>
      <c r="U34">
        <f t="shared" si="6"/>
        <v>3</v>
      </c>
      <c r="V34">
        <f t="shared" si="7"/>
        <v>2013</v>
      </c>
      <c r="W34" t="str">
        <f t="shared" si="12"/>
        <v>Not Month End</v>
      </c>
      <c r="X34" s="2">
        <f t="shared" si="13"/>
        <v>40941</v>
      </c>
      <c r="Z34" t="str">
        <f t="shared" si="8"/>
        <v>insert into Date_Dimension values(20130202, '2013-2-2',6, 2, 33, 'Saturday', 'Sat', 'Weekend', 5, 5, '2013-1-28', 20130128, 2, 2, 'February', 'Feb', 1, 2013, 201302, 8, 3, 2013, 'Not Month End', '2012-2-2')</v>
      </c>
    </row>
    <row r="35" spans="1:26" x14ac:dyDescent="0.25">
      <c r="A35">
        <f t="shared" si="9"/>
        <v>20130203</v>
      </c>
      <c r="B35" s="2">
        <f t="shared" si="14"/>
        <v>41308</v>
      </c>
      <c r="C35">
        <f t="shared" si="15"/>
        <v>7</v>
      </c>
      <c r="D35">
        <f t="shared" si="16"/>
        <v>3</v>
      </c>
      <c r="E35">
        <f t="shared" si="17"/>
        <v>34</v>
      </c>
      <c r="F35" s="2" t="str">
        <f t="shared" si="18"/>
        <v>Sunday</v>
      </c>
      <c r="G35" s="2" t="str">
        <f t="shared" si="19"/>
        <v>Sun</v>
      </c>
      <c r="H35" t="str">
        <f t="shared" si="10"/>
        <v>Weekend</v>
      </c>
      <c r="I35">
        <f t="shared" si="0"/>
        <v>5</v>
      </c>
      <c r="J35">
        <f t="shared" si="20"/>
        <v>5</v>
      </c>
      <c r="K35" s="2">
        <f t="shared" si="21"/>
        <v>41302</v>
      </c>
      <c r="L35">
        <f t="shared" si="11"/>
        <v>20130128</v>
      </c>
      <c r="M35">
        <f t="shared" si="22"/>
        <v>2</v>
      </c>
      <c r="N35">
        <f t="shared" si="23"/>
        <v>2</v>
      </c>
      <c r="O35" s="2" t="str">
        <f t="shared" si="1"/>
        <v>February</v>
      </c>
      <c r="P35" s="2" t="str">
        <f t="shared" si="2"/>
        <v>Feb</v>
      </c>
      <c r="Q35">
        <f t="shared" si="3"/>
        <v>1</v>
      </c>
      <c r="R35">
        <f t="shared" si="24"/>
        <v>2013</v>
      </c>
      <c r="S35">
        <f t="shared" si="4"/>
        <v>201302</v>
      </c>
      <c r="T35">
        <f t="shared" si="5"/>
        <v>8</v>
      </c>
      <c r="U35">
        <f t="shared" si="6"/>
        <v>3</v>
      </c>
      <c r="V35">
        <f t="shared" si="7"/>
        <v>2013</v>
      </c>
      <c r="W35" t="str">
        <f t="shared" si="12"/>
        <v>Not Month End</v>
      </c>
      <c r="X35" s="2">
        <f t="shared" si="13"/>
        <v>40942</v>
      </c>
      <c r="Z35" t="str">
        <f t="shared" si="8"/>
        <v>insert into Date_Dimension values(20130203, '2013-2-3',7, 3, 34, 'Sunday', 'Sun', 'Weekend', 5, 5, '2013-1-28', 20130128, 2, 2, 'February', 'Feb', 1, 2013, 201302, 8, 3, 2013, 'Not Month End', '2012-2-3')</v>
      </c>
    </row>
    <row r="36" spans="1:26" x14ac:dyDescent="0.25">
      <c r="A36">
        <f t="shared" si="9"/>
        <v>20130204</v>
      </c>
      <c r="B36" s="2">
        <f t="shared" si="14"/>
        <v>41309</v>
      </c>
      <c r="C36">
        <f t="shared" si="15"/>
        <v>1</v>
      </c>
      <c r="D36">
        <f t="shared" si="16"/>
        <v>4</v>
      </c>
      <c r="E36">
        <f t="shared" si="17"/>
        <v>35</v>
      </c>
      <c r="F36" s="2" t="str">
        <f t="shared" si="18"/>
        <v>Monday</v>
      </c>
      <c r="G36" s="2" t="str">
        <f t="shared" si="19"/>
        <v>Mon</v>
      </c>
      <c r="H36" t="str">
        <f t="shared" si="10"/>
        <v>Weekday</v>
      </c>
      <c r="I36">
        <f t="shared" si="0"/>
        <v>6</v>
      </c>
      <c r="J36">
        <f t="shared" si="20"/>
        <v>6</v>
      </c>
      <c r="K36" s="2">
        <f t="shared" si="21"/>
        <v>41309</v>
      </c>
      <c r="L36">
        <f t="shared" si="11"/>
        <v>20130204</v>
      </c>
      <c r="M36">
        <f t="shared" si="22"/>
        <v>2</v>
      </c>
      <c r="N36">
        <f t="shared" si="23"/>
        <v>2</v>
      </c>
      <c r="O36" s="2" t="str">
        <f t="shared" si="1"/>
        <v>February</v>
      </c>
      <c r="P36" s="2" t="str">
        <f t="shared" si="2"/>
        <v>Feb</v>
      </c>
      <c r="Q36">
        <f t="shared" si="3"/>
        <v>1</v>
      </c>
      <c r="R36">
        <f t="shared" si="24"/>
        <v>2013</v>
      </c>
      <c r="S36">
        <f t="shared" si="4"/>
        <v>201302</v>
      </c>
      <c r="T36">
        <f t="shared" si="5"/>
        <v>8</v>
      </c>
      <c r="U36">
        <f t="shared" si="6"/>
        <v>3</v>
      </c>
      <c r="V36">
        <f t="shared" si="7"/>
        <v>2013</v>
      </c>
      <c r="W36" t="str">
        <f t="shared" si="12"/>
        <v>Not Month End</v>
      </c>
      <c r="X36" s="2">
        <f t="shared" si="13"/>
        <v>40943</v>
      </c>
      <c r="Z36" t="str">
        <f t="shared" si="8"/>
        <v>insert into Date_Dimension values(20130204, '2013-2-4',1, 4, 35, 'Monday', 'Mon', 'Weekday', 6, 6, '2013-2-4', 20130204, 2, 2, 'February', 'Feb', 1, 2013, 201302, 8, 3, 2013, 'Not Month End', '2012-2-4')</v>
      </c>
    </row>
    <row r="37" spans="1:26" x14ac:dyDescent="0.25">
      <c r="A37">
        <f t="shared" si="9"/>
        <v>20130205</v>
      </c>
      <c r="B37" s="2">
        <f t="shared" si="14"/>
        <v>41310</v>
      </c>
      <c r="C37">
        <f t="shared" si="15"/>
        <v>2</v>
      </c>
      <c r="D37">
        <f t="shared" si="16"/>
        <v>5</v>
      </c>
      <c r="E37">
        <f t="shared" si="17"/>
        <v>36</v>
      </c>
      <c r="F37" s="2" t="str">
        <f t="shared" si="18"/>
        <v>Tuesday</v>
      </c>
      <c r="G37" s="2" t="str">
        <f t="shared" si="19"/>
        <v>Tue</v>
      </c>
      <c r="H37" t="str">
        <f t="shared" si="10"/>
        <v>Weekday</v>
      </c>
      <c r="I37">
        <f t="shared" si="0"/>
        <v>6</v>
      </c>
      <c r="J37">
        <f t="shared" si="20"/>
        <v>6</v>
      </c>
      <c r="K37" s="2">
        <f t="shared" si="21"/>
        <v>41309</v>
      </c>
      <c r="L37">
        <f t="shared" si="11"/>
        <v>20130204</v>
      </c>
      <c r="M37">
        <f t="shared" si="22"/>
        <v>2</v>
      </c>
      <c r="N37">
        <f t="shared" si="23"/>
        <v>2</v>
      </c>
      <c r="O37" s="2" t="str">
        <f t="shared" si="1"/>
        <v>February</v>
      </c>
      <c r="P37" s="2" t="str">
        <f t="shared" si="2"/>
        <v>Feb</v>
      </c>
      <c r="Q37">
        <f t="shared" si="3"/>
        <v>1</v>
      </c>
      <c r="R37">
        <f t="shared" si="24"/>
        <v>2013</v>
      </c>
      <c r="S37">
        <f t="shared" si="4"/>
        <v>201302</v>
      </c>
      <c r="T37">
        <f t="shared" si="5"/>
        <v>8</v>
      </c>
      <c r="U37">
        <f t="shared" si="6"/>
        <v>3</v>
      </c>
      <c r="V37">
        <f t="shared" si="7"/>
        <v>2013</v>
      </c>
      <c r="W37" t="str">
        <f t="shared" si="12"/>
        <v>Not Month End</v>
      </c>
      <c r="X37" s="2">
        <f t="shared" si="13"/>
        <v>40944</v>
      </c>
      <c r="Z37" t="str">
        <f t="shared" si="8"/>
        <v>insert into Date_Dimension values(20130205, '2013-2-5',2, 5, 36, 'Tuesday', 'Tue', 'Weekday', 6, 6, '2013-2-4', 20130204, 2, 2, 'February', 'Feb', 1, 2013, 201302, 8, 3, 2013, 'Not Month End', '2012-2-5')</v>
      </c>
    </row>
    <row r="38" spans="1:26" x14ac:dyDescent="0.25">
      <c r="A38">
        <f t="shared" si="9"/>
        <v>20130206</v>
      </c>
      <c r="B38" s="2">
        <f t="shared" si="14"/>
        <v>41311</v>
      </c>
      <c r="C38">
        <f t="shared" si="15"/>
        <v>3</v>
      </c>
      <c r="D38">
        <f t="shared" si="16"/>
        <v>6</v>
      </c>
      <c r="E38">
        <f t="shared" si="17"/>
        <v>37</v>
      </c>
      <c r="F38" s="2" t="str">
        <f t="shared" si="18"/>
        <v>Wednesday</v>
      </c>
      <c r="G38" s="2" t="str">
        <f t="shared" si="19"/>
        <v>Wed</v>
      </c>
      <c r="H38" t="str">
        <f t="shared" si="10"/>
        <v>Weekday</v>
      </c>
      <c r="I38">
        <f t="shared" si="0"/>
        <v>6</v>
      </c>
      <c r="J38">
        <f t="shared" si="20"/>
        <v>6</v>
      </c>
      <c r="K38" s="2">
        <f t="shared" si="21"/>
        <v>41309</v>
      </c>
      <c r="L38">
        <f t="shared" si="11"/>
        <v>20130204</v>
      </c>
      <c r="M38">
        <f t="shared" si="22"/>
        <v>2</v>
      </c>
      <c r="N38">
        <f t="shared" si="23"/>
        <v>2</v>
      </c>
      <c r="O38" s="2" t="str">
        <f t="shared" si="1"/>
        <v>February</v>
      </c>
      <c r="P38" s="2" t="str">
        <f t="shared" si="2"/>
        <v>Feb</v>
      </c>
      <c r="Q38">
        <f t="shared" si="3"/>
        <v>1</v>
      </c>
      <c r="R38">
        <f t="shared" si="24"/>
        <v>2013</v>
      </c>
      <c r="S38">
        <f t="shared" si="4"/>
        <v>201302</v>
      </c>
      <c r="T38">
        <f t="shared" si="5"/>
        <v>8</v>
      </c>
      <c r="U38">
        <f t="shared" si="6"/>
        <v>3</v>
      </c>
      <c r="V38">
        <f t="shared" si="7"/>
        <v>2013</v>
      </c>
      <c r="W38" t="str">
        <f t="shared" si="12"/>
        <v>Not Month End</v>
      </c>
      <c r="X38" s="2">
        <f t="shared" si="13"/>
        <v>40945</v>
      </c>
      <c r="Z38" t="str">
        <f t="shared" si="8"/>
        <v>insert into Date_Dimension values(20130206, '2013-2-6',3, 6, 37, 'Wednesday', 'Wed', 'Weekday', 6, 6, '2013-2-4', 20130204, 2, 2, 'February', 'Feb', 1, 2013, 201302, 8, 3, 2013, 'Not Month End', '2012-2-6')</v>
      </c>
    </row>
    <row r="39" spans="1:26" x14ac:dyDescent="0.25">
      <c r="A39">
        <f t="shared" si="9"/>
        <v>20130207</v>
      </c>
      <c r="B39" s="2">
        <f t="shared" si="14"/>
        <v>41312</v>
      </c>
      <c r="C39">
        <f t="shared" si="15"/>
        <v>4</v>
      </c>
      <c r="D39">
        <f t="shared" si="16"/>
        <v>7</v>
      </c>
      <c r="E39">
        <f t="shared" si="17"/>
        <v>38</v>
      </c>
      <c r="F39" s="2" t="str">
        <f t="shared" si="18"/>
        <v>Thursday</v>
      </c>
      <c r="G39" s="2" t="str">
        <f t="shared" si="19"/>
        <v>Thu</v>
      </c>
      <c r="H39" t="str">
        <f t="shared" si="10"/>
        <v>Weekday</v>
      </c>
      <c r="I39">
        <f t="shared" si="0"/>
        <v>6</v>
      </c>
      <c r="J39">
        <f t="shared" si="20"/>
        <v>6</v>
      </c>
      <c r="K39" s="2">
        <f t="shared" si="21"/>
        <v>41309</v>
      </c>
      <c r="L39">
        <f t="shared" si="11"/>
        <v>20130204</v>
      </c>
      <c r="M39">
        <f t="shared" si="22"/>
        <v>2</v>
      </c>
      <c r="N39">
        <f t="shared" si="23"/>
        <v>2</v>
      </c>
      <c r="O39" s="2" t="str">
        <f t="shared" si="1"/>
        <v>February</v>
      </c>
      <c r="P39" s="2" t="str">
        <f t="shared" si="2"/>
        <v>Feb</v>
      </c>
      <c r="Q39">
        <f t="shared" si="3"/>
        <v>1</v>
      </c>
      <c r="R39">
        <f t="shared" si="24"/>
        <v>2013</v>
      </c>
      <c r="S39">
        <f t="shared" si="4"/>
        <v>201302</v>
      </c>
      <c r="T39">
        <f t="shared" si="5"/>
        <v>8</v>
      </c>
      <c r="U39">
        <f t="shared" si="6"/>
        <v>3</v>
      </c>
      <c r="V39">
        <f t="shared" si="7"/>
        <v>2013</v>
      </c>
      <c r="W39" t="str">
        <f t="shared" si="12"/>
        <v>Not Month End</v>
      </c>
      <c r="X39" s="2">
        <f t="shared" si="13"/>
        <v>40946</v>
      </c>
      <c r="Z39" t="str">
        <f t="shared" si="8"/>
        <v>insert into Date_Dimension values(20130207, '2013-2-7',4, 7, 38, 'Thursday', 'Thu', 'Weekday', 6, 6, '2013-2-4', 20130204, 2, 2, 'February', 'Feb', 1, 2013, 201302, 8, 3, 2013, 'Not Month End', '2012-2-7')</v>
      </c>
    </row>
    <row r="40" spans="1:26" x14ac:dyDescent="0.25">
      <c r="A40">
        <f t="shared" si="9"/>
        <v>20130208</v>
      </c>
      <c r="B40" s="2">
        <f t="shared" si="14"/>
        <v>41313</v>
      </c>
      <c r="C40">
        <f t="shared" si="15"/>
        <v>5</v>
      </c>
      <c r="D40">
        <f t="shared" si="16"/>
        <v>8</v>
      </c>
      <c r="E40">
        <f t="shared" si="17"/>
        <v>39</v>
      </c>
      <c r="F40" s="2" t="str">
        <f t="shared" si="18"/>
        <v>Friday</v>
      </c>
      <c r="G40" s="2" t="str">
        <f t="shared" si="19"/>
        <v>Fri</v>
      </c>
      <c r="H40" t="str">
        <f t="shared" si="10"/>
        <v>Weekday</v>
      </c>
      <c r="I40">
        <f t="shared" si="0"/>
        <v>6</v>
      </c>
      <c r="J40">
        <f t="shared" si="20"/>
        <v>6</v>
      </c>
      <c r="K40" s="2">
        <f t="shared" si="21"/>
        <v>41309</v>
      </c>
      <c r="L40">
        <f t="shared" si="11"/>
        <v>20130204</v>
      </c>
      <c r="M40">
        <f t="shared" si="22"/>
        <v>2</v>
      </c>
      <c r="N40">
        <f t="shared" si="23"/>
        <v>2</v>
      </c>
      <c r="O40" s="2" t="str">
        <f t="shared" si="1"/>
        <v>February</v>
      </c>
      <c r="P40" s="2" t="str">
        <f t="shared" si="2"/>
        <v>Feb</v>
      </c>
      <c r="Q40">
        <f t="shared" si="3"/>
        <v>1</v>
      </c>
      <c r="R40">
        <f t="shared" si="24"/>
        <v>2013</v>
      </c>
      <c r="S40">
        <f t="shared" si="4"/>
        <v>201302</v>
      </c>
      <c r="T40">
        <f t="shared" si="5"/>
        <v>8</v>
      </c>
      <c r="U40">
        <f t="shared" si="6"/>
        <v>3</v>
      </c>
      <c r="V40">
        <f t="shared" si="7"/>
        <v>2013</v>
      </c>
      <c r="W40" t="str">
        <f t="shared" si="12"/>
        <v>Not Month End</v>
      </c>
      <c r="X40" s="2">
        <f t="shared" si="13"/>
        <v>40947</v>
      </c>
      <c r="Z40" t="str">
        <f t="shared" si="8"/>
        <v>insert into Date_Dimension values(20130208, '2013-2-8',5, 8, 39, 'Friday', 'Fri', 'Weekday', 6, 6, '2013-2-4', 20130204, 2, 2, 'February', 'Feb', 1, 2013, 201302, 8, 3, 2013, 'Not Month End', '2012-2-8')</v>
      </c>
    </row>
    <row r="41" spans="1:26" x14ac:dyDescent="0.25">
      <c r="A41">
        <f t="shared" si="9"/>
        <v>20130209</v>
      </c>
      <c r="B41" s="2">
        <f t="shared" si="14"/>
        <v>41314</v>
      </c>
      <c r="C41">
        <f t="shared" si="15"/>
        <v>6</v>
      </c>
      <c r="D41">
        <f t="shared" si="16"/>
        <v>9</v>
      </c>
      <c r="E41">
        <f t="shared" si="17"/>
        <v>40</v>
      </c>
      <c r="F41" s="2" t="str">
        <f t="shared" si="18"/>
        <v>Saturday</v>
      </c>
      <c r="G41" s="2" t="str">
        <f t="shared" si="19"/>
        <v>Sat</v>
      </c>
      <c r="H41" t="str">
        <f t="shared" si="10"/>
        <v>Weekend</v>
      </c>
      <c r="I41">
        <f t="shared" si="0"/>
        <v>6</v>
      </c>
      <c r="J41">
        <f t="shared" si="20"/>
        <v>6</v>
      </c>
      <c r="K41" s="2">
        <f t="shared" si="21"/>
        <v>41309</v>
      </c>
      <c r="L41">
        <f t="shared" si="11"/>
        <v>20130204</v>
      </c>
      <c r="M41">
        <f t="shared" si="22"/>
        <v>2</v>
      </c>
      <c r="N41">
        <f t="shared" si="23"/>
        <v>2</v>
      </c>
      <c r="O41" s="2" t="str">
        <f t="shared" si="1"/>
        <v>February</v>
      </c>
      <c r="P41" s="2" t="str">
        <f t="shared" si="2"/>
        <v>Feb</v>
      </c>
      <c r="Q41">
        <f t="shared" si="3"/>
        <v>1</v>
      </c>
      <c r="R41">
        <f t="shared" si="24"/>
        <v>2013</v>
      </c>
      <c r="S41">
        <f t="shared" si="4"/>
        <v>201302</v>
      </c>
      <c r="T41">
        <f t="shared" si="5"/>
        <v>8</v>
      </c>
      <c r="U41">
        <f t="shared" si="6"/>
        <v>3</v>
      </c>
      <c r="V41">
        <f t="shared" si="7"/>
        <v>2013</v>
      </c>
      <c r="W41" t="str">
        <f t="shared" si="12"/>
        <v>Not Month End</v>
      </c>
      <c r="X41" s="2">
        <f t="shared" si="13"/>
        <v>40948</v>
      </c>
      <c r="Z41" t="str">
        <f t="shared" si="8"/>
        <v>insert into Date_Dimension values(20130209, '2013-2-9',6, 9, 40, 'Saturday', 'Sat', 'Weekend', 6, 6, '2013-2-4', 20130204, 2, 2, 'February', 'Feb', 1, 2013, 201302, 8, 3, 2013, 'Not Month End', '2012-2-9')</v>
      </c>
    </row>
    <row r="42" spans="1:26" x14ac:dyDescent="0.25">
      <c r="A42">
        <f t="shared" si="9"/>
        <v>20130210</v>
      </c>
      <c r="B42" s="2">
        <f t="shared" si="14"/>
        <v>41315</v>
      </c>
      <c r="C42">
        <f t="shared" si="15"/>
        <v>7</v>
      </c>
      <c r="D42">
        <f t="shared" si="16"/>
        <v>10</v>
      </c>
      <c r="E42">
        <f t="shared" si="17"/>
        <v>41</v>
      </c>
      <c r="F42" s="2" t="str">
        <f t="shared" si="18"/>
        <v>Sunday</v>
      </c>
      <c r="G42" s="2" t="str">
        <f t="shared" si="19"/>
        <v>Sun</v>
      </c>
      <c r="H42" t="str">
        <f t="shared" si="10"/>
        <v>Weekend</v>
      </c>
      <c r="I42">
        <f t="shared" si="0"/>
        <v>6</v>
      </c>
      <c r="J42">
        <f t="shared" si="20"/>
        <v>6</v>
      </c>
      <c r="K42" s="2">
        <f t="shared" si="21"/>
        <v>41309</v>
      </c>
      <c r="L42">
        <f t="shared" si="11"/>
        <v>20130204</v>
      </c>
      <c r="M42">
        <f t="shared" si="22"/>
        <v>2</v>
      </c>
      <c r="N42">
        <f t="shared" si="23"/>
        <v>2</v>
      </c>
      <c r="O42" s="2" t="str">
        <f t="shared" si="1"/>
        <v>February</v>
      </c>
      <c r="P42" s="2" t="str">
        <f t="shared" si="2"/>
        <v>Feb</v>
      </c>
      <c r="Q42">
        <f t="shared" si="3"/>
        <v>1</v>
      </c>
      <c r="R42">
        <f t="shared" si="24"/>
        <v>2013</v>
      </c>
      <c r="S42">
        <f t="shared" si="4"/>
        <v>201302</v>
      </c>
      <c r="T42">
        <f t="shared" si="5"/>
        <v>8</v>
      </c>
      <c r="U42">
        <f t="shared" si="6"/>
        <v>3</v>
      </c>
      <c r="V42">
        <f t="shared" si="7"/>
        <v>2013</v>
      </c>
      <c r="W42" t="str">
        <f t="shared" si="12"/>
        <v>Not Month End</v>
      </c>
      <c r="X42" s="2">
        <f t="shared" si="13"/>
        <v>40949</v>
      </c>
      <c r="Z42" t="str">
        <f t="shared" si="8"/>
        <v>insert into Date_Dimension values(20130210, '2013-2-10',7, 10, 41, 'Sunday', 'Sun', 'Weekend', 6, 6, '2013-2-4', 20130204, 2, 2, 'February', 'Feb', 1, 2013, 201302, 8, 3, 2013, 'Not Month End', '2012-2-10')</v>
      </c>
    </row>
    <row r="43" spans="1:26" x14ac:dyDescent="0.25">
      <c r="A43">
        <f t="shared" si="9"/>
        <v>20130211</v>
      </c>
      <c r="B43" s="2">
        <f t="shared" si="14"/>
        <v>41316</v>
      </c>
      <c r="C43">
        <f t="shared" si="15"/>
        <v>1</v>
      </c>
      <c r="D43">
        <f t="shared" si="16"/>
        <v>11</v>
      </c>
      <c r="E43">
        <f t="shared" si="17"/>
        <v>42</v>
      </c>
      <c r="F43" s="2" t="str">
        <f t="shared" si="18"/>
        <v>Monday</v>
      </c>
      <c r="G43" s="2" t="str">
        <f t="shared" si="19"/>
        <v>Mon</v>
      </c>
      <c r="H43" t="str">
        <f t="shared" si="10"/>
        <v>Weekday</v>
      </c>
      <c r="I43">
        <f t="shared" si="0"/>
        <v>7</v>
      </c>
      <c r="J43">
        <f t="shared" si="20"/>
        <v>7</v>
      </c>
      <c r="K43" s="2">
        <f t="shared" si="21"/>
        <v>41316</v>
      </c>
      <c r="L43">
        <f t="shared" si="11"/>
        <v>20130211</v>
      </c>
      <c r="M43">
        <f t="shared" si="22"/>
        <v>2</v>
      </c>
      <c r="N43">
        <f t="shared" si="23"/>
        <v>2</v>
      </c>
      <c r="O43" s="2" t="str">
        <f t="shared" si="1"/>
        <v>February</v>
      </c>
      <c r="P43" s="2" t="str">
        <f t="shared" si="2"/>
        <v>Feb</v>
      </c>
      <c r="Q43">
        <f t="shared" si="3"/>
        <v>1</v>
      </c>
      <c r="R43">
        <f t="shared" si="24"/>
        <v>2013</v>
      </c>
      <c r="S43">
        <f t="shared" si="4"/>
        <v>201302</v>
      </c>
      <c r="T43">
        <f t="shared" si="5"/>
        <v>8</v>
      </c>
      <c r="U43">
        <f t="shared" si="6"/>
        <v>3</v>
      </c>
      <c r="V43">
        <f t="shared" si="7"/>
        <v>2013</v>
      </c>
      <c r="W43" t="str">
        <f t="shared" si="12"/>
        <v>Not Month End</v>
      </c>
      <c r="X43" s="2">
        <f t="shared" si="13"/>
        <v>40950</v>
      </c>
      <c r="Z43" t="str">
        <f t="shared" si="8"/>
        <v>insert into Date_Dimension values(20130211, '2013-2-11',1, 11, 42, 'Monday', 'Mon', 'Weekday', 7, 7, '2013-2-11', 20130211, 2, 2, 'February', 'Feb', 1, 2013, 201302, 8, 3, 2013, 'Not Month End', '2012-2-11')</v>
      </c>
    </row>
    <row r="44" spans="1:26" x14ac:dyDescent="0.25">
      <c r="A44">
        <f t="shared" si="9"/>
        <v>20130212</v>
      </c>
      <c r="B44" s="2">
        <f t="shared" si="14"/>
        <v>41317</v>
      </c>
      <c r="C44">
        <f t="shared" si="15"/>
        <v>2</v>
      </c>
      <c r="D44">
        <f t="shared" si="16"/>
        <v>12</v>
      </c>
      <c r="E44">
        <f t="shared" si="17"/>
        <v>43</v>
      </c>
      <c r="F44" s="2" t="str">
        <f t="shared" si="18"/>
        <v>Tuesday</v>
      </c>
      <c r="G44" s="2" t="str">
        <f t="shared" si="19"/>
        <v>Tue</v>
      </c>
      <c r="H44" t="str">
        <f t="shared" si="10"/>
        <v>Weekday</v>
      </c>
      <c r="I44">
        <f t="shared" si="0"/>
        <v>7</v>
      </c>
      <c r="J44">
        <f t="shared" si="20"/>
        <v>7</v>
      </c>
      <c r="K44" s="2">
        <f t="shared" si="21"/>
        <v>41316</v>
      </c>
      <c r="L44">
        <f t="shared" si="11"/>
        <v>20130211</v>
      </c>
      <c r="M44">
        <f t="shared" si="22"/>
        <v>2</v>
      </c>
      <c r="N44">
        <f t="shared" si="23"/>
        <v>2</v>
      </c>
      <c r="O44" s="2" t="str">
        <f t="shared" si="1"/>
        <v>February</v>
      </c>
      <c r="P44" s="2" t="str">
        <f t="shared" si="2"/>
        <v>Feb</v>
      </c>
      <c r="Q44">
        <f t="shared" si="3"/>
        <v>1</v>
      </c>
      <c r="R44">
        <f t="shared" si="24"/>
        <v>2013</v>
      </c>
      <c r="S44">
        <f t="shared" si="4"/>
        <v>201302</v>
      </c>
      <c r="T44">
        <f t="shared" si="5"/>
        <v>8</v>
      </c>
      <c r="U44">
        <f t="shared" si="6"/>
        <v>3</v>
      </c>
      <c r="V44">
        <f t="shared" si="7"/>
        <v>2013</v>
      </c>
      <c r="W44" t="str">
        <f t="shared" si="12"/>
        <v>Not Month End</v>
      </c>
      <c r="X44" s="2">
        <f t="shared" si="13"/>
        <v>40951</v>
      </c>
      <c r="Z44" t="str">
        <f t="shared" si="8"/>
        <v>insert into Date_Dimension values(20130212, '2013-2-12',2, 12, 43, 'Tuesday', 'Tue', 'Weekday', 7, 7, '2013-2-11', 20130211, 2, 2, 'February', 'Feb', 1, 2013, 201302, 8, 3, 2013, 'Not Month End', '2012-2-12')</v>
      </c>
    </row>
    <row r="45" spans="1:26" x14ac:dyDescent="0.25">
      <c r="A45">
        <f t="shared" si="9"/>
        <v>20130213</v>
      </c>
      <c r="B45" s="2">
        <f t="shared" si="14"/>
        <v>41318</v>
      </c>
      <c r="C45">
        <f t="shared" si="15"/>
        <v>3</v>
      </c>
      <c r="D45">
        <f t="shared" si="16"/>
        <v>13</v>
      </c>
      <c r="E45">
        <f t="shared" si="17"/>
        <v>44</v>
      </c>
      <c r="F45" s="2" t="str">
        <f t="shared" si="18"/>
        <v>Wednesday</v>
      </c>
      <c r="G45" s="2" t="str">
        <f t="shared" si="19"/>
        <v>Wed</v>
      </c>
      <c r="H45" t="str">
        <f t="shared" si="10"/>
        <v>Weekday</v>
      </c>
      <c r="I45">
        <f t="shared" si="0"/>
        <v>7</v>
      </c>
      <c r="J45">
        <f t="shared" si="20"/>
        <v>7</v>
      </c>
      <c r="K45" s="2">
        <f t="shared" si="21"/>
        <v>41316</v>
      </c>
      <c r="L45">
        <f t="shared" si="11"/>
        <v>20130211</v>
      </c>
      <c r="M45">
        <f t="shared" si="22"/>
        <v>2</v>
      </c>
      <c r="N45">
        <f t="shared" si="23"/>
        <v>2</v>
      </c>
      <c r="O45" s="2" t="str">
        <f t="shared" si="1"/>
        <v>February</v>
      </c>
      <c r="P45" s="2" t="str">
        <f t="shared" si="2"/>
        <v>Feb</v>
      </c>
      <c r="Q45">
        <f t="shared" si="3"/>
        <v>1</v>
      </c>
      <c r="R45">
        <f t="shared" si="24"/>
        <v>2013</v>
      </c>
      <c r="S45">
        <f t="shared" si="4"/>
        <v>201302</v>
      </c>
      <c r="T45">
        <f t="shared" si="5"/>
        <v>8</v>
      </c>
      <c r="U45">
        <f t="shared" si="6"/>
        <v>3</v>
      </c>
      <c r="V45">
        <f t="shared" si="7"/>
        <v>2013</v>
      </c>
      <c r="W45" t="str">
        <f t="shared" si="12"/>
        <v>Not Month End</v>
      </c>
      <c r="X45" s="2">
        <f t="shared" si="13"/>
        <v>40952</v>
      </c>
      <c r="Z45" t="str">
        <f t="shared" si="8"/>
        <v>insert into Date_Dimension values(20130213, '2013-2-13',3, 13, 44, 'Wednesday', 'Wed', 'Weekday', 7, 7, '2013-2-11', 20130211, 2, 2, 'February', 'Feb', 1, 2013, 201302, 8, 3, 2013, 'Not Month End', '2012-2-13')</v>
      </c>
    </row>
    <row r="46" spans="1:26" x14ac:dyDescent="0.25">
      <c r="A46">
        <f t="shared" si="9"/>
        <v>20130214</v>
      </c>
      <c r="B46" s="2">
        <f t="shared" si="14"/>
        <v>41319</v>
      </c>
      <c r="C46">
        <f t="shared" si="15"/>
        <v>4</v>
      </c>
      <c r="D46">
        <f t="shared" si="16"/>
        <v>14</v>
      </c>
      <c r="E46">
        <f t="shared" si="17"/>
        <v>45</v>
      </c>
      <c r="F46" s="2" t="str">
        <f t="shared" si="18"/>
        <v>Thursday</v>
      </c>
      <c r="G46" s="2" t="str">
        <f t="shared" si="19"/>
        <v>Thu</v>
      </c>
      <c r="H46" t="str">
        <f t="shared" si="10"/>
        <v>Weekday</v>
      </c>
      <c r="I46">
        <f t="shared" si="0"/>
        <v>7</v>
      </c>
      <c r="J46">
        <f t="shared" si="20"/>
        <v>7</v>
      </c>
      <c r="K46" s="2">
        <f t="shared" si="21"/>
        <v>41316</v>
      </c>
      <c r="L46">
        <f t="shared" si="11"/>
        <v>20130211</v>
      </c>
      <c r="M46">
        <f t="shared" si="22"/>
        <v>2</v>
      </c>
      <c r="N46">
        <f t="shared" si="23"/>
        <v>2</v>
      </c>
      <c r="O46" s="2" t="str">
        <f t="shared" si="1"/>
        <v>February</v>
      </c>
      <c r="P46" s="2" t="str">
        <f t="shared" si="2"/>
        <v>Feb</v>
      </c>
      <c r="Q46">
        <f t="shared" si="3"/>
        <v>1</v>
      </c>
      <c r="R46">
        <f t="shared" si="24"/>
        <v>2013</v>
      </c>
      <c r="S46">
        <f t="shared" si="4"/>
        <v>201302</v>
      </c>
      <c r="T46">
        <f t="shared" si="5"/>
        <v>8</v>
      </c>
      <c r="U46">
        <f t="shared" si="6"/>
        <v>3</v>
      </c>
      <c r="V46">
        <f t="shared" si="7"/>
        <v>2013</v>
      </c>
      <c r="W46" t="str">
        <f t="shared" si="12"/>
        <v>Not Month End</v>
      </c>
      <c r="X46" s="2">
        <f t="shared" si="13"/>
        <v>40953</v>
      </c>
      <c r="Z46" t="str">
        <f t="shared" si="8"/>
        <v>insert into Date_Dimension values(20130214, '2013-2-14',4, 14, 45, 'Thursday', 'Thu', 'Weekday', 7, 7, '2013-2-11', 20130211, 2, 2, 'February', 'Feb', 1, 2013, 201302, 8, 3, 2013, 'Not Month End', '2012-2-14')</v>
      </c>
    </row>
    <row r="47" spans="1:26" x14ac:dyDescent="0.25">
      <c r="A47">
        <f t="shared" si="9"/>
        <v>20130215</v>
      </c>
      <c r="B47" s="2">
        <f t="shared" si="14"/>
        <v>41320</v>
      </c>
      <c r="C47">
        <f t="shared" si="15"/>
        <v>5</v>
      </c>
      <c r="D47">
        <f t="shared" si="16"/>
        <v>15</v>
      </c>
      <c r="E47">
        <f t="shared" si="17"/>
        <v>46</v>
      </c>
      <c r="F47" s="2" t="str">
        <f t="shared" si="18"/>
        <v>Friday</v>
      </c>
      <c r="G47" s="2" t="str">
        <f t="shared" si="19"/>
        <v>Fri</v>
      </c>
      <c r="H47" t="str">
        <f t="shared" si="10"/>
        <v>Weekday</v>
      </c>
      <c r="I47">
        <f t="shared" si="0"/>
        <v>7</v>
      </c>
      <c r="J47">
        <f t="shared" si="20"/>
        <v>7</v>
      </c>
      <c r="K47" s="2">
        <f t="shared" si="21"/>
        <v>41316</v>
      </c>
      <c r="L47">
        <f t="shared" si="11"/>
        <v>20130211</v>
      </c>
      <c r="M47">
        <f t="shared" si="22"/>
        <v>2</v>
      </c>
      <c r="N47">
        <f t="shared" si="23"/>
        <v>2</v>
      </c>
      <c r="O47" s="2" t="str">
        <f t="shared" si="1"/>
        <v>February</v>
      </c>
      <c r="P47" s="2" t="str">
        <f t="shared" si="2"/>
        <v>Feb</v>
      </c>
      <c r="Q47">
        <f t="shared" si="3"/>
        <v>1</v>
      </c>
      <c r="R47">
        <f t="shared" si="24"/>
        <v>2013</v>
      </c>
      <c r="S47">
        <f t="shared" si="4"/>
        <v>201302</v>
      </c>
      <c r="T47">
        <f t="shared" si="5"/>
        <v>8</v>
      </c>
      <c r="U47">
        <f t="shared" si="6"/>
        <v>3</v>
      </c>
      <c r="V47">
        <f t="shared" si="7"/>
        <v>2013</v>
      </c>
      <c r="W47" t="str">
        <f t="shared" si="12"/>
        <v>Not Month End</v>
      </c>
      <c r="X47" s="2">
        <f t="shared" si="13"/>
        <v>40954</v>
      </c>
      <c r="Z47" t="str">
        <f t="shared" si="8"/>
        <v>insert into Date_Dimension values(20130215, '2013-2-15',5, 15, 46, 'Friday', 'Fri', 'Weekday', 7, 7, '2013-2-11', 20130211, 2, 2, 'February', 'Feb', 1, 2013, 201302, 8, 3, 2013, 'Not Month End', '2012-2-15')</v>
      </c>
    </row>
    <row r="48" spans="1:26" x14ac:dyDescent="0.25">
      <c r="A48">
        <f t="shared" si="9"/>
        <v>20130216</v>
      </c>
      <c r="B48" s="2">
        <f t="shared" si="14"/>
        <v>41321</v>
      </c>
      <c r="C48">
        <f t="shared" si="15"/>
        <v>6</v>
      </c>
      <c r="D48">
        <f t="shared" si="16"/>
        <v>16</v>
      </c>
      <c r="E48">
        <f t="shared" si="17"/>
        <v>47</v>
      </c>
      <c r="F48" s="2" t="str">
        <f t="shared" si="18"/>
        <v>Saturday</v>
      </c>
      <c r="G48" s="2" t="str">
        <f t="shared" si="19"/>
        <v>Sat</v>
      </c>
      <c r="H48" t="str">
        <f t="shared" si="10"/>
        <v>Weekend</v>
      </c>
      <c r="I48">
        <f t="shared" si="0"/>
        <v>7</v>
      </c>
      <c r="J48">
        <f t="shared" si="20"/>
        <v>7</v>
      </c>
      <c r="K48" s="2">
        <f t="shared" si="21"/>
        <v>41316</v>
      </c>
      <c r="L48">
        <f t="shared" si="11"/>
        <v>20130211</v>
      </c>
      <c r="M48">
        <f t="shared" si="22"/>
        <v>2</v>
      </c>
      <c r="N48">
        <f t="shared" si="23"/>
        <v>2</v>
      </c>
      <c r="O48" s="2" t="str">
        <f t="shared" si="1"/>
        <v>February</v>
      </c>
      <c r="P48" s="2" t="str">
        <f t="shared" si="2"/>
        <v>Feb</v>
      </c>
      <c r="Q48">
        <f t="shared" si="3"/>
        <v>1</v>
      </c>
      <c r="R48">
        <f t="shared" si="24"/>
        <v>2013</v>
      </c>
      <c r="S48">
        <f t="shared" si="4"/>
        <v>201302</v>
      </c>
      <c r="T48">
        <f t="shared" si="5"/>
        <v>8</v>
      </c>
      <c r="U48">
        <f t="shared" si="6"/>
        <v>3</v>
      </c>
      <c r="V48">
        <f t="shared" si="7"/>
        <v>2013</v>
      </c>
      <c r="W48" t="str">
        <f t="shared" si="12"/>
        <v>Not Month End</v>
      </c>
      <c r="X48" s="2">
        <f t="shared" si="13"/>
        <v>40955</v>
      </c>
      <c r="Z48" t="str">
        <f t="shared" si="8"/>
        <v>insert into Date_Dimension values(20130216, '2013-2-16',6, 16, 47, 'Saturday', 'Sat', 'Weekend', 7, 7, '2013-2-11', 20130211, 2, 2, 'February', 'Feb', 1, 2013, 201302, 8, 3, 2013, 'Not Month End', '2012-2-16')</v>
      </c>
    </row>
    <row r="49" spans="1:26" x14ac:dyDescent="0.25">
      <c r="A49">
        <f t="shared" si="9"/>
        <v>20130217</v>
      </c>
      <c r="B49" s="2">
        <f t="shared" si="14"/>
        <v>41322</v>
      </c>
      <c r="C49">
        <f t="shared" si="15"/>
        <v>7</v>
      </c>
      <c r="D49">
        <f t="shared" si="16"/>
        <v>17</v>
      </c>
      <c r="E49">
        <f t="shared" si="17"/>
        <v>48</v>
      </c>
      <c r="F49" s="2" t="str">
        <f t="shared" si="18"/>
        <v>Sunday</v>
      </c>
      <c r="G49" s="2" t="str">
        <f t="shared" si="19"/>
        <v>Sun</v>
      </c>
      <c r="H49" t="str">
        <f t="shared" si="10"/>
        <v>Weekend</v>
      </c>
      <c r="I49">
        <f t="shared" si="0"/>
        <v>7</v>
      </c>
      <c r="J49">
        <f t="shared" si="20"/>
        <v>7</v>
      </c>
      <c r="K49" s="2">
        <f t="shared" si="21"/>
        <v>41316</v>
      </c>
      <c r="L49">
        <f t="shared" si="11"/>
        <v>20130211</v>
      </c>
      <c r="M49">
        <f t="shared" si="22"/>
        <v>2</v>
      </c>
      <c r="N49">
        <f t="shared" si="23"/>
        <v>2</v>
      </c>
      <c r="O49" s="2" t="str">
        <f t="shared" si="1"/>
        <v>February</v>
      </c>
      <c r="P49" s="2" t="str">
        <f t="shared" si="2"/>
        <v>Feb</v>
      </c>
      <c r="Q49">
        <f t="shared" si="3"/>
        <v>1</v>
      </c>
      <c r="R49">
        <f t="shared" si="24"/>
        <v>2013</v>
      </c>
      <c r="S49">
        <f t="shared" si="4"/>
        <v>201302</v>
      </c>
      <c r="T49">
        <f t="shared" si="5"/>
        <v>8</v>
      </c>
      <c r="U49">
        <f t="shared" si="6"/>
        <v>3</v>
      </c>
      <c r="V49">
        <f t="shared" si="7"/>
        <v>2013</v>
      </c>
      <c r="W49" t="str">
        <f t="shared" si="12"/>
        <v>Not Month End</v>
      </c>
      <c r="X49" s="2">
        <f t="shared" si="13"/>
        <v>40956</v>
      </c>
      <c r="Z49" t="str">
        <f t="shared" si="8"/>
        <v>insert into Date_Dimension values(20130217, '2013-2-17',7, 17, 48, 'Sunday', 'Sun', 'Weekend', 7, 7, '2013-2-11', 20130211, 2, 2, 'February', 'Feb', 1, 2013, 201302, 8, 3, 2013, 'Not Month End', '2012-2-17')</v>
      </c>
    </row>
    <row r="50" spans="1:26" x14ac:dyDescent="0.25">
      <c r="A50">
        <f t="shared" si="9"/>
        <v>20130218</v>
      </c>
      <c r="B50" s="2">
        <f t="shared" si="14"/>
        <v>41323</v>
      </c>
      <c r="C50">
        <f t="shared" si="15"/>
        <v>1</v>
      </c>
      <c r="D50">
        <f t="shared" si="16"/>
        <v>18</v>
      </c>
      <c r="E50">
        <f t="shared" si="17"/>
        <v>49</v>
      </c>
      <c r="F50" s="2" t="str">
        <f t="shared" si="18"/>
        <v>Monday</v>
      </c>
      <c r="G50" s="2" t="str">
        <f t="shared" si="19"/>
        <v>Mon</v>
      </c>
      <c r="H50" t="str">
        <f t="shared" si="10"/>
        <v>Weekday</v>
      </c>
      <c r="I50">
        <f t="shared" si="0"/>
        <v>8</v>
      </c>
      <c r="J50">
        <f t="shared" si="20"/>
        <v>8</v>
      </c>
      <c r="K50" s="2">
        <f t="shared" si="21"/>
        <v>41323</v>
      </c>
      <c r="L50">
        <f t="shared" si="11"/>
        <v>20130218</v>
      </c>
      <c r="M50">
        <f t="shared" si="22"/>
        <v>2</v>
      </c>
      <c r="N50">
        <f t="shared" si="23"/>
        <v>2</v>
      </c>
      <c r="O50" s="2" t="str">
        <f t="shared" si="1"/>
        <v>February</v>
      </c>
      <c r="P50" s="2" t="str">
        <f t="shared" si="2"/>
        <v>Feb</v>
      </c>
      <c r="Q50">
        <f t="shared" si="3"/>
        <v>1</v>
      </c>
      <c r="R50">
        <f t="shared" si="24"/>
        <v>2013</v>
      </c>
      <c r="S50">
        <f t="shared" si="4"/>
        <v>201302</v>
      </c>
      <c r="T50">
        <f t="shared" si="5"/>
        <v>8</v>
      </c>
      <c r="U50">
        <f t="shared" si="6"/>
        <v>3</v>
      </c>
      <c r="V50">
        <f t="shared" si="7"/>
        <v>2013</v>
      </c>
      <c r="W50" t="str">
        <f t="shared" si="12"/>
        <v>Not Month End</v>
      </c>
      <c r="X50" s="2">
        <f t="shared" si="13"/>
        <v>40957</v>
      </c>
      <c r="Z50" t="str">
        <f t="shared" si="8"/>
        <v>insert into Date_Dimension values(20130218, '2013-2-18',1, 18, 49, 'Monday', 'Mon', 'Weekday', 8, 8, '2013-2-18', 20130218, 2, 2, 'February', 'Feb', 1, 2013, 201302, 8, 3, 2013, 'Not Month End', '2012-2-18')</v>
      </c>
    </row>
    <row r="51" spans="1:26" x14ac:dyDescent="0.25">
      <c r="A51">
        <f t="shared" si="9"/>
        <v>20130219</v>
      </c>
      <c r="B51" s="2">
        <f t="shared" si="14"/>
        <v>41324</v>
      </c>
      <c r="C51">
        <f t="shared" si="15"/>
        <v>2</v>
      </c>
      <c r="D51">
        <f t="shared" si="16"/>
        <v>19</v>
      </c>
      <c r="E51">
        <f t="shared" si="17"/>
        <v>50</v>
      </c>
      <c r="F51" s="2" t="str">
        <f t="shared" si="18"/>
        <v>Tuesday</v>
      </c>
      <c r="G51" s="2" t="str">
        <f t="shared" si="19"/>
        <v>Tue</v>
      </c>
      <c r="H51" t="str">
        <f t="shared" si="10"/>
        <v>Weekday</v>
      </c>
      <c r="I51">
        <f t="shared" si="0"/>
        <v>8</v>
      </c>
      <c r="J51">
        <f t="shared" si="20"/>
        <v>8</v>
      </c>
      <c r="K51" s="2">
        <f t="shared" si="21"/>
        <v>41323</v>
      </c>
      <c r="L51">
        <f t="shared" si="11"/>
        <v>20130218</v>
      </c>
      <c r="M51">
        <f t="shared" si="22"/>
        <v>2</v>
      </c>
      <c r="N51">
        <f t="shared" si="23"/>
        <v>2</v>
      </c>
      <c r="O51" s="2" t="str">
        <f t="shared" si="1"/>
        <v>February</v>
      </c>
      <c r="P51" s="2" t="str">
        <f t="shared" si="2"/>
        <v>Feb</v>
      </c>
      <c r="Q51">
        <f t="shared" si="3"/>
        <v>1</v>
      </c>
      <c r="R51">
        <f t="shared" si="24"/>
        <v>2013</v>
      </c>
      <c r="S51">
        <f t="shared" si="4"/>
        <v>201302</v>
      </c>
      <c r="T51">
        <f t="shared" si="5"/>
        <v>8</v>
      </c>
      <c r="U51">
        <f t="shared" si="6"/>
        <v>3</v>
      </c>
      <c r="V51">
        <f t="shared" si="7"/>
        <v>2013</v>
      </c>
      <c r="W51" t="str">
        <f t="shared" si="12"/>
        <v>Not Month End</v>
      </c>
      <c r="X51" s="2">
        <f t="shared" si="13"/>
        <v>40958</v>
      </c>
      <c r="Z51" t="str">
        <f t="shared" si="8"/>
        <v>insert into Date_Dimension values(20130219, '2013-2-19',2, 19, 50, 'Tuesday', 'Tue', 'Weekday', 8, 8, '2013-2-18', 20130218, 2, 2, 'February', 'Feb', 1, 2013, 201302, 8, 3, 2013, 'Not Month End', '2012-2-19')</v>
      </c>
    </row>
    <row r="52" spans="1:26" x14ac:dyDescent="0.25">
      <c r="A52">
        <f t="shared" si="9"/>
        <v>20130220</v>
      </c>
      <c r="B52" s="2">
        <f t="shared" si="14"/>
        <v>41325</v>
      </c>
      <c r="C52">
        <f t="shared" si="15"/>
        <v>3</v>
      </c>
      <c r="D52">
        <f t="shared" si="16"/>
        <v>20</v>
      </c>
      <c r="E52">
        <f t="shared" si="17"/>
        <v>51</v>
      </c>
      <c r="F52" s="2" t="str">
        <f t="shared" si="18"/>
        <v>Wednesday</v>
      </c>
      <c r="G52" s="2" t="str">
        <f t="shared" si="19"/>
        <v>Wed</v>
      </c>
      <c r="H52" t="str">
        <f t="shared" si="10"/>
        <v>Weekday</v>
      </c>
      <c r="I52">
        <f t="shared" si="0"/>
        <v>8</v>
      </c>
      <c r="J52">
        <f t="shared" si="20"/>
        <v>8</v>
      </c>
      <c r="K52" s="2">
        <f t="shared" si="21"/>
        <v>41323</v>
      </c>
      <c r="L52">
        <f t="shared" si="11"/>
        <v>20130218</v>
      </c>
      <c r="M52">
        <f t="shared" si="22"/>
        <v>2</v>
      </c>
      <c r="N52">
        <f t="shared" si="23"/>
        <v>2</v>
      </c>
      <c r="O52" s="2" t="str">
        <f t="shared" si="1"/>
        <v>February</v>
      </c>
      <c r="P52" s="2" t="str">
        <f t="shared" si="2"/>
        <v>Feb</v>
      </c>
      <c r="Q52">
        <f t="shared" si="3"/>
        <v>1</v>
      </c>
      <c r="R52">
        <f t="shared" si="24"/>
        <v>2013</v>
      </c>
      <c r="S52">
        <f t="shared" si="4"/>
        <v>201302</v>
      </c>
      <c r="T52">
        <f t="shared" si="5"/>
        <v>8</v>
      </c>
      <c r="U52">
        <f t="shared" si="6"/>
        <v>3</v>
      </c>
      <c r="V52">
        <f t="shared" si="7"/>
        <v>2013</v>
      </c>
      <c r="W52" t="str">
        <f t="shared" si="12"/>
        <v>Not Month End</v>
      </c>
      <c r="X52" s="2">
        <f t="shared" si="13"/>
        <v>40959</v>
      </c>
      <c r="Z52" t="str">
        <f t="shared" si="8"/>
        <v>insert into Date_Dimension values(20130220, '2013-2-20',3, 20, 51, 'Wednesday', 'Wed', 'Weekday', 8, 8, '2013-2-18', 20130218, 2, 2, 'February', 'Feb', 1, 2013, 201302, 8, 3, 2013, 'Not Month End', '2012-2-20')</v>
      </c>
    </row>
    <row r="53" spans="1:26" x14ac:dyDescent="0.25">
      <c r="A53">
        <f t="shared" si="9"/>
        <v>20130221</v>
      </c>
      <c r="B53" s="2">
        <f t="shared" si="14"/>
        <v>41326</v>
      </c>
      <c r="C53">
        <f t="shared" si="15"/>
        <v>4</v>
      </c>
      <c r="D53">
        <f t="shared" si="16"/>
        <v>21</v>
      </c>
      <c r="E53">
        <f t="shared" si="17"/>
        <v>52</v>
      </c>
      <c r="F53" s="2" t="str">
        <f t="shared" si="18"/>
        <v>Thursday</v>
      </c>
      <c r="G53" s="2" t="str">
        <f t="shared" si="19"/>
        <v>Thu</v>
      </c>
      <c r="H53" t="str">
        <f t="shared" si="10"/>
        <v>Weekday</v>
      </c>
      <c r="I53">
        <f t="shared" si="0"/>
        <v>8</v>
      </c>
      <c r="J53">
        <f t="shared" si="20"/>
        <v>8</v>
      </c>
      <c r="K53" s="2">
        <f t="shared" si="21"/>
        <v>41323</v>
      </c>
      <c r="L53">
        <f t="shared" si="11"/>
        <v>20130218</v>
      </c>
      <c r="M53">
        <f t="shared" si="22"/>
        <v>2</v>
      </c>
      <c r="N53">
        <f t="shared" si="23"/>
        <v>2</v>
      </c>
      <c r="O53" s="2" t="str">
        <f t="shared" si="1"/>
        <v>February</v>
      </c>
      <c r="P53" s="2" t="str">
        <f t="shared" si="2"/>
        <v>Feb</v>
      </c>
      <c r="Q53">
        <f t="shared" si="3"/>
        <v>1</v>
      </c>
      <c r="R53">
        <f t="shared" si="24"/>
        <v>2013</v>
      </c>
      <c r="S53">
        <f t="shared" si="4"/>
        <v>201302</v>
      </c>
      <c r="T53">
        <f t="shared" si="5"/>
        <v>8</v>
      </c>
      <c r="U53">
        <f t="shared" si="6"/>
        <v>3</v>
      </c>
      <c r="V53">
        <f t="shared" si="7"/>
        <v>2013</v>
      </c>
      <c r="W53" t="str">
        <f t="shared" si="12"/>
        <v>Not Month End</v>
      </c>
      <c r="X53" s="2">
        <f t="shared" si="13"/>
        <v>40960</v>
      </c>
      <c r="Z53" t="str">
        <f t="shared" si="8"/>
        <v>insert into Date_Dimension values(20130221, '2013-2-21',4, 21, 52, 'Thursday', 'Thu', 'Weekday', 8, 8, '2013-2-18', 20130218, 2, 2, 'February', 'Feb', 1, 2013, 201302, 8, 3, 2013, 'Not Month End', '2012-2-21')</v>
      </c>
    </row>
    <row r="54" spans="1:26" x14ac:dyDescent="0.25">
      <c r="A54">
        <f t="shared" si="9"/>
        <v>20130222</v>
      </c>
      <c r="B54" s="2">
        <f t="shared" si="14"/>
        <v>41327</v>
      </c>
      <c r="C54">
        <f t="shared" si="15"/>
        <v>5</v>
      </c>
      <c r="D54">
        <f t="shared" si="16"/>
        <v>22</v>
      </c>
      <c r="E54">
        <f t="shared" si="17"/>
        <v>53</v>
      </c>
      <c r="F54" s="2" t="str">
        <f t="shared" si="18"/>
        <v>Friday</v>
      </c>
      <c r="G54" s="2" t="str">
        <f t="shared" si="19"/>
        <v>Fri</v>
      </c>
      <c r="H54" t="str">
        <f t="shared" si="10"/>
        <v>Weekday</v>
      </c>
      <c r="I54">
        <f t="shared" si="0"/>
        <v>8</v>
      </c>
      <c r="J54">
        <f t="shared" si="20"/>
        <v>8</v>
      </c>
      <c r="K54" s="2">
        <f t="shared" si="21"/>
        <v>41323</v>
      </c>
      <c r="L54">
        <f t="shared" si="11"/>
        <v>20130218</v>
      </c>
      <c r="M54">
        <f t="shared" si="22"/>
        <v>2</v>
      </c>
      <c r="N54">
        <f t="shared" si="23"/>
        <v>2</v>
      </c>
      <c r="O54" s="2" t="str">
        <f t="shared" si="1"/>
        <v>February</v>
      </c>
      <c r="P54" s="2" t="str">
        <f t="shared" si="2"/>
        <v>Feb</v>
      </c>
      <c r="Q54">
        <f t="shared" si="3"/>
        <v>1</v>
      </c>
      <c r="R54">
        <f t="shared" si="24"/>
        <v>2013</v>
      </c>
      <c r="S54">
        <f t="shared" si="4"/>
        <v>201302</v>
      </c>
      <c r="T54">
        <f t="shared" si="5"/>
        <v>8</v>
      </c>
      <c r="U54">
        <f t="shared" si="6"/>
        <v>3</v>
      </c>
      <c r="V54">
        <f t="shared" si="7"/>
        <v>2013</v>
      </c>
      <c r="W54" t="str">
        <f t="shared" si="12"/>
        <v>Not Month End</v>
      </c>
      <c r="X54" s="2">
        <f t="shared" si="13"/>
        <v>40961</v>
      </c>
      <c r="Z54" t="str">
        <f t="shared" si="8"/>
        <v>insert into Date_Dimension values(20130222, '2013-2-22',5, 22, 53, 'Friday', 'Fri', 'Weekday', 8, 8, '2013-2-18', 20130218, 2, 2, 'February', 'Feb', 1, 2013, 201302, 8, 3, 2013, 'Not Month End', '2012-2-22')</v>
      </c>
    </row>
    <row r="55" spans="1:26" x14ac:dyDescent="0.25">
      <c r="A55">
        <f t="shared" si="9"/>
        <v>20130223</v>
      </c>
      <c r="B55" s="2">
        <f t="shared" si="14"/>
        <v>41328</v>
      </c>
      <c r="C55">
        <f t="shared" si="15"/>
        <v>6</v>
      </c>
      <c r="D55">
        <f t="shared" si="16"/>
        <v>23</v>
      </c>
      <c r="E55">
        <f t="shared" si="17"/>
        <v>54</v>
      </c>
      <c r="F55" s="2" t="str">
        <f t="shared" si="18"/>
        <v>Saturday</v>
      </c>
      <c r="G55" s="2" t="str">
        <f t="shared" si="19"/>
        <v>Sat</v>
      </c>
      <c r="H55" t="str">
        <f t="shared" si="10"/>
        <v>Weekend</v>
      </c>
      <c r="I55">
        <f t="shared" si="0"/>
        <v>8</v>
      </c>
      <c r="J55">
        <f t="shared" si="20"/>
        <v>8</v>
      </c>
      <c r="K55" s="2">
        <f t="shared" si="21"/>
        <v>41323</v>
      </c>
      <c r="L55">
        <f t="shared" si="11"/>
        <v>20130218</v>
      </c>
      <c r="M55">
        <f t="shared" si="22"/>
        <v>2</v>
      </c>
      <c r="N55">
        <f t="shared" si="23"/>
        <v>2</v>
      </c>
      <c r="O55" s="2" t="str">
        <f t="shared" si="1"/>
        <v>February</v>
      </c>
      <c r="P55" s="2" t="str">
        <f t="shared" si="2"/>
        <v>Feb</v>
      </c>
      <c r="Q55">
        <f t="shared" si="3"/>
        <v>1</v>
      </c>
      <c r="R55">
        <f t="shared" si="24"/>
        <v>2013</v>
      </c>
      <c r="S55">
        <f t="shared" si="4"/>
        <v>201302</v>
      </c>
      <c r="T55">
        <f t="shared" si="5"/>
        <v>8</v>
      </c>
      <c r="U55">
        <f t="shared" si="6"/>
        <v>3</v>
      </c>
      <c r="V55">
        <f t="shared" si="7"/>
        <v>2013</v>
      </c>
      <c r="W55" t="str">
        <f t="shared" si="12"/>
        <v>Not Month End</v>
      </c>
      <c r="X55" s="2">
        <f t="shared" si="13"/>
        <v>40962</v>
      </c>
      <c r="Z55" t="str">
        <f t="shared" si="8"/>
        <v>insert into Date_Dimension values(20130223, '2013-2-23',6, 23, 54, 'Saturday', 'Sat', 'Weekend', 8, 8, '2013-2-18', 20130218, 2, 2, 'February', 'Feb', 1, 2013, 201302, 8, 3, 2013, 'Not Month End', '2012-2-23')</v>
      </c>
    </row>
    <row r="56" spans="1:26" x14ac:dyDescent="0.25">
      <c r="A56">
        <f t="shared" si="9"/>
        <v>20130224</v>
      </c>
      <c r="B56" s="2">
        <f t="shared" si="14"/>
        <v>41329</v>
      </c>
      <c r="C56">
        <f t="shared" si="15"/>
        <v>7</v>
      </c>
      <c r="D56">
        <f t="shared" si="16"/>
        <v>24</v>
      </c>
      <c r="E56">
        <f t="shared" si="17"/>
        <v>55</v>
      </c>
      <c r="F56" s="2" t="str">
        <f t="shared" si="18"/>
        <v>Sunday</v>
      </c>
      <c r="G56" s="2" t="str">
        <f t="shared" si="19"/>
        <v>Sun</v>
      </c>
      <c r="H56" t="str">
        <f t="shared" si="10"/>
        <v>Weekend</v>
      </c>
      <c r="I56">
        <f t="shared" si="0"/>
        <v>8</v>
      </c>
      <c r="J56">
        <f t="shared" si="20"/>
        <v>8</v>
      </c>
      <c r="K56" s="2">
        <f t="shared" si="21"/>
        <v>41323</v>
      </c>
      <c r="L56">
        <f t="shared" si="11"/>
        <v>20130218</v>
      </c>
      <c r="M56">
        <f t="shared" si="22"/>
        <v>2</v>
      </c>
      <c r="N56">
        <f t="shared" si="23"/>
        <v>2</v>
      </c>
      <c r="O56" s="2" t="str">
        <f t="shared" si="1"/>
        <v>February</v>
      </c>
      <c r="P56" s="2" t="str">
        <f t="shared" si="2"/>
        <v>Feb</v>
      </c>
      <c r="Q56">
        <f t="shared" si="3"/>
        <v>1</v>
      </c>
      <c r="R56">
        <f t="shared" si="24"/>
        <v>2013</v>
      </c>
      <c r="S56">
        <f t="shared" si="4"/>
        <v>201302</v>
      </c>
      <c r="T56">
        <f t="shared" si="5"/>
        <v>8</v>
      </c>
      <c r="U56">
        <f t="shared" si="6"/>
        <v>3</v>
      </c>
      <c r="V56">
        <f t="shared" si="7"/>
        <v>2013</v>
      </c>
      <c r="W56" t="str">
        <f t="shared" si="12"/>
        <v>Not Month End</v>
      </c>
      <c r="X56" s="2">
        <f t="shared" si="13"/>
        <v>40963</v>
      </c>
      <c r="Z56" t="str">
        <f t="shared" si="8"/>
        <v>insert into Date_Dimension values(20130224, '2013-2-24',7, 24, 55, 'Sunday', 'Sun', 'Weekend', 8, 8, '2013-2-18', 20130218, 2, 2, 'February', 'Feb', 1, 2013, 201302, 8, 3, 2013, 'Not Month End', '2012-2-24')</v>
      </c>
    </row>
    <row r="57" spans="1:26" x14ac:dyDescent="0.25">
      <c r="A57">
        <f t="shared" si="9"/>
        <v>20130225</v>
      </c>
      <c r="B57" s="2">
        <f t="shared" si="14"/>
        <v>41330</v>
      </c>
      <c r="C57">
        <f t="shared" si="15"/>
        <v>1</v>
      </c>
      <c r="D57">
        <f t="shared" si="16"/>
        <v>25</v>
      </c>
      <c r="E57">
        <f t="shared" si="17"/>
        <v>56</v>
      </c>
      <c r="F57" s="2" t="str">
        <f t="shared" si="18"/>
        <v>Monday</v>
      </c>
      <c r="G57" s="2" t="str">
        <f t="shared" si="19"/>
        <v>Mon</v>
      </c>
      <c r="H57" t="str">
        <f t="shared" si="10"/>
        <v>Weekday</v>
      </c>
      <c r="I57">
        <f t="shared" si="0"/>
        <v>9</v>
      </c>
      <c r="J57">
        <f t="shared" si="20"/>
        <v>9</v>
      </c>
      <c r="K57" s="2">
        <f t="shared" si="21"/>
        <v>41330</v>
      </c>
      <c r="L57">
        <f t="shared" si="11"/>
        <v>20130225</v>
      </c>
      <c r="M57">
        <f t="shared" si="22"/>
        <v>2</v>
      </c>
      <c r="N57">
        <f t="shared" si="23"/>
        <v>2</v>
      </c>
      <c r="O57" s="2" t="str">
        <f t="shared" si="1"/>
        <v>February</v>
      </c>
      <c r="P57" s="2" t="str">
        <f t="shared" si="2"/>
        <v>Feb</v>
      </c>
      <c r="Q57">
        <f t="shared" si="3"/>
        <v>1</v>
      </c>
      <c r="R57">
        <f t="shared" si="24"/>
        <v>2013</v>
      </c>
      <c r="S57">
        <f t="shared" si="4"/>
        <v>201302</v>
      </c>
      <c r="T57">
        <f t="shared" si="5"/>
        <v>8</v>
      </c>
      <c r="U57">
        <f t="shared" si="6"/>
        <v>3</v>
      </c>
      <c r="V57">
        <f t="shared" si="7"/>
        <v>2013</v>
      </c>
      <c r="W57" t="str">
        <f t="shared" si="12"/>
        <v>Not Month End</v>
      </c>
      <c r="X57" s="2">
        <f t="shared" si="13"/>
        <v>40964</v>
      </c>
      <c r="Z57" t="str">
        <f t="shared" si="8"/>
        <v>insert into Date_Dimension values(20130225, '2013-2-25',1, 25, 56, 'Monday', 'Mon', 'Weekday', 9, 9, '2013-2-25', 20130225, 2, 2, 'February', 'Feb', 1, 2013, 201302, 8, 3, 2013, 'Not Month End', '2012-2-25')</v>
      </c>
    </row>
    <row r="58" spans="1:26" x14ac:dyDescent="0.25">
      <c r="A58">
        <f t="shared" si="9"/>
        <v>20130226</v>
      </c>
      <c r="B58" s="2">
        <f t="shared" si="14"/>
        <v>41331</v>
      </c>
      <c r="C58">
        <f t="shared" si="15"/>
        <v>2</v>
      </c>
      <c r="D58">
        <f t="shared" si="16"/>
        <v>26</v>
      </c>
      <c r="E58">
        <f t="shared" si="17"/>
        <v>57</v>
      </c>
      <c r="F58" s="2" t="str">
        <f t="shared" si="18"/>
        <v>Tuesday</v>
      </c>
      <c r="G58" s="2" t="str">
        <f t="shared" si="19"/>
        <v>Tue</v>
      </c>
      <c r="H58" t="str">
        <f t="shared" si="10"/>
        <v>Weekday</v>
      </c>
      <c r="I58">
        <f t="shared" si="0"/>
        <v>9</v>
      </c>
      <c r="J58">
        <f t="shared" si="20"/>
        <v>9</v>
      </c>
      <c r="K58" s="2">
        <f t="shared" si="21"/>
        <v>41330</v>
      </c>
      <c r="L58">
        <f t="shared" si="11"/>
        <v>20130225</v>
      </c>
      <c r="M58">
        <f t="shared" si="22"/>
        <v>2</v>
      </c>
      <c r="N58">
        <f t="shared" si="23"/>
        <v>2</v>
      </c>
      <c r="O58" s="2" t="str">
        <f t="shared" si="1"/>
        <v>February</v>
      </c>
      <c r="P58" s="2" t="str">
        <f t="shared" si="2"/>
        <v>Feb</v>
      </c>
      <c r="Q58">
        <f t="shared" si="3"/>
        <v>1</v>
      </c>
      <c r="R58">
        <f t="shared" si="24"/>
        <v>2013</v>
      </c>
      <c r="S58">
        <f t="shared" si="4"/>
        <v>201302</v>
      </c>
      <c r="T58">
        <f t="shared" si="5"/>
        <v>8</v>
      </c>
      <c r="U58">
        <f t="shared" si="6"/>
        <v>3</v>
      </c>
      <c r="V58">
        <f t="shared" si="7"/>
        <v>2013</v>
      </c>
      <c r="W58" t="str">
        <f t="shared" si="12"/>
        <v>Not Month End</v>
      </c>
      <c r="X58" s="2">
        <f t="shared" si="13"/>
        <v>40965</v>
      </c>
      <c r="Z58" t="str">
        <f t="shared" si="8"/>
        <v>insert into Date_Dimension values(20130226, '2013-2-26',2, 26, 57, 'Tuesday', 'Tue', 'Weekday', 9, 9, '2013-2-25', 20130225, 2, 2, 'February', 'Feb', 1, 2013, 201302, 8, 3, 2013, 'Not Month End', '2012-2-26')</v>
      </c>
    </row>
    <row r="59" spans="1:26" x14ac:dyDescent="0.25">
      <c r="A59">
        <f t="shared" si="9"/>
        <v>20130227</v>
      </c>
      <c r="B59" s="2">
        <f t="shared" si="14"/>
        <v>41332</v>
      </c>
      <c r="C59">
        <f t="shared" si="15"/>
        <v>3</v>
      </c>
      <c r="D59">
        <f t="shared" si="16"/>
        <v>27</v>
      </c>
      <c r="E59">
        <f t="shared" si="17"/>
        <v>58</v>
      </c>
      <c r="F59" s="2" t="str">
        <f t="shared" si="18"/>
        <v>Wednesday</v>
      </c>
      <c r="G59" s="2" t="str">
        <f t="shared" si="19"/>
        <v>Wed</v>
      </c>
      <c r="H59" t="str">
        <f t="shared" si="10"/>
        <v>Weekday</v>
      </c>
      <c r="I59">
        <f t="shared" si="0"/>
        <v>9</v>
      </c>
      <c r="J59">
        <f t="shared" si="20"/>
        <v>9</v>
      </c>
      <c r="K59" s="2">
        <f t="shared" si="21"/>
        <v>41330</v>
      </c>
      <c r="L59">
        <f t="shared" si="11"/>
        <v>20130225</v>
      </c>
      <c r="M59">
        <f t="shared" si="22"/>
        <v>2</v>
      </c>
      <c r="N59">
        <f t="shared" si="23"/>
        <v>2</v>
      </c>
      <c r="O59" s="2" t="str">
        <f t="shared" si="1"/>
        <v>February</v>
      </c>
      <c r="P59" s="2" t="str">
        <f t="shared" si="2"/>
        <v>Feb</v>
      </c>
      <c r="Q59">
        <f t="shared" si="3"/>
        <v>1</v>
      </c>
      <c r="R59">
        <f t="shared" si="24"/>
        <v>2013</v>
      </c>
      <c r="S59">
        <f t="shared" si="4"/>
        <v>201302</v>
      </c>
      <c r="T59">
        <f t="shared" si="5"/>
        <v>8</v>
      </c>
      <c r="U59">
        <f t="shared" si="6"/>
        <v>3</v>
      </c>
      <c r="V59">
        <f t="shared" si="7"/>
        <v>2013</v>
      </c>
      <c r="W59" t="str">
        <f t="shared" si="12"/>
        <v>Not Month End</v>
      </c>
      <c r="X59" s="2">
        <f t="shared" si="13"/>
        <v>40966</v>
      </c>
      <c r="Z59" t="str">
        <f t="shared" si="8"/>
        <v>insert into Date_Dimension values(20130227, '2013-2-27',3, 27, 58, 'Wednesday', 'Wed', 'Weekday', 9, 9, '2013-2-25', 20130225, 2, 2, 'February', 'Feb', 1, 2013, 201302, 8, 3, 2013, 'Not Month End', '2012-2-27')</v>
      </c>
    </row>
    <row r="60" spans="1:26" x14ac:dyDescent="0.25">
      <c r="A60">
        <f t="shared" si="9"/>
        <v>20130228</v>
      </c>
      <c r="B60" s="2">
        <f t="shared" si="14"/>
        <v>41333</v>
      </c>
      <c r="C60">
        <f t="shared" si="15"/>
        <v>4</v>
      </c>
      <c r="D60">
        <f t="shared" si="16"/>
        <v>28</v>
      </c>
      <c r="E60">
        <f t="shared" si="17"/>
        <v>59</v>
      </c>
      <c r="F60" s="2" t="str">
        <f t="shared" si="18"/>
        <v>Thursday</v>
      </c>
      <c r="G60" s="2" t="str">
        <f t="shared" si="19"/>
        <v>Thu</v>
      </c>
      <c r="H60" t="str">
        <f t="shared" si="10"/>
        <v>Weekday</v>
      </c>
      <c r="I60">
        <f t="shared" si="0"/>
        <v>9</v>
      </c>
      <c r="J60">
        <f t="shared" si="20"/>
        <v>9</v>
      </c>
      <c r="K60" s="2">
        <f t="shared" si="21"/>
        <v>41330</v>
      </c>
      <c r="L60">
        <f t="shared" si="11"/>
        <v>20130225</v>
      </c>
      <c r="M60">
        <f t="shared" si="22"/>
        <v>2</v>
      </c>
      <c r="N60">
        <f t="shared" si="23"/>
        <v>2</v>
      </c>
      <c r="O60" s="2" t="str">
        <f t="shared" si="1"/>
        <v>February</v>
      </c>
      <c r="P60" s="2" t="str">
        <f t="shared" si="2"/>
        <v>Feb</v>
      </c>
      <c r="Q60">
        <f t="shared" si="3"/>
        <v>1</v>
      </c>
      <c r="R60">
        <f t="shared" si="24"/>
        <v>2013</v>
      </c>
      <c r="S60">
        <f t="shared" si="4"/>
        <v>201302</v>
      </c>
      <c r="T60">
        <f t="shared" si="5"/>
        <v>8</v>
      </c>
      <c r="U60">
        <f t="shared" si="6"/>
        <v>3</v>
      </c>
      <c r="V60">
        <f t="shared" si="7"/>
        <v>2013</v>
      </c>
      <c r="W60" t="str">
        <f t="shared" si="12"/>
        <v>Month End</v>
      </c>
      <c r="X60" s="2">
        <f t="shared" si="13"/>
        <v>40967</v>
      </c>
      <c r="Z60" t="str">
        <f t="shared" si="8"/>
        <v>insert into Date_Dimension values(20130228, '2013-2-28',4, 28, 59, 'Thursday', 'Thu', 'Weekday', 9, 9, '2013-2-25', 20130225, 2, 2, 'February', 'Feb', 1, 2013, 201302, 8, 3, 2013, 'Month End', '2012-2-28')</v>
      </c>
    </row>
    <row r="61" spans="1:26" x14ac:dyDescent="0.25">
      <c r="A61">
        <f t="shared" si="9"/>
        <v>20130301</v>
      </c>
      <c r="B61" s="2">
        <f t="shared" si="14"/>
        <v>41334</v>
      </c>
      <c r="C61">
        <f t="shared" si="15"/>
        <v>5</v>
      </c>
      <c r="D61">
        <f t="shared" si="16"/>
        <v>1</v>
      </c>
      <c r="E61">
        <f t="shared" si="17"/>
        <v>60</v>
      </c>
      <c r="F61" s="2" t="str">
        <f t="shared" si="18"/>
        <v>Friday</v>
      </c>
      <c r="G61" s="2" t="str">
        <f t="shared" si="19"/>
        <v>Fri</v>
      </c>
      <c r="H61" t="str">
        <f t="shared" si="10"/>
        <v>Weekday</v>
      </c>
      <c r="I61">
        <f t="shared" si="0"/>
        <v>9</v>
      </c>
      <c r="J61">
        <f t="shared" si="20"/>
        <v>9</v>
      </c>
      <c r="K61" s="2">
        <f t="shared" si="21"/>
        <v>41330</v>
      </c>
      <c r="L61">
        <f t="shared" si="11"/>
        <v>20130225</v>
      </c>
      <c r="M61">
        <f t="shared" si="22"/>
        <v>3</v>
      </c>
      <c r="N61">
        <f t="shared" si="23"/>
        <v>3</v>
      </c>
      <c r="O61" s="2" t="str">
        <f t="shared" si="1"/>
        <v>March</v>
      </c>
      <c r="P61" s="2" t="str">
        <f t="shared" si="2"/>
        <v>Mar</v>
      </c>
      <c r="Q61">
        <f t="shared" si="3"/>
        <v>1</v>
      </c>
      <c r="R61">
        <f t="shared" si="24"/>
        <v>2013</v>
      </c>
      <c r="S61">
        <f t="shared" si="4"/>
        <v>201303</v>
      </c>
      <c r="T61">
        <f t="shared" si="5"/>
        <v>9</v>
      </c>
      <c r="U61">
        <f t="shared" si="6"/>
        <v>3</v>
      </c>
      <c r="V61">
        <f t="shared" si="7"/>
        <v>2013</v>
      </c>
      <c r="W61" t="str">
        <f t="shared" si="12"/>
        <v>Not Month End</v>
      </c>
      <c r="X61" s="2">
        <f t="shared" si="13"/>
        <v>40969</v>
      </c>
      <c r="Z61" t="str">
        <f t="shared" si="8"/>
        <v>insert into Date_Dimension values(20130301, '2013-3-1',5, 1, 60, 'Friday', 'Fri', 'Weekday', 9, 9, '2013-2-25', 20130225, 3, 3, 'March', 'Mar', 1, 2013, 201303, 9, 3, 2013, 'Not Month End', '2012-3-1')</v>
      </c>
    </row>
    <row r="62" spans="1:26" x14ac:dyDescent="0.25">
      <c r="A62">
        <f t="shared" si="9"/>
        <v>20130302</v>
      </c>
      <c r="B62" s="2">
        <f t="shared" si="14"/>
        <v>41335</v>
      </c>
      <c r="C62">
        <f t="shared" si="15"/>
        <v>6</v>
      </c>
      <c r="D62">
        <f t="shared" si="16"/>
        <v>2</v>
      </c>
      <c r="E62">
        <f t="shared" si="17"/>
        <v>61</v>
      </c>
      <c r="F62" s="2" t="str">
        <f t="shared" si="18"/>
        <v>Saturday</v>
      </c>
      <c r="G62" s="2" t="str">
        <f t="shared" si="19"/>
        <v>Sat</v>
      </c>
      <c r="H62" t="str">
        <f t="shared" si="10"/>
        <v>Weekend</v>
      </c>
      <c r="I62">
        <f t="shared" si="0"/>
        <v>9</v>
      </c>
      <c r="J62">
        <f t="shared" si="20"/>
        <v>9</v>
      </c>
      <c r="K62" s="2">
        <f t="shared" si="21"/>
        <v>41330</v>
      </c>
      <c r="L62">
        <f t="shared" si="11"/>
        <v>20130225</v>
      </c>
      <c r="M62">
        <f t="shared" si="22"/>
        <v>3</v>
      </c>
      <c r="N62">
        <f t="shared" si="23"/>
        <v>3</v>
      </c>
      <c r="O62" s="2" t="str">
        <f t="shared" si="1"/>
        <v>March</v>
      </c>
      <c r="P62" s="2" t="str">
        <f t="shared" si="2"/>
        <v>Mar</v>
      </c>
      <c r="Q62">
        <f t="shared" si="3"/>
        <v>1</v>
      </c>
      <c r="R62">
        <f t="shared" si="24"/>
        <v>2013</v>
      </c>
      <c r="S62">
        <f t="shared" si="4"/>
        <v>201303</v>
      </c>
      <c r="T62">
        <f t="shared" si="5"/>
        <v>9</v>
      </c>
      <c r="U62">
        <f t="shared" si="6"/>
        <v>3</v>
      </c>
      <c r="V62">
        <f t="shared" si="7"/>
        <v>2013</v>
      </c>
      <c r="W62" t="str">
        <f t="shared" si="12"/>
        <v>Not Month End</v>
      </c>
      <c r="X62" s="2">
        <f t="shared" si="13"/>
        <v>40970</v>
      </c>
      <c r="Z62" t="str">
        <f t="shared" si="8"/>
        <v>insert into Date_Dimension values(20130302, '2013-3-2',6, 2, 61, 'Saturday', 'Sat', 'Weekend', 9, 9, '2013-2-25', 20130225, 3, 3, 'March', 'Mar', 1, 2013, 201303, 9, 3, 2013, 'Not Month End', '2012-3-2')</v>
      </c>
    </row>
    <row r="63" spans="1:26" x14ac:dyDescent="0.25">
      <c r="A63">
        <f t="shared" si="9"/>
        <v>20130303</v>
      </c>
      <c r="B63" s="2">
        <f t="shared" si="14"/>
        <v>41336</v>
      </c>
      <c r="C63">
        <f t="shared" si="15"/>
        <v>7</v>
      </c>
      <c r="D63">
        <f t="shared" si="16"/>
        <v>3</v>
      </c>
      <c r="E63">
        <f t="shared" si="17"/>
        <v>62</v>
      </c>
      <c r="F63" s="2" t="str">
        <f t="shared" si="18"/>
        <v>Sunday</v>
      </c>
      <c r="G63" s="2" t="str">
        <f t="shared" si="19"/>
        <v>Sun</v>
      </c>
      <c r="H63" t="str">
        <f t="shared" si="10"/>
        <v>Weekend</v>
      </c>
      <c r="I63">
        <f t="shared" si="0"/>
        <v>9</v>
      </c>
      <c r="J63">
        <f t="shared" si="20"/>
        <v>9</v>
      </c>
      <c r="K63" s="2">
        <f t="shared" si="21"/>
        <v>41330</v>
      </c>
      <c r="L63">
        <f t="shared" si="11"/>
        <v>20130225</v>
      </c>
      <c r="M63">
        <f t="shared" si="22"/>
        <v>3</v>
      </c>
      <c r="N63">
        <f t="shared" si="23"/>
        <v>3</v>
      </c>
      <c r="O63" s="2" t="str">
        <f t="shared" si="1"/>
        <v>March</v>
      </c>
      <c r="P63" s="2" t="str">
        <f t="shared" si="2"/>
        <v>Mar</v>
      </c>
      <c r="Q63">
        <f t="shared" si="3"/>
        <v>1</v>
      </c>
      <c r="R63">
        <f t="shared" si="24"/>
        <v>2013</v>
      </c>
      <c r="S63">
        <f t="shared" si="4"/>
        <v>201303</v>
      </c>
      <c r="T63">
        <f t="shared" si="5"/>
        <v>9</v>
      </c>
      <c r="U63">
        <f t="shared" si="6"/>
        <v>3</v>
      </c>
      <c r="V63">
        <f t="shared" si="7"/>
        <v>2013</v>
      </c>
      <c r="W63" t="str">
        <f t="shared" si="12"/>
        <v>Not Month End</v>
      </c>
      <c r="X63" s="2">
        <f t="shared" si="13"/>
        <v>40971</v>
      </c>
      <c r="Z63" t="str">
        <f t="shared" si="8"/>
        <v>insert into Date_Dimension values(20130303, '2013-3-3',7, 3, 62, 'Sunday', 'Sun', 'Weekend', 9, 9, '2013-2-25', 20130225, 3, 3, 'March', 'Mar', 1, 2013, 201303, 9, 3, 2013, 'Not Month End', '2012-3-3')</v>
      </c>
    </row>
    <row r="64" spans="1:26" x14ac:dyDescent="0.25">
      <c r="A64">
        <f t="shared" si="9"/>
        <v>20130304</v>
      </c>
      <c r="B64" s="2">
        <f t="shared" si="14"/>
        <v>41337</v>
      </c>
      <c r="C64">
        <f t="shared" si="15"/>
        <v>1</v>
      </c>
      <c r="D64">
        <f t="shared" si="16"/>
        <v>4</v>
      </c>
      <c r="E64">
        <f t="shared" si="17"/>
        <v>63</v>
      </c>
      <c r="F64" s="2" t="str">
        <f t="shared" si="18"/>
        <v>Monday</v>
      </c>
      <c r="G64" s="2" t="str">
        <f t="shared" si="19"/>
        <v>Mon</v>
      </c>
      <c r="H64" t="str">
        <f t="shared" si="10"/>
        <v>Weekday</v>
      </c>
      <c r="I64">
        <f t="shared" si="0"/>
        <v>10</v>
      </c>
      <c r="J64">
        <f t="shared" si="20"/>
        <v>10</v>
      </c>
      <c r="K64" s="2">
        <f t="shared" si="21"/>
        <v>41337</v>
      </c>
      <c r="L64">
        <f t="shared" si="11"/>
        <v>20130304</v>
      </c>
      <c r="M64">
        <f t="shared" si="22"/>
        <v>3</v>
      </c>
      <c r="N64">
        <f t="shared" si="23"/>
        <v>3</v>
      </c>
      <c r="O64" s="2" t="str">
        <f t="shared" si="1"/>
        <v>March</v>
      </c>
      <c r="P64" s="2" t="str">
        <f t="shared" si="2"/>
        <v>Mar</v>
      </c>
      <c r="Q64">
        <f t="shared" si="3"/>
        <v>1</v>
      </c>
      <c r="R64">
        <f t="shared" si="24"/>
        <v>2013</v>
      </c>
      <c r="S64">
        <f t="shared" si="4"/>
        <v>201303</v>
      </c>
      <c r="T64">
        <f t="shared" si="5"/>
        <v>9</v>
      </c>
      <c r="U64">
        <f t="shared" si="6"/>
        <v>3</v>
      </c>
      <c r="V64">
        <f t="shared" si="7"/>
        <v>2013</v>
      </c>
      <c r="W64" t="str">
        <f t="shared" si="12"/>
        <v>Not Month End</v>
      </c>
      <c r="X64" s="2">
        <f t="shared" si="13"/>
        <v>40972</v>
      </c>
      <c r="Z64" t="str">
        <f t="shared" si="8"/>
        <v>insert into Date_Dimension values(20130304, '2013-3-4',1, 4, 63, 'Monday', 'Mon', 'Weekday', 10, 10, '2013-3-4', 20130304, 3, 3, 'March', 'Mar', 1, 2013, 201303, 9, 3, 2013, 'Not Month End', '2012-3-4')</v>
      </c>
    </row>
    <row r="65" spans="1:26" x14ac:dyDescent="0.25">
      <c r="A65">
        <f t="shared" si="9"/>
        <v>20130305</v>
      </c>
      <c r="B65" s="2">
        <f t="shared" si="14"/>
        <v>41338</v>
      </c>
      <c r="C65">
        <f t="shared" si="15"/>
        <v>2</v>
      </c>
      <c r="D65">
        <f t="shared" si="16"/>
        <v>5</v>
      </c>
      <c r="E65">
        <f t="shared" si="17"/>
        <v>64</v>
      </c>
      <c r="F65" s="2" t="str">
        <f t="shared" si="18"/>
        <v>Tuesday</v>
      </c>
      <c r="G65" s="2" t="str">
        <f t="shared" si="19"/>
        <v>Tue</v>
      </c>
      <c r="H65" t="str">
        <f t="shared" si="10"/>
        <v>Weekday</v>
      </c>
      <c r="I65">
        <f t="shared" si="0"/>
        <v>10</v>
      </c>
      <c r="J65">
        <f t="shared" si="20"/>
        <v>10</v>
      </c>
      <c r="K65" s="2">
        <f t="shared" si="21"/>
        <v>41337</v>
      </c>
      <c r="L65">
        <f t="shared" si="11"/>
        <v>20130304</v>
      </c>
      <c r="M65">
        <f t="shared" si="22"/>
        <v>3</v>
      </c>
      <c r="N65">
        <f t="shared" si="23"/>
        <v>3</v>
      </c>
      <c r="O65" s="2" t="str">
        <f t="shared" si="1"/>
        <v>March</v>
      </c>
      <c r="P65" s="2" t="str">
        <f t="shared" si="2"/>
        <v>Mar</v>
      </c>
      <c r="Q65">
        <f t="shared" si="3"/>
        <v>1</v>
      </c>
      <c r="R65">
        <f t="shared" si="24"/>
        <v>2013</v>
      </c>
      <c r="S65">
        <f t="shared" si="4"/>
        <v>201303</v>
      </c>
      <c r="T65">
        <f t="shared" si="5"/>
        <v>9</v>
      </c>
      <c r="U65">
        <f t="shared" si="6"/>
        <v>3</v>
      </c>
      <c r="V65">
        <f t="shared" si="7"/>
        <v>2013</v>
      </c>
      <c r="W65" t="str">
        <f t="shared" si="12"/>
        <v>Not Month End</v>
      </c>
      <c r="X65" s="2">
        <f t="shared" si="13"/>
        <v>40973</v>
      </c>
      <c r="Z65" t="str">
        <f t="shared" si="8"/>
        <v>insert into Date_Dimension values(20130305, '2013-3-5',2, 5, 64, 'Tuesday', 'Tue', 'Weekday', 10, 10, '2013-3-4', 20130304, 3, 3, 'March', 'Mar', 1, 2013, 201303, 9, 3, 2013, 'Not Month End', '2012-3-5')</v>
      </c>
    </row>
    <row r="66" spans="1:26" x14ac:dyDescent="0.25">
      <c r="A66">
        <f t="shared" si="9"/>
        <v>20130306</v>
      </c>
      <c r="B66" s="2">
        <f t="shared" si="14"/>
        <v>41339</v>
      </c>
      <c r="C66">
        <f t="shared" si="15"/>
        <v>3</v>
      </c>
      <c r="D66">
        <f t="shared" si="16"/>
        <v>6</v>
      </c>
      <c r="E66">
        <f t="shared" si="17"/>
        <v>65</v>
      </c>
      <c r="F66" s="2" t="str">
        <f t="shared" si="18"/>
        <v>Wednesday</v>
      </c>
      <c r="G66" s="2" t="str">
        <f t="shared" si="19"/>
        <v>Wed</v>
      </c>
      <c r="H66" t="str">
        <f t="shared" si="10"/>
        <v>Weekday</v>
      </c>
      <c r="I66">
        <f t="shared" ref="I66:I129" si="25">WEEKNUM(B66,2)</f>
        <v>10</v>
      </c>
      <c r="J66">
        <f t="shared" si="20"/>
        <v>10</v>
      </c>
      <c r="K66" s="2">
        <f t="shared" si="21"/>
        <v>41337</v>
      </c>
      <c r="L66">
        <f t="shared" si="11"/>
        <v>20130304</v>
      </c>
      <c r="M66">
        <f t="shared" si="22"/>
        <v>3</v>
      </c>
      <c r="N66">
        <f t="shared" si="23"/>
        <v>3</v>
      </c>
      <c r="O66" s="2" t="str">
        <f t="shared" ref="O66:O129" si="26">VLOOKUP(M$2:M$65536,months,2)</f>
        <v>March</v>
      </c>
      <c r="P66" s="2" t="str">
        <f t="shared" ref="P66:P129" si="27">VLOOKUP(M$2:M$65536,months,3)</f>
        <v>Mar</v>
      </c>
      <c r="Q66">
        <f t="shared" ref="Q66:Q129" si="28">IF(M$2:M$65536&lt;4,1,IF(M$2:M$65536&lt;7,2,IF(M$2:M$65536&lt;10,3,4)))</f>
        <v>1</v>
      </c>
      <c r="R66">
        <f t="shared" si="24"/>
        <v>2013</v>
      </c>
      <c r="S66">
        <f t="shared" ref="S66:S129" si="29">R66*100+M$2:M$65536</f>
        <v>201303</v>
      </c>
      <c r="T66">
        <f t="shared" ref="T66:T129" si="30">IF(M$2:M$65536&lt;=6,M$2:M$65536+6,M$2:M$65536-6)</f>
        <v>9</v>
      </c>
      <c r="U66">
        <f t="shared" ref="U66:U129" si="31">IF(M$2:M$65536&lt;4,3,IF(M$2:M$65536&lt;7,4,IF(M$2:M$65536&lt;10,1,2)))</f>
        <v>3</v>
      </c>
      <c r="V66">
        <f t="shared" ref="V66:V129" si="32">IF(M$2:M$65536 &lt;= 6, R$2:R$2192, R$2:R$65536+1)</f>
        <v>2013</v>
      </c>
      <c r="W66" t="str">
        <f t="shared" si="12"/>
        <v>Not Month End</v>
      </c>
      <c r="X66" s="2">
        <f t="shared" si="13"/>
        <v>40974</v>
      </c>
      <c r="Z66" t="str">
        <f t="shared" ref="Z66:Z129" si="33">"insert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values(20130306, '2013-3-6',3, 6, 65, 'Wednesday', 'Wed', 'Weekday', 10, 10, '2013-3-4', 20130304, 3, 3, 'March', 'Mar', 1, 2013, 201303, 9, 3, 2013, 'Not Month End', '2012-3-6')</v>
      </c>
    </row>
    <row r="67" spans="1:26" x14ac:dyDescent="0.25">
      <c r="A67">
        <f t="shared" ref="A67:A130" si="34">YEAR(B67)*10000+MONTH(B67)*100+DAY(B67)</f>
        <v>20130307</v>
      </c>
      <c r="B67" s="2">
        <f t="shared" si="14"/>
        <v>41340</v>
      </c>
      <c r="C67">
        <f t="shared" si="15"/>
        <v>4</v>
      </c>
      <c r="D67">
        <f t="shared" si="16"/>
        <v>7</v>
      </c>
      <c r="E67">
        <f t="shared" si="17"/>
        <v>66</v>
      </c>
      <c r="F67" s="2" t="str">
        <f t="shared" si="18"/>
        <v>Thursday</v>
      </c>
      <c r="G67" s="2" t="str">
        <f t="shared" si="19"/>
        <v>Thu</v>
      </c>
      <c r="H67" t="str">
        <f t="shared" ref="H67:H130" si="35">IF(C67&lt;=5,"Weekday","Weekend")</f>
        <v>Weekday</v>
      </c>
      <c r="I67">
        <f t="shared" si="25"/>
        <v>10</v>
      </c>
      <c r="J67">
        <f t="shared" si="20"/>
        <v>10</v>
      </c>
      <c r="K67" s="2">
        <f t="shared" si="21"/>
        <v>41337</v>
      </c>
      <c r="L67">
        <f t="shared" ref="L67:L130" si="36">YEAR(K67)*10000+MONTH(K67)*100+DAY(K67)</f>
        <v>20130304</v>
      </c>
      <c r="M67">
        <f t="shared" si="22"/>
        <v>3</v>
      </c>
      <c r="N67">
        <f t="shared" si="23"/>
        <v>3</v>
      </c>
      <c r="O67" s="2" t="str">
        <f t="shared" si="26"/>
        <v>March</v>
      </c>
      <c r="P67" s="2" t="str">
        <f t="shared" si="27"/>
        <v>Mar</v>
      </c>
      <c r="Q67">
        <f t="shared" si="28"/>
        <v>1</v>
      </c>
      <c r="R67">
        <f t="shared" si="24"/>
        <v>2013</v>
      </c>
      <c r="S67">
        <f t="shared" si="29"/>
        <v>201303</v>
      </c>
      <c r="T67">
        <f t="shared" si="30"/>
        <v>9</v>
      </c>
      <c r="U67">
        <f t="shared" si="31"/>
        <v>3</v>
      </c>
      <c r="V67">
        <f t="shared" si="32"/>
        <v>2013</v>
      </c>
      <c r="W67" t="str">
        <f t="shared" ref="W67:W130" si="37">IF(MONTH($B67+1)&lt;&gt;M67,"Month End","Not Month End")</f>
        <v>Not Month End</v>
      </c>
      <c r="X67" s="2">
        <f t="shared" ref="X67:X130" si="38">DATE(R67-1,M67,D67)</f>
        <v>40975</v>
      </c>
      <c r="Z67" t="str">
        <f t="shared" si="33"/>
        <v>insert into Date_Dimension values(20130307, '2013-3-7',4, 7, 66, 'Thursday', 'Thu', 'Weekday', 10, 10, '2013-3-4', 20130304, 3, 3, 'March', 'Mar', 1, 2013, 201303, 9, 3, 2013, 'Not Month End', '2012-3-7')</v>
      </c>
    </row>
    <row r="68" spans="1:26" x14ac:dyDescent="0.25">
      <c r="A68">
        <f t="shared" si="34"/>
        <v>20130308</v>
      </c>
      <c r="B68" s="2">
        <f t="shared" ref="B68:B131" si="39">B67+1</f>
        <v>41341</v>
      </c>
      <c r="C68">
        <f t="shared" ref="C68:C131" si="40">WEEKDAY(B68,2)</f>
        <v>5</v>
      </c>
      <c r="D68">
        <f t="shared" ref="D68:D131" si="41">DAY(B68)</f>
        <v>8</v>
      </c>
      <c r="E68">
        <f t="shared" ref="E68:E131" si="42">IF(ISNUMBER(E67),E67+1,1)</f>
        <v>67</v>
      </c>
      <c r="F68" s="2" t="str">
        <f t="shared" ref="F68:F131" si="43">VLOOKUP(C68,weekdays,2)</f>
        <v>Friday</v>
      </c>
      <c r="G68" s="2" t="str">
        <f t="shared" ref="G68:G131" si="44">VLOOKUP(C68,weekdays,3)</f>
        <v>Fri</v>
      </c>
      <c r="H68" t="str">
        <f t="shared" si="35"/>
        <v>Weekday</v>
      </c>
      <c r="I68">
        <f t="shared" si="25"/>
        <v>10</v>
      </c>
      <c r="J68">
        <f t="shared" ref="J68:J131" si="45">IF(I68=I67,J67,J67+1)</f>
        <v>10</v>
      </c>
      <c r="K68" s="2">
        <f t="shared" ref="K68:K131" si="46">B68+1-C68</f>
        <v>41337</v>
      </c>
      <c r="L68">
        <f t="shared" si="36"/>
        <v>20130304</v>
      </c>
      <c r="M68">
        <f t="shared" ref="M68:M131" si="47">MONTH(B68)</f>
        <v>3</v>
      </c>
      <c r="N68">
        <f t="shared" ref="N68:N131" si="48">IF(M68=M67,N67,N67+1)</f>
        <v>3</v>
      </c>
      <c r="O68" s="2" t="str">
        <f t="shared" si="26"/>
        <v>March</v>
      </c>
      <c r="P68" s="2" t="str">
        <f t="shared" si="27"/>
        <v>Mar</v>
      </c>
      <c r="Q68">
        <f t="shared" si="28"/>
        <v>1</v>
      </c>
      <c r="R68">
        <f t="shared" ref="R68:R131" si="49">YEAR($B68)</f>
        <v>2013</v>
      </c>
      <c r="S68">
        <f t="shared" si="29"/>
        <v>201303</v>
      </c>
      <c r="T68">
        <f t="shared" si="30"/>
        <v>9</v>
      </c>
      <c r="U68">
        <f t="shared" si="31"/>
        <v>3</v>
      </c>
      <c r="V68">
        <f t="shared" si="32"/>
        <v>2013</v>
      </c>
      <c r="W68" t="str">
        <f t="shared" si="37"/>
        <v>Not Month End</v>
      </c>
      <c r="X68" s="2">
        <f t="shared" si="38"/>
        <v>40976</v>
      </c>
      <c r="Z68" t="str">
        <f t="shared" si="33"/>
        <v>insert into Date_Dimension values(20130308, '2013-3-8',5, 8, 67, 'Friday', 'Fri', 'Weekday', 10, 10, '2013-3-4', 20130304, 3, 3, 'March', 'Mar', 1, 2013, 201303, 9, 3, 2013, 'Not Month End', '2012-3-8')</v>
      </c>
    </row>
    <row r="69" spans="1:26" x14ac:dyDescent="0.25">
      <c r="A69">
        <f t="shared" si="34"/>
        <v>20130309</v>
      </c>
      <c r="B69" s="2">
        <f t="shared" si="39"/>
        <v>41342</v>
      </c>
      <c r="C69">
        <f t="shared" si="40"/>
        <v>6</v>
      </c>
      <c r="D69">
        <f t="shared" si="41"/>
        <v>9</v>
      </c>
      <c r="E69">
        <f t="shared" si="42"/>
        <v>68</v>
      </c>
      <c r="F69" s="2" t="str">
        <f t="shared" si="43"/>
        <v>Saturday</v>
      </c>
      <c r="G69" s="2" t="str">
        <f t="shared" si="44"/>
        <v>Sat</v>
      </c>
      <c r="H69" t="str">
        <f t="shared" si="35"/>
        <v>Weekend</v>
      </c>
      <c r="I69">
        <f t="shared" si="25"/>
        <v>10</v>
      </c>
      <c r="J69">
        <f t="shared" si="45"/>
        <v>10</v>
      </c>
      <c r="K69" s="2">
        <f t="shared" si="46"/>
        <v>41337</v>
      </c>
      <c r="L69">
        <f t="shared" si="36"/>
        <v>20130304</v>
      </c>
      <c r="M69">
        <f t="shared" si="47"/>
        <v>3</v>
      </c>
      <c r="N69">
        <f t="shared" si="48"/>
        <v>3</v>
      </c>
      <c r="O69" s="2" t="str">
        <f t="shared" si="26"/>
        <v>March</v>
      </c>
      <c r="P69" s="2" t="str">
        <f t="shared" si="27"/>
        <v>Mar</v>
      </c>
      <c r="Q69">
        <f t="shared" si="28"/>
        <v>1</v>
      </c>
      <c r="R69">
        <f t="shared" si="49"/>
        <v>2013</v>
      </c>
      <c r="S69">
        <f t="shared" si="29"/>
        <v>201303</v>
      </c>
      <c r="T69">
        <f t="shared" si="30"/>
        <v>9</v>
      </c>
      <c r="U69">
        <f t="shared" si="31"/>
        <v>3</v>
      </c>
      <c r="V69">
        <f t="shared" si="32"/>
        <v>2013</v>
      </c>
      <c r="W69" t="str">
        <f t="shared" si="37"/>
        <v>Not Month End</v>
      </c>
      <c r="X69" s="2">
        <f t="shared" si="38"/>
        <v>40977</v>
      </c>
      <c r="Z69" t="str">
        <f t="shared" si="33"/>
        <v>insert into Date_Dimension values(20130309, '2013-3-9',6, 9, 68, 'Saturday', 'Sat', 'Weekend', 10, 10, '2013-3-4', 20130304, 3, 3, 'March', 'Mar', 1, 2013, 201303, 9, 3, 2013, 'Not Month End', '2012-3-9')</v>
      </c>
    </row>
    <row r="70" spans="1:26" x14ac:dyDescent="0.25">
      <c r="A70">
        <f t="shared" si="34"/>
        <v>20130310</v>
      </c>
      <c r="B70" s="2">
        <f t="shared" si="39"/>
        <v>41343</v>
      </c>
      <c r="C70">
        <f t="shared" si="40"/>
        <v>7</v>
      </c>
      <c r="D70">
        <f t="shared" si="41"/>
        <v>10</v>
      </c>
      <c r="E70">
        <f t="shared" si="42"/>
        <v>69</v>
      </c>
      <c r="F70" s="2" t="str">
        <f t="shared" si="43"/>
        <v>Sunday</v>
      </c>
      <c r="G70" s="2" t="str">
        <f t="shared" si="44"/>
        <v>Sun</v>
      </c>
      <c r="H70" t="str">
        <f t="shared" si="35"/>
        <v>Weekend</v>
      </c>
      <c r="I70">
        <f t="shared" si="25"/>
        <v>10</v>
      </c>
      <c r="J70">
        <f t="shared" si="45"/>
        <v>10</v>
      </c>
      <c r="K70" s="2">
        <f t="shared" si="46"/>
        <v>41337</v>
      </c>
      <c r="L70">
        <f t="shared" si="36"/>
        <v>20130304</v>
      </c>
      <c r="M70">
        <f t="shared" si="47"/>
        <v>3</v>
      </c>
      <c r="N70">
        <f t="shared" si="48"/>
        <v>3</v>
      </c>
      <c r="O70" s="2" t="str">
        <f t="shared" si="26"/>
        <v>March</v>
      </c>
      <c r="P70" s="2" t="str">
        <f t="shared" si="27"/>
        <v>Mar</v>
      </c>
      <c r="Q70">
        <f t="shared" si="28"/>
        <v>1</v>
      </c>
      <c r="R70">
        <f t="shared" si="49"/>
        <v>2013</v>
      </c>
      <c r="S70">
        <f t="shared" si="29"/>
        <v>201303</v>
      </c>
      <c r="T70">
        <f t="shared" si="30"/>
        <v>9</v>
      </c>
      <c r="U70">
        <f t="shared" si="31"/>
        <v>3</v>
      </c>
      <c r="V70">
        <f t="shared" si="32"/>
        <v>2013</v>
      </c>
      <c r="W70" t="str">
        <f t="shared" si="37"/>
        <v>Not Month End</v>
      </c>
      <c r="X70" s="2">
        <f t="shared" si="38"/>
        <v>40978</v>
      </c>
      <c r="Z70" t="str">
        <f t="shared" si="33"/>
        <v>insert into Date_Dimension values(20130310, '2013-3-10',7, 10, 69, 'Sunday', 'Sun', 'Weekend', 10, 10, '2013-3-4', 20130304, 3, 3, 'March', 'Mar', 1, 2013, 201303, 9, 3, 2013, 'Not Month End', '2012-3-10')</v>
      </c>
    </row>
    <row r="71" spans="1:26" x14ac:dyDescent="0.25">
      <c r="A71">
        <f t="shared" si="34"/>
        <v>20130311</v>
      </c>
      <c r="B71" s="2">
        <f t="shared" si="39"/>
        <v>41344</v>
      </c>
      <c r="C71">
        <f t="shared" si="40"/>
        <v>1</v>
      </c>
      <c r="D71">
        <f t="shared" si="41"/>
        <v>11</v>
      </c>
      <c r="E71">
        <f t="shared" si="42"/>
        <v>70</v>
      </c>
      <c r="F71" s="2" t="str">
        <f t="shared" si="43"/>
        <v>Monday</v>
      </c>
      <c r="G71" s="2" t="str">
        <f t="shared" si="44"/>
        <v>Mon</v>
      </c>
      <c r="H71" t="str">
        <f t="shared" si="35"/>
        <v>Weekday</v>
      </c>
      <c r="I71">
        <f t="shared" si="25"/>
        <v>11</v>
      </c>
      <c r="J71">
        <f t="shared" si="45"/>
        <v>11</v>
      </c>
      <c r="K71" s="2">
        <f t="shared" si="46"/>
        <v>41344</v>
      </c>
      <c r="L71">
        <f t="shared" si="36"/>
        <v>20130311</v>
      </c>
      <c r="M71">
        <f t="shared" si="47"/>
        <v>3</v>
      </c>
      <c r="N71">
        <f t="shared" si="48"/>
        <v>3</v>
      </c>
      <c r="O71" s="2" t="str">
        <f t="shared" si="26"/>
        <v>March</v>
      </c>
      <c r="P71" s="2" t="str">
        <f t="shared" si="27"/>
        <v>Mar</v>
      </c>
      <c r="Q71">
        <f t="shared" si="28"/>
        <v>1</v>
      </c>
      <c r="R71">
        <f t="shared" si="49"/>
        <v>2013</v>
      </c>
      <c r="S71">
        <f t="shared" si="29"/>
        <v>201303</v>
      </c>
      <c r="T71">
        <f t="shared" si="30"/>
        <v>9</v>
      </c>
      <c r="U71">
        <f t="shared" si="31"/>
        <v>3</v>
      </c>
      <c r="V71">
        <f t="shared" si="32"/>
        <v>2013</v>
      </c>
      <c r="W71" t="str">
        <f t="shared" si="37"/>
        <v>Not Month End</v>
      </c>
      <c r="X71" s="2">
        <f t="shared" si="38"/>
        <v>40979</v>
      </c>
      <c r="Z71" t="str">
        <f t="shared" si="33"/>
        <v>insert into Date_Dimension values(20130311, '2013-3-11',1, 11, 70, 'Monday', 'Mon', 'Weekday', 11, 11, '2013-3-11', 20130311, 3, 3, 'March', 'Mar', 1, 2013, 201303, 9, 3, 2013, 'Not Month End', '2012-3-11')</v>
      </c>
    </row>
    <row r="72" spans="1:26" x14ac:dyDescent="0.25">
      <c r="A72">
        <f t="shared" si="34"/>
        <v>20130312</v>
      </c>
      <c r="B72" s="2">
        <f t="shared" si="39"/>
        <v>41345</v>
      </c>
      <c r="C72">
        <f t="shared" si="40"/>
        <v>2</v>
      </c>
      <c r="D72">
        <f t="shared" si="41"/>
        <v>12</v>
      </c>
      <c r="E72">
        <f t="shared" si="42"/>
        <v>71</v>
      </c>
      <c r="F72" s="2" t="str">
        <f t="shared" si="43"/>
        <v>Tuesday</v>
      </c>
      <c r="G72" s="2" t="str">
        <f t="shared" si="44"/>
        <v>Tue</v>
      </c>
      <c r="H72" t="str">
        <f t="shared" si="35"/>
        <v>Weekday</v>
      </c>
      <c r="I72">
        <f t="shared" si="25"/>
        <v>11</v>
      </c>
      <c r="J72">
        <f t="shared" si="45"/>
        <v>11</v>
      </c>
      <c r="K72" s="2">
        <f t="shared" si="46"/>
        <v>41344</v>
      </c>
      <c r="L72">
        <f t="shared" si="36"/>
        <v>20130311</v>
      </c>
      <c r="M72">
        <f t="shared" si="47"/>
        <v>3</v>
      </c>
      <c r="N72">
        <f t="shared" si="48"/>
        <v>3</v>
      </c>
      <c r="O72" s="2" t="str">
        <f t="shared" si="26"/>
        <v>March</v>
      </c>
      <c r="P72" s="2" t="str">
        <f t="shared" si="27"/>
        <v>Mar</v>
      </c>
      <c r="Q72">
        <f t="shared" si="28"/>
        <v>1</v>
      </c>
      <c r="R72">
        <f t="shared" si="49"/>
        <v>2013</v>
      </c>
      <c r="S72">
        <f t="shared" si="29"/>
        <v>201303</v>
      </c>
      <c r="T72">
        <f t="shared" si="30"/>
        <v>9</v>
      </c>
      <c r="U72">
        <f t="shared" si="31"/>
        <v>3</v>
      </c>
      <c r="V72">
        <f t="shared" si="32"/>
        <v>2013</v>
      </c>
      <c r="W72" t="str">
        <f t="shared" si="37"/>
        <v>Not Month End</v>
      </c>
      <c r="X72" s="2">
        <f t="shared" si="38"/>
        <v>40980</v>
      </c>
      <c r="Z72" t="str">
        <f t="shared" si="33"/>
        <v>insert into Date_Dimension values(20130312, '2013-3-12',2, 12, 71, 'Tuesday', 'Tue', 'Weekday', 11, 11, '2013-3-11', 20130311, 3, 3, 'March', 'Mar', 1, 2013, 201303, 9, 3, 2013, 'Not Month End', '2012-3-12')</v>
      </c>
    </row>
    <row r="73" spans="1:26" x14ac:dyDescent="0.25">
      <c r="A73">
        <f t="shared" si="34"/>
        <v>20130313</v>
      </c>
      <c r="B73" s="2">
        <f t="shared" si="39"/>
        <v>41346</v>
      </c>
      <c r="C73">
        <f t="shared" si="40"/>
        <v>3</v>
      </c>
      <c r="D73">
        <f t="shared" si="41"/>
        <v>13</v>
      </c>
      <c r="E73">
        <f t="shared" si="42"/>
        <v>72</v>
      </c>
      <c r="F73" s="2" t="str">
        <f t="shared" si="43"/>
        <v>Wednesday</v>
      </c>
      <c r="G73" s="2" t="str">
        <f t="shared" si="44"/>
        <v>Wed</v>
      </c>
      <c r="H73" t="str">
        <f t="shared" si="35"/>
        <v>Weekday</v>
      </c>
      <c r="I73">
        <f t="shared" si="25"/>
        <v>11</v>
      </c>
      <c r="J73">
        <f t="shared" si="45"/>
        <v>11</v>
      </c>
      <c r="K73" s="2">
        <f t="shared" si="46"/>
        <v>41344</v>
      </c>
      <c r="L73">
        <f t="shared" si="36"/>
        <v>20130311</v>
      </c>
      <c r="M73">
        <f t="shared" si="47"/>
        <v>3</v>
      </c>
      <c r="N73">
        <f t="shared" si="48"/>
        <v>3</v>
      </c>
      <c r="O73" s="2" t="str">
        <f t="shared" si="26"/>
        <v>March</v>
      </c>
      <c r="P73" s="2" t="str">
        <f t="shared" si="27"/>
        <v>Mar</v>
      </c>
      <c r="Q73">
        <f t="shared" si="28"/>
        <v>1</v>
      </c>
      <c r="R73">
        <f t="shared" si="49"/>
        <v>2013</v>
      </c>
      <c r="S73">
        <f t="shared" si="29"/>
        <v>201303</v>
      </c>
      <c r="T73">
        <f t="shared" si="30"/>
        <v>9</v>
      </c>
      <c r="U73">
        <f t="shared" si="31"/>
        <v>3</v>
      </c>
      <c r="V73">
        <f t="shared" si="32"/>
        <v>2013</v>
      </c>
      <c r="W73" t="str">
        <f t="shared" si="37"/>
        <v>Not Month End</v>
      </c>
      <c r="X73" s="2">
        <f t="shared" si="38"/>
        <v>40981</v>
      </c>
      <c r="Z73" t="str">
        <f t="shared" si="33"/>
        <v>insert into Date_Dimension values(20130313, '2013-3-13',3, 13, 72, 'Wednesday', 'Wed', 'Weekday', 11, 11, '2013-3-11', 20130311, 3, 3, 'March', 'Mar', 1, 2013, 201303, 9, 3, 2013, 'Not Month End', '2012-3-13')</v>
      </c>
    </row>
    <row r="74" spans="1:26" x14ac:dyDescent="0.25">
      <c r="A74">
        <f t="shared" si="34"/>
        <v>20130314</v>
      </c>
      <c r="B74" s="2">
        <f t="shared" si="39"/>
        <v>41347</v>
      </c>
      <c r="C74">
        <f t="shared" si="40"/>
        <v>4</v>
      </c>
      <c r="D74">
        <f t="shared" si="41"/>
        <v>14</v>
      </c>
      <c r="E74">
        <f t="shared" si="42"/>
        <v>73</v>
      </c>
      <c r="F74" s="2" t="str">
        <f t="shared" si="43"/>
        <v>Thursday</v>
      </c>
      <c r="G74" s="2" t="str">
        <f t="shared" si="44"/>
        <v>Thu</v>
      </c>
      <c r="H74" t="str">
        <f t="shared" si="35"/>
        <v>Weekday</v>
      </c>
      <c r="I74">
        <f t="shared" si="25"/>
        <v>11</v>
      </c>
      <c r="J74">
        <f t="shared" si="45"/>
        <v>11</v>
      </c>
      <c r="K74" s="2">
        <f t="shared" si="46"/>
        <v>41344</v>
      </c>
      <c r="L74">
        <f t="shared" si="36"/>
        <v>20130311</v>
      </c>
      <c r="M74">
        <f t="shared" si="47"/>
        <v>3</v>
      </c>
      <c r="N74">
        <f t="shared" si="48"/>
        <v>3</v>
      </c>
      <c r="O74" s="2" t="str">
        <f t="shared" si="26"/>
        <v>March</v>
      </c>
      <c r="P74" s="2" t="str">
        <f t="shared" si="27"/>
        <v>Mar</v>
      </c>
      <c r="Q74">
        <f t="shared" si="28"/>
        <v>1</v>
      </c>
      <c r="R74">
        <f t="shared" si="49"/>
        <v>2013</v>
      </c>
      <c r="S74">
        <f t="shared" si="29"/>
        <v>201303</v>
      </c>
      <c r="T74">
        <f t="shared" si="30"/>
        <v>9</v>
      </c>
      <c r="U74">
        <f t="shared" si="31"/>
        <v>3</v>
      </c>
      <c r="V74">
        <f t="shared" si="32"/>
        <v>2013</v>
      </c>
      <c r="W74" t="str">
        <f t="shared" si="37"/>
        <v>Not Month End</v>
      </c>
      <c r="X74" s="2">
        <f t="shared" si="38"/>
        <v>40982</v>
      </c>
      <c r="Z74" t="str">
        <f t="shared" si="33"/>
        <v>insert into Date_Dimension values(20130314, '2013-3-14',4, 14, 73, 'Thursday', 'Thu', 'Weekday', 11, 11, '2013-3-11', 20130311, 3, 3, 'March', 'Mar', 1, 2013, 201303, 9, 3, 2013, 'Not Month End', '2012-3-14')</v>
      </c>
    </row>
    <row r="75" spans="1:26" x14ac:dyDescent="0.25">
      <c r="A75">
        <f t="shared" si="34"/>
        <v>20130315</v>
      </c>
      <c r="B75" s="2">
        <f t="shared" si="39"/>
        <v>41348</v>
      </c>
      <c r="C75">
        <f t="shared" si="40"/>
        <v>5</v>
      </c>
      <c r="D75">
        <f t="shared" si="41"/>
        <v>15</v>
      </c>
      <c r="E75">
        <f t="shared" si="42"/>
        <v>74</v>
      </c>
      <c r="F75" s="2" t="str">
        <f t="shared" si="43"/>
        <v>Friday</v>
      </c>
      <c r="G75" s="2" t="str">
        <f t="shared" si="44"/>
        <v>Fri</v>
      </c>
      <c r="H75" t="str">
        <f t="shared" si="35"/>
        <v>Weekday</v>
      </c>
      <c r="I75">
        <f t="shared" si="25"/>
        <v>11</v>
      </c>
      <c r="J75">
        <f t="shared" si="45"/>
        <v>11</v>
      </c>
      <c r="K75" s="2">
        <f t="shared" si="46"/>
        <v>41344</v>
      </c>
      <c r="L75">
        <f t="shared" si="36"/>
        <v>20130311</v>
      </c>
      <c r="M75">
        <f t="shared" si="47"/>
        <v>3</v>
      </c>
      <c r="N75">
        <f t="shared" si="48"/>
        <v>3</v>
      </c>
      <c r="O75" s="2" t="str">
        <f t="shared" si="26"/>
        <v>March</v>
      </c>
      <c r="P75" s="2" t="str">
        <f t="shared" si="27"/>
        <v>Mar</v>
      </c>
      <c r="Q75">
        <f t="shared" si="28"/>
        <v>1</v>
      </c>
      <c r="R75">
        <f t="shared" si="49"/>
        <v>2013</v>
      </c>
      <c r="S75">
        <f t="shared" si="29"/>
        <v>201303</v>
      </c>
      <c r="T75">
        <f t="shared" si="30"/>
        <v>9</v>
      </c>
      <c r="U75">
        <f t="shared" si="31"/>
        <v>3</v>
      </c>
      <c r="V75">
        <f t="shared" si="32"/>
        <v>2013</v>
      </c>
      <c r="W75" t="str">
        <f t="shared" si="37"/>
        <v>Not Month End</v>
      </c>
      <c r="X75" s="2">
        <f t="shared" si="38"/>
        <v>40983</v>
      </c>
      <c r="Z75" t="str">
        <f t="shared" si="33"/>
        <v>insert into Date_Dimension values(20130315, '2013-3-15',5, 15, 74, 'Friday', 'Fri', 'Weekday', 11, 11, '2013-3-11', 20130311, 3, 3, 'March', 'Mar', 1, 2013, 201303, 9, 3, 2013, 'Not Month End', '2012-3-15')</v>
      </c>
    </row>
    <row r="76" spans="1:26" x14ac:dyDescent="0.25">
      <c r="A76">
        <f t="shared" si="34"/>
        <v>20130316</v>
      </c>
      <c r="B76" s="2">
        <f t="shared" si="39"/>
        <v>41349</v>
      </c>
      <c r="C76">
        <f t="shared" si="40"/>
        <v>6</v>
      </c>
      <c r="D76">
        <f t="shared" si="41"/>
        <v>16</v>
      </c>
      <c r="E76">
        <f t="shared" si="42"/>
        <v>75</v>
      </c>
      <c r="F76" s="2" t="str">
        <f t="shared" si="43"/>
        <v>Saturday</v>
      </c>
      <c r="G76" s="2" t="str">
        <f t="shared" si="44"/>
        <v>Sat</v>
      </c>
      <c r="H76" t="str">
        <f t="shared" si="35"/>
        <v>Weekend</v>
      </c>
      <c r="I76">
        <f t="shared" si="25"/>
        <v>11</v>
      </c>
      <c r="J76">
        <f t="shared" si="45"/>
        <v>11</v>
      </c>
      <c r="K76" s="2">
        <f t="shared" si="46"/>
        <v>41344</v>
      </c>
      <c r="L76">
        <f t="shared" si="36"/>
        <v>20130311</v>
      </c>
      <c r="M76">
        <f t="shared" si="47"/>
        <v>3</v>
      </c>
      <c r="N76">
        <f t="shared" si="48"/>
        <v>3</v>
      </c>
      <c r="O76" s="2" t="str">
        <f t="shared" si="26"/>
        <v>March</v>
      </c>
      <c r="P76" s="2" t="str">
        <f t="shared" si="27"/>
        <v>Mar</v>
      </c>
      <c r="Q76">
        <f t="shared" si="28"/>
        <v>1</v>
      </c>
      <c r="R76">
        <f t="shared" si="49"/>
        <v>2013</v>
      </c>
      <c r="S76">
        <f t="shared" si="29"/>
        <v>201303</v>
      </c>
      <c r="T76">
        <f t="shared" si="30"/>
        <v>9</v>
      </c>
      <c r="U76">
        <f t="shared" si="31"/>
        <v>3</v>
      </c>
      <c r="V76">
        <f t="shared" si="32"/>
        <v>2013</v>
      </c>
      <c r="W76" t="str">
        <f t="shared" si="37"/>
        <v>Not Month End</v>
      </c>
      <c r="X76" s="2">
        <f t="shared" si="38"/>
        <v>40984</v>
      </c>
      <c r="Z76" t="str">
        <f t="shared" si="33"/>
        <v>insert into Date_Dimension values(20130316, '2013-3-16',6, 16, 75, 'Saturday', 'Sat', 'Weekend', 11, 11, '2013-3-11', 20130311, 3, 3, 'March', 'Mar', 1, 2013, 201303, 9, 3, 2013, 'Not Month End', '2012-3-16')</v>
      </c>
    </row>
    <row r="77" spans="1:26" x14ac:dyDescent="0.25">
      <c r="A77">
        <f t="shared" si="34"/>
        <v>20130317</v>
      </c>
      <c r="B77" s="2">
        <f t="shared" si="39"/>
        <v>41350</v>
      </c>
      <c r="C77">
        <f t="shared" si="40"/>
        <v>7</v>
      </c>
      <c r="D77">
        <f t="shared" si="41"/>
        <v>17</v>
      </c>
      <c r="E77">
        <f t="shared" si="42"/>
        <v>76</v>
      </c>
      <c r="F77" s="2" t="str">
        <f t="shared" si="43"/>
        <v>Sunday</v>
      </c>
      <c r="G77" s="2" t="str">
        <f t="shared" si="44"/>
        <v>Sun</v>
      </c>
      <c r="H77" t="str">
        <f t="shared" si="35"/>
        <v>Weekend</v>
      </c>
      <c r="I77">
        <f t="shared" si="25"/>
        <v>11</v>
      </c>
      <c r="J77">
        <f t="shared" si="45"/>
        <v>11</v>
      </c>
      <c r="K77" s="2">
        <f t="shared" si="46"/>
        <v>41344</v>
      </c>
      <c r="L77">
        <f t="shared" si="36"/>
        <v>20130311</v>
      </c>
      <c r="M77">
        <f t="shared" si="47"/>
        <v>3</v>
      </c>
      <c r="N77">
        <f t="shared" si="48"/>
        <v>3</v>
      </c>
      <c r="O77" s="2" t="str">
        <f t="shared" si="26"/>
        <v>March</v>
      </c>
      <c r="P77" s="2" t="str">
        <f t="shared" si="27"/>
        <v>Mar</v>
      </c>
      <c r="Q77">
        <f t="shared" si="28"/>
        <v>1</v>
      </c>
      <c r="R77">
        <f t="shared" si="49"/>
        <v>2013</v>
      </c>
      <c r="S77">
        <f t="shared" si="29"/>
        <v>201303</v>
      </c>
      <c r="T77">
        <f t="shared" si="30"/>
        <v>9</v>
      </c>
      <c r="U77">
        <f t="shared" si="31"/>
        <v>3</v>
      </c>
      <c r="V77">
        <f t="shared" si="32"/>
        <v>2013</v>
      </c>
      <c r="W77" t="str">
        <f t="shared" si="37"/>
        <v>Not Month End</v>
      </c>
      <c r="X77" s="2">
        <f t="shared" si="38"/>
        <v>40985</v>
      </c>
      <c r="Z77" t="str">
        <f t="shared" si="33"/>
        <v>insert into Date_Dimension values(20130317, '2013-3-17',7, 17, 76, 'Sunday', 'Sun', 'Weekend', 11, 11, '2013-3-11', 20130311, 3, 3, 'March', 'Mar', 1, 2013, 201303, 9, 3, 2013, 'Not Month End', '2012-3-17')</v>
      </c>
    </row>
    <row r="78" spans="1:26" x14ac:dyDescent="0.25">
      <c r="A78">
        <f t="shared" si="34"/>
        <v>20130318</v>
      </c>
      <c r="B78" s="2">
        <f t="shared" si="39"/>
        <v>41351</v>
      </c>
      <c r="C78">
        <f t="shared" si="40"/>
        <v>1</v>
      </c>
      <c r="D78">
        <f t="shared" si="41"/>
        <v>18</v>
      </c>
      <c r="E78">
        <f t="shared" si="42"/>
        <v>77</v>
      </c>
      <c r="F78" s="2" t="str">
        <f t="shared" si="43"/>
        <v>Monday</v>
      </c>
      <c r="G78" s="2" t="str">
        <f t="shared" si="44"/>
        <v>Mon</v>
      </c>
      <c r="H78" t="str">
        <f t="shared" si="35"/>
        <v>Weekday</v>
      </c>
      <c r="I78">
        <f t="shared" si="25"/>
        <v>12</v>
      </c>
      <c r="J78">
        <f t="shared" si="45"/>
        <v>12</v>
      </c>
      <c r="K78" s="2">
        <f t="shared" si="46"/>
        <v>41351</v>
      </c>
      <c r="L78">
        <f t="shared" si="36"/>
        <v>20130318</v>
      </c>
      <c r="M78">
        <f t="shared" si="47"/>
        <v>3</v>
      </c>
      <c r="N78">
        <f t="shared" si="48"/>
        <v>3</v>
      </c>
      <c r="O78" s="2" t="str">
        <f t="shared" si="26"/>
        <v>March</v>
      </c>
      <c r="P78" s="2" t="str">
        <f t="shared" si="27"/>
        <v>Mar</v>
      </c>
      <c r="Q78">
        <f t="shared" si="28"/>
        <v>1</v>
      </c>
      <c r="R78">
        <f t="shared" si="49"/>
        <v>2013</v>
      </c>
      <c r="S78">
        <f t="shared" si="29"/>
        <v>201303</v>
      </c>
      <c r="T78">
        <f t="shared" si="30"/>
        <v>9</v>
      </c>
      <c r="U78">
        <f t="shared" si="31"/>
        <v>3</v>
      </c>
      <c r="V78">
        <f t="shared" si="32"/>
        <v>2013</v>
      </c>
      <c r="W78" t="str">
        <f t="shared" si="37"/>
        <v>Not Month End</v>
      </c>
      <c r="X78" s="2">
        <f t="shared" si="38"/>
        <v>40986</v>
      </c>
      <c r="Z78" t="str">
        <f t="shared" si="33"/>
        <v>insert into Date_Dimension values(20130318, '2013-3-18',1, 18, 77, 'Monday', 'Mon', 'Weekday', 12, 12, '2013-3-18', 20130318, 3, 3, 'March', 'Mar', 1, 2013, 201303, 9, 3, 2013, 'Not Month End', '2012-3-18')</v>
      </c>
    </row>
    <row r="79" spans="1:26" x14ac:dyDescent="0.25">
      <c r="A79">
        <f t="shared" si="34"/>
        <v>20130319</v>
      </c>
      <c r="B79" s="2">
        <f t="shared" si="39"/>
        <v>41352</v>
      </c>
      <c r="C79">
        <f t="shared" si="40"/>
        <v>2</v>
      </c>
      <c r="D79">
        <f t="shared" si="41"/>
        <v>19</v>
      </c>
      <c r="E79">
        <f t="shared" si="42"/>
        <v>78</v>
      </c>
      <c r="F79" s="2" t="str">
        <f t="shared" si="43"/>
        <v>Tuesday</v>
      </c>
      <c r="G79" s="2" t="str">
        <f t="shared" si="44"/>
        <v>Tue</v>
      </c>
      <c r="H79" t="str">
        <f t="shared" si="35"/>
        <v>Weekday</v>
      </c>
      <c r="I79">
        <f t="shared" si="25"/>
        <v>12</v>
      </c>
      <c r="J79">
        <f t="shared" si="45"/>
        <v>12</v>
      </c>
      <c r="K79" s="2">
        <f t="shared" si="46"/>
        <v>41351</v>
      </c>
      <c r="L79">
        <f t="shared" si="36"/>
        <v>20130318</v>
      </c>
      <c r="M79">
        <f t="shared" si="47"/>
        <v>3</v>
      </c>
      <c r="N79">
        <f t="shared" si="48"/>
        <v>3</v>
      </c>
      <c r="O79" s="2" t="str">
        <f t="shared" si="26"/>
        <v>March</v>
      </c>
      <c r="P79" s="2" t="str">
        <f t="shared" si="27"/>
        <v>Mar</v>
      </c>
      <c r="Q79">
        <f t="shared" si="28"/>
        <v>1</v>
      </c>
      <c r="R79">
        <f t="shared" si="49"/>
        <v>2013</v>
      </c>
      <c r="S79">
        <f t="shared" si="29"/>
        <v>201303</v>
      </c>
      <c r="T79">
        <f t="shared" si="30"/>
        <v>9</v>
      </c>
      <c r="U79">
        <f t="shared" si="31"/>
        <v>3</v>
      </c>
      <c r="V79">
        <f t="shared" si="32"/>
        <v>2013</v>
      </c>
      <c r="W79" t="str">
        <f t="shared" si="37"/>
        <v>Not Month End</v>
      </c>
      <c r="X79" s="2">
        <f t="shared" si="38"/>
        <v>40987</v>
      </c>
      <c r="Z79" t="str">
        <f t="shared" si="33"/>
        <v>insert into Date_Dimension values(20130319, '2013-3-19',2, 19, 78, 'Tuesday', 'Tue', 'Weekday', 12, 12, '2013-3-18', 20130318, 3, 3, 'March', 'Mar', 1, 2013, 201303, 9, 3, 2013, 'Not Month End', '2012-3-19')</v>
      </c>
    </row>
    <row r="80" spans="1:26" x14ac:dyDescent="0.25">
      <c r="A80">
        <f t="shared" si="34"/>
        <v>20130320</v>
      </c>
      <c r="B80" s="2">
        <f t="shared" si="39"/>
        <v>41353</v>
      </c>
      <c r="C80">
        <f t="shared" si="40"/>
        <v>3</v>
      </c>
      <c r="D80">
        <f t="shared" si="41"/>
        <v>20</v>
      </c>
      <c r="E80">
        <f t="shared" si="42"/>
        <v>79</v>
      </c>
      <c r="F80" s="2" t="str">
        <f t="shared" si="43"/>
        <v>Wednesday</v>
      </c>
      <c r="G80" s="2" t="str">
        <f t="shared" si="44"/>
        <v>Wed</v>
      </c>
      <c r="H80" t="str">
        <f t="shared" si="35"/>
        <v>Weekday</v>
      </c>
      <c r="I80">
        <f t="shared" si="25"/>
        <v>12</v>
      </c>
      <c r="J80">
        <f t="shared" si="45"/>
        <v>12</v>
      </c>
      <c r="K80" s="2">
        <f t="shared" si="46"/>
        <v>41351</v>
      </c>
      <c r="L80">
        <f t="shared" si="36"/>
        <v>20130318</v>
      </c>
      <c r="M80">
        <f t="shared" si="47"/>
        <v>3</v>
      </c>
      <c r="N80">
        <f t="shared" si="48"/>
        <v>3</v>
      </c>
      <c r="O80" s="2" t="str">
        <f t="shared" si="26"/>
        <v>March</v>
      </c>
      <c r="P80" s="2" t="str">
        <f t="shared" si="27"/>
        <v>Mar</v>
      </c>
      <c r="Q80">
        <f t="shared" si="28"/>
        <v>1</v>
      </c>
      <c r="R80">
        <f t="shared" si="49"/>
        <v>2013</v>
      </c>
      <c r="S80">
        <f t="shared" si="29"/>
        <v>201303</v>
      </c>
      <c r="T80">
        <f t="shared" si="30"/>
        <v>9</v>
      </c>
      <c r="U80">
        <f t="shared" si="31"/>
        <v>3</v>
      </c>
      <c r="V80">
        <f t="shared" si="32"/>
        <v>2013</v>
      </c>
      <c r="W80" t="str">
        <f t="shared" si="37"/>
        <v>Not Month End</v>
      </c>
      <c r="X80" s="2">
        <f t="shared" si="38"/>
        <v>40988</v>
      </c>
      <c r="Z80" t="str">
        <f t="shared" si="33"/>
        <v>insert into Date_Dimension values(20130320, '2013-3-20',3, 20, 79, 'Wednesday', 'Wed', 'Weekday', 12, 12, '2013-3-18', 20130318, 3, 3, 'March', 'Mar', 1, 2013, 201303, 9, 3, 2013, 'Not Month End', '2012-3-20')</v>
      </c>
    </row>
    <row r="81" spans="1:26" x14ac:dyDescent="0.25">
      <c r="A81">
        <f t="shared" si="34"/>
        <v>20130321</v>
      </c>
      <c r="B81" s="2">
        <f t="shared" si="39"/>
        <v>41354</v>
      </c>
      <c r="C81">
        <f t="shared" si="40"/>
        <v>4</v>
      </c>
      <c r="D81">
        <f t="shared" si="41"/>
        <v>21</v>
      </c>
      <c r="E81">
        <f t="shared" si="42"/>
        <v>80</v>
      </c>
      <c r="F81" s="2" t="str">
        <f t="shared" si="43"/>
        <v>Thursday</v>
      </c>
      <c r="G81" s="2" t="str">
        <f t="shared" si="44"/>
        <v>Thu</v>
      </c>
      <c r="H81" t="str">
        <f t="shared" si="35"/>
        <v>Weekday</v>
      </c>
      <c r="I81">
        <f t="shared" si="25"/>
        <v>12</v>
      </c>
      <c r="J81">
        <f t="shared" si="45"/>
        <v>12</v>
      </c>
      <c r="K81" s="2">
        <f t="shared" si="46"/>
        <v>41351</v>
      </c>
      <c r="L81">
        <f t="shared" si="36"/>
        <v>20130318</v>
      </c>
      <c r="M81">
        <f t="shared" si="47"/>
        <v>3</v>
      </c>
      <c r="N81">
        <f t="shared" si="48"/>
        <v>3</v>
      </c>
      <c r="O81" s="2" t="str">
        <f t="shared" si="26"/>
        <v>March</v>
      </c>
      <c r="P81" s="2" t="str">
        <f t="shared" si="27"/>
        <v>Mar</v>
      </c>
      <c r="Q81">
        <f t="shared" si="28"/>
        <v>1</v>
      </c>
      <c r="R81">
        <f t="shared" si="49"/>
        <v>2013</v>
      </c>
      <c r="S81">
        <f t="shared" si="29"/>
        <v>201303</v>
      </c>
      <c r="T81">
        <f t="shared" si="30"/>
        <v>9</v>
      </c>
      <c r="U81">
        <f t="shared" si="31"/>
        <v>3</v>
      </c>
      <c r="V81">
        <f t="shared" si="32"/>
        <v>2013</v>
      </c>
      <c r="W81" t="str">
        <f t="shared" si="37"/>
        <v>Not Month End</v>
      </c>
      <c r="X81" s="2">
        <f t="shared" si="38"/>
        <v>40989</v>
      </c>
      <c r="Z81" t="str">
        <f t="shared" si="33"/>
        <v>insert into Date_Dimension values(20130321, '2013-3-21',4, 21, 80, 'Thursday', 'Thu', 'Weekday', 12, 12, '2013-3-18', 20130318, 3, 3, 'March', 'Mar', 1, 2013, 201303, 9, 3, 2013, 'Not Month End', '2012-3-21')</v>
      </c>
    </row>
    <row r="82" spans="1:26" x14ac:dyDescent="0.25">
      <c r="A82">
        <f t="shared" si="34"/>
        <v>20130322</v>
      </c>
      <c r="B82" s="2">
        <f t="shared" si="39"/>
        <v>41355</v>
      </c>
      <c r="C82">
        <f t="shared" si="40"/>
        <v>5</v>
      </c>
      <c r="D82">
        <f t="shared" si="41"/>
        <v>22</v>
      </c>
      <c r="E82">
        <f t="shared" si="42"/>
        <v>81</v>
      </c>
      <c r="F82" s="2" t="str">
        <f t="shared" si="43"/>
        <v>Friday</v>
      </c>
      <c r="G82" s="2" t="str">
        <f t="shared" si="44"/>
        <v>Fri</v>
      </c>
      <c r="H82" t="str">
        <f t="shared" si="35"/>
        <v>Weekday</v>
      </c>
      <c r="I82">
        <f t="shared" si="25"/>
        <v>12</v>
      </c>
      <c r="J82">
        <f t="shared" si="45"/>
        <v>12</v>
      </c>
      <c r="K82" s="2">
        <f t="shared" si="46"/>
        <v>41351</v>
      </c>
      <c r="L82">
        <f t="shared" si="36"/>
        <v>20130318</v>
      </c>
      <c r="M82">
        <f t="shared" si="47"/>
        <v>3</v>
      </c>
      <c r="N82">
        <f t="shared" si="48"/>
        <v>3</v>
      </c>
      <c r="O82" s="2" t="str">
        <f t="shared" si="26"/>
        <v>March</v>
      </c>
      <c r="P82" s="2" t="str">
        <f t="shared" si="27"/>
        <v>Mar</v>
      </c>
      <c r="Q82">
        <f t="shared" si="28"/>
        <v>1</v>
      </c>
      <c r="R82">
        <f t="shared" si="49"/>
        <v>2013</v>
      </c>
      <c r="S82">
        <f t="shared" si="29"/>
        <v>201303</v>
      </c>
      <c r="T82">
        <f t="shared" si="30"/>
        <v>9</v>
      </c>
      <c r="U82">
        <f t="shared" si="31"/>
        <v>3</v>
      </c>
      <c r="V82">
        <f t="shared" si="32"/>
        <v>2013</v>
      </c>
      <c r="W82" t="str">
        <f t="shared" si="37"/>
        <v>Not Month End</v>
      </c>
      <c r="X82" s="2">
        <f t="shared" si="38"/>
        <v>40990</v>
      </c>
      <c r="Z82" t="str">
        <f t="shared" si="33"/>
        <v>insert into Date_Dimension values(20130322, '2013-3-22',5, 22, 81, 'Friday', 'Fri', 'Weekday', 12, 12, '2013-3-18', 20130318, 3, 3, 'March', 'Mar', 1, 2013, 201303, 9, 3, 2013, 'Not Month End', '2012-3-22')</v>
      </c>
    </row>
    <row r="83" spans="1:26" x14ac:dyDescent="0.25">
      <c r="A83">
        <f t="shared" si="34"/>
        <v>20130323</v>
      </c>
      <c r="B83" s="2">
        <f t="shared" si="39"/>
        <v>41356</v>
      </c>
      <c r="C83">
        <f t="shared" si="40"/>
        <v>6</v>
      </c>
      <c r="D83">
        <f t="shared" si="41"/>
        <v>23</v>
      </c>
      <c r="E83">
        <f t="shared" si="42"/>
        <v>82</v>
      </c>
      <c r="F83" s="2" t="str">
        <f t="shared" si="43"/>
        <v>Saturday</v>
      </c>
      <c r="G83" s="2" t="str">
        <f t="shared" si="44"/>
        <v>Sat</v>
      </c>
      <c r="H83" t="str">
        <f t="shared" si="35"/>
        <v>Weekend</v>
      </c>
      <c r="I83">
        <f t="shared" si="25"/>
        <v>12</v>
      </c>
      <c r="J83">
        <f t="shared" si="45"/>
        <v>12</v>
      </c>
      <c r="K83" s="2">
        <f t="shared" si="46"/>
        <v>41351</v>
      </c>
      <c r="L83">
        <f t="shared" si="36"/>
        <v>20130318</v>
      </c>
      <c r="M83">
        <f t="shared" si="47"/>
        <v>3</v>
      </c>
      <c r="N83">
        <f t="shared" si="48"/>
        <v>3</v>
      </c>
      <c r="O83" s="2" t="str">
        <f t="shared" si="26"/>
        <v>March</v>
      </c>
      <c r="P83" s="2" t="str">
        <f t="shared" si="27"/>
        <v>Mar</v>
      </c>
      <c r="Q83">
        <f t="shared" si="28"/>
        <v>1</v>
      </c>
      <c r="R83">
        <f t="shared" si="49"/>
        <v>2013</v>
      </c>
      <c r="S83">
        <f t="shared" si="29"/>
        <v>201303</v>
      </c>
      <c r="T83">
        <f t="shared" si="30"/>
        <v>9</v>
      </c>
      <c r="U83">
        <f t="shared" si="31"/>
        <v>3</v>
      </c>
      <c r="V83">
        <f t="shared" si="32"/>
        <v>2013</v>
      </c>
      <c r="W83" t="str">
        <f t="shared" si="37"/>
        <v>Not Month End</v>
      </c>
      <c r="X83" s="2">
        <f t="shared" si="38"/>
        <v>40991</v>
      </c>
      <c r="Z83" t="str">
        <f t="shared" si="33"/>
        <v>insert into Date_Dimension values(20130323, '2013-3-23',6, 23, 82, 'Saturday', 'Sat', 'Weekend', 12, 12, '2013-3-18', 20130318, 3, 3, 'March', 'Mar', 1, 2013, 201303, 9, 3, 2013, 'Not Month End', '2012-3-23')</v>
      </c>
    </row>
    <row r="84" spans="1:26" x14ac:dyDescent="0.25">
      <c r="A84">
        <f t="shared" si="34"/>
        <v>20130324</v>
      </c>
      <c r="B84" s="2">
        <f t="shared" si="39"/>
        <v>41357</v>
      </c>
      <c r="C84">
        <f t="shared" si="40"/>
        <v>7</v>
      </c>
      <c r="D84">
        <f t="shared" si="41"/>
        <v>24</v>
      </c>
      <c r="E84">
        <f t="shared" si="42"/>
        <v>83</v>
      </c>
      <c r="F84" s="2" t="str">
        <f t="shared" si="43"/>
        <v>Sunday</v>
      </c>
      <c r="G84" s="2" t="str">
        <f t="shared" si="44"/>
        <v>Sun</v>
      </c>
      <c r="H84" t="str">
        <f t="shared" si="35"/>
        <v>Weekend</v>
      </c>
      <c r="I84">
        <f t="shared" si="25"/>
        <v>12</v>
      </c>
      <c r="J84">
        <f t="shared" si="45"/>
        <v>12</v>
      </c>
      <c r="K84" s="2">
        <f t="shared" si="46"/>
        <v>41351</v>
      </c>
      <c r="L84">
        <f t="shared" si="36"/>
        <v>20130318</v>
      </c>
      <c r="M84">
        <f t="shared" si="47"/>
        <v>3</v>
      </c>
      <c r="N84">
        <f t="shared" si="48"/>
        <v>3</v>
      </c>
      <c r="O84" s="2" t="str">
        <f t="shared" si="26"/>
        <v>March</v>
      </c>
      <c r="P84" s="2" t="str">
        <f t="shared" si="27"/>
        <v>Mar</v>
      </c>
      <c r="Q84">
        <f t="shared" si="28"/>
        <v>1</v>
      </c>
      <c r="R84">
        <f t="shared" si="49"/>
        <v>2013</v>
      </c>
      <c r="S84">
        <f t="shared" si="29"/>
        <v>201303</v>
      </c>
      <c r="T84">
        <f t="shared" si="30"/>
        <v>9</v>
      </c>
      <c r="U84">
        <f t="shared" si="31"/>
        <v>3</v>
      </c>
      <c r="V84">
        <f t="shared" si="32"/>
        <v>2013</v>
      </c>
      <c r="W84" t="str">
        <f t="shared" si="37"/>
        <v>Not Month End</v>
      </c>
      <c r="X84" s="2">
        <f t="shared" si="38"/>
        <v>40992</v>
      </c>
      <c r="Z84" t="str">
        <f t="shared" si="33"/>
        <v>insert into Date_Dimension values(20130324, '2013-3-24',7, 24, 83, 'Sunday', 'Sun', 'Weekend', 12, 12, '2013-3-18', 20130318, 3, 3, 'March', 'Mar', 1, 2013, 201303, 9, 3, 2013, 'Not Month End', '2012-3-24')</v>
      </c>
    </row>
    <row r="85" spans="1:26" x14ac:dyDescent="0.25">
      <c r="A85">
        <f t="shared" si="34"/>
        <v>20130325</v>
      </c>
      <c r="B85" s="2">
        <f t="shared" si="39"/>
        <v>41358</v>
      </c>
      <c r="C85">
        <f t="shared" si="40"/>
        <v>1</v>
      </c>
      <c r="D85">
        <f t="shared" si="41"/>
        <v>25</v>
      </c>
      <c r="E85">
        <f t="shared" si="42"/>
        <v>84</v>
      </c>
      <c r="F85" s="2" t="str">
        <f t="shared" si="43"/>
        <v>Monday</v>
      </c>
      <c r="G85" s="2" t="str">
        <f t="shared" si="44"/>
        <v>Mon</v>
      </c>
      <c r="H85" t="str">
        <f t="shared" si="35"/>
        <v>Weekday</v>
      </c>
      <c r="I85">
        <f t="shared" si="25"/>
        <v>13</v>
      </c>
      <c r="J85">
        <f t="shared" si="45"/>
        <v>13</v>
      </c>
      <c r="K85" s="2">
        <f t="shared" si="46"/>
        <v>41358</v>
      </c>
      <c r="L85">
        <f t="shared" si="36"/>
        <v>20130325</v>
      </c>
      <c r="M85">
        <f t="shared" si="47"/>
        <v>3</v>
      </c>
      <c r="N85">
        <f t="shared" si="48"/>
        <v>3</v>
      </c>
      <c r="O85" s="2" t="str">
        <f t="shared" si="26"/>
        <v>March</v>
      </c>
      <c r="P85" s="2" t="str">
        <f t="shared" si="27"/>
        <v>Mar</v>
      </c>
      <c r="Q85">
        <f t="shared" si="28"/>
        <v>1</v>
      </c>
      <c r="R85">
        <f t="shared" si="49"/>
        <v>2013</v>
      </c>
      <c r="S85">
        <f t="shared" si="29"/>
        <v>201303</v>
      </c>
      <c r="T85">
        <f t="shared" si="30"/>
        <v>9</v>
      </c>
      <c r="U85">
        <f t="shared" si="31"/>
        <v>3</v>
      </c>
      <c r="V85">
        <f t="shared" si="32"/>
        <v>2013</v>
      </c>
      <c r="W85" t="str">
        <f t="shared" si="37"/>
        <v>Not Month End</v>
      </c>
      <c r="X85" s="2">
        <f t="shared" si="38"/>
        <v>40993</v>
      </c>
      <c r="Z85" t="str">
        <f t="shared" si="33"/>
        <v>insert into Date_Dimension values(20130325, '2013-3-25',1, 25, 84, 'Monday', 'Mon', 'Weekday', 13, 13, '2013-3-25', 20130325, 3, 3, 'March', 'Mar', 1, 2013, 201303, 9, 3, 2013, 'Not Month End', '2012-3-25')</v>
      </c>
    </row>
    <row r="86" spans="1:26" x14ac:dyDescent="0.25">
      <c r="A86">
        <f t="shared" si="34"/>
        <v>20130326</v>
      </c>
      <c r="B86" s="2">
        <f t="shared" si="39"/>
        <v>41359</v>
      </c>
      <c r="C86">
        <f t="shared" si="40"/>
        <v>2</v>
      </c>
      <c r="D86">
        <f t="shared" si="41"/>
        <v>26</v>
      </c>
      <c r="E86">
        <f t="shared" si="42"/>
        <v>85</v>
      </c>
      <c r="F86" s="2" t="str">
        <f t="shared" si="43"/>
        <v>Tuesday</v>
      </c>
      <c r="G86" s="2" t="str">
        <f t="shared" si="44"/>
        <v>Tue</v>
      </c>
      <c r="H86" t="str">
        <f t="shared" si="35"/>
        <v>Weekday</v>
      </c>
      <c r="I86">
        <f t="shared" si="25"/>
        <v>13</v>
      </c>
      <c r="J86">
        <f t="shared" si="45"/>
        <v>13</v>
      </c>
      <c r="K86" s="2">
        <f t="shared" si="46"/>
        <v>41358</v>
      </c>
      <c r="L86">
        <f t="shared" si="36"/>
        <v>20130325</v>
      </c>
      <c r="M86">
        <f t="shared" si="47"/>
        <v>3</v>
      </c>
      <c r="N86">
        <f t="shared" si="48"/>
        <v>3</v>
      </c>
      <c r="O86" s="2" t="str">
        <f t="shared" si="26"/>
        <v>March</v>
      </c>
      <c r="P86" s="2" t="str">
        <f t="shared" si="27"/>
        <v>Mar</v>
      </c>
      <c r="Q86">
        <f t="shared" si="28"/>
        <v>1</v>
      </c>
      <c r="R86">
        <f t="shared" si="49"/>
        <v>2013</v>
      </c>
      <c r="S86">
        <f t="shared" si="29"/>
        <v>201303</v>
      </c>
      <c r="T86">
        <f t="shared" si="30"/>
        <v>9</v>
      </c>
      <c r="U86">
        <f t="shared" si="31"/>
        <v>3</v>
      </c>
      <c r="V86">
        <f t="shared" si="32"/>
        <v>2013</v>
      </c>
      <c r="W86" t="str">
        <f t="shared" si="37"/>
        <v>Not Month End</v>
      </c>
      <c r="X86" s="2">
        <f t="shared" si="38"/>
        <v>40994</v>
      </c>
      <c r="Z86" t="str">
        <f t="shared" si="33"/>
        <v>insert into Date_Dimension values(20130326, '2013-3-26',2, 26, 85, 'Tuesday', 'Tue', 'Weekday', 13, 13, '2013-3-25', 20130325, 3, 3, 'March', 'Mar', 1, 2013, 201303, 9, 3, 2013, 'Not Month End', '2012-3-26')</v>
      </c>
    </row>
    <row r="87" spans="1:26" x14ac:dyDescent="0.25">
      <c r="A87">
        <f t="shared" si="34"/>
        <v>20130327</v>
      </c>
      <c r="B87" s="2">
        <f t="shared" si="39"/>
        <v>41360</v>
      </c>
      <c r="C87">
        <f t="shared" si="40"/>
        <v>3</v>
      </c>
      <c r="D87">
        <f t="shared" si="41"/>
        <v>27</v>
      </c>
      <c r="E87">
        <f t="shared" si="42"/>
        <v>86</v>
      </c>
      <c r="F87" s="2" t="str">
        <f t="shared" si="43"/>
        <v>Wednesday</v>
      </c>
      <c r="G87" s="2" t="str">
        <f t="shared" si="44"/>
        <v>Wed</v>
      </c>
      <c r="H87" t="str">
        <f t="shared" si="35"/>
        <v>Weekday</v>
      </c>
      <c r="I87">
        <f t="shared" si="25"/>
        <v>13</v>
      </c>
      <c r="J87">
        <f t="shared" si="45"/>
        <v>13</v>
      </c>
      <c r="K87" s="2">
        <f t="shared" si="46"/>
        <v>41358</v>
      </c>
      <c r="L87">
        <f t="shared" si="36"/>
        <v>20130325</v>
      </c>
      <c r="M87">
        <f t="shared" si="47"/>
        <v>3</v>
      </c>
      <c r="N87">
        <f t="shared" si="48"/>
        <v>3</v>
      </c>
      <c r="O87" s="2" t="str">
        <f t="shared" si="26"/>
        <v>March</v>
      </c>
      <c r="P87" s="2" t="str">
        <f t="shared" si="27"/>
        <v>Mar</v>
      </c>
      <c r="Q87">
        <f t="shared" si="28"/>
        <v>1</v>
      </c>
      <c r="R87">
        <f t="shared" si="49"/>
        <v>2013</v>
      </c>
      <c r="S87">
        <f t="shared" si="29"/>
        <v>201303</v>
      </c>
      <c r="T87">
        <f t="shared" si="30"/>
        <v>9</v>
      </c>
      <c r="U87">
        <f t="shared" si="31"/>
        <v>3</v>
      </c>
      <c r="V87">
        <f t="shared" si="32"/>
        <v>2013</v>
      </c>
      <c r="W87" t="str">
        <f t="shared" si="37"/>
        <v>Not Month End</v>
      </c>
      <c r="X87" s="2">
        <f t="shared" si="38"/>
        <v>40995</v>
      </c>
      <c r="Z87" t="str">
        <f t="shared" si="33"/>
        <v>insert into Date_Dimension values(20130327, '2013-3-27',3, 27, 86, 'Wednesday', 'Wed', 'Weekday', 13, 13, '2013-3-25', 20130325, 3, 3, 'March', 'Mar', 1, 2013, 201303, 9, 3, 2013, 'Not Month End', '2012-3-27')</v>
      </c>
    </row>
    <row r="88" spans="1:26" x14ac:dyDescent="0.25">
      <c r="A88">
        <f t="shared" si="34"/>
        <v>20130328</v>
      </c>
      <c r="B88" s="2">
        <f t="shared" si="39"/>
        <v>41361</v>
      </c>
      <c r="C88">
        <f t="shared" si="40"/>
        <v>4</v>
      </c>
      <c r="D88">
        <f t="shared" si="41"/>
        <v>28</v>
      </c>
      <c r="E88">
        <f t="shared" si="42"/>
        <v>87</v>
      </c>
      <c r="F88" s="2" t="str">
        <f t="shared" si="43"/>
        <v>Thursday</v>
      </c>
      <c r="G88" s="2" t="str">
        <f t="shared" si="44"/>
        <v>Thu</v>
      </c>
      <c r="H88" t="str">
        <f t="shared" si="35"/>
        <v>Weekday</v>
      </c>
      <c r="I88">
        <f t="shared" si="25"/>
        <v>13</v>
      </c>
      <c r="J88">
        <f t="shared" si="45"/>
        <v>13</v>
      </c>
      <c r="K88" s="2">
        <f t="shared" si="46"/>
        <v>41358</v>
      </c>
      <c r="L88">
        <f t="shared" si="36"/>
        <v>20130325</v>
      </c>
      <c r="M88">
        <f t="shared" si="47"/>
        <v>3</v>
      </c>
      <c r="N88">
        <f t="shared" si="48"/>
        <v>3</v>
      </c>
      <c r="O88" s="2" t="str">
        <f t="shared" si="26"/>
        <v>March</v>
      </c>
      <c r="P88" s="2" t="str">
        <f t="shared" si="27"/>
        <v>Mar</v>
      </c>
      <c r="Q88">
        <f t="shared" si="28"/>
        <v>1</v>
      </c>
      <c r="R88">
        <f t="shared" si="49"/>
        <v>2013</v>
      </c>
      <c r="S88">
        <f t="shared" si="29"/>
        <v>201303</v>
      </c>
      <c r="T88">
        <f t="shared" si="30"/>
        <v>9</v>
      </c>
      <c r="U88">
        <f t="shared" si="31"/>
        <v>3</v>
      </c>
      <c r="V88">
        <f t="shared" si="32"/>
        <v>2013</v>
      </c>
      <c r="W88" t="str">
        <f t="shared" si="37"/>
        <v>Not Month End</v>
      </c>
      <c r="X88" s="2">
        <f t="shared" si="38"/>
        <v>40996</v>
      </c>
      <c r="Z88" t="str">
        <f t="shared" si="33"/>
        <v>insert into Date_Dimension values(20130328, '2013-3-28',4, 28, 87, 'Thursday', 'Thu', 'Weekday', 13, 13, '2013-3-25', 20130325, 3, 3, 'March', 'Mar', 1, 2013, 201303, 9, 3, 2013, 'Not Month End', '2012-3-28')</v>
      </c>
    </row>
    <row r="89" spans="1:26" x14ac:dyDescent="0.25">
      <c r="A89">
        <f t="shared" si="34"/>
        <v>20130329</v>
      </c>
      <c r="B89" s="2">
        <f t="shared" si="39"/>
        <v>41362</v>
      </c>
      <c r="C89">
        <f t="shared" si="40"/>
        <v>5</v>
      </c>
      <c r="D89">
        <f t="shared" si="41"/>
        <v>29</v>
      </c>
      <c r="E89">
        <f t="shared" si="42"/>
        <v>88</v>
      </c>
      <c r="F89" s="2" t="str">
        <f t="shared" si="43"/>
        <v>Friday</v>
      </c>
      <c r="G89" s="2" t="str">
        <f t="shared" si="44"/>
        <v>Fri</v>
      </c>
      <c r="H89" t="str">
        <f t="shared" si="35"/>
        <v>Weekday</v>
      </c>
      <c r="I89">
        <f t="shared" si="25"/>
        <v>13</v>
      </c>
      <c r="J89">
        <f t="shared" si="45"/>
        <v>13</v>
      </c>
      <c r="K89" s="2">
        <f t="shared" si="46"/>
        <v>41358</v>
      </c>
      <c r="L89">
        <f t="shared" si="36"/>
        <v>20130325</v>
      </c>
      <c r="M89">
        <f t="shared" si="47"/>
        <v>3</v>
      </c>
      <c r="N89">
        <f t="shared" si="48"/>
        <v>3</v>
      </c>
      <c r="O89" s="2" t="str">
        <f t="shared" si="26"/>
        <v>March</v>
      </c>
      <c r="P89" s="2" t="str">
        <f t="shared" si="27"/>
        <v>Mar</v>
      </c>
      <c r="Q89">
        <f t="shared" si="28"/>
        <v>1</v>
      </c>
      <c r="R89">
        <f t="shared" si="49"/>
        <v>2013</v>
      </c>
      <c r="S89">
        <f t="shared" si="29"/>
        <v>201303</v>
      </c>
      <c r="T89">
        <f t="shared" si="30"/>
        <v>9</v>
      </c>
      <c r="U89">
        <f t="shared" si="31"/>
        <v>3</v>
      </c>
      <c r="V89">
        <f t="shared" si="32"/>
        <v>2013</v>
      </c>
      <c r="W89" t="str">
        <f t="shared" si="37"/>
        <v>Not Month End</v>
      </c>
      <c r="X89" s="2">
        <f t="shared" si="38"/>
        <v>40997</v>
      </c>
      <c r="Z89" t="str">
        <f t="shared" si="33"/>
        <v>insert into Date_Dimension values(20130329, '2013-3-29',5, 29, 88, 'Friday', 'Fri', 'Weekday', 13, 13, '2013-3-25', 20130325, 3, 3, 'March', 'Mar', 1, 2013, 201303, 9, 3, 2013, 'Not Month End', '2012-3-29')</v>
      </c>
    </row>
    <row r="90" spans="1:26" x14ac:dyDescent="0.25">
      <c r="A90">
        <f t="shared" si="34"/>
        <v>20130330</v>
      </c>
      <c r="B90" s="2">
        <f t="shared" si="39"/>
        <v>41363</v>
      </c>
      <c r="C90">
        <f t="shared" si="40"/>
        <v>6</v>
      </c>
      <c r="D90">
        <f t="shared" si="41"/>
        <v>30</v>
      </c>
      <c r="E90">
        <f t="shared" si="42"/>
        <v>89</v>
      </c>
      <c r="F90" s="2" t="str">
        <f t="shared" si="43"/>
        <v>Saturday</v>
      </c>
      <c r="G90" s="2" t="str">
        <f t="shared" si="44"/>
        <v>Sat</v>
      </c>
      <c r="H90" t="str">
        <f t="shared" si="35"/>
        <v>Weekend</v>
      </c>
      <c r="I90">
        <f t="shared" si="25"/>
        <v>13</v>
      </c>
      <c r="J90">
        <f t="shared" si="45"/>
        <v>13</v>
      </c>
      <c r="K90" s="2">
        <f t="shared" si="46"/>
        <v>41358</v>
      </c>
      <c r="L90">
        <f t="shared" si="36"/>
        <v>20130325</v>
      </c>
      <c r="M90">
        <f t="shared" si="47"/>
        <v>3</v>
      </c>
      <c r="N90">
        <f t="shared" si="48"/>
        <v>3</v>
      </c>
      <c r="O90" s="2" t="str">
        <f t="shared" si="26"/>
        <v>March</v>
      </c>
      <c r="P90" s="2" t="str">
        <f t="shared" si="27"/>
        <v>Mar</v>
      </c>
      <c r="Q90">
        <f t="shared" si="28"/>
        <v>1</v>
      </c>
      <c r="R90">
        <f t="shared" si="49"/>
        <v>2013</v>
      </c>
      <c r="S90">
        <f t="shared" si="29"/>
        <v>201303</v>
      </c>
      <c r="T90">
        <f t="shared" si="30"/>
        <v>9</v>
      </c>
      <c r="U90">
        <f t="shared" si="31"/>
        <v>3</v>
      </c>
      <c r="V90">
        <f t="shared" si="32"/>
        <v>2013</v>
      </c>
      <c r="W90" t="str">
        <f t="shared" si="37"/>
        <v>Not Month End</v>
      </c>
      <c r="X90" s="2">
        <f t="shared" si="38"/>
        <v>40998</v>
      </c>
      <c r="Z90" t="str">
        <f t="shared" si="33"/>
        <v>insert into Date_Dimension values(20130330, '2013-3-30',6, 30, 89, 'Saturday', 'Sat', 'Weekend', 13, 13, '2013-3-25', 20130325, 3, 3, 'March', 'Mar', 1, 2013, 201303, 9, 3, 2013, 'Not Month End', '2012-3-30')</v>
      </c>
    </row>
    <row r="91" spans="1:26" x14ac:dyDescent="0.25">
      <c r="A91">
        <f t="shared" si="34"/>
        <v>20130331</v>
      </c>
      <c r="B91" s="2">
        <f t="shared" si="39"/>
        <v>41364</v>
      </c>
      <c r="C91">
        <f t="shared" si="40"/>
        <v>7</v>
      </c>
      <c r="D91">
        <f t="shared" si="41"/>
        <v>31</v>
      </c>
      <c r="E91">
        <f t="shared" si="42"/>
        <v>90</v>
      </c>
      <c r="F91" s="2" t="str">
        <f t="shared" si="43"/>
        <v>Sunday</v>
      </c>
      <c r="G91" s="2" t="str">
        <f t="shared" si="44"/>
        <v>Sun</v>
      </c>
      <c r="H91" t="str">
        <f t="shared" si="35"/>
        <v>Weekend</v>
      </c>
      <c r="I91">
        <f t="shared" si="25"/>
        <v>13</v>
      </c>
      <c r="J91">
        <f t="shared" si="45"/>
        <v>13</v>
      </c>
      <c r="K91" s="2">
        <f t="shared" si="46"/>
        <v>41358</v>
      </c>
      <c r="L91">
        <f t="shared" si="36"/>
        <v>20130325</v>
      </c>
      <c r="M91">
        <f t="shared" si="47"/>
        <v>3</v>
      </c>
      <c r="N91">
        <f t="shared" si="48"/>
        <v>3</v>
      </c>
      <c r="O91" s="2" t="str">
        <f t="shared" si="26"/>
        <v>March</v>
      </c>
      <c r="P91" s="2" t="str">
        <f t="shared" si="27"/>
        <v>Mar</v>
      </c>
      <c r="Q91">
        <f t="shared" si="28"/>
        <v>1</v>
      </c>
      <c r="R91">
        <f t="shared" si="49"/>
        <v>2013</v>
      </c>
      <c r="S91">
        <f t="shared" si="29"/>
        <v>201303</v>
      </c>
      <c r="T91">
        <f t="shared" si="30"/>
        <v>9</v>
      </c>
      <c r="U91">
        <f t="shared" si="31"/>
        <v>3</v>
      </c>
      <c r="V91">
        <f t="shared" si="32"/>
        <v>2013</v>
      </c>
      <c r="W91" t="str">
        <f t="shared" si="37"/>
        <v>Month End</v>
      </c>
      <c r="X91" s="2">
        <f t="shared" si="38"/>
        <v>40999</v>
      </c>
      <c r="Z91" t="str">
        <f t="shared" si="33"/>
        <v>insert into Date_Dimension values(20130331, '2013-3-31',7, 31, 90, 'Sunday', 'Sun', 'Weekend', 13, 13, '2013-3-25', 20130325, 3, 3, 'March', 'Mar', 1, 2013, 201303, 9, 3, 2013, 'Month End', '2012-3-31')</v>
      </c>
    </row>
    <row r="92" spans="1:26" x14ac:dyDescent="0.25">
      <c r="A92">
        <f t="shared" si="34"/>
        <v>20130401</v>
      </c>
      <c r="B92" s="2">
        <f t="shared" si="39"/>
        <v>41365</v>
      </c>
      <c r="C92">
        <f t="shared" si="40"/>
        <v>1</v>
      </c>
      <c r="D92">
        <f t="shared" si="41"/>
        <v>1</v>
      </c>
      <c r="E92">
        <f t="shared" si="42"/>
        <v>91</v>
      </c>
      <c r="F92" s="2" t="str">
        <f t="shared" si="43"/>
        <v>Monday</v>
      </c>
      <c r="G92" s="2" t="str">
        <f t="shared" si="44"/>
        <v>Mon</v>
      </c>
      <c r="H92" t="str">
        <f t="shared" si="35"/>
        <v>Weekday</v>
      </c>
      <c r="I92">
        <f t="shared" si="25"/>
        <v>14</v>
      </c>
      <c r="J92">
        <f t="shared" si="45"/>
        <v>14</v>
      </c>
      <c r="K92" s="2">
        <f t="shared" si="46"/>
        <v>41365</v>
      </c>
      <c r="L92">
        <f t="shared" si="36"/>
        <v>20130401</v>
      </c>
      <c r="M92">
        <f t="shared" si="47"/>
        <v>4</v>
      </c>
      <c r="N92">
        <f t="shared" si="48"/>
        <v>4</v>
      </c>
      <c r="O92" s="2" t="str">
        <f t="shared" si="26"/>
        <v>April</v>
      </c>
      <c r="P92" s="2" t="str">
        <f t="shared" si="27"/>
        <v>Apr</v>
      </c>
      <c r="Q92">
        <f t="shared" si="28"/>
        <v>2</v>
      </c>
      <c r="R92">
        <f t="shared" si="49"/>
        <v>2013</v>
      </c>
      <c r="S92">
        <f t="shared" si="29"/>
        <v>201304</v>
      </c>
      <c r="T92">
        <f t="shared" si="30"/>
        <v>10</v>
      </c>
      <c r="U92">
        <f t="shared" si="31"/>
        <v>4</v>
      </c>
      <c r="V92">
        <f t="shared" si="32"/>
        <v>2013</v>
      </c>
      <c r="W92" t="str">
        <f t="shared" si="37"/>
        <v>Not Month End</v>
      </c>
      <c r="X92" s="2">
        <f t="shared" si="38"/>
        <v>41000</v>
      </c>
      <c r="Z92" t="str">
        <f t="shared" si="33"/>
        <v>insert into Date_Dimension values(20130401, '2013-4-1',1, 1, 91, 'Monday', 'Mon', 'Weekday', 14, 14, '2013-4-1', 20130401, 4, 4, 'April', 'Apr', 2, 2013, 201304, 10, 4, 2013, 'Not Month End', '2012-4-1')</v>
      </c>
    </row>
    <row r="93" spans="1:26" x14ac:dyDescent="0.25">
      <c r="A93">
        <f t="shared" si="34"/>
        <v>20130402</v>
      </c>
      <c r="B93" s="2">
        <f t="shared" si="39"/>
        <v>41366</v>
      </c>
      <c r="C93">
        <f t="shared" si="40"/>
        <v>2</v>
      </c>
      <c r="D93">
        <f t="shared" si="41"/>
        <v>2</v>
      </c>
      <c r="E93">
        <f t="shared" si="42"/>
        <v>92</v>
      </c>
      <c r="F93" s="2" t="str">
        <f t="shared" si="43"/>
        <v>Tuesday</v>
      </c>
      <c r="G93" s="2" t="str">
        <f t="shared" si="44"/>
        <v>Tue</v>
      </c>
      <c r="H93" t="str">
        <f t="shared" si="35"/>
        <v>Weekday</v>
      </c>
      <c r="I93">
        <f t="shared" si="25"/>
        <v>14</v>
      </c>
      <c r="J93">
        <f t="shared" si="45"/>
        <v>14</v>
      </c>
      <c r="K93" s="2">
        <f t="shared" si="46"/>
        <v>41365</v>
      </c>
      <c r="L93">
        <f t="shared" si="36"/>
        <v>20130401</v>
      </c>
      <c r="M93">
        <f t="shared" si="47"/>
        <v>4</v>
      </c>
      <c r="N93">
        <f t="shared" si="48"/>
        <v>4</v>
      </c>
      <c r="O93" s="2" t="str">
        <f t="shared" si="26"/>
        <v>April</v>
      </c>
      <c r="P93" s="2" t="str">
        <f t="shared" si="27"/>
        <v>Apr</v>
      </c>
      <c r="Q93">
        <f t="shared" si="28"/>
        <v>2</v>
      </c>
      <c r="R93">
        <f t="shared" si="49"/>
        <v>2013</v>
      </c>
      <c r="S93">
        <f t="shared" si="29"/>
        <v>201304</v>
      </c>
      <c r="T93">
        <f t="shared" si="30"/>
        <v>10</v>
      </c>
      <c r="U93">
        <f t="shared" si="31"/>
        <v>4</v>
      </c>
      <c r="V93">
        <f t="shared" si="32"/>
        <v>2013</v>
      </c>
      <c r="W93" t="str">
        <f t="shared" si="37"/>
        <v>Not Month End</v>
      </c>
      <c r="X93" s="2">
        <f t="shared" si="38"/>
        <v>41001</v>
      </c>
      <c r="Z93" t="str">
        <f t="shared" si="33"/>
        <v>insert into Date_Dimension values(20130402, '2013-4-2',2, 2, 92, 'Tuesday', 'Tue', 'Weekday', 14, 14, '2013-4-1', 20130401, 4, 4, 'April', 'Apr', 2, 2013, 201304, 10, 4, 2013, 'Not Month End', '2012-4-2')</v>
      </c>
    </row>
    <row r="94" spans="1:26" x14ac:dyDescent="0.25">
      <c r="A94">
        <f t="shared" si="34"/>
        <v>20130403</v>
      </c>
      <c r="B94" s="2">
        <f t="shared" si="39"/>
        <v>41367</v>
      </c>
      <c r="C94">
        <f t="shared" si="40"/>
        <v>3</v>
      </c>
      <c r="D94">
        <f t="shared" si="41"/>
        <v>3</v>
      </c>
      <c r="E94">
        <f t="shared" si="42"/>
        <v>93</v>
      </c>
      <c r="F94" s="2" t="str">
        <f t="shared" si="43"/>
        <v>Wednesday</v>
      </c>
      <c r="G94" s="2" t="str">
        <f t="shared" si="44"/>
        <v>Wed</v>
      </c>
      <c r="H94" t="str">
        <f t="shared" si="35"/>
        <v>Weekday</v>
      </c>
      <c r="I94">
        <f t="shared" si="25"/>
        <v>14</v>
      </c>
      <c r="J94">
        <f t="shared" si="45"/>
        <v>14</v>
      </c>
      <c r="K94" s="2">
        <f t="shared" si="46"/>
        <v>41365</v>
      </c>
      <c r="L94">
        <f t="shared" si="36"/>
        <v>20130401</v>
      </c>
      <c r="M94">
        <f t="shared" si="47"/>
        <v>4</v>
      </c>
      <c r="N94">
        <f t="shared" si="48"/>
        <v>4</v>
      </c>
      <c r="O94" s="2" t="str">
        <f t="shared" si="26"/>
        <v>April</v>
      </c>
      <c r="P94" s="2" t="str">
        <f t="shared" si="27"/>
        <v>Apr</v>
      </c>
      <c r="Q94">
        <f t="shared" si="28"/>
        <v>2</v>
      </c>
      <c r="R94">
        <f t="shared" si="49"/>
        <v>2013</v>
      </c>
      <c r="S94">
        <f t="shared" si="29"/>
        <v>201304</v>
      </c>
      <c r="T94">
        <f t="shared" si="30"/>
        <v>10</v>
      </c>
      <c r="U94">
        <f t="shared" si="31"/>
        <v>4</v>
      </c>
      <c r="V94">
        <f t="shared" si="32"/>
        <v>2013</v>
      </c>
      <c r="W94" t="str">
        <f t="shared" si="37"/>
        <v>Not Month End</v>
      </c>
      <c r="X94" s="2">
        <f t="shared" si="38"/>
        <v>41002</v>
      </c>
      <c r="Z94" t="str">
        <f t="shared" si="33"/>
        <v>insert into Date_Dimension values(20130403, '2013-4-3',3, 3, 93, 'Wednesday', 'Wed', 'Weekday', 14, 14, '2013-4-1', 20130401, 4, 4, 'April', 'Apr', 2, 2013, 201304, 10, 4, 2013, 'Not Month End', '2012-4-3')</v>
      </c>
    </row>
    <row r="95" spans="1:26" x14ac:dyDescent="0.25">
      <c r="A95">
        <f t="shared" si="34"/>
        <v>20130404</v>
      </c>
      <c r="B95" s="2">
        <f t="shared" si="39"/>
        <v>41368</v>
      </c>
      <c r="C95">
        <f t="shared" si="40"/>
        <v>4</v>
      </c>
      <c r="D95">
        <f t="shared" si="41"/>
        <v>4</v>
      </c>
      <c r="E95">
        <f t="shared" si="42"/>
        <v>94</v>
      </c>
      <c r="F95" s="2" t="str">
        <f t="shared" si="43"/>
        <v>Thursday</v>
      </c>
      <c r="G95" s="2" t="str">
        <f t="shared" si="44"/>
        <v>Thu</v>
      </c>
      <c r="H95" t="str">
        <f t="shared" si="35"/>
        <v>Weekday</v>
      </c>
      <c r="I95">
        <f t="shared" si="25"/>
        <v>14</v>
      </c>
      <c r="J95">
        <f t="shared" si="45"/>
        <v>14</v>
      </c>
      <c r="K95" s="2">
        <f t="shared" si="46"/>
        <v>41365</v>
      </c>
      <c r="L95">
        <f t="shared" si="36"/>
        <v>20130401</v>
      </c>
      <c r="M95">
        <f t="shared" si="47"/>
        <v>4</v>
      </c>
      <c r="N95">
        <f t="shared" si="48"/>
        <v>4</v>
      </c>
      <c r="O95" s="2" t="str">
        <f t="shared" si="26"/>
        <v>April</v>
      </c>
      <c r="P95" s="2" t="str">
        <f t="shared" si="27"/>
        <v>Apr</v>
      </c>
      <c r="Q95">
        <f t="shared" si="28"/>
        <v>2</v>
      </c>
      <c r="R95">
        <f t="shared" si="49"/>
        <v>2013</v>
      </c>
      <c r="S95">
        <f t="shared" si="29"/>
        <v>201304</v>
      </c>
      <c r="T95">
        <f t="shared" si="30"/>
        <v>10</v>
      </c>
      <c r="U95">
        <f t="shared" si="31"/>
        <v>4</v>
      </c>
      <c r="V95">
        <f t="shared" si="32"/>
        <v>2013</v>
      </c>
      <c r="W95" t="str">
        <f t="shared" si="37"/>
        <v>Not Month End</v>
      </c>
      <c r="X95" s="2">
        <f t="shared" si="38"/>
        <v>41003</v>
      </c>
      <c r="Z95" t="str">
        <f t="shared" si="33"/>
        <v>insert into Date_Dimension values(20130404, '2013-4-4',4, 4, 94, 'Thursday', 'Thu', 'Weekday', 14, 14, '2013-4-1', 20130401, 4, 4, 'April', 'Apr', 2, 2013, 201304, 10, 4, 2013, 'Not Month End', '2012-4-4')</v>
      </c>
    </row>
    <row r="96" spans="1:26" x14ac:dyDescent="0.25">
      <c r="A96">
        <f t="shared" si="34"/>
        <v>20130405</v>
      </c>
      <c r="B96" s="2">
        <f t="shared" si="39"/>
        <v>41369</v>
      </c>
      <c r="C96">
        <f t="shared" si="40"/>
        <v>5</v>
      </c>
      <c r="D96">
        <f t="shared" si="41"/>
        <v>5</v>
      </c>
      <c r="E96">
        <f t="shared" si="42"/>
        <v>95</v>
      </c>
      <c r="F96" s="2" t="str">
        <f t="shared" si="43"/>
        <v>Friday</v>
      </c>
      <c r="G96" s="2" t="str">
        <f t="shared" si="44"/>
        <v>Fri</v>
      </c>
      <c r="H96" t="str">
        <f t="shared" si="35"/>
        <v>Weekday</v>
      </c>
      <c r="I96">
        <f t="shared" si="25"/>
        <v>14</v>
      </c>
      <c r="J96">
        <f t="shared" si="45"/>
        <v>14</v>
      </c>
      <c r="K96" s="2">
        <f t="shared" si="46"/>
        <v>41365</v>
      </c>
      <c r="L96">
        <f t="shared" si="36"/>
        <v>20130401</v>
      </c>
      <c r="M96">
        <f t="shared" si="47"/>
        <v>4</v>
      </c>
      <c r="N96">
        <f t="shared" si="48"/>
        <v>4</v>
      </c>
      <c r="O96" s="2" t="str">
        <f t="shared" si="26"/>
        <v>April</v>
      </c>
      <c r="P96" s="2" t="str">
        <f t="shared" si="27"/>
        <v>Apr</v>
      </c>
      <c r="Q96">
        <f t="shared" si="28"/>
        <v>2</v>
      </c>
      <c r="R96">
        <f t="shared" si="49"/>
        <v>2013</v>
      </c>
      <c r="S96">
        <f t="shared" si="29"/>
        <v>201304</v>
      </c>
      <c r="T96">
        <f t="shared" si="30"/>
        <v>10</v>
      </c>
      <c r="U96">
        <f t="shared" si="31"/>
        <v>4</v>
      </c>
      <c r="V96">
        <f t="shared" si="32"/>
        <v>2013</v>
      </c>
      <c r="W96" t="str">
        <f t="shared" si="37"/>
        <v>Not Month End</v>
      </c>
      <c r="X96" s="2">
        <f t="shared" si="38"/>
        <v>41004</v>
      </c>
      <c r="Z96" t="str">
        <f t="shared" si="33"/>
        <v>insert into Date_Dimension values(20130405, '2013-4-5',5, 5, 95, 'Friday', 'Fri', 'Weekday', 14, 14, '2013-4-1', 20130401, 4, 4, 'April', 'Apr', 2, 2013, 201304, 10, 4, 2013, 'Not Month End', '2012-4-5')</v>
      </c>
    </row>
    <row r="97" spans="1:26" x14ac:dyDescent="0.25">
      <c r="A97">
        <f t="shared" si="34"/>
        <v>20130406</v>
      </c>
      <c r="B97" s="2">
        <f t="shared" si="39"/>
        <v>41370</v>
      </c>
      <c r="C97">
        <f t="shared" si="40"/>
        <v>6</v>
      </c>
      <c r="D97">
        <f t="shared" si="41"/>
        <v>6</v>
      </c>
      <c r="E97">
        <f t="shared" si="42"/>
        <v>96</v>
      </c>
      <c r="F97" s="2" t="str">
        <f t="shared" si="43"/>
        <v>Saturday</v>
      </c>
      <c r="G97" s="2" t="str">
        <f t="shared" si="44"/>
        <v>Sat</v>
      </c>
      <c r="H97" t="str">
        <f t="shared" si="35"/>
        <v>Weekend</v>
      </c>
      <c r="I97">
        <f t="shared" si="25"/>
        <v>14</v>
      </c>
      <c r="J97">
        <f t="shared" si="45"/>
        <v>14</v>
      </c>
      <c r="K97" s="2">
        <f t="shared" si="46"/>
        <v>41365</v>
      </c>
      <c r="L97">
        <f t="shared" si="36"/>
        <v>20130401</v>
      </c>
      <c r="M97">
        <f t="shared" si="47"/>
        <v>4</v>
      </c>
      <c r="N97">
        <f t="shared" si="48"/>
        <v>4</v>
      </c>
      <c r="O97" s="2" t="str">
        <f t="shared" si="26"/>
        <v>April</v>
      </c>
      <c r="P97" s="2" t="str">
        <f t="shared" si="27"/>
        <v>Apr</v>
      </c>
      <c r="Q97">
        <f t="shared" si="28"/>
        <v>2</v>
      </c>
      <c r="R97">
        <f t="shared" si="49"/>
        <v>2013</v>
      </c>
      <c r="S97">
        <f t="shared" si="29"/>
        <v>201304</v>
      </c>
      <c r="T97">
        <f t="shared" si="30"/>
        <v>10</v>
      </c>
      <c r="U97">
        <f t="shared" si="31"/>
        <v>4</v>
      </c>
      <c r="V97">
        <f t="shared" si="32"/>
        <v>2013</v>
      </c>
      <c r="W97" t="str">
        <f t="shared" si="37"/>
        <v>Not Month End</v>
      </c>
      <c r="X97" s="2">
        <f t="shared" si="38"/>
        <v>41005</v>
      </c>
      <c r="Z97" t="str">
        <f t="shared" si="33"/>
        <v>insert into Date_Dimension values(20130406, '2013-4-6',6, 6, 96, 'Saturday', 'Sat', 'Weekend', 14, 14, '2013-4-1', 20130401, 4, 4, 'April', 'Apr', 2, 2013, 201304, 10, 4, 2013, 'Not Month End', '2012-4-6')</v>
      </c>
    </row>
    <row r="98" spans="1:26" x14ac:dyDescent="0.25">
      <c r="A98">
        <f t="shared" si="34"/>
        <v>20130407</v>
      </c>
      <c r="B98" s="2">
        <f t="shared" si="39"/>
        <v>41371</v>
      </c>
      <c r="C98">
        <f t="shared" si="40"/>
        <v>7</v>
      </c>
      <c r="D98">
        <f t="shared" si="41"/>
        <v>7</v>
      </c>
      <c r="E98">
        <f t="shared" si="42"/>
        <v>97</v>
      </c>
      <c r="F98" s="2" t="str">
        <f t="shared" si="43"/>
        <v>Sunday</v>
      </c>
      <c r="G98" s="2" t="str">
        <f t="shared" si="44"/>
        <v>Sun</v>
      </c>
      <c r="H98" t="str">
        <f t="shared" si="35"/>
        <v>Weekend</v>
      </c>
      <c r="I98">
        <f t="shared" si="25"/>
        <v>14</v>
      </c>
      <c r="J98">
        <f t="shared" si="45"/>
        <v>14</v>
      </c>
      <c r="K98" s="2">
        <f t="shared" si="46"/>
        <v>41365</v>
      </c>
      <c r="L98">
        <f t="shared" si="36"/>
        <v>20130401</v>
      </c>
      <c r="M98">
        <f t="shared" si="47"/>
        <v>4</v>
      </c>
      <c r="N98">
        <f t="shared" si="48"/>
        <v>4</v>
      </c>
      <c r="O98" s="2" t="str">
        <f t="shared" si="26"/>
        <v>April</v>
      </c>
      <c r="P98" s="2" t="str">
        <f t="shared" si="27"/>
        <v>Apr</v>
      </c>
      <c r="Q98">
        <f t="shared" si="28"/>
        <v>2</v>
      </c>
      <c r="R98">
        <f t="shared" si="49"/>
        <v>2013</v>
      </c>
      <c r="S98">
        <f t="shared" si="29"/>
        <v>201304</v>
      </c>
      <c r="T98">
        <f t="shared" si="30"/>
        <v>10</v>
      </c>
      <c r="U98">
        <f t="shared" si="31"/>
        <v>4</v>
      </c>
      <c r="V98">
        <f t="shared" si="32"/>
        <v>2013</v>
      </c>
      <c r="W98" t="str">
        <f t="shared" si="37"/>
        <v>Not Month End</v>
      </c>
      <c r="X98" s="2">
        <f t="shared" si="38"/>
        <v>41006</v>
      </c>
      <c r="Z98" t="str">
        <f t="shared" si="33"/>
        <v>insert into Date_Dimension values(20130407, '2013-4-7',7, 7, 97, 'Sunday', 'Sun', 'Weekend', 14, 14, '2013-4-1', 20130401, 4, 4, 'April', 'Apr', 2, 2013, 201304, 10, 4, 2013, 'Not Month End', '2012-4-7')</v>
      </c>
    </row>
    <row r="99" spans="1:26" x14ac:dyDescent="0.25">
      <c r="A99">
        <f t="shared" si="34"/>
        <v>20130408</v>
      </c>
      <c r="B99" s="2">
        <f t="shared" si="39"/>
        <v>41372</v>
      </c>
      <c r="C99">
        <f t="shared" si="40"/>
        <v>1</v>
      </c>
      <c r="D99">
        <f t="shared" si="41"/>
        <v>8</v>
      </c>
      <c r="E99">
        <f t="shared" si="42"/>
        <v>98</v>
      </c>
      <c r="F99" s="2" t="str">
        <f t="shared" si="43"/>
        <v>Monday</v>
      </c>
      <c r="G99" s="2" t="str">
        <f t="shared" si="44"/>
        <v>Mon</v>
      </c>
      <c r="H99" t="str">
        <f t="shared" si="35"/>
        <v>Weekday</v>
      </c>
      <c r="I99">
        <f t="shared" si="25"/>
        <v>15</v>
      </c>
      <c r="J99">
        <f t="shared" si="45"/>
        <v>15</v>
      </c>
      <c r="K99" s="2">
        <f t="shared" si="46"/>
        <v>41372</v>
      </c>
      <c r="L99">
        <f t="shared" si="36"/>
        <v>20130408</v>
      </c>
      <c r="M99">
        <f t="shared" si="47"/>
        <v>4</v>
      </c>
      <c r="N99">
        <f t="shared" si="48"/>
        <v>4</v>
      </c>
      <c r="O99" s="2" t="str">
        <f t="shared" si="26"/>
        <v>April</v>
      </c>
      <c r="P99" s="2" t="str">
        <f t="shared" si="27"/>
        <v>Apr</v>
      </c>
      <c r="Q99">
        <f t="shared" si="28"/>
        <v>2</v>
      </c>
      <c r="R99">
        <f t="shared" si="49"/>
        <v>2013</v>
      </c>
      <c r="S99">
        <f t="shared" si="29"/>
        <v>201304</v>
      </c>
      <c r="T99">
        <f t="shared" si="30"/>
        <v>10</v>
      </c>
      <c r="U99">
        <f t="shared" si="31"/>
        <v>4</v>
      </c>
      <c r="V99">
        <f t="shared" si="32"/>
        <v>2013</v>
      </c>
      <c r="W99" t="str">
        <f t="shared" si="37"/>
        <v>Not Month End</v>
      </c>
      <c r="X99" s="2">
        <f t="shared" si="38"/>
        <v>41007</v>
      </c>
      <c r="Z99" t="str">
        <f t="shared" si="33"/>
        <v>insert into Date_Dimension values(20130408, '2013-4-8',1, 8, 98, 'Monday', 'Mon', 'Weekday', 15, 15, '2013-4-8', 20130408, 4, 4, 'April', 'Apr', 2, 2013, 201304, 10, 4, 2013, 'Not Month End', '2012-4-8')</v>
      </c>
    </row>
    <row r="100" spans="1:26" x14ac:dyDescent="0.25">
      <c r="A100">
        <f t="shared" si="34"/>
        <v>20130409</v>
      </c>
      <c r="B100" s="2">
        <f t="shared" si="39"/>
        <v>41373</v>
      </c>
      <c r="C100">
        <f t="shared" si="40"/>
        <v>2</v>
      </c>
      <c r="D100">
        <f t="shared" si="41"/>
        <v>9</v>
      </c>
      <c r="E100">
        <f t="shared" si="42"/>
        <v>99</v>
      </c>
      <c r="F100" s="2" t="str">
        <f t="shared" si="43"/>
        <v>Tuesday</v>
      </c>
      <c r="G100" s="2" t="str">
        <f t="shared" si="44"/>
        <v>Tue</v>
      </c>
      <c r="H100" t="str">
        <f t="shared" si="35"/>
        <v>Weekday</v>
      </c>
      <c r="I100">
        <f t="shared" si="25"/>
        <v>15</v>
      </c>
      <c r="J100">
        <f t="shared" si="45"/>
        <v>15</v>
      </c>
      <c r="K100" s="2">
        <f t="shared" si="46"/>
        <v>41372</v>
      </c>
      <c r="L100">
        <f t="shared" si="36"/>
        <v>20130408</v>
      </c>
      <c r="M100">
        <f t="shared" si="47"/>
        <v>4</v>
      </c>
      <c r="N100">
        <f t="shared" si="48"/>
        <v>4</v>
      </c>
      <c r="O100" s="2" t="str">
        <f t="shared" si="26"/>
        <v>April</v>
      </c>
      <c r="P100" s="2" t="str">
        <f t="shared" si="27"/>
        <v>Apr</v>
      </c>
      <c r="Q100">
        <f t="shared" si="28"/>
        <v>2</v>
      </c>
      <c r="R100">
        <f t="shared" si="49"/>
        <v>2013</v>
      </c>
      <c r="S100">
        <f t="shared" si="29"/>
        <v>201304</v>
      </c>
      <c r="T100">
        <f t="shared" si="30"/>
        <v>10</v>
      </c>
      <c r="U100">
        <f t="shared" si="31"/>
        <v>4</v>
      </c>
      <c r="V100">
        <f t="shared" si="32"/>
        <v>2013</v>
      </c>
      <c r="W100" t="str">
        <f t="shared" si="37"/>
        <v>Not Month End</v>
      </c>
      <c r="X100" s="2">
        <f t="shared" si="38"/>
        <v>41008</v>
      </c>
      <c r="Z100" t="str">
        <f t="shared" si="33"/>
        <v>insert into Date_Dimension values(20130409, '2013-4-9',2, 9, 99, 'Tuesday', 'Tue', 'Weekday', 15, 15, '2013-4-8', 20130408, 4, 4, 'April', 'Apr', 2, 2013, 201304, 10, 4, 2013, 'Not Month End', '2012-4-9')</v>
      </c>
    </row>
    <row r="101" spans="1:26" x14ac:dyDescent="0.25">
      <c r="A101">
        <f t="shared" si="34"/>
        <v>20130410</v>
      </c>
      <c r="B101" s="2">
        <f t="shared" si="39"/>
        <v>41374</v>
      </c>
      <c r="C101">
        <f t="shared" si="40"/>
        <v>3</v>
      </c>
      <c r="D101">
        <f t="shared" si="41"/>
        <v>10</v>
      </c>
      <c r="E101">
        <f t="shared" si="42"/>
        <v>100</v>
      </c>
      <c r="F101" s="2" t="str">
        <f t="shared" si="43"/>
        <v>Wednesday</v>
      </c>
      <c r="G101" s="2" t="str">
        <f t="shared" si="44"/>
        <v>Wed</v>
      </c>
      <c r="H101" t="str">
        <f t="shared" si="35"/>
        <v>Weekday</v>
      </c>
      <c r="I101">
        <f t="shared" si="25"/>
        <v>15</v>
      </c>
      <c r="J101">
        <f t="shared" si="45"/>
        <v>15</v>
      </c>
      <c r="K101" s="2">
        <f t="shared" si="46"/>
        <v>41372</v>
      </c>
      <c r="L101">
        <f t="shared" si="36"/>
        <v>20130408</v>
      </c>
      <c r="M101">
        <f t="shared" si="47"/>
        <v>4</v>
      </c>
      <c r="N101">
        <f t="shared" si="48"/>
        <v>4</v>
      </c>
      <c r="O101" s="2" t="str">
        <f t="shared" si="26"/>
        <v>April</v>
      </c>
      <c r="P101" s="2" t="str">
        <f t="shared" si="27"/>
        <v>Apr</v>
      </c>
      <c r="Q101">
        <f t="shared" si="28"/>
        <v>2</v>
      </c>
      <c r="R101">
        <f t="shared" si="49"/>
        <v>2013</v>
      </c>
      <c r="S101">
        <f t="shared" si="29"/>
        <v>201304</v>
      </c>
      <c r="T101">
        <f t="shared" si="30"/>
        <v>10</v>
      </c>
      <c r="U101">
        <f t="shared" si="31"/>
        <v>4</v>
      </c>
      <c r="V101">
        <f t="shared" si="32"/>
        <v>2013</v>
      </c>
      <c r="W101" t="str">
        <f t="shared" si="37"/>
        <v>Not Month End</v>
      </c>
      <c r="X101" s="2">
        <f t="shared" si="38"/>
        <v>41009</v>
      </c>
      <c r="Z101" t="str">
        <f t="shared" si="33"/>
        <v>insert into Date_Dimension values(20130410, '2013-4-10',3, 10, 100, 'Wednesday', 'Wed', 'Weekday', 15, 15, '2013-4-8', 20130408, 4, 4, 'April', 'Apr', 2, 2013, 201304, 10, 4, 2013, 'Not Month End', '2012-4-10')</v>
      </c>
    </row>
    <row r="102" spans="1:26" x14ac:dyDescent="0.25">
      <c r="A102">
        <f t="shared" si="34"/>
        <v>20130411</v>
      </c>
      <c r="B102" s="2">
        <f t="shared" si="39"/>
        <v>41375</v>
      </c>
      <c r="C102">
        <f t="shared" si="40"/>
        <v>4</v>
      </c>
      <c r="D102">
        <f t="shared" si="41"/>
        <v>11</v>
      </c>
      <c r="E102">
        <f t="shared" si="42"/>
        <v>101</v>
      </c>
      <c r="F102" s="2" t="str">
        <f t="shared" si="43"/>
        <v>Thursday</v>
      </c>
      <c r="G102" s="2" t="str">
        <f t="shared" si="44"/>
        <v>Thu</v>
      </c>
      <c r="H102" t="str">
        <f t="shared" si="35"/>
        <v>Weekday</v>
      </c>
      <c r="I102">
        <f t="shared" si="25"/>
        <v>15</v>
      </c>
      <c r="J102">
        <f t="shared" si="45"/>
        <v>15</v>
      </c>
      <c r="K102" s="2">
        <f t="shared" si="46"/>
        <v>41372</v>
      </c>
      <c r="L102">
        <f t="shared" si="36"/>
        <v>20130408</v>
      </c>
      <c r="M102">
        <f t="shared" si="47"/>
        <v>4</v>
      </c>
      <c r="N102">
        <f t="shared" si="48"/>
        <v>4</v>
      </c>
      <c r="O102" s="2" t="str">
        <f t="shared" si="26"/>
        <v>April</v>
      </c>
      <c r="P102" s="2" t="str">
        <f t="shared" si="27"/>
        <v>Apr</v>
      </c>
      <c r="Q102">
        <f t="shared" si="28"/>
        <v>2</v>
      </c>
      <c r="R102">
        <f t="shared" si="49"/>
        <v>2013</v>
      </c>
      <c r="S102">
        <f t="shared" si="29"/>
        <v>201304</v>
      </c>
      <c r="T102">
        <f t="shared" si="30"/>
        <v>10</v>
      </c>
      <c r="U102">
        <f t="shared" si="31"/>
        <v>4</v>
      </c>
      <c r="V102">
        <f t="shared" si="32"/>
        <v>2013</v>
      </c>
      <c r="W102" t="str">
        <f t="shared" si="37"/>
        <v>Not Month End</v>
      </c>
      <c r="X102" s="2">
        <f t="shared" si="38"/>
        <v>41010</v>
      </c>
      <c r="Z102" t="str">
        <f t="shared" si="33"/>
        <v>insert into Date_Dimension values(20130411, '2013-4-11',4, 11, 101, 'Thursday', 'Thu', 'Weekday', 15, 15, '2013-4-8', 20130408, 4, 4, 'April', 'Apr', 2, 2013, 201304, 10, 4, 2013, 'Not Month End', '2012-4-11')</v>
      </c>
    </row>
    <row r="103" spans="1:26" x14ac:dyDescent="0.25">
      <c r="A103">
        <f t="shared" si="34"/>
        <v>20130412</v>
      </c>
      <c r="B103" s="2">
        <f t="shared" si="39"/>
        <v>41376</v>
      </c>
      <c r="C103">
        <f t="shared" si="40"/>
        <v>5</v>
      </c>
      <c r="D103">
        <f t="shared" si="41"/>
        <v>12</v>
      </c>
      <c r="E103">
        <f t="shared" si="42"/>
        <v>102</v>
      </c>
      <c r="F103" s="2" t="str">
        <f t="shared" si="43"/>
        <v>Friday</v>
      </c>
      <c r="G103" s="2" t="str">
        <f t="shared" si="44"/>
        <v>Fri</v>
      </c>
      <c r="H103" t="str">
        <f t="shared" si="35"/>
        <v>Weekday</v>
      </c>
      <c r="I103">
        <f t="shared" si="25"/>
        <v>15</v>
      </c>
      <c r="J103">
        <f t="shared" si="45"/>
        <v>15</v>
      </c>
      <c r="K103" s="2">
        <f t="shared" si="46"/>
        <v>41372</v>
      </c>
      <c r="L103">
        <f t="shared" si="36"/>
        <v>20130408</v>
      </c>
      <c r="M103">
        <f t="shared" si="47"/>
        <v>4</v>
      </c>
      <c r="N103">
        <f t="shared" si="48"/>
        <v>4</v>
      </c>
      <c r="O103" s="2" t="str">
        <f t="shared" si="26"/>
        <v>April</v>
      </c>
      <c r="P103" s="2" t="str">
        <f t="shared" si="27"/>
        <v>Apr</v>
      </c>
      <c r="Q103">
        <f t="shared" si="28"/>
        <v>2</v>
      </c>
      <c r="R103">
        <f t="shared" si="49"/>
        <v>2013</v>
      </c>
      <c r="S103">
        <f t="shared" si="29"/>
        <v>201304</v>
      </c>
      <c r="T103">
        <f t="shared" si="30"/>
        <v>10</v>
      </c>
      <c r="U103">
        <f t="shared" si="31"/>
        <v>4</v>
      </c>
      <c r="V103">
        <f t="shared" si="32"/>
        <v>2013</v>
      </c>
      <c r="W103" t="str">
        <f t="shared" si="37"/>
        <v>Not Month End</v>
      </c>
      <c r="X103" s="2">
        <f t="shared" si="38"/>
        <v>41011</v>
      </c>
      <c r="Z103" t="str">
        <f t="shared" si="33"/>
        <v>insert into Date_Dimension values(20130412, '2013-4-12',5, 12, 102, 'Friday', 'Fri', 'Weekday', 15, 15, '2013-4-8', 20130408, 4, 4, 'April', 'Apr', 2, 2013, 201304, 10, 4, 2013, 'Not Month End', '2012-4-12')</v>
      </c>
    </row>
    <row r="104" spans="1:26" x14ac:dyDescent="0.25">
      <c r="A104">
        <f t="shared" si="34"/>
        <v>20130413</v>
      </c>
      <c r="B104" s="2">
        <f t="shared" si="39"/>
        <v>41377</v>
      </c>
      <c r="C104">
        <f t="shared" si="40"/>
        <v>6</v>
      </c>
      <c r="D104">
        <f t="shared" si="41"/>
        <v>13</v>
      </c>
      <c r="E104">
        <f t="shared" si="42"/>
        <v>103</v>
      </c>
      <c r="F104" s="2" t="str">
        <f t="shared" si="43"/>
        <v>Saturday</v>
      </c>
      <c r="G104" s="2" t="str">
        <f t="shared" si="44"/>
        <v>Sat</v>
      </c>
      <c r="H104" t="str">
        <f t="shared" si="35"/>
        <v>Weekend</v>
      </c>
      <c r="I104">
        <f t="shared" si="25"/>
        <v>15</v>
      </c>
      <c r="J104">
        <f t="shared" si="45"/>
        <v>15</v>
      </c>
      <c r="K104" s="2">
        <f t="shared" si="46"/>
        <v>41372</v>
      </c>
      <c r="L104">
        <f t="shared" si="36"/>
        <v>20130408</v>
      </c>
      <c r="M104">
        <f t="shared" si="47"/>
        <v>4</v>
      </c>
      <c r="N104">
        <f t="shared" si="48"/>
        <v>4</v>
      </c>
      <c r="O104" s="2" t="str">
        <f t="shared" si="26"/>
        <v>April</v>
      </c>
      <c r="P104" s="2" t="str">
        <f t="shared" si="27"/>
        <v>Apr</v>
      </c>
      <c r="Q104">
        <f t="shared" si="28"/>
        <v>2</v>
      </c>
      <c r="R104">
        <f t="shared" si="49"/>
        <v>2013</v>
      </c>
      <c r="S104">
        <f t="shared" si="29"/>
        <v>201304</v>
      </c>
      <c r="T104">
        <f t="shared" si="30"/>
        <v>10</v>
      </c>
      <c r="U104">
        <f t="shared" si="31"/>
        <v>4</v>
      </c>
      <c r="V104">
        <f t="shared" si="32"/>
        <v>2013</v>
      </c>
      <c r="W104" t="str">
        <f t="shared" si="37"/>
        <v>Not Month End</v>
      </c>
      <c r="X104" s="2">
        <f t="shared" si="38"/>
        <v>41012</v>
      </c>
      <c r="Z104" t="str">
        <f t="shared" si="33"/>
        <v>insert into Date_Dimension values(20130413, '2013-4-13',6, 13, 103, 'Saturday', 'Sat', 'Weekend', 15, 15, '2013-4-8', 20130408, 4, 4, 'April', 'Apr', 2, 2013, 201304, 10, 4, 2013, 'Not Month End', '2012-4-13')</v>
      </c>
    </row>
    <row r="105" spans="1:26" x14ac:dyDescent="0.25">
      <c r="A105">
        <f t="shared" si="34"/>
        <v>20130414</v>
      </c>
      <c r="B105" s="2">
        <f t="shared" si="39"/>
        <v>41378</v>
      </c>
      <c r="C105">
        <f t="shared" si="40"/>
        <v>7</v>
      </c>
      <c r="D105">
        <f t="shared" si="41"/>
        <v>14</v>
      </c>
      <c r="E105">
        <f t="shared" si="42"/>
        <v>104</v>
      </c>
      <c r="F105" s="2" t="str">
        <f t="shared" si="43"/>
        <v>Sunday</v>
      </c>
      <c r="G105" s="2" t="str">
        <f t="shared" si="44"/>
        <v>Sun</v>
      </c>
      <c r="H105" t="str">
        <f t="shared" si="35"/>
        <v>Weekend</v>
      </c>
      <c r="I105">
        <f t="shared" si="25"/>
        <v>15</v>
      </c>
      <c r="J105">
        <f t="shared" si="45"/>
        <v>15</v>
      </c>
      <c r="K105" s="2">
        <f t="shared" si="46"/>
        <v>41372</v>
      </c>
      <c r="L105">
        <f t="shared" si="36"/>
        <v>20130408</v>
      </c>
      <c r="M105">
        <f t="shared" si="47"/>
        <v>4</v>
      </c>
      <c r="N105">
        <f t="shared" si="48"/>
        <v>4</v>
      </c>
      <c r="O105" s="2" t="str">
        <f t="shared" si="26"/>
        <v>April</v>
      </c>
      <c r="P105" s="2" t="str">
        <f t="shared" si="27"/>
        <v>Apr</v>
      </c>
      <c r="Q105">
        <f t="shared" si="28"/>
        <v>2</v>
      </c>
      <c r="R105">
        <f t="shared" si="49"/>
        <v>2013</v>
      </c>
      <c r="S105">
        <f t="shared" si="29"/>
        <v>201304</v>
      </c>
      <c r="T105">
        <f t="shared" si="30"/>
        <v>10</v>
      </c>
      <c r="U105">
        <f t="shared" si="31"/>
        <v>4</v>
      </c>
      <c r="V105">
        <f t="shared" si="32"/>
        <v>2013</v>
      </c>
      <c r="W105" t="str">
        <f t="shared" si="37"/>
        <v>Not Month End</v>
      </c>
      <c r="X105" s="2">
        <f t="shared" si="38"/>
        <v>41013</v>
      </c>
      <c r="Z105" t="str">
        <f t="shared" si="33"/>
        <v>insert into Date_Dimension values(20130414, '2013-4-14',7, 14, 104, 'Sunday', 'Sun', 'Weekend', 15, 15, '2013-4-8', 20130408, 4, 4, 'April', 'Apr', 2, 2013, 201304, 10, 4, 2013, 'Not Month End', '2012-4-14')</v>
      </c>
    </row>
    <row r="106" spans="1:26" x14ac:dyDescent="0.25">
      <c r="A106">
        <f t="shared" si="34"/>
        <v>20130415</v>
      </c>
      <c r="B106" s="2">
        <f t="shared" si="39"/>
        <v>41379</v>
      </c>
      <c r="C106">
        <f t="shared" si="40"/>
        <v>1</v>
      </c>
      <c r="D106">
        <f t="shared" si="41"/>
        <v>15</v>
      </c>
      <c r="E106">
        <f t="shared" si="42"/>
        <v>105</v>
      </c>
      <c r="F106" s="2" t="str">
        <f t="shared" si="43"/>
        <v>Monday</v>
      </c>
      <c r="G106" s="2" t="str">
        <f t="shared" si="44"/>
        <v>Mon</v>
      </c>
      <c r="H106" t="str">
        <f t="shared" si="35"/>
        <v>Weekday</v>
      </c>
      <c r="I106">
        <f t="shared" si="25"/>
        <v>16</v>
      </c>
      <c r="J106">
        <f t="shared" si="45"/>
        <v>16</v>
      </c>
      <c r="K106" s="2">
        <f t="shared" si="46"/>
        <v>41379</v>
      </c>
      <c r="L106">
        <f t="shared" si="36"/>
        <v>20130415</v>
      </c>
      <c r="M106">
        <f t="shared" si="47"/>
        <v>4</v>
      </c>
      <c r="N106">
        <f t="shared" si="48"/>
        <v>4</v>
      </c>
      <c r="O106" s="2" t="str">
        <f t="shared" si="26"/>
        <v>April</v>
      </c>
      <c r="P106" s="2" t="str">
        <f t="shared" si="27"/>
        <v>Apr</v>
      </c>
      <c r="Q106">
        <f t="shared" si="28"/>
        <v>2</v>
      </c>
      <c r="R106">
        <f t="shared" si="49"/>
        <v>2013</v>
      </c>
      <c r="S106">
        <f t="shared" si="29"/>
        <v>201304</v>
      </c>
      <c r="T106">
        <f t="shared" si="30"/>
        <v>10</v>
      </c>
      <c r="U106">
        <f t="shared" si="31"/>
        <v>4</v>
      </c>
      <c r="V106">
        <f t="shared" si="32"/>
        <v>2013</v>
      </c>
      <c r="W106" t="str">
        <f t="shared" si="37"/>
        <v>Not Month End</v>
      </c>
      <c r="X106" s="2">
        <f t="shared" si="38"/>
        <v>41014</v>
      </c>
      <c r="Z106" t="str">
        <f t="shared" si="33"/>
        <v>insert into Date_Dimension values(20130415, '2013-4-15',1, 15, 105, 'Monday', 'Mon', 'Weekday', 16, 16, '2013-4-15', 20130415, 4, 4, 'April', 'Apr', 2, 2013, 201304, 10, 4, 2013, 'Not Month End', '2012-4-15')</v>
      </c>
    </row>
    <row r="107" spans="1:26" x14ac:dyDescent="0.25">
      <c r="A107">
        <f t="shared" si="34"/>
        <v>20130416</v>
      </c>
      <c r="B107" s="2">
        <f t="shared" si="39"/>
        <v>41380</v>
      </c>
      <c r="C107">
        <f t="shared" si="40"/>
        <v>2</v>
      </c>
      <c r="D107">
        <f t="shared" si="41"/>
        <v>16</v>
      </c>
      <c r="E107">
        <f t="shared" si="42"/>
        <v>106</v>
      </c>
      <c r="F107" s="2" t="str">
        <f t="shared" si="43"/>
        <v>Tuesday</v>
      </c>
      <c r="G107" s="2" t="str">
        <f t="shared" si="44"/>
        <v>Tue</v>
      </c>
      <c r="H107" t="str">
        <f t="shared" si="35"/>
        <v>Weekday</v>
      </c>
      <c r="I107">
        <f t="shared" si="25"/>
        <v>16</v>
      </c>
      <c r="J107">
        <f t="shared" si="45"/>
        <v>16</v>
      </c>
      <c r="K107" s="2">
        <f t="shared" si="46"/>
        <v>41379</v>
      </c>
      <c r="L107">
        <f t="shared" si="36"/>
        <v>20130415</v>
      </c>
      <c r="M107">
        <f t="shared" si="47"/>
        <v>4</v>
      </c>
      <c r="N107">
        <f t="shared" si="48"/>
        <v>4</v>
      </c>
      <c r="O107" s="2" t="str">
        <f t="shared" si="26"/>
        <v>April</v>
      </c>
      <c r="P107" s="2" t="str">
        <f t="shared" si="27"/>
        <v>Apr</v>
      </c>
      <c r="Q107">
        <f t="shared" si="28"/>
        <v>2</v>
      </c>
      <c r="R107">
        <f t="shared" si="49"/>
        <v>2013</v>
      </c>
      <c r="S107">
        <f t="shared" si="29"/>
        <v>201304</v>
      </c>
      <c r="T107">
        <f t="shared" si="30"/>
        <v>10</v>
      </c>
      <c r="U107">
        <f t="shared" si="31"/>
        <v>4</v>
      </c>
      <c r="V107">
        <f t="shared" si="32"/>
        <v>2013</v>
      </c>
      <c r="W107" t="str">
        <f t="shared" si="37"/>
        <v>Not Month End</v>
      </c>
      <c r="X107" s="2">
        <f t="shared" si="38"/>
        <v>41015</v>
      </c>
      <c r="Z107" t="str">
        <f t="shared" si="33"/>
        <v>insert into Date_Dimension values(20130416, '2013-4-16',2, 16, 106, 'Tuesday', 'Tue', 'Weekday', 16, 16, '2013-4-15', 20130415, 4, 4, 'April', 'Apr', 2, 2013, 201304, 10, 4, 2013, 'Not Month End', '2012-4-16')</v>
      </c>
    </row>
    <row r="108" spans="1:26" x14ac:dyDescent="0.25">
      <c r="A108">
        <f t="shared" si="34"/>
        <v>20130417</v>
      </c>
      <c r="B108" s="2">
        <f t="shared" si="39"/>
        <v>41381</v>
      </c>
      <c r="C108">
        <f t="shared" si="40"/>
        <v>3</v>
      </c>
      <c r="D108">
        <f t="shared" si="41"/>
        <v>17</v>
      </c>
      <c r="E108">
        <f t="shared" si="42"/>
        <v>107</v>
      </c>
      <c r="F108" s="2" t="str">
        <f t="shared" si="43"/>
        <v>Wednesday</v>
      </c>
      <c r="G108" s="2" t="str">
        <f t="shared" si="44"/>
        <v>Wed</v>
      </c>
      <c r="H108" t="str">
        <f t="shared" si="35"/>
        <v>Weekday</v>
      </c>
      <c r="I108">
        <f t="shared" si="25"/>
        <v>16</v>
      </c>
      <c r="J108">
        <f t="shared" si="45"/>
        <v>16</v>
      </c>
      <c r="K108" s="2">
        <f t="shared" si="46"/>
        <v>41379</v>
      </c>
      <c r="L108">
        <f t="shared" si="36"/>
        <v>20130415</v>
      </c>
      <c r="M108">
        <f t="shared" si="47"/>
        <v>4</v>
      </c>
      <c r="N108">
        <f t="shared" si="48"/>
        <v>4</v>
      </c>
      <c r="O108" s="2" t="str">
        <f t="shared" si="26"/>
        <v>April</v>
      </c>
      <c r="P108" s="2" t="str">
        <f t="shared" si="27"/>
        <v>Apr</v>
      </c>
      <c r="Q108">
        <f t="shared" si="28"/>
        <v>2</v>
      </c>
      <c r="R108">
        <f t="shared" si="49"/>
        <v>2013</v>
      </c>
      <c r="S108">
        <f t="shared" si="29"/>
        <v>201304</v>
      </c>
      <c r="T108">
        <f t="shared" si="30"/>
        <v>10</v>
      </c>
      <c r="U108">
        <f t="shared" si="31"/>
        <v>4</v>
      </c>
      <c r="V108">
        <f t="shared" si="32"/>
        <v>2013</v>
      </c>
      <c r="W108" t="str">
        <f t="shared" si="37"/>
        <v>Not Month End</v>
      </c>
      <c r="X108" s="2">
        <f t="shared" si="38"/>
        <v>41016</v>
      </c>
      <c r="Z108" t="str">
        <f t="shared" si="33"/>
        <v>insert into Date_Dimension values(20130417, '2013-4-17',3, 17, 107, 'Wednesday', 'Wed', 'Weekday', 16, 16, '2013-4-15', 20130415, 4, 4, 'April', 'Apr', 2, 2013, 201304, 10, 4, 2013, 'Not Month End', '2012-4-17')</v>
      </c>
    </row>
    <row r="109" spans="1:26" x14ac:dyDescent="0.25">
      <c r="A109">
        <f t="shared" si="34"/>
        <v>20130418</v>
      </c>
      <c r="B109" s="2">
        <f t="shared" si="39"/>
        <v>41382</v>
      </c>
      <c r="C109">
        <f t="shared" si="40"/>
        <v>4</v>
      </c>
      <c r="D109">
        <f t="shared" si="41"/>
        <v>18</v>
      </c>
      <c r="E109">
        <f t="shared" si="42"/>
        <v>108</v>
      </c>
      <c r="F109" s="2" t="str">
        <f t="shared" si="43"/>
        <v>Thursday</v>
      </c>
      <c r="G109" s="2" t="str">
        <f t="shared" si="44"/>
        <v>Thu</v>
      </c>
      <c r="H109" t="str">
        <f t="shared" si="35"/>
        <v>Weekday</v>
      </c>
      <c r="I109">
        <f t="shared" si="25"/>
        <v>16</v>
      </c>
      <c r="J109">
        <f t="shared" si="45"/>
        <v>16</v>
      </c>
      <c r="K109" s="2">
        <f t="shared" si="46"/>
        <v>41379</v>
      </c>
      <c r="L109">
        <f t="shared" si="36"/>
        <v>20130415</v>
      </c>
      <c r="M109">
        <f t="shared" si="47"/>
        <v>4</v>
      </c>
      <c r="N109">
        <f t="shared" si="48"/>
        <v>4</v>
      </c>
      <c r="O109" s="2" t="str">
        <f t="shared" si="26"/>
        <v>April</v>
      </c>
      <c r="P109" s="2" t="str">
        <f t="shared" si="27"/>
        <v>Apr</v>
      </c>
      <c r="Q109">
        <f t="shared" si="28"/>
        <v>2</v>
      </c>
      <c r="R109">
        <f t="shared" si="49"/>
        <v>2013</v>
      </c>
      <c r="S109">
        <f t="shared" si="29"/>
        <v>201304</v>
      </c>
      <c r="T109">
        <f t="shared" si="30"/>
        <v>10</v>
      </c>
      <c r="U109">
        <f t="shared" si="31"/>
        <v>4</v>
      </c>
      <c r="V109">
        <f t="shared" si="32"/>
        <v>2013</v>
      </c>
      <c r="W109" t="str">
        <f t="shared" si="37"/>
        <v>Not Month End</v>
      </c>
      <c r="X109" s="2">
        <f t="shared" si="38"/>
        <v>41017</v>
      </c>
      <c r="Z109" t="str">
        <f t="shared" si="33"/>
        <v>insert into Date_Dimension values(20130418, '2013-4-18',4, 18, 108, 'Thursday', 'Thu', 'Weekday', 16, 16, '2013-4-15', 20130415, 4, 4, 'April', 'Apr', 2, 2013, 201304, 10, 4, 2013, 'Not Month End', '2012-4-18')</v>
      </c>
    </row>
    <row r="110" spans="1:26" x14ac:dyDescent="0.25">
      <c r="A110">
        <f t="shared" si="34"/>
        <v>20130419</v>
      </c>
      <c r="B110" s="2">
        <f t="shared" si="39"/>
        <v>41383</v>
      </c>
      <c r="C110">
        <f t="shared" si="40"/>
        <v>5</v>
      </c>
      <c r="D110">
        <f t="shared" si="41"/>
        <v>19</v>
      </c>
      <c r="E110">
        <f t="shared" si="42"/>
        <v>109</v>
      </c>
      <c r="F110" s="2" t="str">
        <f t="shared" si="43"/>
        <v>Friday</v>
      </c>
      <c r="G110" s="2" t="str">
        <f t="shared" si="44"/>
        <v>Fri</v>
      </c>
      <c r="H110" t="str">
        <f t="shared" si="35"/>
        <v>Weekday</v>
      </c>
      <c r="I110">
        <f t="shared" si="25"/>
        <v>16</v>
      </c>
      <c r="J110">
        <f t="shared" si="45"/>
        <v>16</v>
      </c>
      <c r="K110" s="2">
        <f t="shared" si="46"/>
        <v>41379</v>
      </c>
      <c r="L110">
        <f t="shared" si="36"/>
        <v>20130415</v>
      </c>
      <c r="M110">
        <f t="shared" si="47"/>
        <v>4</v>
      </c>
      <c r="N110">
        <f t="shared" si="48"/>
        <v>4</v>
      </c>
      <c r="O110" s="2" t="str">
        <f t="shared" si="26"/>
        <v>April</v>
      </c>
      <c r="P110" s="2" t="str">
        <f t="shared" si="27"/>
        <v>Apr</v>
      </c>
      <c r="Q110">
        <f t="shared" si="28"/>
        <v>2</v>
      </c>
      <c r="R110">
        <f t="shared" si="49"/>
        <v>2013</v>
      </c>
      <c r="S110">
        <f t="shared" si="29"/>
        <v>201304</v>
      </c>
      <c r="T110">
        <f t="shared" si="30"/>
        <v>10</v>
      </c>
      <c r="U110">
        <f t="shared" si="31"/>
        <v>4</v>
      </c>
      <c r="V110">
        <f t="shared" si="32"/>
        <v>2013</v>
      </c>
      <c r="W110" t="str">
        <f t="shared" si="37"/>
        <v>Not Month End</v>
      </c>
      <c r="X110" s="2">
        <f t="shared" si="38"/>
        <v>41018</v>
      </c>
      <c r="Z110" t="str">
        <f t="shared" si="33"/>
        <v>insert into Date_Dimension values(20130419, '2013-4-19',5, 19, 109, 'Friday', 'Fri', 'Weekday', 16, 16, '2013-4-15', 20130415, 4, 4, 'April', 'Apr', 2, 2013, 201304, 10, 4, 2013, 'Not Month End', '2012-4-19')</v>
      </c>
    </row>
    <row r="111" spans="1:26" x14ac:dyDescent="0.25">
      <c r="A111">
        <f t="shared" si="34"/>
        <v>20130420</v>
      </c>
      <c r="B111" s="2">
        <f t="shared" si="39"/>
        <v>41384</v>
      </c>
      <c r="C111">
        <f t="shared" si="40"/>
        <v>6</v>
      </c>
      <c r="D111">
        <f t="shared" si="41"/>
        <v>20</v>
      </c>
      <c r="E111">
        <f t="shared" si="42"/>
        <v>110</v>
      </c>
      <c r="F111" s="2" t="str">
        <f t="shared" si="43"/>
        <v>Saturday</v>
      </c>
      <c r="G111" s="2" t="str">
        <f t="shared" si="44"/>
        <v>Sat</v>
      </c>
      <c r="H111" t="str">
        <f t="shared" si="35"/>
        <v>Weekend</v>
      </c>
      <c r="I111">
        <f t="shared" si="25"/>
        <v>16</v>
      </c>
      <c r="J111">
        <f t="shared" si="45"/>
        <v>16</v>
      </c>
      <c r="K111" s="2">
        <f t="shared" si="46"/>
        <v>41379</v>
      </c>
      <c r="L111">
        <f t="shared" si="36"/>
        <v>20130415</v>
      </c>
      <c r="M111">
        <f t="shared" si="47"/>
        <v>4</v>
      </c>
      <c r="N111">
        <f t="shared" si="48"/>
        <v>4</v>
      </c>
      <c r="O111" s="2" t="str">
        <f t="shared" si="26"/>
        <v>April</v>
      </c>
      <c r="P111" s="2" t="str">
        <f t="shared" si="27"/>
        <v>Apr</v>
      </c>
      <c r="Q111">
        <f t="shared" si="28"/>
        <v>2</v>
      </c>
      <c r="R111">
        <f t="shared" si="49"/>
        <v>2013</v>
      </c>
      <c r="S111">
        <f t="shared" si="29"/>
        <v>201304</v>
      </c>
      <c r="T111">
        <f t="shared" si="30"/>
        <v>10</v>
      </c>
      <c r="U111">
        <f t="shared" si="31"/>
        <v>4</v>
      </c>
      <c r="V111">
        <f t="shared" si="32"/>
        <v>2013</v>
      </c>
      <c r="W111" t="str">
        <f t="shared" si="37"/>
        <v>Not Month End</v>
      </c>
      <c r="X111" s="2">
        <f t="shared" si="38"/>
        <v>41019</v>
      </c>
      <c r="Z111" t="str">
        <f t="shared" si="33"/>
        <v>insert into Date_Dimension values(20130420, '2013-4-20',6, 20, 110, 'Saturday', 'Sat', 'Weekend', 16, 16, '2013-4-15', 20130415, 4, 4, 'April', 'Apr', 2, 2013, 201304, 10, 4, 2013, 'Not Month End', '2012-4-20')</v>
      </c>
    </row>
    <row r="112" spans="1:26" x14ac:dyDescent="0.25">
      <c r="A112">
        <f t="shared" si="34"/>
        <v>20130421</v>
      </c>
      <c r="B112" s="2">
        <f t="shared" si="39"/>
        <v>41385</v>
      </c>
      <c r="C112">
        <f t="shared" si="40"/>
        <v>7</v>
      </c>
      <c r="D112">
        <f t="shared" si="41"/>
        <v>21</v>
      </c>
      <c r="E112">
        <f t="shared" si="42"/>
        <v>111</v>
      </c>
      <c r="F112" s="2" t="str">
        <f t="shared" si="43"/>
        <v>Sunday</v>
      </c>
      <c r="G112" s="2" t="str">
        <f t="shared" si="44"/>
        <v>Sun</v>
      </c>
      <c r="H112" t="str">
        <f t="shared" si="35"/>
        <v>Weekend</v>
      </c>
      <c r="I112">
        <f t="shared" si="25"/>
        <v>16</v>
      </c>
      <c r="J112">
        <f t="shared" si="45"/>
        <v>16</v>
      </c>
      <c r="K112" s="2">
        <f t="shared" si="46"/>
        <v>41379</v>
      </c>
      <c r="L112">
        <f t="shared" si="36"/>
        <v>20130415</v>
      </c>
      <c r="M112">
        <f t="shared" si="47"/>
        <v>4</v>
      </c>
      <c r="N112">
        <f t="shared" si="48"/>
        <v>4</v>
      </c>
      <c r="O112" s="2" t="str">
        <f t="shared" si="26"/>
        <v>April</v>
      </c>
      <c r="P112" s="2" t="str">
        <f t="shared" si="27"/>
        <v>Apr</v>
      </c>
      <c r="Q112">
        <f t="shared" si="28"/>
        <v>2</v>
      </c>
      <c r="R112">
        <f t="shared" si="49"/>
        <v>2013</v>
      </c>
      <c r="S112">
        <f t="shared" si="29"/>
        <v>201304</v>
      </c>
      <c r="T112">
        <f t="shared" si="30"/>
        <v>10</v>
      </c>
      <c r="U112">
        <f t="shared" si="31"/>
        <v>4</v>
      </c>
      <c r="V112">
        <f t="shared" si="32"/>
        <v>2013</v>
      </c>
      <c r="W112" t="str">
        <f t="shared" si="37"/>
        <v>Not Month End</v>
      </c>
      <c r="X112" s="2">
        <f t="shared" si="38"/>
        <v>41020</v>
      </c>
      <c r="Z112" t="str">
        <f t="shared" si="33"/>
        <v>insert into Date_Dimension values(20130421, '2013-4-21',7, 21, 111, 'Sunday', 'Sun', 'Weekend', 16, 16, '2013-4-15', 20130415, 4, 4, 'April', 'Apr', 2, 2013, 201304, 10, 4, 2013, 'Not Month End', '2012-4-21')</v>
      </c>
    </row>
    <row r="113" spans="1:26" x14ac:dyDescent="0.25">
      <c r="A113">
        <f t="shared" si="34"/>
        <v>20130422</v>
      </c>
      <c r="B113" s="2">
        <f t="shared" si="39"/>
        <v>41386</v>
      </c>
      <c r="C113">
        <f t="shared" si="40"/>
        <v>1</v>
      </c>
      <c r="D113">
        <f t="shared" si="41"/>
        <v>22</v>
      </c>
      <c r="E113">
        <f t="shared" si="42"/>
        <v>112</v>
      </c>
      <c r="F113" s="2" t="str">
        <f t="shared" si="43"/>
        <v>Monday</v>
      </c>
      <c r="G113" s="2" t="str">
        <f t="shared" si="44"/>
        <v>Mon</v>
      </c>
      <c r="H113" t="str">
        <f t="shared" si="35"/>
        <v>Weekday</v>
      </c>
      <c r="I113">
        <f t="shared" si="25"/>
        <v>17</v>
      </c>
      <c r="J113">
        <f t="shared" si="45"/>
        <v>17</v>
      </c>
      <c r="K113" s="2">
        <f t="shared" si="46"/>
        <v>41386</v>
      </c>
      <c r="L113">
        <f t="shared" si="36"/>
        <v>20130422</v>
      </c>
      <c r="M113">
        <f t="shared" si="47"/>
        <v>4</v>
      </c>
      <c r="N113">
        <f t="shared" si="48"/>
        <v>4</v>
      </c>
      <c r="O113" s="2" t="str">
        <f t="shared" si="26"/>
        <v>April</v>
      </c>
      <c r="P113" s="2" t="str">
        <f t="shared" si="27"/>
        <v>Apr</v>
      </c>
      <c r="Q113">
        <f t="shared" si="28"/>
        <v>2</v>
      </c>
      <c r="R113">
        <f t="shared" si="49"/>
        <v>2013</v>
      </c>
      <c r="S113">
        <f t="shared" si="29"/>
        <v>201304</v>
      </c>
      <c r="T113">
        <f t="shared" si="30"/>
        <v>10</v>
      </c>
      <c r="U113">
        <f t="shared" si="31"/>
        <v>4</v>
      </c>
      <c r="V113">
        <f t="shared" si="32"/>
        <v>2013</v>
      </c>
      <c r="W113" t="str">
        <f t="shared" si="37"/>
        <v>Not Month End</v>
      </c>
      <c r="X113" s="2">
        <f t="shared" si="38"/>
        <v>41021</v>
      </c>
      <c r="Z113" t="str">
        <f t="shared" si="33"/>
        <v>insert into Date_Dimension values(20130422, '2013-4-22',1, 22, 112, 'Monday', 'Mon', 'Weekday', 17, 17, '2013-4-22', 20130422, 4, 4, 'April', 'Apr', 2, 2013, 201304, 10, 4, 2013, 'Not Month End', '2012-4-22')</v>
      </c>
    </row>
    <row r="114" spans="1:26" x14ac:dyDescent="0.25">
      <c r="A114">
        <f t="shared" si="34"/>
        <v>20130423</v>
      </c>
      <c r="B114" s="2">
        <f t="shared" si="39"/>
        <v>41387</v>
      </c>
      <c r="C114">
        <f t="shared" si="40"/>
        <v>2</v>
      </c>
      <c r="D114">
        <f t="shared" si="41"/>
        <v>23</v>
      </c>
      <c r="E114">
        <f t="shared" si="42"/>
        <v>113</v>
      </c>
      <c r="F114" s="2" t="str">
        <f t="shared" si="43"/>
        <v>Tuesday</v>
      </c>
      <c r="G114" s="2" t="str">
        <f t="shared" si="44"/>
        <v>Tue</v>
      </c>
      <c r="H114" t="str">
        <f t="shared" si="35"/>
        <v>Weekday</v>
      </c>
      <c r="I114">
        <f t="shared" si="25"/>
        <v>17</v>
      </c>
      <c r="J114">
        <f t="shared" si="45"/>
        <v>17</v>
      </c>
      <c r="K114" s="2">
        <f t="shared" si="46"/>
        <v>41386</v>
      </c>
      <c r="L114">
        <f t="shared" si="36"/>
        <v>20130422</v>
      </c>
      <c r="M114">
        <f t="shared" si="47"/>
        <v>4</v>
      </c>
      <c r="N114">
        <f t="shared" si="48"/>
        <v>4</v>
      </c>
      <c r="O114" s="2" t="str">
        <f t="shared" si="26"/>
        <v>April</v>
      </c>
      <c r="P114" s="2" t="str">
        <f t="shared" si="27"/>
        <v>Apr</v>
      </c>
      <c r="Q114">
        <f t="shared" si="28"/>
        <v>2</v>
      </c>
      <c r="R114">
        <f t="shared" si="49"/>
        <v>2013</v>
      </c>
      <c r="S114">
        <f t="shared" si="29"/>
        <v>201304</v>
      </c>
      <c r="T114">
        <f t="shared" si="30"/>
        <v>10</v>
      </c>
      <c r="U114">
        <f t="shared" si="31"/>
        <v>4</v>
      </c>
      <c r="V114">
        <f t="shared" si="32"/>
        <v>2013</v>
      </c>
      <c r="W114" t="str">
        <f t="shared" si="37"/>
        <v>Not Month End</v>
      </c>
      <c r="X114" s="2">
        <f t="shared" si="38"/>
        <v>41022</v>
      </c>
      <c r="Z114" t="str">
        <f t="shared" si="33"/>
        <v>insert into Date_Dimension values(20130423, '2013-4-23',2, 23, 113, 'Tuesday', 'Tue', 'Weekday', 17, 17, '2013-4-22', 20130422, 4, 4, 'April', 'Apr', 2, 2013, 201304, 10, 4, 2013, 'Not Month End', '2012-4-23')</v>
      </c>
    </row>
    <row r="115" spans="1:26" x14ac:dyDescent="0.25">
      <c r="A115">
        <f t="shared" si="34"/>
        <v>20130424</v>
      </c>
      <c r="B115" s="2">
        <f t="shared" si="39"/>
        <v>41388</v>
      </c>
      <c r="C115">
        <f t="shared" si="40"/>
        <v>3</v>
      </c>
      <c r="D115">
        <f t="shared" si="41"/>
        <v>24</v>
      </c>
      <c r="E115">
        <f t="shared" si="42"/>
        <v>114</v>
      </c>
      <c r="F115" s="2" t="str">
        <f t="shared" si="43"/>
        <v>Wednesday</v>
      </c>
      <c r="G115" s="2" t="str">
        <f t="shared" si="44"/>
        <v>Wed</v>
      </c>
      <c r="H115" t="str">
        <f t="shared" si="35"/>
        <v>Weekday</v>
      </c>
      <c r="I115">
        <f t="shared" si="25"/>
        <v>17</v>
      </c>
      <c r="J115">
        <f t="shared" si="45"/>
        <v>17</v>
      </c>
      <c r="K115" s="2">
        <f t="shared" si="46"/>
        <v>41386</v>
      </c>
      <c r="L115">
        <f t="shared" si="36"/>
        <v>20130422</v>
      </c>
      <c r="M115">
        <f t="shared" si="47"/>
        <v>4</v>
      </c>
      <c r="N115">
        <f t="shared" si="48"/>
        <v>4</v>
      </c>
      <c r="O115" s="2" t="str">
        <f t="shared" si="26"/>
        <v>April</v>
      </c>
      <c r="P115" s="2" t="str">
        <f t="shared" si="27"/>
        <v>Apr</v>
      </c>
      <c r="Q115">
        <f t="shared" si="28"/>
        <v>2</v>
      </c>
      <c r="R115">
        <f t="shared" si="49"/>
        <v>2013</v>
      </c>
      <c r="S115">
        <f t="shared" si="29"/>
        <v>201304</v>
      </c>
      <c r="T115">
        <f t="shared" si="30"/>
        <v>10</v>
      </c>
      <c r="U115">
        <f t="shared" si="31"/>
        <v>4</v>
      </c>
      <c r="V115">
        <f t="shared" si="32"/>
        <v>2013</v>
      </c>
      <c r="W115" t="str">
        <f t="shared" si="37"/>
        <v>Not Month End</v>
      </c>
      <c r="X115" s="2">
        <f t="shared" si="38"/>
        <v>41023</v>
      </c>
      <c r="Z115" t="str">
        <f t="shared" si="33"/>
        <v>insert into Date_Dimension values(20130424, '2013-4-24',3, 24, 114, 'Wednesday', 'Wed', 'Weekday', 17, 17, '2013-4-22', 20130422, 4, 4, 'April', 'Apr', 2, 2013, 201304, 10, 4, 2013, 'Not Month End', '2012-4-24')</v>
      </c>
    </row>
    <row r="116" spans="1:26" x14ac:dyDescent="0.25">
      <c r="A116">
        <f t="shared" si="34"/>
        <v>20130425</v>
      </c>
      <c r="B116" s="2">
        <f t="shared" si="39"/>
        <v>41389</v>
      </c>
      <c r="C116">
        <f t="shared" si="40"/>
        <v>4</v>
      </c>
      <c r="D116">
        <f t="shared" si="41"/>
        <v>25</v>
      </c>
      <c r="E116">
        <f t="shared" si="42"/>
        <v>115</v>
      </c>
      <c r="F116" s="2" t="str">
        <f t="shared" si="43"/>
        <v>Thursday</v>
      </c>
      <c r="G116" s="2" t="str">
        <f t="shared" si="44"/>
        <v>Thu</v>
      </c>
      <c r="H116" t="str">
        <f t="shared" si="35"/>
        <v>Weekday</v>
      </c>
      <c r="I116">
        <f t="shared" si="25"/>
        <v>17</v>
      </c>
      <c r="J116">
        <f t="shared" si="45"/>
        <v>17</v>
      </c>
      <c r="K116" s="2">
        <f t="shared" si="46"/>
        <v>41386</v>
      </c>
      <c r="L116">
        <f t="shared" si="36"/>
        <v>20130422</v>
      </c>
      <c r="M116">
        <f t="shared" si="47"/>
        <v>4</v>
      </c>
      <c r="N116">
        <f t="shared" si="48"/>
        <v>4</v>
      </c>
      <c r="O116" s="2" t="str">
        <f t="shared" si="26"/>
        <v>April</v>
      </c>
      <c r="P116" s="2" t="str">
        <f t="shared" si="27"/>
        <v>Apr</v>
      </c>
      <c r="Q116">
        <f t="shared" si="28"/>
        <v>2</v>
      </c>
      <c r="R116">
        <f t="shared" si="49"/>
        <v>2013</v>
      </c>
      <c r="S116">
        <f t="shared" si="29"/>
        <v>201304</v>
      </c>
      <c r="T116">
        <f t="shared" si="30"/>
        <v>10</v>
      </c>
      <c r="U116">
        <f t="shared" si="31"/>
        <v>4</v>
      </c>
      <c r="V116">
        <f t="shared" si="32"/>
        <v>2013</v>
      </c>
      <c r="W116" t="str">
        <f t="shared" si="37"/>
        <v>Not Month End</v>
      </c>
      <c r="X116" s="2">
        <f t="shared" si="38"/>
        <v>41024</v>
      </c>
      <c r="Z116" t="str">
        <f t="shared" si="33"/>
        <v>insert into Date_Dimension values(20130425, '2013-4-25',4, 25, 115, 'Thursday', 'Thu', 'Weekday', 17, 17, '2013-4-22', 20130422, 4, 4, 'April', 'Apr', 2, 2013, 201304, 10, 4, 2013, 'Not Month End', '2012-4-25')</v>
      </c>
    </row>
    <row r="117" spans="1:26" x14ac:dyDescent="0.25">
      <c r="A117">
        <f t="shared" si="34"/>
        <v>20130426</v>
      </c>
      <c r="B117" s="2">
        <f t="shared" si="39"/>
        <v>41390</v>
      </c>
      <c r="C117">
        <f t="shared" si="40"/>
        <v>5</v>
      </c>
      <c r="D117">
        <f t="shared" si="41"/>
        <v>26</v>
      </c>
      <c r="E117">
        <f t="shared" si="42"/>
        <v>116</v>
      </c>
      <c r="F117" s="2" t="str">
        <f t="shared" si="43"/>
        <v>Friday</v>
      </c>
      <c r="G117" s="2" t="str">
        <f t="shared" si="44"/>
        <v>Fri</v>
      </c>
      <c r="H117" t="str">
        <f t="shared" si="35"/>
        <v>Weekday</v>
      </c>
      <c r="I117">
        <f t="shared" si="25"/>
        <v>17</v>
      </c>
      <c r="J117">
        <f t="shared" si="45"/>
        <v>17</v>
      </c>
      <c r="K117" s="2">
        <f t="shared" si="46"/>
        <v>41386</v>
      </c>
      <c r="L117">
        <f t="shared" si="36"/>
        <v>20130422</v>
      </c>
      <c r="M117">
        <f t="shared" si="47"/>
        <v>4</v>
      </c>
      <c r="N117">
        <f t="shared" si="48"/>
        <v>4</v>
      </c>
      <c r="O117" s="2" t="str">
        <f t="shared" si="26"/>
        <v>April</v>
      </c>
      <c r="P117" s="2" t="str">
        <f t="shared" si="27"/>
        <v>Apr</v>
      </c>
      <c r="Q117">
        <f t="shared" si="28"/>
        <v>2</v>
      </c>
      <c r="R117">
        <f t="shared" si="49"/>
        <v>2013</v>
      </c>
      <c r="S117">
        <f t="shared" si="29"/>
        <v>201304</v>
      </c>
      <c r="T117">
        <f t="shared" si="30"/>
        <v>10</v>
      </c>
      <c r="U117">
        <f t="shared" si="31"/>
        <v>4</v>
      </c>
      <c r="V117">
        <f t="shared" si="32"/>
        <v>2013</v>
      </c>
      <c r="W117" t="str">
        <f t="shared" si="37"/>
        <v>Not Month End</v>
      </c>
      <c r="X117" s="2">
        <f t="shared" si="38"/>
        <v>41025</v>
      </c>
      <c r="Z117" t="str">
        <f t="shared" si="33"/>
        <v>insert into Date_Dimension values(20130426, '2013-4-26',5, 26, 116, 'Friday', 'Fri', 'Weekday', 17, 17, '2013-4-22', 20130422, 4, 4, 'April', 'Apr', 2, 2013, 201304, 10, 4, 2013, 'Not Month End', '2012-4-26')</v>
      </c>
    </row>
    <row r="118" spans="1:26" x14ac:dyDescent="0.25">
      <c r="A118">
        <f t="shared" si="34"/>
        <v>20130427</v>
      </c>
      <c r="B118" s="2">
        <f t="shared" si="39"/>
        <v>41391</v>
      </c>
      <c r="C118">
        <f t="shared" si="40"/>
        <v>6</v>
      </c>
      <c r="D118">
        <f t="shared" si="41"/>
        <v>27</v>
      </c>
      <c r="E118">
        <f t="shared" si="42"/>
        <v>117</v>
      </c>
      <c r="F118" s="2" t="str">
        <f t="shared" si="43"/>
        <v>Saturday</v>
      </c>
      <c r="G118" s="2" t="str">
        <f t="shared" si="44"/>
        <v>Sat</v>
      </c>
      <c r="H118" t="str">
        <f t="shared" si="35"/>
        <v>Weekend</v>
      </c>
      <c r="I118">
        <f t="shared" si="25"/>
        <v>17</v>
      </c>
      <c r="J118">
        <f t="shared" si="45"/>
        <v>17</v>
      </c>
      <c r="K118" s="2">
        <f t="shared" si="46"/>
        <v>41386</v>
      </c>
      <c r="L118">
        <f t="shared" si="36"/>
        <v>20130422</v>
      </c>
      <c r="M118">
        <f t="shared" si="47"/>
        <v>4</v>
      </c>
      <c r="N118">
        <f t="shared" si="48"/>
        <v>4</v>
      </c>
      <c r="O118" s="2" t="str">
        <f t="shared" si="26"/>
        <v>April</v>
      </c>
      <c r="P118" s="2" t="str">
        <f t="shared" si="27"/>
        <v>Apr</v>
      </c>
      <c r="Q118">
        <f t="shared" si="28"/>
        <v>2</v>
      </c>
      <c r="R118">
        <f t="shared" si="49"/>
        <v>2013</v>
      </c>
      <c r="S118">
        <f t="shared" si="29"/>
        <v>201304</v>
      </c>
      <c r="T118">
        <f t="shared" si="30"/>
        <v>10</v>
      </c>
      <c r="U118">
        <f t="shared" si="31"/>
        <v>4</v>
      </c>
      <c r="V118">
        <f t="shared" si="32"/>
        <v>2013</v>
      </c>
      <c r="W118" t="str">
        <f t="shared" si="37"/>
        <v>Not Month End</v>
      </c>
      <c r="X118" s="2">
        <f t="shared" si="38"/>
        <v>41026</v>
      </c>
      <c r="Z118" t="str">
        <f t="shared" si="33"/>
        <v>insert into Date_Dimension values(20130427, '2013-4-27',6, 27, 117, 'Saturday', 'Sat', 'Weekend', 17, 17, '2013-4-22', 20130422, 4, 4, 'April', 'Apr', 2, 2013, 201304, 10, 4, 2013, 'Not Month End', '2012-4-27')</v>
      </c>
    </row>
    <row r="119" spans="1:26" x14ac:dyDescent="0.25">
      <c r="A119">
        <f t="shared" si="34"/>
        <v>20130428</v>
      </c>
      <c r="B119" s="2">
        <f t="shared" si="39"/>
        <v>41392</v>
      </c>
      <c r="C119">
        <f t="shared" si="40"/>
        <v>7</v>
      </c>
      <c r="D119">
        <f t="shared" si="41"/>
        <v>28</v>
      </c>
      <c r="E119">
        <f t="shared" si="42"/>
        <v>118</v>
      </c>
      <c r="F119" s="2" t="str">
        <f t="shared" si="43"/>
        <v>Sunday</v>
      </c>
      <c r="G119" s="2" t="str">
        <f t="shared" si="44"/>
        <v>Sun</v>
      </c>
      <c r="H119" t="str">
        <f t="shared" si="35"/>
        <v>Weekend</v>
      </c>
      <c r="I119">
        <f t="shared" si="25"/>
        <v>17</v>
      </c>
      <c r="J119">
        <f t="shared" si="45"/>
        <v>17</v>
      </c>
      <c r="K119" s="2">
        <f t="shared" si="46"/>
        <v>41386</v>
      </c>
      <c r="L119">
        <f t="shared" si="36"/>
        <v>20130422</v>
      </c>
      <c r="M119">
        <f t="shared" si="47"/>
        <v>4</v>
      </c>
      <c r="N119">
        <f t="shared" si="48"/>
        <v>4</v>
      </c>
      <c r="O119" s="2" t="str">
        <f t="shared" si="26"/>
        <v>April</v>
      </c>
      <c r="P119" s="2" t="str">
        <f t="shared" si="27"/>
        <v>Apr</v>
      </c>
      <c r="Q119">
        <f t="shared" si="28"/>
        <v>2</v>
      </c>
      <c r="R119">
        <f t="shared" si="49"/>
        <v>2013</v>
      </c>
      <c r="S119">
        <f t="shared" si="29"/>
        <v>201304</v>
      </c>
      <c r="T119">
        <f t="shared" si="30"/>
        <v>10</v>
      </c>
      <c r="U119">
        <f t="shared" si="31"/>
        <v>4</v>
      </c>
      <c r="V119">
        <f t="shared" si="32"/>
        <v>2013</v>
      </c>
      <c r="W119" t="str">
        <f t="shared" si="37"/>
        <v>Not Month End</v>
      </c>
      <c r="X119" s="2">
        <f t="shared" si="38"/>
        <v>41027</v>
      </c>
      <c r="Z119" t="str">
        <f t="shared" si="33"/>
        <v>insert into Date_Dimension values(20130428, '2013-4-28',7, 28, 118, 'Sunday', 'Sun', 'Weekend', 17, 17, '2013-4-22', 20130422, 4, 4, 'April', 'Apr', 2, 2013, 201304, 10, 4, 2013, 'Not Month End', '2012-4-28')</v>
      </c>
    </row>
    <row r="120" spans="1:26" x14ac:dyDescent="0.25">
      <c r="A120">
        <f t="shared" si="34"/>
        <v>20130429</v>
      </c>
      <c r="B120" s="2">
        <f t="shared" si="39"/>
        <v>41393</v>
      </c>
      <c r="C120">
        <f t="shared" si="40"/>
        <v>1</v>
      </c>
      <c r="D120">
        <f t="shared" si="41"/>
        <v>29</v>
      </c>
      <c r="E120">
        <f t="shared" si="42"/>
        <v>119</v>
      </c>
      <c r="F120" s="2" t="str">
        <f t="shared" si="43"/>
        <v>Monday</v>
      </c>
      <c r="G120" s="2" t="str">
        <f t="shared" si="44"/>
        <v>Mon</v>
      </c>
      <c r="H120" t="str">
        <f t="shared" si="35"/>
        <v>Weekday</v>
      </c>
      <c r="I120">
        <f t="shared" si="25"/>
        <v>18</v>
      </c>
      <c r="J120">
        <f t="shared" si="45"/>
        <v>18</v>
      </c>
      <c r="K120" s="2">
        <f t="shared" si="46"/>
        <v>41393</v>
      </c>
      <c r="L120">
        <f t="shared" si="36"/>
        <v>20130429</v>
      </c>
      <c r="M120">
        <f t="shared" si="47"/>
        <v>4</v>
      </c>
      <c r="N120">
        <f t="shared" si="48"/>
        <v>4</v>
      </c>
      <c r="O120" s="2" t="str">
        <f t="shared" si="26"/>
        <v>April</v>
      </c>
      <c r="P120" s="2" t="str">
        <f t="shared" si="27"/>
        <v>Apr</v>
      </c>
      <c r="Q120">
        <f t="shared" si="28"/>
        <v>2</v>
      </c>
      <c r="R120">
        <f t="shared" si="49"/>
        <v>2013</v>
      </c>
      <c r="S120">
        <f t="shared" si="29"/>
        <v>201304</v>
      </c>
      <c r="T120">
        <f t="shared" si="30"/>
        <v>10</v>
      </c>
      <c r="U120">
        <f t="shared" si="31"/>
        <v>4</v>
      </c>
      <c r="V120">
        <f t="shared" si="32"/>
        <v>2013</v>
      </c>
      <c r="W120" t="str">
        <f t="shared" si="37"/>
        <v>Not Month End</v>
      </c>
      <c r="X120" s="2">
        <f t="shared" si="38"/>
        <v>41028</v>
      </c>
      <c r="Z120" t="str">
        <f t="shared" si="33"/>
        <v>insert into Date_Dimension values(20130429, '2013-4-29',1, 29, 119, 'Monday', 'Mon', 'Weekday', 18, 18, '2013-4-29', 20130429, 4, 4, 'April', 'Apr', 2, 2013, 201304, 10, 4, 2013, 'Not Month End', '2012-4-29')</v>
      </c>
    </row>
    <row r="121" spans="1:26" x14ac:dyDescent="0.25">
      <c r="A121">
        <f t="shared" si="34"/>
        <v>20130430</v>
      </c>
      <c r="B121" s="2">
        <f t="shared" si="39"/>
        <v>41394</v>
      </c>
      <c r="C121">
        <f t="shared" si="40"/>
        <v>2</v>
      </c>
      <c r="D121">
        <f t="shared" si="41"/>
        <v>30</v>
      </c>
      <c r="E121">
        <f t="shared" si="42"/>
        <v>120</v>
      </c>
      <c r="F121" s="2" t="str">
        <f t="shared" si="43"/>
        <v>Tuesday</v>
      </c>
      <c r="G121" s="2" t="str">
        <f t="shared" si="44"/>
        <v>Tue</v>
      </c>
      <c r="H121" t="str">
        <f t="shared" si="35"/>
        <v>Weekday</v>
      </c>
      <c r="I121">
        <f t="shared" si="25"/>
        <v>18</v>
      </c>
      <c r="J121">
        <f t="shared" si="45"/>
        <v>18</v>
      </c>
      <c r="K121" s="2">
        <f t="shared" si="46"/>
        <v>41393</v>
      </c>
      <c r="L121">
        <f t="shared" si="36"/>
        <v>20130429</v>
      </c>
      <c r="M121">
        <f t="shared" si="47"/>
        <v>4</v>
      </c>
      <c r="N121">
        <f t="shared" si="48"/>
        <v>4</v>
      </c>
      <c r="O121" s="2" t="str">
        <f t="shared" si="26"/>
        <v>April</v>
      </c>
      <c r="P121" s="2" t="str">
        <f t="shared" si="27"/>
        <v>Apr</v>
      </c>
      <c r="Q121">
        <f t="shared" si="28"/>
        <v>2</v>
      </c>
      <c r="R121">
        <f t="shared" si="49"/>
        <v>2013</v>
      </c>
      <c r="S121">
        <f t="shared" si="29"/>
        <v>201304</v>
      </c>
      <c r="T121">
        <f t="shared" si="30"/>
        <v>10</v>
      </c>
      <c r="U121">
        <f t="shared" si="31"/>
        <v>4</v>
      </c>
      <c r="V121">
        <f t="shared" si="32"/>
        <v>2013</v>
      </c>
      <c r="W121" t="str">
        <f t="shared" si="37"/>
        <v>Month End</v>
      </c>
      <c r="X121" s="2">
        <f t="shared" si="38"/>
        <v>41029</v>
      </c>
      <c r="Z121" t="str">
        <f t="shared" si="33"/>
        <v>insert into Date_Dimension values(20130430, '2013-4-30',2, 30, 120, 'Tuesday', 'Tue', 'Weekday', 18, 18, '2013-4-29', 20130429, 4, 4, 'April', 'Apr', 2, 2013, 201304, 10, 4, 2013, 'Month End', '2012-4-30')</v>
      </c>
    </row>
    <row r="122" spans="1:26" x14ac:dyDescent="0.25">
      <c r="A122">
        <f t="shared" si="34"/>
        <v>20130501</v>
      </c>
      <c r="B122" s="2">
        <f t="shared" si="39"/>
        <v>41395</v>
      </c>
      <c r="C122">
        <f t="shared" si="40"/>
        <v>3</v>
      </c>
      <c r="D122">
        <f t="shared" si="41"/>
        <v>1</v>
      </c>
      <c r="E122">
        <f t="shared" si="42"/>
        <v>121</v>
      </c>
      <c r="F122" s="2" t="str">
        <f t="shared" si="43"/>
        <v>Wednesday</v>
      </c>
      <c r="G122" s="2" t="str">
        <f t="shared" si="44"/>
        <v>Wed</v>
      </c>
      <c r="H122" t="str">
        <f t="shared" si="35"/>
        <v>Weekday</v>
      </c>
      <c r="I122">
        <f t="shared" si="25"/>
        <v>18</v>
      </c>
      <c r="J122">
        <f t="shared" si="45"/>
        <v>18</v>
      </c>
      <c r="K122" s="2">
        <f t="shared" si="46"/>
        <v>41393</v>
      </c>
      <c r="L122">
        <f t="shared" si="36"/>
        <v>20130429</v>
      </c>
      <c r="M122">
        <f t="shared" si="47"/>
        <v>5</v>
      </c>
      <c r="N122">
        <f t="shared" si="48"/>
        <v>5</v>
      </c>
      <c r="O122" s="2" t="str">
        <f t="shared" si="26"/>
        <v>May</v>
      </c>
      <c r="P122" s="2" t="str">
        <f t="shared" si="27"/>
        <v>May</v>
      </c>
      <c r="Q122">
        <f t="shared" si="28"/>
        <v>2</v>
      </c>
      <c r="R122">
        <f t="shared" si="49"/>
        <v>2013</v>
      </c>
      <c r="S122">
        <f t="shared" si="29"/>
        <v>201305</v>
      </c>
      <c r="T122">
        <f t="shared" si="30"/>
        <v>11</v>
      </c>
      <c r="U122">
        <f t="shared" si="31"/>
        <v>4</v>
      </c>
      <c r="V122">
        <f t="shared" si="32"/>
        <v>2013</v>
      </c>
      <c r="W122" t="str">
        <f t="shared" si="37"/>
        <v>Not Month End</v>
      </c>
      <c r="X122" s="2">
        <f t="shared" si="38"/>
        <v>41030</v>
      </c>
      <c r="Z122" t="str">
        <f t="shared" si="33"/>
        <v>insert into Date_Dimension values(20130501, '2013-5-1',3, 1, 121, 'Wednesday', 'Wed', 'Weekday', 18, 18, '2013-4-29', 20130429, 5, 5, 'May', 'May', 2, 2013, 201305, 11, 4, 2013, 'Not Month End', '2012-5-1')</v>
      </c>
    </row>
    <row r="123" spans="1:26" x14ac:dyDescent="0.25">
      <c r="A123">
        <f t="shared" si="34"/>
        <v>20130502</v>
      </c>
      <c r="B123" s="2">
        <f t="shared" si="39"/>
        <v>41396</v>
      </c>
      <c r="C123">
        <f t="shared" si="40"/>
        <v>4</v>
      </c>
      <c r="D123">
        <f t="shared" si="41"/>
        <v>2</v>
      </c>
      <c r="E123">
        <f t="shared" si="42"/>
        <v>122</v>
      </c>
      <c r="F123" s="2" t="str">
        <f t="shared" si="43"/>
        <v>Thursday</v>
      </c>
      <c r="G123" s="2" t="str">
        <f t="shared" si="44"/>
        <v>Thu</v>
      </c>
      <c r="H123" t="str">
        <f t="shared" si="35"/>
        <v>Weekday</v>
      </c>
      <c r="I123">
        <f t="shared" si="25"/>
        <v>18</v>
      </c>
      <c r="J123">
        <f t="shared" si="45"/>
        <v>18</v>
      </c>
      <c r="K123" s="2">
        <f t="shared" si="46"/>
        <v>41393</v>
      </c>
      <c r="L123">
        <f t="shared" si="36"/>
        <v>20130429</v>
      </c>
      <c r="M123">
        <f t="shared" si="47"/>
        <v>5</v>
      </c>
      <c r="N123">
        <f t="shared" si="48"/>
        <v>5</v>
      </c>
      <c r="O123" s="2" t="str">
        <f t="shared" si="26"/>
        <v>May</v>
      </c>
      <c r="P123" s="2" t="str">
        <f t="shared" si="27"/>
        <v>May</v>
      </c>
      <c r="Q123">
        <f t="shared" si="28"/>
        <v>2</v>
      </c>
      <c r="R123">
        <f t="shared" si="49"/>
        <v>2013</v>
      </c>
      <c r="S123">
        <f t="shared" si="29"/>
        <v>201305</v>
      </c>
      <c r="T123">
        <f t="shared" si="30"/>
        <v>11</v>
      </c>
      <c r="U123">
        <f t="shared" si="31"/>
        <v>4</v>
      </c>
      <c r="V123">
        <f t="shared" si="32"/>
        <v>2013</v>
      </c>
      <c r="W123" t="str">
        <f t="shared" si="37"/>
        <v>Not Month End</v>
      </c>
      <c r="X123" s="2">
        <f t="shared" si="38"/>
        <v>41031</v>
      </c>
      <c r="Z123" t="str">
        <f t="shared" si="33"/>
        <v>insert into Date_Dimension values(20130502, '2013-5-2',4, 2, 122, 'Thursday', 'Thu', 'Weekday', 18, 18, '2013-4-29', 20130429, 5, 5, 'May', 'May', 2, 2013, 201305, 11, 4, 2013, 'Not Month End', '2012-5-2')</v>
      </c>
    </row>
    <row r="124" spans="1:26" x14ac:dyDescent="0.25">
      <c r="A124">
        <f t="shared" si="34"/>
        <v>20130503</v>
      </c>
      <c r="B124" s="2">
        <f t="shared" si="39"/>
        <v>41397</v>
      </c>
      <c r="C124">
        <f t="shared" si="40"/>
        <v>5</v>
      </c>
      <c r="D124">
        <f t="shared" si="41"/>
        <v>3</v>
      </c>
      <c r="E124">
        <f t="shared" si="42"/>
        <v>123</v>
      </c>
      <c r="F124" s="2" t="str">
        <f t="shared" si="43"/>
        <v>Friday</v>
      </c>
      <c r="G124" s="2" t="str">
        <f t="shared" si="44"/>
        <v>Fri</v>
      </c>
      <c r="H124" t="str">
        <f t="shared" si="35"/>
        <v>Weekday</v>
      </c>
      <c r="I124">
        <f t="shared" si="25"/>
        <v>18</v>
      </c>
      <c r="J124">
        <f t="shared" si="45"/>
        <v>18</v>
      </c>
      <c r="K124" s="2">
        <f t="shared" si="46"/>
        <v>41393</v>
      </c>
      <c r="L124">
        <f t="shared" si="36"/>
        <v>20130429</v>
      </c>
      <c r="M124">
        <f t="shared" si="47"/>
        <v>5</v>
      </c>
      <c r="N124">
        <f t="shared" si="48"/>
        <v>5</v>
      </c>
      <c r="O124" s="2" t="str">
        <f t="shared" si="26"/>
        <v>May</v>
      </c>
      <c r="P124" s="2" t="str">
        <f t="shared" si="27"/>
        <v>May</v>
      </c>
      <c r="Q124">
        <f t="shared" si="28"/>
        <v>2</v>
      </c>
      <c r="R124">
        <f t="shared" si="49"/>
        <v>2013</v>
      </c>
      <c r="S124">
        <f t="shared" si="29"/>
        <v>201305</v>
      </c>
      <c r="T124">
        <f t="shared" si="30"/>
        <v>11</v>
      </c>
      <c r="U124">
        <f t="shared" si="31"/>
        <v>4</v>
      </c>
      <c r="V124">
        <f t="shared" si="32"/>
        <v>2013</v>
      </c>
      <c r="W124" t="str">
        <f t="shared" si="37"/>
        <v>Not Month End</v>
      </c>
      <c r="X124" s="2">
        <f t="shared" si="38"/>
        <v>41032</v>
      </c>
      <c r="Z124" t="str">
        <f t="shared" si="33"/>
        <v>insert into Date_Dimension values(20130503, '2013-5-3',5, 3, 123, 'Friday', 'Fri', 'Weekday', 18, 18, '2013-4-29', 20130429, 5, 5, 'May', 'May', 2, 2013, 201305, 11, 4, 2013, 'Not Month End', '2012-5-3')</v>
      </c>
    </row>
    <row r="125" spans="1:26" x14ac:dyDescent="0.25">
      <c r="A125">
        <f t="shared" si="34"/>
        <v>20130504</v>
      </c>
      <c r="B125" s="2">
        <f t="shared" si="39"/>
        <v>41398</v>
      </c>
      <c r="C125">
        <f t="shared" si="40"/>
        <v>6</v>
      </c>
      <c r="D125">
        <f t="shared" si="41"/>
        <v>4</v>
      </c>
      <c r="E125">
        <f t="shared" si="42"/>
        <v>124</v>
      </c>
      <c r="F125" s="2" t="str">
        <f t="shared" si="43"/>
        <v>Saturday</v>
      </c>
      <c r="G125" s="2" t="str">
        <f t="shared" si="44"/>
        <v>Sat</v>
      </c>
      <c r="H125" t="str">
        <f t="shared" si="35"/>
        <v>Weekend</v>
      </c>
      <c r="I125">
        <f t="shared" si="25"/>
        <v>18</v>
      </c>
      <c r="J125">
        <f t="shared" si="45"/>
        <v>18</v>
      </c>
      <c r="K125" s="2">
        <f t="shared" si="46"/>
        <v>41393</v>
      </c>
      <c r="L125">
        <f t="shared" si="36"/>
        <v>20130429</v>
      </c>
      <c r="M125">
        <f t="shared" si="47"/>
        <v>5</v>
      </c>
      <c r="N125">
        <f t="shared" si="48"/>
        <v>5</v>
      </c>
      <c r="O125" s="2" t="str">
        <f t="shared" si="26"/>
        <v>May</v>
      </c>
      <c r="P125" s="2" t="str">
        <f t="shared" si="27"/>
        <v>May</v>
      </c>
      <c r="Q125">
        <f t="shared" si="28"/>
        <v>2</v>
      </c>
      <c r="R125">
        <f t="shared" si="49"/>
        <v>2013</v>
      </c>
      <c r="S125">
        <f t="shared" si="29"/>
        <v>201305</v>
      </c>
      <c r="T125">
        <f t="shared" si="30"/>
        <v>11</v>
      </c>
      <c r="U125">
        <f t="shared" si="31"/>
        <v>4</v>
      </c>
      <c r="V125">
        <f t="shared" si="32"/>
        <v>2013</v>
      </c>
      <c r="W125" t="str">
        <f t="shared" si="37"/>
        <v>Not Month End</v>
      </c>
      <c r="X125" s="2">
        <f t="shared" si="38"/>
        <v>41033</v>
      </c>
      <c r="Z125" t="str">
        <f t="shared" si="33"/>
        <v>insert into Date_Dimension values(20130504, '2013-5-4',6, 4, 124, 'Saturday', 'Sat', 'Weekend', 18, 18, '2013-4-29', 20130429, 5, 5, 'May', 'May', 2, 2013, 201305, 11, 4, 2013, 'Not Month End', '2012-5-4')</v>
      </c>
    </row>
    <row r="126" spans="1:26" x14ac:dyDescent="0.25">
      <c r="A126">
        <f t="shared" si="34"/>
        <v>20130505</v>
      </c>
      <c r="B126" s="2">
        <f t="shared" si="39"/>
        <v>41399</v>
      </c>
      <c r="C126">
        <f t="shared" si="40"/>
        <v>7</v>
      </c>
      <c r="D126">
        <f t="shared" si="41"/>
        <v>5</v>
      </c>
      <c r="E126">
        <f t="shared" si="42"/>
        <v>125</v>
      </c>
      <c r="F126" s="2" t="str">
        <f t="shared" si="43"/>
        <v>Sunday</v>
      </c>
      <c r="G126" s="2" t="str">
        <f t="shared" si="44"/>
        <v>Sun</v>
      </c>
      <c r="H126" t="str">
        <f t="shared" si="35"/>
        <v>Weekend</v>
      </c>
      <c r="I126">
        <f t="shared" si="25"/>
        <v>18</v>
      </c>
      <c r="J126">
        <f t="shared" si="45"/>
        <v>18</v>
      </c>
      <c r="K126" s="2">
        <f t="shared" si="46"/>
        <v>41393</v>
      </c>
      <c r="L126">
        <f t="shared" si="36"/>
        <v>20130429</v>
      </c>
      <c r="M126">
        <f t="shared" si="47"/>
        <v>5</v>
      </c>
      <c r="N126">
        <f t="shared" si="48"/>
        <v>5</v>
      </c>
      <c r="O126" s="2" t="str">
        <f t="shared" si="26"/>
        <v>May</v>
      </c>
      <c r="P126" s="2" t="str">
        <f t="shared" si="27"/>
        <v>May</v>
      </c>
      <c r="Q126">
        <f t="shared" si="28"/>
        <v>2</v>
      </c>
      <c r="R126">
        <f t="shared" si="49"/>
        <v>2013</v>
      </c>
      <c r="S126">
        <f t="shared" si="29"/>
        <v>201305</v>
      </c>
      <c r="T126">
        <f t="shared" si="30"/>
        <v>11</v>
      </c>
      <c r="U126">
        <f t="shared" si="31"/>
        <v>4</v>
      </c>
      <c r="V126">
        <f t="shared" si="32"/>
        <v>2013</v>
      </c>
      <c r="W126" t="str">
        <f t="shared" si="37"/>
        <v>Not Month End</v>
      </c>
      <c r="X126" s="2">
        <f t="shared" si="38"/>
        <v>41034</v>
      </c>
      <c r="Z126" t="str">
        <f t="shared" si="33"/>
        <v>insert into Date_Dimension values(20130505, '2013-5-5',7, 5, 125, 'Sunday', 'Sun', 'Weekend', 18, 18, '2013-4-29', 20130429, 5, 5, 'May', 'May', 2, 2013, 201305, 11, 4, 2013, 'Not Month End', '2012-5-5')</v>
      </c>
    </row>
    <row r="127" spans="1:26" x14ac:dyDescent="0.25">
      <c r="A127">
        <f t="shared" si="34"/>
        <v>20130506</v>
      </c>
      <c r="B127" s="2">
        <f t="shared" si="39"/>
        <v>41400</v>
      </c>
      <c r="C127">
        <f t="shared" si="40"/>
        <v>1</v>
      </c>
      <c r="D127">
        <f t="shared" si="41"/>
        <v>6</v>
      </c>
      <c r="E127">
        <f t="shared" si="42"/>
        <v>126</v>
      </c>
      <c r="F127" s="2" t="str">
        <f t="shared" si="43"/>
        <v>Monday</v>
      </c>
      <c r="G127" s="2" t="str">
        <f t="shared" si="44"/>
        <v>Mon</v>
      </c>
      <c r="H127" t="str">
        <f t="shared" si="35"/>
        <v>Weekday</v>
      </c>
      <c r="I127">
        <f t="shared" si="25"/>
        <v>19</v>
      </c>
      <c r="J127">
        <f t="shared" si="45"/>
        <v>19</v>
      </c>
      <c r="K127" s="2">
        <f t="shared" si="46"/>
        <v>41400</v>
      </c>
      <c r="L127">
        <f t="shared" si="36"/>
        <v>20130506</v>
      </c>
      <c r="M127">
        <f t="shared" si="47"/>
        <v>5</v>
      </c>
      <c r="N127">
        <f t="shared" si="48"/>
        <v>5</v>
      </c>
      <c r="O127" s="2" t="str">
        <f t="shared" si="26"/>
        <v>May</v>
      </c>
      <c r="P127" s="2" t="str">
        <f t="shared" si="27"/>
        <v>May</v>
      </c>
      <c r="Q127">
        <f t="shared" si="28"/>
        <v>2</v>
      </c>
      <c r="R127">
        <f t="shared" si="49"/>
        <v>2013</v>
      </c>
      <c r="S127">
        <f t="shared" si="29"/>
        <v>201305</v>
      </c>
      <c r="T127">
        <f t="shared" si="30"/>
        <v>11</v>
      </c>
      <c r="U127">
        <f t="shared" si="31"/>
        <v>4</v>
      </c>
      <c r="V127">
        <f t="shared" si="32"/>
        <v>2013</v>
      </c>
      <c r="W127" t="str">
        <f t="shared" si="37"/>
        <v>Not Month End</v>
      </c>
      <c r="X127" s="2">
        <f t="shared" si="38"/>
        <v>41035</v>
      </c>
      <c r="Z127" t="str">
        <f t="shared" si="33"/>
        <v>insert into Date_Dimension values(20130506, '2013-5-6',1, 6, 126, 'Monday', 'Mon', 'Weekday', 19, 19, '2013-5-6', 20130506, 5, 5, 'May', 'May', 2, 2013, 201305, 11, 4, 2013, 'Not Month End', '2012-5-6')</v>
      </c>
    </row>
    <row r="128" spans="1:26" x14ac:dyDescent="0.25">
      <c r="A128">
        <f t="shared" si="34"/>
        <v>20130507</v>
      </c>
      <c r="B128" s="2">
        <f t="shared" si="39"/>
        <v>41401</v>
      </c>
      <c r="C128">
        <f t="shared" si="40"/>
        <v>2</v>
      </c>
      <c r="D128">
        <f t="shared" si="41"/>
        <v>7</v>
      </c>
      <c r="E128">
        <f t="shared" si="42"/>
        <v>127</v>
      </c>
      <c r="F128" s="2" t="str">
        <f t="shared" si="43"/>
        <v>Tuesday</v>
      </c>
      <c r="G128" s="2" t="str">
        <f t="shared" si="44"/>
        <v>Tue</v>
      </c>
      <c r="H128" t="str">
        <f t="shared" si="35"/>
        <v>Weekday</v>
      </c>
      <c r="I128">
        <f t="shared" si="25"/>
        <v>19</v>
      </c>
      <c r="J128">
        <f t="shared" si="45"/>
        <v>19</v>
      </c>
      <c r="K128" s="2">
        <f t="shared" si="46"/>
        <v>41400</v>
      </c>
      <c r="L128">
        <f t="shared" si="36"/>
        <v>20130506</v>
      </c>
      <c r="M128">
        <f t="shared" si="47"/>
        <v>5</v>
      </c>
      <c r="N128">
        <f t="shared" si="48"/>
        <v>5</v>
      </c>
      <c r="O128" s="2" t="str">
        <f t="shared" si="26"/>
        <v>May</v>
      </c>
      <c r="P128" s="2" t="str">
        <f t="shared" si="27"/>
        <v>May</v>
      </c>
      <c r="Q128">
        <f t="shared" si="28"/>
        <v>2</v>
      </c>
      <c r="R128">
        <f t="shared" si="49"/>
        <v>2013</v>
      </c>
      <c r="S128">
        <f t="shared" si="29"/>
        <v>201305</v>
      </c>
      <c r="T128">
        <f t="shared" si="30"/>
        <v>11</v>
      </c>
      <c r="U128">
        <f t="shared" si="31"/>
        <v>4</v>
      </c>
      <c r="V128">
        <f t="shared" si="32"/>
        <v>2013</v>
      </c>
      <c r="W128" t="str">
        <f t="shared" si="37"/>
        <v>Not Month End</v>
      </c>
      <c r="X128" s="2">
        <f t="shared" si="38"/>
        <v>41036</v>
      </c>
      <c r="Z128" t="str">
        <f t="shared" si="33"/>
        <v>insert into Date_Dimension values(20130507, '2013-5-7',2, 7, 127, 'Tuesday', 'Tue', 'Weekday', 19, 19, '2013-5-6', 20130506, 5, 5, 'May', 'May', 2, 2013, 201305, 11, 4, 2013, 'Not Month End', '2012-5-7')</v>
      </c>
    </row>
    <row r="129" spans="1:26" x14ac:dyDescent="0.25">
      <c r="A129">
        <f t="shared" si="34"/>
        <v>20130508</v>
      </c>
      <c r="B129" s="2">
        <f t="shared" si="39"/>
        <v>41402</v>
      </c>
      <c r="C129">
        <f t="shared" si="40"/>
        <v>3</v>
      </c>
      <c r="D129">
        <f t="shared" si="41"/>
        <v>8</v>
      </c>
      <c r="E129">
        <f t="shared" si="42"/>
        <v>128</v>
      </c>
      <c r="F129" s="2" t="str">
        <f t="shared" si="43"/>
        <v>Wednesday</v>
      </c>
      <c r="G129" s="2" t="str">
        <f t="shared" si="44"/>
        <v>Wed</v>
      </c>
      <c r="H129" t="str">
        <f t="shared" si="35"/>
        <v>Weekday</v>
      </c>
      <c r="I129">
        <f t="shared" si="25"/>
        <v>19</v>
      </c>
      <c r="J129">
        <f t="shared" si="45"/>
        <v>19</v>
      </c>
      <c r="K129" s="2">
        <f t="shared" si="46"/>
        <v>41400</v>
      </c>
      <c r="L129">
        <f t="shared" si="36"/>
        <v>20130506</v>
      </c>
      <c r="M129">
        <f t="shared" si="47"/>
        <v>5</v>
      </c>
      <c r="N129">
        <f t="shared" si="48"/>
        <v>5</v>
      </c>
      <c r="O129" s="2" t="str">
        <f t="shared" si="26"/>
        <v>May</v>
      </c>
      <c r="P129" s="2" t="str">
        <f t="shared" si="27"/>
        <v>May</v>
      </c>
      <c r="Q129">
        <f t="shared" si="28"/>
        <v>2</v>
      </c>
      <c r="R129">
        <f t="shared" si="49"/>
        <v>2013</v>
      </c>
      <c r="S129">
        <f t="shared" si="29"/>
        <v>201305</v>
      </c>
      <c r="T129">
        <f t="shared" si="30"/>
        <v>11</v>
      </c>
      <c r="U129">
        <f t="shared" si="31"/>
        <v>4</v>
      </c>
      <c r="V129">
        <f t="shared" si="32"/>
        <v>2013</v>
      </c>
      <c r="W129" t="str">
        <f t="shared" si="37"/>
        <v>Not Month End</v>
      </c>
      <c r="X129" s="2">
        <f t="shared" si="38"/>
        <v>41037</v>
      </c>
      <c r="Z129" t="str">
        <f t="shared" si="33"/>
        <v>insert into Date_Dimension values(20130508, '2013-5-8',3, 8, 128, 'Wednesday', 'Wed', 'Weekday', 19, 19, '2013-5-6', 20130506, 5, 5, 'May', 'May', 2, 2013, 201305, 11, 4, 2013, 'Not Month End', '2012-5-8')</v>
      </c>
    </row>
    <row r="130" spans="1:26" x14ac:dyDescent="0.25">
      <c r="A130">
        <f t="shared" si="34"/>
        <v>20130509</v>
      </c>
      <c r="B130" s="2">
        <f t="shared" si="39"/>
        <v>41403</v>
      </c>
      <c r="C130">
        <f t="shared" si="40"/>
        <v>4</v>
      </c>
      <c r="D130">
        <f t="shared" si="41"/>
        <v>9</v>
      </c>
      <c r="E130">
        <f t="shared" si="42"/>
        <v>129</v>
      </c>
      <c r="F130" s="2" t="str">
        <f t="shared" si="43"/>
        <v>Thursday</v>
      </c>
      <c r="G130" s="2" t="str">
        <f t="shared" si="44"/>
        <v>Thu</v>
      </c>
      <c r="H130" t="str">
        <f t="shared" si="35"/>
        <v>Weekday</v>
      </c>
      <c r="I130">
        <f t="shared" ref="I130:I193" si="50">WEEKNUM(B130,2)</f>
        <v>19</v>
      </c>
      <c r="J130">
        <f t="shared" si="45"/>
        <v>19</v>
      </c>
      <c r="K130" s="2">
        <f t="shared" si="46"/>
        <v>41400</v>
      </c>
      <c r="L130">
        <f t="shared" si="36"/>
        <v>20130506</v>
      </c>
      <c r="M130">
        <f t="shared" si="47"/>
        <v>5</v>
      </c>
      <c r="N130">
        <f t="shared" si="48"/>
        <v>5</v>
      </c>
      <c r="O130" s="2" t="str">
        <f t="shared" ref="O130:O193" si="51">VLOOKUP(M$2:M$65536,months,2)</f>
        <v>May</v>
      </c>
      <c r="P130" s="2" t="str">
        <f t="shared" ref="P130:P193" si="52">VLOOKUP(M$2:M$65536,months,3)</f>
        <v>May</v>
      </c>
      <c r="Q130">
        <f t="shared" ref="Q130:Q193" si="53">IF(M$2:M$65536&lt;4,1,IF(M$2:M$65536&lt;7,2,IF(M$2:M$65536&lt;10,3,4)))</f>
        <v>2</v>
      </c>
      <c r="R130">
        <f t="shared" si="49"/>
        <v>2013</v>
      </c>
      <c r="S130">
        <f t="shared" ref="S130:S193" si="54">R130*100+M$2:M$65536</f>
        <v>201305</v>
      </c>
      <c r="T130">
        <f t="shared" ref="T130:T193" si="55">IF(M$2:M$65536&lt;=6,M$2:M$65536+6,M$2:M$65536-6)</f>
        <v>11</v>
      </c>
      <c r="U130">
        <f t="shared" ref="U130:U193" si="56">IF(M$2:M$65536&lt;4,3,IF(M$2:M$65536&lt;7,4,IF(M$2:M$65536&lt;10,1,2)))</f>
        <v>4</v>
      </c>
      <c r="V130">
        <f t="shared" ref="V130:V193" si="57">IF(M$2:M$65536 &lt;= 6, R$2:R$2192, R$2:R$65536+1)</f>
        <v>2013</v>
      </c>
      <c r="W130" t="str">
        <f t="shared" si="37"/>
        <v>Not Month End</v>
      </c>
      <c r="X130" s="2">
        <f t="shared" si="38"/>
        <v>41038</v>
      </c>
      <c r="Z130" t="str">
        <f t="shared" ref="Z130:Z193" si="58">"insert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values(20130509, '2013-5-9',4, 9, 129, 'Thursday', 'Thu', 'Weekday', 19, 19, '2013-5-6', 20130506, 5, 5, 'May', 'May', 2, 2013, 201305, 11, 4, 2013, 'Not Month End', '2012-5-9')</v>
      </c>
    </row>
    <row r="131" spans="1:26" x14ac:dyDescent="0.25">
      <c r="A131">
        <f t="shared" ref="A131:A194" si="59">YEAR(B131)*10000+MONTH(B131)*100+DAY(B131)</f>
        <v>20130510</v>
      </c>
      <c r="B131" s="2">
        <f t="shared" si="39"/>
        <v>41404</v>
      </c>
      <c r="C131">
        <f t="shared" si="40"/>
        <v>5</v>
      </c>
      <c r="D131">
        <f t="shared" si="41"/>
        <v>10</v>
      </c>
      <c r="E131">
        <f t="shared" si="42"/>
        <v>130</v>
      </c>
      <c r="F131" s="2" t="str">
        <f t="shared" si="43"/>
        <v>Friday</v>
      </c>
      <c r="G131" s="2" t="str">
        <f t="shared" si="44"/>
        <v>Fri</v>
      </c>
      <c r="H131" t="str">
        <f t="shared" ref="H131:H194" si="60">IF(C131&lt;=5,"Weekday","Weekend")</f>
        <v>Weekday</v>
      </c>
      <c r="I131">
        <f t="shared" si="50"/>
        <v>19</v>
      </c>
      <c r="J131">
        <f t="shared" si="45"/>
        <v>19</v>
      </c>
      <c r="K131" s="2">
        <f t="shared" si="46"/>
        <v>41400</v>
      </c>
      <c r="L131">
        <f t="shared" ref="L131:L194" si="61">YEAR(K131)*10000+MONTH(K131)*100+DAY(K131)</f>
        <v>20130506</v>
      </c>
      <c r="M131">
        <f t="shared" si="47"/>
        <v>5</v>
      </c>
      <c r="N131">
        <f t="shared" si="48"/>
        <v>5</v>
      </c>
      <c r="O131" s="2" t="str">
        <f t="shared" si="51"/>
        <v>May</v>
      </c>
      <c r="P131" s="2" t="str">
        <f t="shared" si="52"/>
        <v>May</v>
      </c>
      <c r="Q131">
        <f t="shared" si="53"/>
        <v>2</v>
      </c>
      <c r="R131">
        <f t="shared" si="49"/>
        <v>2013</v>
      </c>
      <c r="S131">
        <f t="shared" si="54"/>
        <v>201305</v>
      </c>
      <c r="T131">
        <f t="shared" si="55"/>
        <v>11</v>
      </c>
      <c r="U131">
        <f t="shared" si="56"/>
        <v>4</v>
      </c>
      <c r="V131">
        <f t="shared" si="57"/>
        <v>2013</v>
      </c>
      <c r="W131" t="str">
        <f t="shared" ref="W131:W194" si="62">IF(MONTH($B131+1)&lt;&gt;M131,"Month End","Not Month End")</f>
        <v>Not Month End</v>
      </c>
      <c r="X131" s="2">
        <f t="shared" ref="X131:X194" si="63">DATE(R131-1,M131,D131)</f>
        <v>41039</v>
      </c>
      <c r="Z131" t="str">
        <f t="shared" si="58"/>
        <v>insert into Date_Dimension values(20130510, '2013-5-10',5, 10, 130, 'Friday', 'Fri', 'Weekday', 19, 19, '2013-5-6', 20130506, 5, 5, 'May', 'May', 2, 2013, 201305, 11, 4, 2013, 'Not Month End', '2012-5-10')</v>
      </c>
    </row>
    <row r="132" spans="1:26" x14ac:dyDescent="0.25">
      <c r="A132">
        <f t="shared" si="59"/>
        <v>20130511</v>
      </c>
      <c r="B132" s="2">
        <f t="shared" ref="B132:B195" si="64">B131+1</f>
        <v>41405</v>
      </c>
      <c r="C132">
        <f t="shared" ref="C132:C195" si="65">WEEKDAY(B132,2)</f>
        <v>6</v>
      </c>
      <c r="D132">
        <f t="shared" ref="D132:D195" si="66">DAY(B132)</f>
        <v>11</v>
      </c>
      <c r="E132">
        <f t="shared" ref="E132:E195" si="67">IF(ISNUMBER(E131),E131+1,1)</f>
        <v>131</v>
      </c>
      <c r="F132" s="2" t="str">
        <f t="shared" ref="F132:F195" si="68">VLOOKUP(C132,weekdays,2)</f>
        <v>Saturday</v>
      </c>
      <c r="G132" s="2" t="str">
        <f t="shared" ref="G132:G195" si="69">VLOOKUP(C132,weekdays,3)</f>
        <v>Sat</v>
      </c>
      <c r="H132" t="str">
        <f t="shared" si="60"/>
        <v>Weekend</v>
      </c>
      <c r="I132">
        <f t="shared" si="50"/>
        <v>19</v>
      </c>
      <c r="J132">
        <f t="shared" ref="J132:J195" si="70">IF(I132=I131,J131,J131+1)</f>
        <v>19</v>
      </c>
      <c r="K132" s="2">
        <f t="shared" ref="K132:K195" si="71">B132+1-C132</f>
        <v>41400</v>
      </c>
      <c r="L132">
        <f t="shared" si="61"/>
        <v>20130506</v>
      </c>
      <c r="M132">
        <f t="shared" ref="M132:M195" si="72">MONTH(B132)</f>
        <v>5</v>
      </c>
      <c r="N132">
        <f t="shared" ref="N132:N195" si="73">IF(M132=M131,N131,N131+1)</f>
        <v>5</v>
      </c>
      <c r="O132" s="2" t="str">
        <f t="shared" si="51"/>
        <v>May</v>
      </c>
      <c r="P132" s="2" t="str">
        <f t="shared" si="52"/>
        <v>May</v>
      </c>
      <c r="Q132">
        <f t="shared" si="53"/>
        <v>2</v>
      </c>
      <c r="R132">
        <f t="shared" ref="R132:R195" si="74">YEAR($B132)</f>
        <v>2013</v>
      </c>
      <c r="S132">
        <f t="shared" si="54"/>
        <v>201305</v>
      </c>
      <c r="T132">
        <f t="shared" si="55"/>
        <v>11</v>
      </c>
      <c r="U132">
        <f t="shared" si="56"/>
        <v>4</v>
      </c>
      <c r="V132">
        <f t="shared" si="57"/>
        <v>2013</v>
      </c>
      <c r="W132" t="str">
        <f t="shared" si="62"/>
        <v>Not Month End</v>
      </c>
      <c r="X132" s="2">
        <f t="shared" si="63"/>
        <v>41040</v>
      </c>
      <c r="Z132" t="str">
        <f t="shared" si="58"/>
        <v>insert into Date_Dimension values(20130511, '2013-5-11',6, 11, 131, 'Saturday', 'Sat', 'Weekend', 19, 19, '2013-5-6', 20130506, 5, 5, 'May', 'May', 2, 2013, 201305, 11, 4, 2013, 'Not Month End', '2012-5-11')</v>
      </c>
    </row>
    <row r="133" spans="1:26" x14ac:dyDescent="0.25">
      <c r="A133">
        <f t="shared" si="59"/>
        <v>20130512</v>
      </c>
      <c r="B133" s="2">
        <f t="shared" si="64"/>
        <v>41406</v>
      </c>
      <c r="C133">
        <f t="shared" si="65"/>
        <v>7</v>
      </c>
      <c r="D133">
        <f t="shared" si="66"/>
        <v>12</v>
      </c>
      <c r="E133">
        <f t="shared" si="67"/>
        <v>132</v>
      </c>
      <c r="F133" s="2" t="str">
        <f t="shared" si="68"/>
        <v>Sunday</v>
      </c>
      <c r="G133" s="2" t="str">
        <f t="shared" si="69"/>
        <v>Sun</v>
      </c>
      <c r="H133" t="str">
        <f t="shared" si="60"/>
        <v>Weekend</v>
      </c>
      <c r="I133">
        <f t="shared" si="50"/>
        <v>19</v>
      </c>
      <c r="J133">
        <f t="shared" si="70"/>
        <v>19</v>
      </c>
      <c r="K133" s="2">
        <f t="shared" si="71"/>
        <v>41400</v>
      </c>
      <c r="L133">
        <f t="shared" si="61"/>
        <v>20130506</v>
      </c>
      <c r="M133">
        <f t="shared" si="72"/>
        <v>5</v>
      </c>
      <c r="N133">
        <f t="shared" si="73"/>
        <v>5</v>
      </c>
      <c r="O133" s="2" t="str">
        <f t="shared" si="51"/>
        <v>May</v>
      </c>
      <c r="P133" s="2" t="str">
        <f t="shared" si="52"/>
        <v>May</v>
      </c>
      <c r="Q133">
        <f t="shared" si="53"/>
        <v>2</v>
      </c>
      <c r="R133">
        <f t="shared" si="74"/>
        <v>2013</v>
      </c>
      <c r="S133">
        <f t="shared" si="54"/>
        <v>201305</v>
      </c>
      <c r="T133">
        <f t="shared" si="55"/>
        <v>11</v>
      </c>
      <c r="U133">
        <f t="shared" si="56"/>
        <v>4</v>
      </c>
      <c r="V133">
        <f t="shared" si="57"/>
        <v>2013</v>
      </c>
      <c r="W133" t="str">
        <f t="shared" si="62"/>
        <v>Not Month End</v>
      </c>
      <c r="X133" s="2">
        <f t="shared" si="63"/>
        <v>41041</v>
      </c>
      <c r="Z133" t="str">
        <f t="shared" si="58"/>
        <v>insert into Date_Dimension values(20130512, '2013-5-12',7, 12, 132, 'Sunday', 'Sun', 'Weekend', 19, 19, '2013-5-6', 20130506, 5, 5, 'May', 'May', 2, 2013, 201305, 11, 4, 2013, 'Not Month End', '2012-5-12')</v>
      </c>
    </row>
    <row r="134" spans="1:26" x14ac:dyDescent="0.25">
      <c r="A134">
        <f t="shared" si="59"/>
        <v>20130513</v>
      </c>
      <c r="B134" s="2">
        <f t="shared" si="64"/>
        <v>41407</v>
      </c>
      <c r="C134">
        <f t="shared" si="65"/>
        <v>1</v>
      </c>
      <c r="D134">
        <f t="shared" si="66"/>
        <v>13</v>
      </c>
      <c r="E134">
        <f t="shared" si="67"/>
        <v>133</v>
      </c>
      <c r="F134" s="2" t="str">
        <f t="shared" si="68"/>
        <v>Monday</v>
      </c>
      <c r="G134" s="2" t="str">
        <f t="shared" si="69"/>
        <v>Mon</v>
      </c>
      <c r="H134" t="str">
        <f t="shared" si="60"/>
        <v>Weekday</v>
      </c>
      <c r="I134">
        <f t="shared" si="50"/>
        <v>20</v>
      </c>
      <c r="J134">
        <f t="shared" si="70"/>
        <v>20</v>
      </c>
      <c r="K134" s="2">
        <f t="shared" si="71"/>
        <v>41407</v>
      </c>
      <c r="L134">
        <f t="shared" si="61"/>
        <v>20130513</v>
      </c>
      <c r="M134">
        <f t="shared" si="72"/>
        <v>5</v>
      </c>
      <c r="N134">
        <f t="shared" si="73"/>
        <v>5</v>
      </c>
      <c r="O134" s="2" t="str">
        <f t="shared" si="51"/>
        <v>May</v>
      </c>
      <c r="P134" s="2" t="str">
        <f t="shared" si="52"/>
        <v>May</v>
      </c>
      <c r="Q134">
        <f t="shared" si="53"/>
        <v>2</v>
      </c>
      <c r="R134">
        <f t="shared" si="74"/>
        <v>2013</v>
      </c>
      <c r="S134">
        <f t="shared" si="54"/>
        <v>201305</v>
      </c>
      <c r="T134">
        <f t="shared" si="55"/>
        <v>11</v>
      </c>
      <c r="U134">
        <f t="shared" si="56"/>
        <v>4</v>
      </c>
      <c r="V134">
        <f t="shared" si="57"/>
        <v>2013</v>
      </c>
      <c r="W134" t="str">
        <f t="shared" si="62"/>
        <v>Not Month End</v>
      </c>
      <c r="X134" s="2">
        <f t="shared" si="63"/>
        <v>41042</v>
      </c>
      <c r="Z134" t="str">
        <f t="shared" si="58"/>
        <v>insert into Date_Dimension values(20130513, '2013-5-13',1, 13, 133, 'Monday', 'Mon', 'Weekday', 20, 20, '2013-5-13', 20130513, 5, 5, 'May', 'May', 2, 2013, 201305, 11, 4, 2013, 'Not Month End', '2012-5-13')</v>
      </c>
    </row>
    <row r="135" spans="1:26" x14ac:dyDescent="0.25">
      <c r="A135">
        <f t="shared" si="59"/>
        <v>20130514</v>
      </c>
      <c r="B135" s="2">
        <f t="shared" si="64"/>
        <v>41408</v>
      </c>
      <c r="C135">
        <f t="shared" si="65"/>
        <v>2</v>
      </c>
      <c r="D135">
        <f t="shared" si="66"/>
        <v>14</v>
      </c>
      <c r="E135">
        <f t="shared" si="67"/>
        <v>134</v>
      </c>
      <c r="F135" s="2" t="str">
        <f t="shared" si="68"/>
        <v>Tuesday</v>
      </c>
      <c r="G135" s="2" t="str">
        <f t="shared" si="69"/>
        <v>Tue</v>
      </c>
      <c r="H135" t="str">
        <f t="shared" si="60"/>
        <v>Weekday</v>
      </c>
      <c r="I135">
        <f t="shared" si="50"/>
        <v>20</v>
      </c>
      <c r="J135">
        <f t="shared" si="70"/>
        <v>20</v>
      </c>
      <c r="K135" s="2">
        <f t="shared" si="71"/>
        <v>41407</v>
      </c>
      <c r="L135">
        <f t="shared" si="61"/>
        <v>20130513</v>
      </c>
      <c r="M135">
        <f t="shared" si="72"/>
        <v>5</v>
      </c>
      <c r="N135">
        <f t="shared" si="73"/>
        <v>5</v>
      </c>
      <c r="O135" s="2" t="str">
        <f t="shared" si="51"/>
        <v>May</v>
      </c>
      <c r="P135" s="2" t="str">
        <f t="shared" si="52"/>
        <v>May</v>
      </c>
      <c r="Q135">
        <f t="shared" si="53"/>
        <v>2</v>
      </c>
      <c r="R135">
        <f t="shared" si="74"/>
        <v>2013</v>
      </c>
      <c r="S135">
        <f t="shared" si="54"/>
        <v>201305</v>
      </c>
      <c r="T135">
        <f t="shared" si="55"/>
        <v>11</v>
      </c>
      <c r="U135">
        <f t="shared" si="56"/>
        <v>4</v>
      </c>
      <c r="V135">
        <f t="shared" si="57"/>
        <v>2013</v>
      </c>
      <c r="W135" t="str">
        <f t="shared" si="62"/>
        <v>Not Month End</v>
      </c>
      <c r="X135" s="2">
        <f t="shared" si="63"/>
        <v>41043</v>
      </c>
      <c r="Z135" t="str">
        <f t="shared" si="58"/>
        <v>insert into Date_Dimension values(20130514, '2013-5-14',2, 14, 134, 'Tuesday', 'Tue', 'Weekday', 20, 20, '2013-5-13', 20130513, 5, 5, 'May', 'May', 2, 2013, 201305, 11, 4, 2013, 'Not Month End', '2012-5-14')</v>
      </c>
    </row>
    <row r="136" spans="1:26" x14ac:dyDescent="0.25">
      <c r="A136">
        <f t="shared" si="59"/>
        <v>20130515</v>
      </c>
      <c r="B136" s="2">
        <f t="shared" si="64"/>
        <v>41409</v>
      </c>
      <c r="C136">
        <f t="shared" si="65"/>
        <v>3</v>
      </c>
      <c r="D136">
        <f t="shared" si="66"/>
        <v>15</v>
      </c>
      <c r="E136">
        <f t="shared" si="67"/>
        <v>135</v>
      </c>
      <c r="F136" s="2" t="str">
        <f t="shared" si="68"/>
        <v>Wednesday</v>
      </c>
      <c r="G136" s="2" t="str">
        <f t="shared" si="69"/>
        <v>Wed</v>
      </c>
      <c r="H136" t="str">
        <f t="shared" si="60"/>
        <v>Weekday</v>
      </c>
      <c r="I136">
        <f t="shared" si="50"/>
        <v>20</v>
      </c>
      <c r="J136">
        <f t="shared" si="70"/>
        <v>20</v>
      </c>
      <c r="K136" s="2">
        <f t="shared" si="71"/>
        <v>41407</v>
      </c>
      <c r="L136">
        <f t="shared" si="61"/>
        <v>20130513</v>
      </c>
      <c r="M136">
        <f t="shared" si="72"/>
        <v>5</v>
      </c>
      <c r="N136">
        <f t="shared" si="73"/>
        <v>5</v>
      </c>
      <c r="O136" s="2" t="str">
        <f t="shared" si="51"/>
        <v>May</v>
      </c>
      <c r="P136" s="2" t="str">
        <f t="shared" si="52"/>
        <v>May</v>
      </c>
      <c r="Q136">
        <f t="shared" si="53"/>
        <v>2</v>
      </c>
      <c r="R136">
        <f t="shared" si="74"/>
        <v>2013</v>
      </c>
      <c r="S136">
        <f t="shared" si="54"/>
        <v>201305</v>
      </c>
      <c r="T136">
        <f t="shared" si="55"/>
        <v>11</v>
      </c>
      <c r="U136">
        <f t="shared" si="56"/>
        <v>4</v>
      </c>
      <c r="V136">
        <f t="shared" si="57"/>
        <v>2013</v>
      </c>
      <c r="W136" t="str">
        <f t="shared" si="62"/>
        <v>Not Month End</v>
      </c>
      <c r="X136" s="2">
        <f t="shared" si="63"/>
        <v>41044</v>
      </c>
      <c r="Z136" t="str">
        <f t="shared" si="58"/>
        <v>insert into Date_Dimension values(20130515, '2013-5-15',3, 15, 135, 'Wednesday', 'Wed', 'Weekday', 20, 20, '2013-5-13', 20130513, 5, 5, 'May', 'May', 2, 2013, 201305, 11, 4, 2013, 'Not Month End', '2012-5-15')</v>
      </c>
    </row>
    <row r="137" spans="1:26" x14ac:dyDescent="0.25">
      <c r="A137">
        <f t="shared" si="59"/>
        <v>20130516</v>
      </c>
      <c r="B137" s="2">
        <f t="shared" si="64"/>
        <v>41410</v>
      </c>
      <c r="C137">
        <f t="shared" si="65"/>
        <v>4</v>
      </c>
      <c r="D137">
        <f t="shared" si="66"/>
        <v>16</v>
      </c>
      <c r="E137">
        <f t="shared" si="67"/>
        <v>136</v>
      </c>
      <c r="F137" s="2" t="str">
        <f t="shared" si="68"/>
        <v>Thursday</v>
      </c>
      <c r="G137" s="2" t="str">
        <f t="shared" si="69"/>
        <v>Thu</v>
      </c>
      <c r="H137" t="str">
        <f t="shared" si="60"/>
        <v>Weekday</v>
      </c>
      <c r="I137">
        <f t="shared" si="50"/>
        <v>20</v>
      </c>
      <c r="J137">
        <f t="shared" si="70"/>
        <v>20</v>
      </c>
      <c r="K137" s="2">
        <f t="shared" si="71"/>
        <v>41407</v>
      </c>
      <c r="L137">
        <f t="shared" si="61"/>
        <v>20130513</v>
      </c>
      <c r="M137">
        <f t="shared" si="72"/>
        <v>5</v>
      </c>
      <c r="N137">
        <f t="shared" si="73"/>
        <v>5</v>
      </c>
      <c r="O137" s="2" t="str">
        <f t="shared" si="51"/>
        <v>May</v>
      </c>
      <c r="P137" s="2" t="str">
        <f t="shared" si="52"/>
        <v>May</v>
      </c>
      <c r="Q137">
        <f t="shared" si="53"/>
        <v>2</v>
      </c>
      <c r="R137">
        <f t="shared" si="74"/>
        <v>2013</v>
      </c>
      <c r="S137">
        <f t="shared" si="54"/>
        <v>201305</v>
      </c>
      <c r="T137">
        <f t="shared" si="55"/>
        <v>11</v>
      </c>
      <c r="U137">
        <f t="shared" si="56"/>
        <v>4</v>
      </c>
      <c r="V137">
        <f t="shared" si="57"/>
        <v>2013</v>
      </c>
      <c r="W137" t="str">
        <f t="shared" si="62"/>
        <v>Not Month End</v>
      </c>
      <c r="X137" s="2">
        <f t="shared" si="63"/>
        <v>41045</v>
      </c>
      <c r="Z137" t="str">
        <f t="shared" si="58"/>
        <v>insert into Date_Dimension values(20130516, '2013-5-16',4, 16, 136, 'Thursday', 'Thu', 'Weekday', 20, 20, '2013-5-13', 20130513, 5, 5, 'May', 'May', 2, 2013, 201305, 11, 4, 2013, 'Not Month End', '2012-5-16')</v>
      </c>
    </row>
    <row r="138" spans="1:26" x14ac:dyDescent="0.25">
      <c r="A138">
        <f t="shared" si="59"/>
        <v>20130517</v>
      </c>
      <c r="B138" s="2">
        <f t="shared" si="64"/>
        <v>41411</v>
      </c>
      <c r="C138">
        <f t="shared" si="65"/>
        <v>5</v>
      </c>
      <c r="D138">
        <f t="shared" si="66"/>
        <v>17</v>
      </c>
      <c r="E138">
        <f t="shared" si="67"/>
        <v>137</v>
      </c>
      <c r="F138" s="2" t="str">
        <f t="shared" si="68"/>
        <v>Friday</v>
      </c>
      <c r="G138" s="2" t="str">
        <f t="shared" si="69"/>
        <v>Fri</v>
      </c>
      <c r="H138" t="str">
        <f t="shared" si="60"/>
        <v>Weekday</v>
      </c>
      <c r="I138">
        <f t="shared" si="50"/>
        <v>20</v>
      </c>
      <c r="J138">
        <f t="shared" si="70"/>
        <v>20</v>
      </c>
      <c r="K138" s="2">
        <f t="shared" si="71"/>
        <v>41407</v>
      </c>
      <c r="L138">
        <f t="shared" si="61"/>
        <v>20130513</v>
      </c>
      <c r="M138">
        <f t="shared" si="72"/>
        <v>5</v>
      </c>
      <c r="N138">
        <f t="shared" si="73"/>
        <v>5</v>
      </c>
      <c r="O138" s="2" t="str">
        <f t="shared" si="51"/>
        <v>May</v>
      </c>
      <c r="P138" s="2" t="str">
        <f t="shared" si="52"/>
        <v>May</v>
      </c>
      <c r="Q138">
        <f t="shared" si="53"/>
        <v>2</v>
      </c>
      <c r="R138">
        <f t="shared" si="74"/>
        <v>2013</v>
      </c>
      <c r="S138">
        <f t="shared" si="54"/>
        <v>201305</v>
      </c>
      <c r="T138">
        <f t="shared" si="55"/>
        <v>11</v>
      </c>
      <c r="U138">
        <f t="shared" si="56"/>
        <v>4</v>
      </c>
      <c r="V138">
        <f t="shared" si="57"/>
        <v>2013</v>
      </c>
      <c r="W138" t="str">
        <f t="shared" si="62"/>
        <v>Not Month End</v>
      </c>
      <c r="X138" s="2">
        <f t="shared" si="63"/>
        <v>41046</v>
      </c>
      <c r="Z138" t="str">
        <f t="shared" si="58"/>
        <v>insert into Date_Dimension values(20130517, '2013-5-17',5, 17, 137, 'Friday', 'Fri', 'Weekday', 20, 20, '2013-5-13', 20130513, 5, 5, 'May', 'May', 2, 2013, 201305, 11, 4, 2013, 'Not Month End', '2012-5-17')</v>
      </c>
    </row>
    <row r="139" spans="1:26" x14ac:dyDescent="0.25">
      <c r="A139">
        <f t="shared" si="59"/>
        <v>20130518</v>
      </c>
      <c r="B139" s="2">
        <f t="shared" si="64"/>
        <v>41412</v>
      </c>
      <c r="C139">
        <f t="shared" si="65"/>
        <v>6</v>
      </c>
      <c r="D139">
        <f t="shared" si="66"/>
        <v>18</v>
      </c>
      <c r="E139">
        <f t="shared" si="67"/>
        <v>138</v>
      </c>
      <c r="F139" s="2" t="str">
        <f t="shared" si="68"/>
        <v>Saturday</v>
      </c>
      <c r="G139" s="2" t="str">
        <f t="shared" si="69"/>
        <v>Sat</v>
      </c>
      <c r="H139" t="str">
        <f t="shared" si="60"/>
        <v>Weekend</v>
      </c>
      <c r="I139">
        <f t="shared" si="50"/>
        <v>20</v>
      </c>
      <c r="J139">
        <f t="shared" si="70"/>
        <v>20</v>
      </c>
      <c r="K139" s="2">
        <f t="shared" si="71"/>
        <v>41407</v>
      </c>
      <c r="L139">
        <f t="shared" si="61"/>
        <v>20130513</v>
      </c>
      <c r="M139">
        <f t="shared" si="72"/>
        <v>5</v>
      </c>
      <c r="N139">
        <f t="shared" si="73"/>
        <v>5</v>
      </c>
      <c r="O139" s="2" t="str">
        <f t="shared" si="51"/>
        <v>May</v>
      </c>
      <c r="P139" s="2" t="str">
        <f t="shared" si="52"/>
        <v>May</v>
      </c>
      <c r="Q139">
        <f t="shared" si="53"/>
        <v>2</v>
      </c>
      <c r="R139">
        <f t="shared" si="74"/>
        <v>2013</v>
      </c>
      <c r="S139">
        <f t="shared" si="54"/>
        <v>201305</v>
      </c>
      <c r="T139">
        <f t="shared" si="55"/>
        <v>11</v>
      </c>
      <c r="U139">
        <f t="shared" si="56"/>
        <v>4</v>
      </c>
      <c r="V139">
        <f t="shared" si="57"/>
        <v>2013</v>
      </c>
      <c r="W139" t="str">
        <f t="shared" si="62"/>
        <v>Not Month End</v>
      </c>
      <c r="X139" s="2">
        <f t="shared" si="63"/>
        <v>41047</v>
      </c>
      <c r="Z139" t="str">
        <f t="shared" si="58"/>
        <v>insert into Date_Dimension values(20130518, '2013-5-18',6, 18, 138, 'Saturday', 'Sat', 'Weekend', 20, 20, '2013-5-13', 20130513, 5, 5, 'May', 'May', 2, 2013, 201305, 11, 4, 2013, 'Not Month End', '2012-5-18')</v>
      </c>
    </row>
    <row r="140" spans="1:26" x14ac:dyDescent="0.25">
      <c r="A140">
        <f t="shared" si="59"/>
        <v>20130519</v>
      </c>
      <c r="B140" s="2">
        <f t="shared" si="64"/>
        <v>41413</v>
      </c>
      <c r="C140">
        <f t="shared" si="65"/>
        <v>7</v>
      </c>
      <c r="D140">
        <f t="shared" si="66"/>
        <v>19</v>
      </c>
      <c r="E140">
        <f t="shared" si="67"/>
        <v>139</v>
      </c>
      <c r="F140" s="2" t="str">
        <f t="shared" si="68"/>
        <v>Sunday</v>
      </c>
      <c r="G140" s="2" t="str">
        <f t="shared" si="69"/>
        <v>Sun</v>
      </c>
      <c r="H140" t="str">
        <f t="shared" si="60"/>
        <v>Weekend</v>
      </c>
      <c r="I140">
        <f t="shared" si="50"/>
        <v>20</v>
      </c>
      <c r="J140">
        <f t="shared" si="70"/>
        <v>20</v>
      </c>
      <c r="K140" s="2">
        <f t="shared" si="71"/>
        <v>41407</v>
      </c>
      <c r="L140">
        <f t="shared" si="61"/>
        <v>20130513</v>
      </c>
      <c r="M140">
        <f t="shared" si="72"/>
        <v>5</v>
      </c>
      <c r="N140">
        <f t="shared" si="73"/>
        <v>5</v>
      </c>
      <c r="O140" s="2" t="str">
        <f t="shared" si="51"/>
        <v>May</v>
      </c>
      <c r="P140" s="2" t="str">
        <f t="shared" si="52"/>
        <v>May</v>
      </c>
      <c r="Q140">
        <f t="shared" si="53"/>
        <v>2</v>
      </c>
      <c r="R140">
        <f t="shared" si="74"/>
        <v>2013</v>
      </c>
      <c r="S140">
        <f t="shared" si="54"/>
        <v>201305</v>
      </c>
      <c r="T140">
        <f t="shared" si="55"/>
        <v>11</v>
      </c>
      <c r="U140">
        <f t="shared" si="56"/>
        <v>4</v>
      </c>
      <c r="V140">
        <f t="shared" si="57"/>
        <v>2013</v>
      </c>
      <c r="W140" t="str">
        <f t="shared" si="62"/>
        <v>Not Month End</v>
      </c>
      <c r="X140" s="2">
        <f t="shared" si="63"/>
        <v>41048</v>
      </c>
      <c r="Z140" t="str">
        <f t="shared" si="58"/>
        <v>insert into Date_Dimension values(20130519, '2013-5-19',7, 19, 139, 'Sunday', 'Sun', 'Weekend', 20, 20, '2013-5-13', 20130513, 5, 5, 'May', 'May', 2, 2013, 201305, 11, 4, 2013, 'Not Month End', '2012-5-19')</v>
      </c>
    </row>
    <row r="141" spans="1:26" x14ac:dyDescent="0.25">
      <c r="A141">
        <f t="shared" si="59"/>
        <v>20130520</v>
      </c>
      <c r="B141" s="2">
        <f t="shared" si="64"/>
        <v>41414</v>
      </c>
      <c r="C141">
        <f t="shared" si="65"/>
        <v>1</v>
      </c>
      <c r="D141">
        <f t="shared" si="66"/>
        <v>20</v>
      </c>
      <c r="E141">
        <f t="shared" si="67"/>
        <v>140</v>
      </c>
      <c r="F141" s="2" t="str">
        <f t="shared" si="68"/>
        <v>Monday</v>
      </c>
      <c r="G141" s="2" t="str">
        <f t="shared" si="69"/>
        <v>Mon</v>
      </c>
      <c r="H141" t="str">
        <f t="shared" si="60"/>
        <v>Weekday</v>
      </c>
      <c r="I141">
        <f t="shared" si="50"/>
        <v>21</v>
      </c>
      <c r="J141">
        <f t="shared" si="70"/>
        <v>21</v>
      </c>
      <c r="K141" s="2">
        <f t="shared" si="71"/>
        <v>41414</v>
      </c>
      <c r="L141">
        <f t="shared" si="61"/>
        <v>20130520</v>
      </c>
      <c r="M141">
        <f t="shared" si="72"/>
        <v>5</v>
      </c>
      <c r="N141">
        <f t="shared" si="73"/>
        <v>5</v>
      </c>
      <c r="O141" s="2" t="str">
        <f t="shared" si="51"/>
        <v>May</v>
      </c>
      <c r="P141" s="2" t="str">
        <f t="shared" si="52"/>
        <v>May</v>
      </c>
      <c r="Q141">
        <f t="shared" si="53"/>
        <v>2</v>
      </c>
      <c r="R141">
        <f t="shared" si="74"/>
        <v>2013</v>
      </c>
      <c r="S141">
        <f t="shared" si="54"/>
        <v>201305</v>
      </c>
      <c r="T141">
        <f t="shared" si="55"/>
        <v>11</v>
      </c>
      <c r="U141">
        <f t="shared" si="56"/>
        <v>4</v>
      </c>
      <c r="V141">
        <f t="shared" si="57"/>
        <v>2013</v>
      </c>
      <c r="W141" t="str">
        <f t="shared" si="62"/>
        <v>Not Month End</v>
      </c>
      <c r="X141" s="2">
        <f t="shared" si="63"/>
        <v>41049</v>
      </c>
      <c r="Z141" t="str">
        <f t="shared" si="58"/>
        <v>insert into Date_Dimension values(20130520, '2013-5-20',1, 20, 140, 'Monday', 'Mon', 'Weekday', 21, 21, '2013-5-20', 20130520, 5, 5, 'May', 'May', 2, 2013, 201305, 11, 4, 2013, 'Not Month End', '2012-5-20')</v>
      </c>
    </row>
    <row r="142" spans="1:26" x14ac:dyDescent="0.25">
      <c r="A142">
        <f t="shared" si="59"/>
        <v>20130521</v>
      </c>
      <c r="B142" s="2">
        <f t="shared" si="64"/>
        <v>41415</v>
      </c>
      <c r="C142">
        <f t="shared" si="65"/>
        <v>2</v>
      </c>
      <c r="D142">
        <f t="shared" si="66"/>
        <v>21</v>
      </c>
      <c r="E142">
        <f t="shared" si="67"/>
        <v>141</v>
      </c>
      <c r="F142" s="2" t="str">
        <f t="shared" si="68"/>
        <v>Tuesday</v>
      </c>
      <c r="G142" s="2" t="str">
        <f t="shared" si="69"/>
        <v>Tue</v>
      </c>
      <c r="H142" t="str">
        <f t="shared" si="60"/>
        <v>Weekday</v>
      </c>
      <c r="I142">
        <f t="shared" si="50"/>
        <v>21</v>
      </c>
      <c r="J142">
        <f t="shared" si="70"/>
        <v>21</v>
      </c>
      <c r="K142" s="2">
        <f t="shared" si="71"/>
        <v>41414</v>
      </c>
      <c r="L142">
        <f t="shared" si="61"/>
        <v>20130520</v>
      </c>
      <c r="M142">
        <f t="shared" si="72"/>
        <v>5</v>
      </c>
      <c r="N142">
        <f t="shared" si="73"/>
        <v>5</v>
      </c>
      <c r="O142" s="2" t="str">
        <f t="shared" si="51"/>
        <v>May</v>
      </c>
      <c r="P142" s="2" t="str">
        <f t="shared" si="52"/>
        <v>May</v>
      </c>
      <c r="Q142">
        <f t="shared" si="53"/>
        <v>2</v>
      </c>
      <c r="R142">
        <f t="shared" si="74"/>
        <v>2013</v>
      </c>
      <c r="S142">
        <f t="shared" si="54"/>
        <v>201305</v>
      </c>
      <c r="T142">
        <f t="shared" si="55"/>
        <v>11</v>
      </c>
      <c r="U142">
        <f t="shared" si="56"/>
        <v>4</v>
      </c>
      <c r="V142">
        <f t="shared" si="57"/>
        <v>2013</v>
      </c>
      <c r="W142" t="str">
        <f t="shared" si="62"/>
        <v>Not Month End</v>
      </c>
      <c r="X142" s="2">
        <f t="shared" si="63"/>
        <v>41050</v>
      </c>
      <c r="Z142" t="str">
        <f t="shared" si="58"/>
        <v>insert into Date_Dimension values(20130521, '2013-5-21',2, 21, 141, 'Tuesday', 'Tue', 'Weekday', 21, 21, '2013-5-20', 20130520, 5, 5, 'May', 'May', 2, 2013, 201305, 11, 4, 2013, 'Not Month End', '2012-5-21')</v>
      </c>
    </row>
    <row r="143" spans="1:26" x14ac:dyDescent="0.25">
      <c r="A143">
        <f t="shared" si="59"/>
        <v>20130522</v>
      </c>
      <c r="B143" s="2">
        <f t="shared" si="64"/>
        <v>41416</v>
      </c>
      <c r="C143">
        <f t="shared" si="65"/>
        <v>3</v>
      </c>
      <c r="D143">
        <f t="shared" si="66"/>
        <v>22</v>
      </c>
      <c r="E143">
        <f t="shared" si="67"/>
        <v>142</v>
      </c>
      <c r="F143" s="2" t="str">
        <f t="shared" si="68"/>
        <v>Wednesday</v>
      </c>
      <c r="G143" s="2" t="str">
        <f t="shared" si="69"/>
        <v>Wed</v>
      </c>
      <c r="H143" t="str">
        <f t="shared" si="60"/>
        <v>Weekday</v>
      </c>
      <c r="I143">
        <f t="shared" si="50"/>
        <v>21</v>
      </c>
      <c r="J143">
        <f t="shared" si="70"/>
        <v>21</v>
      </c>
      <c r="K143" s="2">
        <f t="shared" si="71"/>
        <v>41414</v>
      </c>
      <c r="L143">
        <f t="shared" si="61"/>
        <v>20130520</v>
      </c>
      <c r="M143">
        <f t="shared" si="72"/>
        <v>5</v>
      </c>
      <c r="N143">
        <f t="shared" si="73"/>
        <v>5</v>
      </c>
      <c r="O143" s="2" t="str">
        <f t="shared" si="51"/>
        <v>May</v>
      </c>
      <c r="P143" s="2" t="str">
        <f t="shared" si="52"/>
        <v>May</v>
      </c>
      <c r="Q143">
        <f t="shared" si="53"/>
        <v>2</v>
      </c>
      <c r="R143">
        <f t="shared" si="74"/>
        <v>2013</v>
      </c>
      <c r="S143">
        <f t="shared" si="54"/>
        <v>201305</v>
      </c>
      <c r="T143">
        <f t="shared" si="55"/>
        <v>11</v>
      </c>
      <c r="U143">
        <f t="shared" si="56"/>
        <v>4</v>
      </c>
      <c r="V143">
        <f t="shared" si="57"/>
        <v>2013</v>
      </c>
      <c r="W143" t="str">
        <f t="shared" si="62"/>
        <v>Not Month End</v>
      </c>
      <c r="X143" s="2">
        <f t="shared" si="63"/>
        <v>41051</v>
      </c>
      <c r="Z143" t="str">
        <f t="shared" si="58"/>
        <v>insert into Date_Dimension values(20130522, '2013-5-22',3, 22, 142, 'Wednesday', 'Wed', 'Weekday', 21, 21, '2013-5-20', 20130520, 5, 5, 'May', 'May', 2, 2013, 201305, 11, 4, 2013, 'Not Month End', '2012-5-22')</v>
      </c>
    </row>
    <row r="144" spans="1:26" x14ac:dyDescent="0.25">
      <c r="A144">
        <f t="shared" si="59"/>
        <v>20130523</v>
      </c>
      <c r="B144" s="2">
        <f t="shared" si="64"/>
        <v>41417</v>
      </c>
      <c r="C144">
        <f t="shared" si="65"/>
        <v>4</v>
      </c>
      <c r="D144">
        <f t="shared" si="66"/>
        <v>23</v>
      </c>
      <c r="E144">
        <f t="shared" si="67"/>
        <v>143</v>
      </c>
      <c r="F144" s="2" t="str">
        <f t="shared" si="68"/>
        <v>Thursday</v>
      </c>
      <c r="G144" s="2" t="str">
        <f t="shared" si="69"/>
        <v>Thu</v>
      </c>
      <c r="H144" t="str">
        <f t="shared" si="60"/>
        <v>Weekday</v>
      </c>
      <c r="I144">
        <f t="shared" si="50"/>
        <v>21</v>
      </c>
      <c r="J144">
        <f t="shared" si="70"/>
        <v>21</v>
      </c>
      <c r="K144" s="2">
        <f t="shared" si="71"/>
        <v>41414</v>
      </c>
      <c r="L144">
        <f t="shared" si="61"/>
        <v>20130520</v>
      </c>
      <c r="M144">
        <f t="shared" si="72"/>
        <v>5</v>
      </c>
      <c r="N144">
        <f t="shared" si="73"/>
        <v>5</v>
      </c>
      <c r="O144" s="2" t="str">
        <f t="shared" si="51"/>
        <v>May</v>
      </c>
      <c r="P144" s="2" t="str">
        <f t="shared" si="52"/>
        <v>May</v>
      </c>
      <c r="Q144">
        <f t="shared" si="53"/>
        <v>2</v>
      </c>
      <c r="R144">
        <f t="shared" si="74"/>
        <v>2013</v>
      </c>
      <c r="S144">
        <f t="shared" si="54"/>
        <v>201305</v>
      </c>
      <c r="T144">
        <f t="shared" si="55"/>
        <v>11</v>
      </c>
      <c r="U144">
        <f t="shared" si="56"/>
        <v>4</v>
      </c>
      <c r="V144">
        <f t="shared" si="57"/>
        <v>2013</v>
      </c>
      <c r="W144" t="str">
        <f t="shared" si="62"/>
        <v>Not Month End</v>
      </c>
      <c r="X144" s="2">
        <f t="shared" si="63"/>
        <v>41052</v>
      </c>
      <c r="Z144" t="str">
        <f t="shared" si="58"/>
        <v>insert into Date_Dimension values(20130523, '2013-5-23',4, 23, 143, 'Thursday', 'Thu', 'Weekday', 21, 21, '2013-5-20', 20130520, 5, 5, 'May', 'May', 2, 2013, 201305, 11, 4, 2013, 'Not Month End', '2012-5-23')</v>
      </c>
    </row>
    <row r="145" spans="1:26" x14ac:dyDescent="0.25">
      <c r="A145">
        <f t="shared" si="59"/>
        <v>20130524</v>
      </c>
      <c r="B145" s="2">
        <f t="shared" si="64"/>
        <v>41418</v>
      </c>
      <c r="C145">
        <f t="shared" si="65"/>
        <v>5</v>
      </c>
      <c r="D145">
        <f t="shared" si="66"/>
        <v>24</v>
      </c>
      <c r="E145">
        <f t="shared" si="67"/>
        <v>144</v>
      </c>
      <c r="F145" s="2" t="str">
        <f t="shared" si="68"/>
        <v>Friday</v>
      </c>
      <c r="G145" s="2" t="str">
        <f t="shared" si="69"/>
        <v>Fri</v>
      </c>
      <c r="H145" t="str">
        <f t="shared" si="60"/>
        <v>Weekday</v>
      </c>
      <c r="I145">
        <f t="shared" si="50"/>
        <v>21</v>
      </c>
      <c r="J145">
        <f t="shared" si="70"/>
        <v>21</v>
      </c>
      <c r="K145" s="2">
        <f t="shared" si="71"/>
        <v>41414</v>
      </c>
      <c r="L145">
        <f t="shared" si="61"/>
        <v>20130520</v>
      </c>
      <c r="M145">
        <f t="shared" si="72"/>
        <v>5</v>
      </c>
      <c r="N145">
        <f t="shared" si="73"/>
        <v>5</v>
      </c>
      <c r="O145" s="2" t="str">
        <f t="shared" si="51"/>
        <v>May</v>
      </c>
      <c r="P145" s="2" t="str">
        <f t="shared" si="52"/>
        <v>May</v>
      </c>
      <c r="Q145">
        <f t="shared" si="53"/>
        <v>2</v>
      </c>
      <c r="R145">
        <f t="shared" si="74"/>
        <v>2013</v>
      </c>
      <c r="S145">
        <f t="shared" si="54"/>
        <v>201305</v>
      </c>
      <c r="T145">
        <f t="shared" si="55"/>
        <v>11</v>
      </c>
      <c r="U145">
        <f t="shared" si="56"/>
        <v>4</v>
      </c>
      <c r="V145">
        <f t="shared" si="57"/>
        <v>2013</v>
      </c>
      <c r="W145" t="str">
        <f t="shared" si="62"/>
        <v>Not Month End</v>
      </c>
      <c r="X145" s="2">
        <f t="shared" si="63"/>
        <v>41053</v>
      </c>
      <c r="Z145" t="str">
        <f t="shared" si="58"/>
        <v>insert into Date_Dimension values(20130524, '2013-5-24',5, 24, 144, 'Friday', 'Fri', 'Weekday', 21, 21, '2013-5-20', 20130520, 5, 5, 'May', 'May', 2, 2013, 201305, 11, 4, 2013, 'Not Month End', '2012-5-24')</v>
      </c>
    </row>
    <row r="146" spans="1:26" x14ac:dyDescent="0.25">
      <c r="A146">
        <f t="shared" si="59"/>
        <v>20130525</v>
      </c>
      <c r="B146" s="2">
        <f t="shared" si="64"/>
        <v>41419</v>
      </c>
      <c r="C146">
        <f t="shared" si="65"/>
        <v>6</v>
      </c>
      <c r="D146">
        <f t="shared" si="66"/>
        <v>25</v>
      </c>
      <c r="E146">
        <f t="shared" si="67"/>
        <v>145</v>
      </c>
      <c r="F146" s="2" t="str">
        <f t="shared" si="68"/>
        <v>Saturday</v>
      </c>
      <c r="G146" s="2" t="str">
        <f t="shared" si="69"/>
        <v>Sat</v>
      </c>
      <c r="H146" t="str">
        <f t="shared" si="60"/>
        <v>Weekend</v>
      </c>
      <c r="I146">
        <f t="shared" si="50"/>
        <v>21</v>
      </c>
      <c r="J146">
        <f t="shared" si="70"/>
        <v>21</v>
      </c>
      <c r="K146" s="2">
        <f t="shared" si="71"/>
        <v>41414</v>
      </c>
      <c r="L146">
        <f t="shared" si="61"/>
        <v>20130520</v>
      </c>
      <c r="M146">
        <f t="shared" si="72"/>
        <v>5</v>
      </c>
      <c r="N146">
        <f t="shared" si="73"/>
        <v>5</v>
      </c>
      <c r="O146" s="2" t="str">
        <f t="shared" si="51"/>
        <v>May</v>
      </c>
      <c r="P146" s="2" t="str">
        <f t="shared" si="52"/>
        <v>May</v>
      </c>
      <c r="Q146">
        <f t="shared" si="53"/>
        <v>2</v>
      </c>
      <c r="R146">
        <f t="shared" si="74"/>
        <v>2013</v>
      </c>
      <c r="S146">
        <f t="shared" si="54"/>
        <v>201305</v>
      </c>
      <c r="T146">
        <f t="shared" si="55"/>
        <v>11</v>
      </c>
      <c r="U146">
        <f t="shared" si="56"/>
        <v>4</v>
      </c>
      <c r="V146">
        <f t="shared" si="57"/>
        <v>2013</v>
      </c>
      <c r="W146" t="str">
        <f t="shared" si="62"/>
        <v>Not Month End</v>
      </c>
      <c r="X146" s="2">
        <f t="shared" si="63"/>
        <v>41054</v>
      </c>
      <c r="Z146" t="str">
        <f t="shared" si="58"/>
        <v>insert into Date_Dimension values(20130525, '2013-5-25',6, 25, 145, 'Saturday', 'Sat', 'Weekend', 21, 21, '2013-5-20', 20130520, 5, 5, 'May', 'May', 2, 2013, 201305, 11, 4, 2013, 'Not Month End', '2012-5-25')</v>
      </c>
    </row>
    <row r="147" spans="1:26" x14ac:dyDescent="0.25">
      <c r="A147">
        <f t="shared" si="59"/>
        <v>20130526</v>
      </c>
      <c r="B147" s="2">
        <f t="shared" si="64"/>
        <v>41420</v>
      </c>
      <c r="C147">
        <f t="shared" si="65"/>
        <v>7</v>
      </c>
      <c r="D147">
        <f t="shared" si="66"/>
        <v>26</v>
      </c>
      <c r="E147">
        <f t="shared" si="67"/>
        <v>146</v>
      </c>
      <c r="F147" s="2" t="str">
        <f t="shared" si="68"/>
        <v>Sunday</v>
      </c>
      <c r="G147" s="2" t="str">
        <f t="shared" si="69"/>
        <v>Sun</v>
      </c>
      <c r="H147" t="str">
        <f t="shared" si="60"/>
        <v>Weekend</v>
      </c>
      <c r="I147">
        <f t="shared" si="50"/>
        <v>21</v>
      </c>
      <c r="J147">
        <f t="shared" si="70"/>
        <v>21</v>
      </c>
      <c r="K147" s="2">
        <f t="shared" si="71"/>
        <v>41414</v>
      </c>
      <c r="L147">
        <f t="shared" si="61"/>
        <v>20130520</v>
      </c>
      <c r="M147">
        <f t="shared" si="72"/>
        <v>5</v>
      </c>
      <c r="N147">
        <f t="shared" si="73"/>
        <v>5</v>
      </c>
      <c r="O147" s="2" t="str">
        <f t="shared" si="51"/>
        <v>May</v>
      </c>
      <c r="P147" s="2" t="str">
        <f t="shared" si="52"/>
        <v>May</v>
      </c>
      <c r="Q147">
        <f t="shared" si="53"/>
        <v>2</v>
      </c>
      <c r="R147">
        <f t="shared" si="74"/>
        <v>2013</v>
      </c>
      <c r="S147">
        <f t="shared" si="54"/>
        <v>201305</v>
      </c>
      <c r="T147">
        <f t="shared" si="55"/>
        <v>11</v>
      </c>
      <c r="U147">
        <f t="shared" si="56"/>
        <v>4</v>
      </c>
      <c r="V147">
        <f t="shared" si="57"/>
        <v>2013</v>
      </c>
      <c r="W147" t="str">
        <f t="shared" si="62"/>
        <v>Not Month End</v>
      </c>
      <c r="X147" s="2">
        <f t="shared" si="63"/>
        <v>41055</v>
      </c>
      <c r="Z147" t="str">
        <f t="shared" si="58"/>
        <v>insert into Date_Dimension values(20130526, '2013-5-26',7, 26, 146, 'Sunday', 'Sun', 'Weekend', 21, 21, '2013-5-20', 20130520, 5, 5, 'May', 'May', 2, 2013, 201305, 11, 4, 2013, 'Not Month End', '2012-5-26')</v>
      </c>
    </row>
    <row r="148" spans="1:26" x14ac:dyDescent="0.25">
      <c r="A148">
        <f t="shared" si="59"/>
        <v>20130527</v>
      </c>
      <c r="B148" s="2">
        <f t="shared" si="64"/>
        <v>41421</v>
      </c>
      <c r="C148">
        <f t="shared" si="65"/>
        <v>1</v>
      </c>
      <c r="D148">
        <f t="shared" si="66"/>
        <v>27</v>
      </c>
      <c r="E148">
        <f t="shared" si="67"/>
        <v>147</v>
      </c>
      <c r="F148" s="2" t="str">
        <f t="shared" si="68"/>
        <v>Monday</v>
      </c>
      <c r="G148" s="2" t="str">
        <f t="shared" si="69"/>
        <v>Mon</v>
      </c>
      <c r="H148" t="str">
        <f t="shared" si="60"/>
        <v>Weekday</v>
      </c>
      <c r="I148">
        <f t="shared" si="50"/>
        <v>22</v>
      </c>
      <c r="J148">
        <f t="shared" si="70"/>
        <v>22</v>
      </c>
      <c r="K148" s="2">
        <f t="shared" si="71"/>
        <v>41421</v>
      </c>
      <c r="L148">
        <f t="shared" si="61"/>
        <v>20130527</v>
      </c>
      <c r="M148">
        <f t="shared" si="72"/>
        <v>5</v>
      </c>
      <c r="N148">
        <f t="shared" si="73"/>
        <v>5</v>
      </c>
      <c r="O148" s="2" t="str">
        <f t="shared" si="51"/>
        <v>May</v>
      </c>
      <c r="P148" s="2" t="str">
        <f t="shared" si="52"/>
        <v>May</v>
      </c>
      <c r="Q148">
        <f t="shared" si="53"/>
        <v>2</v>
      </c>
      <c r="R148">
        <f t="shared" si="74"/>
        <v>2013</v>
      </c>
      <c r="S148">
        <f t="shared" si="54"/>
        <v>201305</v>
      </c>
      <c r="T148">
        <f t="shared" si="55"/>
        <v>11</v>
      </c>
      <c r="U148">
        <f t="shared" si="56"/>
        <v>4</v>
      </c>
      <c r="V148">
        <f t="shared" si="57"/>
        <v>2013</v>
      </c>
      <c r="W148" t="str">
        <f t="shared" si="62"/>
        <v>Not Month End</v>
      </c>
      <c r="X148" s="2">
        <f t="shared" si="63"/>
        <v>41056</v>
      </c>
      <c r="Z148" t="str">
        <f t="shared" si="58"/>
        <v>insert into Date_Dimension values(20130527, '2013-5-27',1, 27, 147, 'Monday', 'Mon', 'Weekday', 22, 22, '2013-5-27', 20130527, 5, 5, 'May', 'May', 2, 2013, 201305, 11, 4, 2013, 'Not Month End', '2012-5-27')</v>
      </c>
    </row>
    <row r="149" spans="1:26" x14ac:dyDescent="0.25">
      <c r="A149">
        <f t="shared" si="59"/>
        <v>20130528</v>
      </c>
      <c r="B149" s="2">
        <f t="shared" si="64"/>
        <v>41422</v>
      </c>
      <c r="C149">
        <f t="shared" si="65"/>
        <v>2</v>
      </c>
      <c r="D149">
        <f t="shared" si="66"/>
        <v>28</v>
      </c>
      <c r="E149">
        <f t="shared" si="67"/>
        <v>148</v>
      </c>
      <c r="F149" s="2" t="str">
        <f t="shared" si="68"/>
        <v>Tuesday</v>
      </c>
      <c r="G149" s="2" t="str">
        <f t="shared" si="69"/>
        <v>Tue</v>
      </c>
      <c r="H149" t="str">
        <f t="shared" si="60"/>
        <v>Weekday</v>
      </c>
      <c r="I149">
        <f t="shared" si="50"/>
        <v>22</v>
      </c>
      <c r="J149">
        <f t="shared" si="70"/>
        <v>22</v>
      </c>
      <c r="K149" s="2">
        <f t="shared" si="71"/>
        <v>41421</v>
      </c>
      <c r="L149">
        <f t="shared" si="61"/>
        <v>20130527</v>
      </c>
      <c r="M149">
        <f t="shared" si="72"/>
        <v>5</v>
      </c>
      <c r="N149">
        <f t="shared" si="73"/>
        <v>5</v>
      </c>
      <c r="O149" s="2" t="str">
        <f t="shared" si="51"/>
        <v>May</v>
      </c>
      <c r="P149" s="2" t="str">
        <f t="shared" si="52"/>
        <v>May</v>
      </c>
      <c r="Q149">
        <f t="shared" si="53"/>
        <v>2</v>
      </c>
      <c r="R149">
        <f t="shared" si="74"/>
        <v>2013</v>
      </c>
      <c r="S149">
        <f t="shared" si="54"/>
        <v>201305</v>
      </c>
      <c r="T149">
        <f t="shared" si="55"/>
        <v>11</v>
      </c>
      <c r="U149">
        <f t="shared" si="56"/>
        <v>4</v>
      </c>
      <c r="V149">
        <f t="shared" si="57"/>
        <v>2013</v>
      </c>
      <c r="W149" t="str">
        <f t="shared" si="62"/>
        <v>Not Month End</v>
      </c>
      <c r="X149" s="2">
        <f t="shared" si="63"/>
        <v>41057</v>
      </c>
      <c r="Z149" t="str">
        <f t="shared" si="58"/>
        <v>insert into Date_Dimension values(20130528, '2013-5-28',2, 28, 148, 'Tuesday', 'Tue', 'Weekday', 22, 22, '2013-5-27', 20130527, 5, 5, 'May', 'May', 2, 2013, 201305, 11, 4, 2013, 'Not Month End', '2012-5-28')</v>
      </c>
    </row>
    <row r="150" spans="1:26" x14ac:dyDescent="0.25">
      <c r="A150">
        <f t="shared" si="59"/>
        <v>20130529</v>
      </c>
      <c r="B150" s="2">
        <f t="shared" si="64"/>
        <v>41423</v>
      </c>
      <c r="C150">
        <f t="shared" si="65"/>
        <v>3</v>
      </c>
      <c r="D150">
        <f t="shared" si="66"/>
        <v>29</v>
      </c>
      <c r="E150">
        <f t="shared" si="67"/>
        <v>149</v>
      </c>
      <c r="F150" s="2" t="str">
        <f t="shared" si="68"/>
        <v>Wednesday</v>
      </c>
      <c r="G150" s="2" t="str">
        <f t="shared" si="69"/>
        <v>Wed</v>
      </c>
      <c r="H150" t="str">
        <f t="shared" si="60"/>
        <v>Weekday</v>
      </c>
      <c r="I150">
        <f t="shared" si="50"/>
        <v>22</v>
      </c>
      <c r="J150">
        <f t="shared" si="70"/>
        <v>22</v>
      </c>
      <c r="K150" s="2">
        <f t="shared" si="71"/>
        <v>41421</v>
      </c>
      <c r="L150">
        <f t="shared" si="61"/>
        <v>20130527</v>
      </c>
      <c r="M150">
        <f t="shared" si="72"/>
        <v>5</v>
      </c>
      <c r="N150">
        <f t="shared" si="73"/>
        <v>5</v>
      </c>
      <c r="O150" s="2" t="str">
        <f t="shared" si="51"/>
        <v>May</v>
      </c>
      <c r="P150" s="2" t="str">
        <f t="shared" si="52"/>
        <v>May</v>
      </c>
      <c r="Q150">
        <f t="shared" si="53"/>
        <v>2</v>
      </c>
      <c r="R150">
        <f t="shared" si="74"/>
        <v>2013</v>
      </c>
      <c r="S150">
        <f t="shared" si="54"/>
        <v>201305</v>
      </c>
      <c r="T150">
        <f t="shared" si="55"/>
        <v>11</v>
      </c>
      <c r="U150">
        <f t="shared" si="56"/>
        <v>4</v>
      </c>
      <c r="V150">
        <f t="shared" si="57"/>
        <v>2013</v>
      </c>
      <c r="W150" t="str">
        <f t="shared" si="62"/>
        <v>Not Month End</v>
      </c>
      <c r="X150" s="2">
        <f t="shared" si="63"/>
        <v>41058</v>
      </c>
      <c r="Z150" t="str">
        <f t="shared" si="58"/>
        <v>insert into Date_Dimension values(20130529, '2013-5-29',3, 29, 149, 'Wednesday', 'Wed', 'Weekday', 22, 22, '2013-5-27', 20130527, 5, 5, 'May', 'May', 2, 2013, 201305, 11, 4, 2013, 'Not Month End', '2012-5-29')</v>
      </c>
    </row>
    <row r="151" spans="1:26" x14ac:dyDescent="0.25">
      <c r="A151">
        <f t="shared" si="59"/>
        <v>20130530</v>
      </c>
      <c r="B151" s="2">
        <f t="shared" si="64"/>
        <v>41424</v>
      </c>
      <c r="C151">
        <f t="shared" si="65"/>
        <v>4</v>
      </c>
      <c r="D151">
        <f t="shared" si="66"/>
        <v>30</v>
      </c>
      <c r="E151">
        <f t="shared" si="67"/>
        <v>150</v>
      </c>
      <c r="F151" s="2" t="str">
        <f t="shared" si="68"/>
        <v>Thursday</v>
      </c>
      <c r="G151" s="2" t="str">
        <f t="shared" si="69"/>
        <v>Thu</v>
      </c>
      <c r="H151" t="str">
        <f t="shared" si="60"/>
        <v>Weekday</v>
      </c>
      <c r="I151">
        <f t="shared" si="50"/>
        <v>22</v>
      </c>
      <c r="J151">
        <f t="shared" si="70"/>
        <v>22</v>
      </c>
      <c r="K151" s="2">
        <f t="shared" si="71"/>
        <v>41421</v>
      </c>
      <c r="L151">
        <f t="shared" si="61"/>
        <v>20130527</v>
      </c>
      <c r="M151">
        <f t="shared" si="72"/>
        <v>5</v>
      </c>
      <c r="N151">
        <f t="shared" si="73"/>
        <v>5</v>
      </c>
      <c r="O151" s="2" t="str">
        <f t="shared" si="51"/>
        <v>May</v>
      </c>
      <c r="P151" s="2" t="str">
        <f t="shared" si="52"/>
        <v>May</v>
      </c>
      <c r="Q151">
        <f t="shared" si="53"/>
        <v>2</v>
      </c>
      <c r="R151">
        <f t="shared" si="74"/>
        <v>2013</v>
      </c>
      <c r="S151">
        <f t="shared" si="54"/>
        <v>201305</v>
      </c>
      <c r="T151">
        <f t="shared" si="55"/>
        <v>11</v>
      </c>
      <c r="U151">
        <f t="shared" si="56"/>
        <v>4</v>
      </c>
      <c r="V151">
        <f t="shared" si="57"/>
        <v>2013</v>
      </c>
      <c r="W151" t="str">
        <f t="shared" si="62"/>
        <v>Not Month End</v>
      </c>
      <c r="X151" s="2">
        <f t="shared" si="63"/>
        <v>41059</v>
      </c>
      <c r="Z151" t="str">
        <f t="shared" si="58"/>
        <v>insert into Date_Dimension values(20130530, '2013-5-30',4, 30, 150, 'Thursday', 'Thu', 'Weekday', 22, 22, '2013-5-27', 20130527, 5, 5, 'May', 'May', 2, 2013, 201305, 11, 4, 2013, 'Not Month End', '2012-5-30')</v>
      </c>
    </row>
    <row r="152" spans="1:26" x14ac:dyDescent="0.25">
      <c r="A152">
        <f t="shared" si="59"/>
        <v>20130531</v>
      </c>
      <c r="B152" s="2">
        <f t="shared" si="64"/>
        <v>41425</v>
      </c>
      <c r="C152">
        <f t="shared" si="65"/>
        <v>5</v>
      </c>
      <c r="D152">
        <f t="shared" si="66"/>
        <v>31</v>
      </c>
      <c r="E152">
        <f t="shared" si="67"/>
        <v>151</v>
      </c>
      <c r="F152" s="2" t="str">
        <f t="shared" si="68"/>
        <v>Friday</v>
      </c>
      <c r="G152" s="2" t="str">
        <f t="shared" si="69"/>
        <v>Fri</v>
      </c>
      <c r="H152" t="str">
        <f t="shared" si="60"/>
        <v>Weekday</v>
      </c>
      <c r="I152">
        <f t="shared" si="50"/>
        <v>22</v>
      </c>
      <c r="J152">
        <f t="shared" si="70"/>
        <v>22</v>
      </c>
      <c r="K152" s="2">
        <f t="shared" si="71"/>
        <v>41421</v>
      </c>
      <c r="L152">
        <f t="shared" si="61"/>
        <v>20130527</v>
      </c>
      <c r="M152">
        <f t="shared" si="72"/>
        <v>5</v>
      </c>
      <c r="N152">
        <f t="shared" si="73"/>
        <v>5</v>
      </c>
      <c r="O152" s="2" t="str">
        <f t="shared" si="51"/>
        <v>May</v>
      </c>
      <c r="P152" s="2" t="str">
        <f t="shared" si="52"/>
        <v>May</v>
      </c>
      <c r="Q152">
        <f t="shared" si="53"/>
        <v>2</v>
      </c>
      <c r="R152">
        <f t="shared" si="74"/>
        <v>2013</v>
      </c>
      <c r="S152">
        <f t="shared" si="54"/>
        <v>201305</v>
      </c>
      <c r="T152">
        <f t="shared" si="55"/>
        <v>11</v>
      </c>
      <c r="U152">
        <f t="shared" si="56"/>
        <v>4</v>
      </c>
      <c r="V152">
        <f t="shared" si="57"/>
        <v>2013</v>
      </c>
      <c r="W152" t="str">
        <f t="shared" si="62"/>
        <v>Month End</v>
      </c>
      <c r="X152" s="2">
        <f t="shared" si="63"/>
        <v>41060</v>
      </c>
      <c r="Z152" t="str">
        <f t="shared" si="58"/>
        <v>insert into Date_Dimension values(20130531, '2013-5-31',5, 31, 151, 'Friday', 'Fri', 'Weekday', 22, 22, '2013-5-27', 20130527, 5, 5, 'May', 'May', 2, 2013, 201305, 11, 4, 2013, 'Month End', '2012-5-31')</v>
      </c>
    </row>
    <row r="153" spans="1:26" x14ac:dyDescent="0.25">
      <c r="A153">
        <f t="shared" si="59"/>
        <v>20130601</v>
      </c>
      <c r="B153" s="2">
        <f t="shared" si="64"/>
        <v>41426</v>
      </c>
      <c r="C153">
        <f t="shared" si="65"/>
        <v>6</v>
      </c>
      <c r="D153">
        <f t="shared" si="66"/>
        <v>1</v>
      </c>
      <c r="E153">
        <f t="shared" si="67"/>
        <v>152</v>
      </c>
      <c r="F153" s="2" t="str">
        <f t="shared" si="68"/>
        <v>Saturday</v>
      </c>
      <c r="G153" s="2" t="str">
        <f t="shared" si="69"/>
        <v>Sat</v>
      </c>
      <c r="H153" t="str">
        <f t="shared" si="60"/>
        <v>Weekend</v>
      </c>
      <c r="I153">
        <f t="shared" si="50"/>
        <v>22</v>
      </c>
      <c r="J153">
        <f t="shared" si="70"/>
        <v>22</v>
      </c>
      <c r="K153" s="2">
        <f t="shared" si="71"/>
        <v>41421</v>
      </c>
      <c r="L153">
        <f t="shared" si="61"/>
        <v>20130527</v>
      </c>
      <c r="M153">
        <f t="shared" si="72"/>
        <v>6</v>
      </c>
      <c r="N153">
        <f t="shared" si="73"/>
        <v>6</v>
      </c>
      <c r="O153" s="2" t="str">
        <f t="shared" si="51"/>
        <v>June</v>
      </c>
      <c r="P153" s="2" t="str">
        <f t="shared" si="52"/>
        <v>Jun</v>
      </c>
      <c r="Q153">
        <f t="shared" si="53"/>
        <v>2</v>
      </c>
      <c r="R153">
        <f t="shared" si="74"/>
        <v>2013</v>
      </c>
      <c r="S153">
        <f t="shared" si="54"/>
        <v>201306</v>
      </c>
      <c r="T153">
        <f t="shared" si="55"/>
        <v>12</v>
      </c>
      <c r="U153">
        <f t="shared" si="56"/>
        <v>4</v>
      </c>
      <c r="V153">
        <f t="shared" si="57"/>
        <v>2013</v>
      </c>
      <c r="W153" t="str">
        <f t="shared" si="62"/>
        <v>Not Month End</v>
      </c>
      <c r="X153" s="2">
        <f t="shared" si="63"/>
        <v>41061</v>
      </c>
      <c r="Z153" t="str">
        <f t="shared" si="58"/>
        <v>insert into Date_Dimension values(20130601, '2013-6-1',6, 1, 152, 'Saturday', 'Sat', 'Weekend', 22, 22, '2013-5-27', 20130527, 6, 6, 'June', 'Jun', 2, 2013, 201306, 12, 4, 2013, 'Not Month End', '2012-6-1')</v>
      </c>
    </row>
    <row r="154" spans="1:26" x14ac:dyDescent="0.25">
      <c r="A154">
        <f t="shared" si="59"/>
        <v>20130602</v>
      </c>
      <c r="B154" s="2">
        <f t="shared" si="64"/>
        <v>41427</v>
      </c>
      <c r="C154">
        <f t="shared" si="65"/>
        <v>7</v>
      </c>
      <c r="D154">
        <f t="shared" si="66"/>
        <v>2</v>
      </c>
      <c r="E154">
        <f t="shared" si="67"/>
        <v>153</v>
      </c>
      <c r="F154" s="2" t="str">
        <f t="shared" si="68"/>
        <v>Sunday</v>
      </c>
      <c r="G154" s="2" t="str">
        <f t="shared" si="69"/>
        <v>Sun</v>
      </c>
      <c r="H154" t="str">
        <f t="shared" si="60"/>
        <v>Weekend</v>
      </c>
      <c r="I154">
        <f t="shared" si="50"/>
        <v>22</v>
      </c>
      <c r="J154">
        <f t="shared" si="70"/>
        <v>22</v>
      </c>
      <c r="K154" s="2">
        <f t="shared" si="71"/>
        <v>41421</v>
      </c>
      <c r="L154">
        <f t="shared" si="61"/>
        <v>20130527</v>
      </c>
      <c r="M154">
        <f t="shared" si="72"/>
        <v>6</v>
      </c>
      <c r="N154">
        <f t="shared" si="73"/>
        <v>6</v>
      </c>
      <c r="O154" s="2" t="str">
        <f t="shared" si="51"/>
        <v>June</v>
      </c>
      <c r="P154" s="2" t="str">
        <f t="shared" si="52"/>
        <v>Jun</v>
      </c>
      <c r="Q154">
        <f t="shared" si="53"/>
        <v>2</v>
      </c>
      <c r="R154">
        <f t="shared" si="74"/>
        <v>2013</v>
      </c>
      <c r="S154">
        <f t="shared" si="54"/>
        <v>201306</v>
      </c>
      <c r="T154">
        <f t="shared" si="55"/>
        <v>12</v>
      </c>
      <c r="U154">
        <f t="shared" si="56"/>
        <v>4</v>
      </c>
      <c r="V154">
        <f t="shared" si="57"/>
        <v>2013</v>
      </c>
      <c r="W154" t="str">
        <f t="shared" si="62"/>
        <v>Not Month End</v>
      </c>
      <c r="X154" s="2">
        <f t="shared" si="63"/>
        <v>41062</v>
      </c>
      <c r="Z154" t="str">
        <f t="shared" si="58"/>
        <v>insert into Date_Dimension values(20130602, '2013-6-2',7, 2, 153, 'Sunday', 'Sun', 'Weekend', 22, 22, '2013-5-27', 20130527, 6, 6, 'June', 'Jun', 2, 2013, 201306, 12, 4, 2013, 'Not Month End', '2012-6-2')</v>
      </c>
    </row>
    <row r="155" spans="1:26" x14ac:dyDescent="0.25">
      <c r="A155">
        <f t="shared" si="59"/>
        <v>20130603</v>
      </c>
      <c r="B155" s="2">
        <f t="shared" si="64"/>
        <v>41428</v>
      </c>
      <c r="C155">
        <f t="shared" si="65"/>
        <v>1</v>
      </c>
      <c r="D155">
        <f t="shared" si="66"/>
        <v>3</v>
      </c>
      <c r="E155">
        <f t="shared" si="67"/>
        <v>154</v>
      </c>
      <c r="F155" s="2" t="str">
        <f t="shared" si="68"/>
        <v>Monday</v>
      </c>
      <c r="G155" s="2" t="str">
        <f t="shared" si="69"/>
        <v>Mon</v>
      </c>
      <c r="H155" t="str">
        <f t="shared" si="60"/>
        <v>Weekday</v>
      </c>
      <c r="I155">
        <f t="shared" si="50"/>
        <v>23</v>
      </c>
      <c r="J155">
        <f t="shared" si="70"/>
        <v>23</v>
      </c>
      <c r="K155" s="2">
        <f t="shared" si="71"/>
        <v>41428</v>
      </c>
      <c r="L155">
        <f t="shared" si="61"/>
        <v>20130603</v>
      </c>
      <c r="M155">
        <f t="shared" si="72"/>
        <v>6</v>
      </c>
      <c r="N155">
        <f t="shared" si="73"/>
        <v>6</v>
      </c>
      <c r="O155" s="2" t="str">
        <f t="shared" si="51"/>
        <v>June</v>
      </c>
      <c r="P155" s="2" t="str">
        <f t="shared" si="52"/>
        <v>Jun</v>
      </c>
      <c r="Q155">
        <f t="shared" si="53"/>
        <v>2</v>
      </c>
      <c r="R155">
        <f t="shared" si="74"/>
        <v>2013</v>
      </c>
      <c r="S155">
        <f t="shared" si="54"/>
        <v>201306</v>
      </c>
      <c r="T155">
        <f t="shared" si="55"/>
        <v>12</v>
      </c>
      <c r="U155">
        <f t="shared" si="56"/>
        <v>4</v>
      </c>
      <c r="V155">
        <f t="shared" si="57"/>
        <v>2013</v>
      </c>
      <c r="W155" t="str">
        <f t="shared" si="62"/>
        <v>Not Month End</v>
      </c>
      <c r="X155" s="2">
        <f t="shared" si="63"/>
        <v>41063</v>
      </c>
      <c r="Z155" t="str">
        <f t="shared" si="58"/>
        <v>insert into Date_Dimension values(20130603, '2013-6-3',1, 3, 154, 'Monday', 'Mon', 'Weekday', 23, 23, '2013-6-3', 20130603, 6, 6, 'June', 'Jun', 2, 2013, 201306, 12, 4, 2013, 'Not Month End', '2012-6-3')</v>
      </c>
    </row>
    <row r="156" spans="1:26" x14ac:dyDescent="0.25">
      <c r="A156">
        <f t="shared" si="59"/>
        <v>20130604</v>
      </c>
      <c r="B156" s="2">
        <f t="shared" si="64"/>
        <v>41429</v>
      </c>
      <c r="C156">
        <f t="shared" si="65"/>
        <v>2</v>
      </c>
      <c r="D156">
        <f t="shared" si="66"/>
        <v>4</v>
      </c>
      <c r="E156">
        <f t="shared" si="67"/>
        <v>155</v>
      </c>
      <c r="F156" s="2" t="str">
        <f t="shared" si="68"/>
        <v>Tuesday</v>
      </c>
      <c r="G156" s="2" t="str">
        <f t="shared" si="69"/>
        <v>Tue</v>
      </c>
      <c r="H156" t="str">
        <f t="shared" si="60"/>
        <v>Weekday</v>
      </c>
      <c r="I156">
        <f t="shared" si="50"/>
        <v>23</v>
      </c>
      <c r="J156">
        <f t="shared" si="70"/>
        <v>23</v>
      </c>
      <c r="K156" s="2">
        <f t="shared" si="71"/>
        <v>41428</v>
      </c>
      <c r="L156">
        <f t="shared" si="61"/>
        <v>20130603</v>
      </c>
      <c r="M156">
        <f t="shared" si="72"/>
        <v>6</v>
      </c>
      <c r="N156">
        <f t="shared" si="73"/>
        <v>6</v>
      </c>
      <c r="O156" s="2" t="str">
        <f t="shared" si="51"/>
        <v>June</v>
      </c>
      <c r="P156" s="2" t="str">
        <f t="shared" si="52"/>
        <v>Jun</v>
      </c>
      <c r="Q156">
        <f t="shared" si="53"/>
        <v>2</v>
      </c>
      <c r="R156">
        <f t="shared" si="74"/>
        <v>2013</v>
      </c>
      <c r="S156">
        <f t="shared" si="54"/>
        <v>201306</v>
      </c>
      <c r="T156">
        <f t="shared" si="55"/>
        <v>12</v>
      </c>
      <c r="U156">
        <f t="shared" si="56"/>
        <v>4</v>
      </c>
      <c r="V156">
        <f t="shared" si="57"/>
        <v>2013</v>
      </c>
      <c r="W156" t="str">
        <f t="shared" si="62"/>
        <v>Not Month End</v>
      </c>
      <c r="X156" s="2">
        <f t="shared" si="63"/>
        <v>41064</v>
      </c>
      <c r="Z156" t="str">
        <f t="shared" si="58"/>
        <v>insert into Date_Dimension values(20130604, '2013-6-4',2, 4, 155, 'Tuesday', 'Tue', 'Weekday', 23, 23, '2013-6-3', 20130603, 6, 6, 'June', 'Jun', 2, 2013, 201306, 12, 4, 2013, 'Not Month End', '2012-6-4')</v>
      </c>
    </row>
    <row r="157" spans="1:26" x14ac:dyDescent="0.25">
      <c r="A157">
        <f t="shared" si="59"/>
        <v>20130605</v>
      </c>
      <c r="B157" s="2">
        <f t="shared" si="64"/>
        <v>41430</v>
      </c>
      <c r="C157">
        <f t="shared" si="65"/>
        <v>3</v>
      </c>
      <c r="D157">
        <f t="shared" si="66"/>
        <v>5</v>
      </c>
      <c r="E157">
        <f t="shared" si="67"/>
        <v>156</v>
      </c>
      <c r="F157" s="2" t="str">
        <f t="shared" si="68"/>
        <v>Wednesday</v>
      </c>
      <c r="G157" s="2" t="str">
        <f t="shared" si="69"/>
        <v>Wed</v>
      </c>
      <c r="H157" t="str">
        <f t="shared" si="60"/>
        <v>Weekday</v>
      </c>
      <c r="I157">
        <f t="shared" si="50"/>
        <v>23</v>
      </c>
      <c r="J157">
        <f t="shared" si="70"/>
        <v>23</v>
      </c>
      <c r="K157" s="2">
        <f t="shared" si="71"/>
        <v>41428</v>
      </c>
      <c r="L157">
        <f t="shared" si="61"/>
        <v>20130603</v>
      </c>
      <c r="M157">
        <f t="shared" si="72"/>
        <v>6</v>
      </c>
      <c r="N157">
        <f t="shared" si="73"/>
        <v>6</v>
      </c>
      <c r="O157" s="2" t="str">
        <f t="shared" si="51"/>
        <v>June</v>
      </c>
      <c r="P157" s="2" t="str">
        <f t="shared" si="52"/>
        <v>Jun</v>
      </c>
      <c r="Q157">
        <f t="shared" si="53"/>
        <v>2</v>
      </c>
      <c r="R157">
        <f t="shared" si="74"/>
        <v>2013</v>
      </c>
      <c r="S157">
        <f t="shared" si="54"/>
        <v>201306</v>
      </c>
      <c r="T157">
        <f t="shared" si="55"/>
        <v>12</v>
      </c>
      <c r="U157">
        <f t="shared" si="56"/>
        <v>4</v>
      </c>
      <c r="V157">
        <f t="shared" si="57"/>
        <v>2013</v>
      </c>
      <c r="W157" t="str">
        <f t="shared" si="62"/>
        <v>Not Month End</v>
      </c>
      <c r="X157" s="2">
        <f t="shared" si="63"/>
        <v>41065</v>
      </c>
      <c r="Z157" t="str">
        <f t="shared" si="58"/>
        <v>insert into Date_Dimension values(20130605, '2013-6-5',3, 5, 156, 'Wednesday', 'Wed', 'Weekday', 23, 23, '2013-6-3', 20130603, 6, 6, 'June', 'Jun', 2, 2013, 201306, 12, 4, 2013, 'Not Month End', '2012-6-5')</v>
      </c>
    </row>
    <row r="158" spans="1:26" x14ac:dyDescent="0.25">
      <c r="A158">
        <f t="shared" si="59"/>
        <v>20130606</v>
      </c>
      <c r="B158" s="2">
        <f t="shared" si="64"/>
        <v>41431</v>
      </c>
      <c r="C158">
        <f t="shared" si="65"/>
        <v>4</v>
      </c>
      <c r="D158">
        <f t="shared" si="66"/>
        <v>6</v>
      </c>
      <c r="E158">
        <f t="shared" si="67"/>
        <v>157</v>
      </c>
      <c r="F158" s="2" t="str">
        <f t="shared" si="68"/>
        <v>Thursday</v>
      </c>
      <c r="G158" s="2" t="str">
        <f t="shared" si="69"/>
        <v>Thu</v>
      </c>
      <c r="H158" t="str">
        <f t="shared" si="60"/>
        <v>Weekday</v>
      </c>
      <c r="I158">
        <f t="shared" si="50"/>
        <v>23</v>
      </c>
      <c r="J158">
        <f t="shared" si="70"/>
        <v>23</v>
      </c>
      <c r="K158" s="2">
        <f t="shared" si="71"/>
        <v>41428</v>
      </c>
      <c r="L158">
        <f t="shared" si="61"/>
        <v>20130603</v>
      </c>
      <c r="M158">
        <f t="shared" si="72"/>
        <v>6</v>
      </c>
      <c r="N158">
        <f t="shared" si="73"/>
        <v>6</v>
      </c>
      <c r="O158" s="2" t="str">
        <f t="shared" si="51"/>
        <v>June</v>
      </c>
      <c r="P158" s="2" t="str">
        <f t="shared" si="52"/>
        <v>Jun</v>
      </c>
      <c r="Q158">
        <f t="shared" si="53"/>
        <v>2</v>
      </c>
      <c r="R158">
        <f t="shared" si="74"/>
        <v>2013</v>
      </c>
      <c r="S158">
        <f t="shared" si="54"/>
        <v>201306</v>
      </c>
      <c r="T158">
        <f t="shared" si="55"/>
        <v>12</v>
      </c>
      <c r="U158">
        <f t="shared" si="56"/>
        <v>4</v>
      </c>
      <c r="V158">
        <f t="shared" si="57"/>
        <v>2013</v>
      </c>
      <c r="W158" t="str">
        <f t="shared" si="62"/>
        <v>Not Month End</v>
      </c>
      <c r="X158" s="2">
        <f t="shared" si="63"/>
        <v>41066</v>
      </c>
      <c r="Z158" t="str">
        <f t="shared" si="58"/>
        <v>insert into Date_Dimension values(20130606, '2013-6-6',4, 6, 157, 'Thursday', 'Thu', 'Weekday', 23, 23, '2013-6-3', 20130603, 6, 6, 'June', 'Jun', 2, 2013, 201306, 12, 4, 2013, 'Not Month End', '2012-6-6')</v>
      </c>
    </row>
    <row r="159" spans="1:26" x14ac:dyDescent="0.25">
      <c r="A159">
        <f t="shared" si="59"/>
        <v>20130607</v>
      </c>
      <c r="B159" s="2">
        <f t="shared" si="64"/>
        <v>41432</v>
      </c>
      <c r="C159">
        <f t="shared" si="65"/>
        <v>5</v>
      </c>
      <c r="D159">
        <f t="shared" si="66"/>
        <v>7</v>
      </c>
      <c r="E159">
        <f t="shared" si="67"/>
        <v>158</v>
      </c>
      <c r="F159" s="2" t="str">
        <f t="shared" si="68"/>
        <v>Friday</v>
      </c>
      <c r="G159" s="2" t="str">
        <f t="shared" si="69"/>
        <v>Fri</v>
      </c>
      <c r="H159" t="str">
        <f t="shared" si="60"/>
        <v>Weekday</v>
      </c>
      <c r="I159">
        <f t="shared" si="50"/>
        <v>23</v>
      </c>
      <c r="J159">
        <f t="shared" si="70"/>
        <v>23</v>
      </c>
      <c r="K159" s="2">
        <f t="shared" si="71"/>
        <v>41428</v>
      </c>
      <c r="L159">
        <f t="shared" si="61"/>
        <v>20130603</v>
      </c>
      <c r="M159">
        <f t="shared" si="72"/>
        <v>6</v>
      </c>
      <c r="N159">
        <f t="shared" si="73"/>
        <v>6</v>
      </c>
      <c r="O159" s="2" t="str">
        <f t="shared" si="51"/>
        <v>June</v>
      </c>
      <c r="P159" s="2" t="str">
        <f t="shared" si="52"/>
        <v>Jun</v>
      </c>
      <c r="Q159">
        <f t="shared" si="53"/>
        <v>2</v>
      </c>
      <c r="R159">
        <f t="shared" si="74"/>
        <v>2013</v>
      </c>
      <c r="S159">
        <f t="shared" si="54"/>
        <v>201306</v>
      </c>
      <c r="T159">
        <f t="shared" si="55"/>
        <v>12</v>
      </c>
      <c r="U159">
        <f t="shared" si="56"/>
        <v>4</v>
      </c>
      <c r="V159">
        <f t="shared" si="57"/>
        <v>2013</v>
      </c>
      <c r="W159" t="str">
        <f t="shared" si="62"/>
        <v>Not Month End</v>
      </c>
      <c r="X159" s="2">
        <f t="shared" si="63"/>
        <v>41067</v>
      </c>
      <c r="Z159" t="str">
        <f t="shared" si="58"/>
        <v>insert into Date_Dimension values(20130607, '2013-6-7',5, 7, 158, 'Friday', 'Fri', 'Weekday', 23, 23, '2013-6-3', 20130603, 6, 6, 'June', 'Jun', 2, 2013, 201306, 12, 4, 2013, 'Not Month End', '2012-6-7')</v>
      </c>
    </row>
    <row r="160" spans="1:26" x14ac:dyDescent="0.25">
      <c r="A160">
        <f t="shared" si="59"/>
        <v>20130608</v>
      </c>
      <c r="B160" s="2">
        <f t="shared" si="64"/>
        <v>41433</v>
      </c>
      <c r="C160">
        <f t="shared" si="65"/>
        <v>6</v>
      </c>
      <c r="D160">
        <f t="shared" si="66"/>
        <v>8</v>
      </c>
      <c r="E160">
        <f t="shared" si="67"/>
        <v>159</v>
      </c>
      <c r="F160" s="2" t="str">
        <f t="shared" si="68"/>
        <v>Saturday</v>
      </c>
      <c r="G160" s="2" t="str">
        <f t="shared" si="69"/>
        <v>Sat</v>
      </c>
      <c r="H160" t="str">
        <f t="shared" si="60"/>
        <v>Weekend</v>
      </c>
      <c r="I160">
        <f t="shared" si="50"/>
        <v>23</v>
      </c>
      <c r="J160">
        <f t="shared" si="70"/>
        <v>23</v>
      </c>
      <c r="K160" s="2">
        <f t="shared" si="71"/>
        <v>41428</v>
      </c>
      <c r="L160">
        <f t="shared" si="61"/>
        <v>20130603</v>
      </c>
      <c r="M160">
        <f t="shared" si="72"/>
        <v>6</v>
      </c>
      <c r="N160">
        <f t="shared" si="73"/>
        <v>6</v>
      </c>
      <c r="O160" s="2" t="str">
        <f t="shared" si="51"/>
        <v>June</v>
      </c>
      <c r="P160" s="2" t="str">
        <f t="shared" si="52"/>
        <v>Jun</v>
      </c>
      <c r="Q160">
        <f t="shared" si="53"/>
        <v>2</v>
      </c>
      <c r="R160">
        <f t="shared" si="74"/>
        <v>2013</v>
      </c>
      <c r="S160">
        <f t="shared" si="54"/>
        <v>201306</v>
      </c>
      <c r="T160">
        <f t="shared" si="55"/>
        <v>12</v>
      </c>
      <c r="U160">
        <f t="shared" si="56"/>
        <v>4</v>
      </c>
      <c r="V160">
        <f t="shared" si="57"/>
        <v>2013</v>
      </c>
      <c r="W160" t="str">
        <f t="shared" si="62"/>
        <v>Not Month End</v>
      </c>
      <c r="X160" s="2">
        <f t="shared" si="63"/>
        <v>41068</v>
      </c>
      <c r="Z160" t="str">
        <f t="shared" si="58"/>
        <v>insert into Date_Dimension values(20130608, '2013-6-8',6, 8, 159, 'Saturday', 'Sat', 'Weekend', 23, 23, '2013-6-3', 20130603, 6, 6, 'June', 'Jun', 2, 2013, 201306, 12, 4, 2013, 'Not Month End', '2012-6-8')</v>
      </c>
    </row>
    <row r="161" spans="1:26" x14ac:dyDescent="0.25">
      <c r="A161">
        <f t="shared" si="59"/>
        <v>20130609</v>
      </c>
      <c r="B161" s="2">
        <f t="shared" si="64"/>
        <v>41434</v>
      </c>
      <c r="C161">
        <f t="shared" si="65"/>
        <v>7</v>
      </c>
      <c r="D161">
        <f t="shared" si="66"/>
        <v>9</v>
      </c>
      <c r="E161">
        <f t="shared" si="67"/>
        <v>160</v>
      </c>
      <c r="F161" s="2" t="str">
        <f t="shared" si="68"/>
        <v>Sunday</v>
      </c>
      <c r="G161" s="2" t="str">
        <f t="shared" si="69"/>
        <v>Sun</v>
      </c>
      <c r="H161" t="str">
        <f t="shared" si="60"/>
        <v>Weekend</v>
      </c>
      <c r="I161">
        <f t="shared" si="50"/>
        <v>23</v>
      </c>
      <c r="J161">
        <f t="shared" si="70"/>
        <v>23</v>
      </c>
      <c r="K161" s="2">
        <f t="shared" si="71"/>
        <v>41428</v>
      </c>
      <c r="L161">
        <f t="shared" si="61"/>
        <v>20130603</v>
      </c>
      <c r="M161">
        <f t="shared" si="72"/>
        <v>6</v>
      </c>
      <c r="N161">
        <f t="shared" si="73"/>
        <v>6</v>
      </c>
      <c r="O161" s="2" t="str">
        <f t="shared" si="51"/>
        <v>June</v>
      </c>
      <c r="P161" s="2" t="str">
        <f t="shared" si="52"/>
        <v>Jun</v>
      </c>
      <c r="Q161">
        <f t="shared" si="53"/>
        <v>2</v>
      </c>
      <c r="R161">
        <f t="shared" si="74"/>
        <v>2013</v>
      </c>
      <c r="S161">
        <f t="shared" si="54"/>
        <v>201306</v>
      </c>
      <c r="T161">
        <f t="shared" si="55"/>
        <v>12</v>
      </c>
      <c r="U161">
        <f t="shared" si="56"/>
        <v>4</v>
      </c>
      <c r="V161">
        <f t="shared" si="57"/>
        <v>2013</v>
      </c>
      <c r="W161" t="str">
        <f t="shared" si="62"/>
        <v>Not Month End</v>
      </c>
      <c r="X161" s="2">
        <f t="shared" si="63"/>
        <v>41069</v>
      </c>
      <c r="Z161" t="str">
        <f t="shared" si="58"/>
        <v>insert into Date_Dimension values(20130609, '2013-6-9',7, 9, 160, 'Sunday', 'Sun', 'Weekend', 23, 23, '2013-6-3', 20130603, 6, 6, 'June', 'Jun', 2, 2013, 201306, 12, 4, 2013, 'Not Month End', '2012-6-9')</v>
      </c>
    </row>
    <row r="162" spans="1:26" x14ac:dyDescent="0.25">
      <c r="A162">
        <f t="shared" si="59"/>
        <v>20130610</v>
      </c>
      <c r="B162" s="2">
        <f t="shared" si="64"/>
        <v>41435</v>
      </c>
      <c r="C162">
        <f t="shared" si="65"/>
        <v>1</v>
      </c>
      <c r="D162">
        <f t="shared" si="66"/>
        <v>10</v>
      </c>
      <c r="E162">
        <f t="shared" si="67"/>
        <v>161</v>
      </c>
      <c r="F162" s="2" t="str">
        <f t="shared" si="68"/>
        <v>Monday</v>
      </c>
      <c r="G162" s="2" t="str">
        <f t="shared" si="69"/>
        <v>Mon</v>
      </c>
      <c r="H162" t="str">
        <f t="shared" si="60"/>
        <v>Weekday</v>
      </c>
      <c r="I162">
        <f t="shared" si="50"/>
        <v>24</v>
      </c>
      <c r="J162">
        <f t="shared" si="70"/>
        <v>24</v>
      </c>
      <c r="K162" s="2">
        <f t="shared" si="71"/>
        <v>41435</v>
      </c>
      <c r="L162">
        <f t="shared" si="61"/>
        <v>20130610</v>
      </c>
      <c r="M162">
        <f t="shared" si="72"/>
        <v>6</v>
      </c>
      <c r="N162">
        <f t="shared" si="73"/>
        <v>6</v>
      </c>
      <c r="O162" s="2" t="str">
        <f t="shared" si="51"/>
        <v>June</v>
      </c>
      <c r="P162" s="2" t="str">
        <f t="shared" si="52"/>
        <v>Jun</v>
      </c>
      <c r="Q162">
        <f t="shared" si="53"/>
        <v>2</v>
      </c>
      <c r="R162">
        <f t="shared" si="74"/>
        <v>2013</v>
      </c>
      <c r="S162">
        <f t="shared" si="54"/>
        <v>201306</v>
      </c>
      <c r="T162">
        <f t="shared" si="55"/>
        <v>12</v>
      </c>
      <c r="U162">
        <f t="shared" si="56"/>
        <v>4</v>
      </c>
      <c r="V162">
        <f t="shared" si="57"/>
        <v>2013</v>
      </c>
      <c r="W162" t="str">
        <f t="shared" si="62"/>
        <v>Not Month End</v>
      </c>
      <c r="X162" s="2">
        <f t="shared" si="63"/>
        <v>41070</v>
      </c>
      <c r="Z162" t="str">
        <f t="shared" si="58"/>
        <v>insert into Date_Dimension values(20130610, '2013-6-10',1, 10, 161, 'Monday', 'Mon', 'Weekday', 24, 24, '2013-6-10', 20130610, 6, 6, 'June', 'Jun', 2, 2013, 201306, 12, 4, 2013, 'Not Month End', '2012-6-10')</v>
      </c>
    </row>
    <row r="163" spans="1:26" x14ac:dyDescent="0.25">
      <c r="A163">
        <f t="shared" si="59"/>
        <v>20130611</v>
      </c>
      <c r="B163" s="2">
        <f t="shared" si="64"/>
        <v>41436</v>
      </c>
      <c r="C163">
        <f t="shared" si="65"/>
        <v>2</v>
      </c>
      <c r="D163">
        <f t="shared" si="66"/>
        <v>11</v>
      </c>
      <c r="E163">
        <f t="shared" si="67"/>
        <v>162</v>
      </c>
      <c r="F163" s="2" t="str">
        <f t="shared" si="68"/>
        <v>Tuesday</v>
      </c>
      <c r="G163" s="2" t="str">
        <f t="shared" si="69"/>
        <v>Tue</v>
      </c>
      <c r="H163" t="str">
        <f t="shared" si="60"/>
        <v>Weekday</v>
      </c>
      <c r="I163">
        <f t="shared" si="50"/>
        <v>24</v>
      </c>
      <c r="J163">
        <f t="shared" si="70"/>
        <v>24</v>
      </c>
      <c r="K163" s="2">
        <f t="shared" si="71"/>
        <v>41435</v>
      </c>
      <c r="L163">
        <f t="shared" si="61"/>
        <v>20130610</v>
      </c>
      <c r="M163">
        <f t="shared" si="72"/>
        <v>6</v>
      </c>
      <c r="N163">
        <f t="shared" si="73"/>
        <v>6</v>
      </c>
      <c r="O163" s="2" t="str">
        <f t="shared" si="51"/>
        <v>June</v>
      </c>
      <c r="P163" s="2" t="str">
        <f t="shared" si="52"/>
        <v>Jun</v>
      </c>
      <c r="Q163">
        <f t="shared" si="53"/>
        <v>2</v>
      </c>
      <c r="R163">
        <f t="shared" si="74"/>
        <v>2013</v>
      </c>
      <c r="S163">
        <f t="shared" si="54"/>
        <v>201306</v>
      </c>
      <c r="T163">
        <f t="shared" si="55"/>
        <v>12</v>
      </c>
      <c r="U163">
        <f t="shared" si="56"/>
        <v>4</v>
      </c>
      <c r="V163">
        <f t="shared" si="57"/>
        <v>2013</v>
      </c>
      <c r="W163" t="str">
        <f t="shared" si="62"/>
        <v>Not Month End</v>
      </c>
      <c r="X163" s="2">
        <f t="shared" si="63"/>
        <v>41071</v>
      </c>
      <c r="Z163" t="str">
        <f t="shared" si="58"/>
        <v>insert into Date_Dimension values(20130611, '2013-6-11',2, 11, 162, 'Tuesday', 'Tue', 'Weekday', 24, 24, '2013-6-10', 20130610, 6, 6, 'June', 'Jun', 2, 2013, 201306, 12, 4, 2013, 'Not Month End', '2012-6-11')</v>
      </c>
    </row>
    <row r="164" spans="1:26" x14ac:dyDescent="0.25">
      <c r="A164">
        <f t="shared" si="59"/>
        <v>20130612</v>
      </c>
      <c r="B164" s="2">
        <f t="shared" si="64"/>
        <v>41437</v>
      </c>
      <c r="C164">
        <f t="shared" si="65"/>
        <v>3</v>
      </c>
      <c r="D164">
        <f t="shared" si="66"/>
        <v>12</v>
      </c>
      <c r="E164">
        <f t="shared" si="67"/>
        <v>163</v>
      </c>
      <c r="F164" s="2" t="str">
        <f t="shared" si="68"/>
        <v>Wednesday</v>
      </c>
      <c r="G164" s="2" t="str">
        <f t="shared" si="69"/>
        <v>Wed</v>
      </c>
      <c r="H164" t="str">
        <f t="shared" si="60"/>
        <v>Weekday</v>
      </c>
      <c r="I164">
        <f t="shared" si="50"/>
        <v>24</v>
      </c>
      <c r="J164">
        <f t="shared" si="70"/>
        <v>24</v>
      </c>
      <c r="K164" s="2">
        <f t="shared" si="71"/>
        <v>41435</v>
      </c>
      <c r="L164">
        <f t="shared" si="61"/>
        <v>20130610</v>
      </c>
      <c r="M164">
        <f t="shared" si="72"/>
        <v>6</v>
      </c>
      <c r="N164">
        <f t="shared" si="73"/>
        <v>6</v>
      </c>
      <c r="O164" s="2" t="str">
        <f t="shared" si="51"/>
        <v>June</v>
      </c>
      <c r="P164" s="2" t="str">
        <f t="shared" si="52"/>
        <v>Jun</v>
      </c>
      <c r="Q164">
        <f t="shared" si="53"/>
        <v>2</v>
      </c>
      <c r="R164">
        <f t="shared" si="74"/>
        <v>2013</v>
      </c>
      <c r="S164">
        <f t="shared" si="54"/>
        <v>201306</v>
      </c>
      <c r="T164">
        <f t="shared" si="55"/>
        <v>12</v>
      </c>
      <c r="U164">
        <f t="shared" si="56"/>
        <v>4</v>
      </c>
      <c r="V164">
        <f t="shared" si="57"/>
        <v>2013</v>
      </c>
      <c r="W164" t="str">
        <f t="shared" si="62"/>
        <v>Not Month End</v>
      </c>
      <c r="X164" s="2">
        <f t="shared" si="63"/>
        <v>41072</v>
      </c>
      <c r="Z164" t="str">
        <f t="shared" si="58"/>
        <v>insert into Date_Dimension values(20130612, '2013-6-12',3, 12, 163, 'Wednesday', 'Wed', 'Weekday', 24, 24, '2013-6-10', 20130610, 6, 6, 'June', 'Jun', 2, 2013, 201306, 12, 4, 2013, 'Not Month End', '2012-6-12')</v>
      </c>
    </row>
    <row r="165" spans="1:26" x14ac:dyDescent="0.25">
      <c r="A165">
        <f t="shared" si="59"/>
        <v>20130613</v>
      </c>
      <c r="B165" s="2">
        <f t="shared" si="64"/>
        <v>41438</v>
      </c>
      <c r="C165">
        <f t="shared" si="65"/>
        <v>4</v>
      </c>
      <c r="D165">
        <f t="shared" si="66"/>
        <v>13</v>
      </c>
      <c r="E165">
        <f t="shared" si="67"/>
        <v>164</v>
      </c>
      <c r="F165" s="2" t="str">
        <f t="shared" si="68"/>
        <v>Thursday</v>
      </c>
      <c r="G165" s="2" t="str">
        <f t="shared" si="69"/>
        <v>Thu</v>
      </c>
      <c r="H165" t="str">
        <f t="shared" si="60"/>
        <v>Weekday</v>
      </c>
      <c r="I165">
        <f t="shared" si="50"/>
        <v>24</v>
      </c>
      <c r="J165">
        <f t="shared" si="70"/>
        <v>24</v>
      </c>
      <c r="K165" s="2">
        <f t="shared" si="71"/>
        <v>41435</v>
      </c>
      <c r="L165">
        <f t="shared" si="61"/>
        <v>20130610</v>
      </c>
      <c r="M165">
        <f t="shared" si="72"/>
        <v>6</v>
      </c>
      <c r="N165">
        <f t="shared" si="73"/>
        <v>6</v>
      </c>
      <c r="O165" s="2" t="str">
        <f t="shared" si="51"/>
        <v>June</v>
      </c>
      <c r="P165" s="2" t="str">
        <f t="shared" si="52"/>
        <v>Jun</v>
      </c>
      <c r="Q165">
        <f t="shared" si="53"/>
        <v>2</v>
      </c>
      <c r="R165">
        <f t="shared" si="74"/>
        <v>2013</v>
      </c>
      <c r="S165">
        <f t="shared" si="54"/>
        <v>201306</v>
      </c>
      <c r="T165">
        <f t="shared" si="55"/>
        <v>12</v>
      </c>
      <c r="U165">
        <f t="shared" si="56"/>
        <v>4</v>
      </c>
      <c r="V165">
        <f t="shared" si="57"/>
        <v>2013</v>
      </c>
      <c r="W165" t="str">
        <f t="shared" si="62"/>
        <v>Not Month End</v>
      </c>
      <c r="X165" s="2">
        <f t="shared" si="63"/>
        <v>41073</v>
      </c>
      <c r="Z165" t="str">
        <f t="shared" si="58"/>
        <v>insert into Date_Dimension values(20130613, '2013-6-13',4, 13, 164, 'Thursday', 'Thu', 'Weekday', 24, 24, '2013-6-10', 20130610, 6, 6, 'June', 'Jun', 2, 2013, 201306, 12, 4, 2013, 'Not Month End', '2012-6-13')</v>
      </c>
    </row>
    <row r="166" spans="1:26" x14ac:dyDescent="0.25">
      <c r="A166">
        <f t="shared" si="59"/>
        <v>20130614</v>
      </c>
      <c r="B166" s="2">
        <f t="shared" si="64"/>
        <v>41439</v>
      </c>
      <c r="C166">
        <f t="shared" si="65"/>
        <v>5</v>
      </c>
      <c r="D166">
        <f t="shared" si="66"/>
        <v>14</v>
      </c>
      <c r="E166">
        <f t="shared" si="67"/>
        <v>165</v>
      </c>
      <c r="F166" s="2" t="str">
        <f t="shared" si="68"/>
        <v>Friday</v>
      </c>
      <c r="G166" s="2" t="str">
        <f t="shared" si="69"/>
        <v>Fri</v>
      </c>
      <c r="H166" t="str">
        <f t="shared" si="60"/>
        <v>Weekday</v>
      </c>
      <c r="I166">
        <f t="shared" si="50"/>
        <v>24</v>
      </c>
      <c r="J166">
        <f t="shared" si="70"/>
        <v>24</v>
      </c>
      <c r="K166" s="2">
        <f t="shared" si="71"/>
        <v>41435</v>
      </c>
      <c r="L166">
        <f t="shared" si="61"/>
        <v>20130610</v>
      </c>
      <c r="M166">
        <f t="shared" si="72"/>
        <v>6</v>
      </c>
      <c r="N166">
        <f t="shared" si="73"/>
        <v>6</v>
      </c>
      <c r="O166" s="2" t="str">
        <f t="shared" si="51"/>
        <v>June</v>
      </c>
      <c r="P166" s="2" t="str">
        <f t="shared" si="52"/>
        <v>Jun</v>
      </c>
      <c r="Q166">
        <f t="shared" si="53"/>
        <v>2</v>
      </c>
      <c r="R166">
        <f t="shared" si="74"/>
        <v>2013</v>
      </c>
      <c r="S166">
        <f t="shared" si="54"/>
        <v>201306</v>
      </c>
      <c r="T166">
        <f t="shared" si="55"/>
        <v>12</v>
      </c>
      <c r="U166">
        <f t="shared" si="56"/>
        <v>4</v>
      </c>
      <c r="V166">
        <f t="shared" si="57"/>
        <v>2013</v>
      </c>
      <c r="W166" t="str">
        <f t="shared" si="62"/>
        <v>Not Month End</v>
      </c>
      <c r="X166" s="2">
        <f t="shared" si="63"/>
        <v>41074</v>
      </c>
      <c r="Z166" t="str">
        <f t="shared" si="58"/>
        <v>insert into Date_Dimension values(20130614, '2013-6-14',5, 14, 165, 'Friday', 'Fri', 'Weekday', 24, 24, '2013-6-10', 20130610, 6, 6, 'June', 'Jun', 2, 2013, 201306, 12, 4, 2013, 'Not Month End', '2012-6-14')</v>
      </c>
    </row>
    <row r="167" spans="1:26" x14ac:dyDescent="0.25">
      <c r="A167">
        <f t="shared" si="59"/>
        <v>20130615</v>
      </c>
      <c r="B167" s="2">
        <f t="shared" si="64"/>
        <v>41440</v>
      </c>
      <c r="C167">
        <f t="shared" si="65"/>
        <v>6</v>
      </c>
      <c r="D167">
        <f t="shared" si="66"/>
        <v>15</v>
      </c>
      <c r="E167">
        <f t="shared" si="67"/>
        <v>166</v>
      </c>
      <c r="F167" s="2" t="str">
        <f t="shared" si="68"/>
        <v>Saturday</v>
      </c>
      <c r="G167" s="2" t="str">
        <f t="shared" si="69"/>
        <v>Sat</v>
      </c>
      <c r="H167" t="str">
        <f t="shared" si="60"/>
        <v>Weekend</v>
      </c>
      <c r="I167">
        <f t="shared" si="50"/>
        <v>24</v>
      </c>
      <c r="J167">
        <f t="shared" si="70"/>
        <v>24</v>
      </c>
      <c r="K167" s="2">
        <f t="shared" si="71"/>
        <v>41435</v>
      </c>
      <c r="L167">
        <f t="shared" si="61"/>
        <v>20130610</v>
      </c>
      <c r="M167">
        <f t="shared" si="72"/>
        <v>6</v>
      </c>
      <c r="N167">
        <f t="shared" si="73"/>
        <v>6</v>
      </c>
      <c r="O167" s="2" t="str">
        <f t="shared" si="51"/>
        <v>June</v>
      </c>
      <c r="P167" s="2" t="str">
        <f t="shared" si="52"/>
        <v>Jun</v>
      </c>
      <c r="Q167">
        <f t="shared" si="53"/>
        <v>2</v>
      </c>
      <c r="R167">
        <f t="shared" si="74"/>
        <v>2013</v>
      </c>
      <c r="S167">
        <f t="shared" si="54"/>
        <v>201306</v>
      </c>
      <c r="T167">
        <f t="shared" si="55"/>
        <v>12</v>
      </c>
      <c r="U167">
        <f t="shared" si="56"/>
        <v>4</v>
      </c>
      <c r="V167">
        <f t="shared" si="57"/>
        <v>2013</v>
      </c>
      <c r="W167" t="str">
        <f t="shared" si="62"/>
        <v>Not Month End</v>
      </c>
      <c r="X167" s="2">
        <f t="shared" si="63"/>
        <v>41075</v>
      </c>
      <c r="Z167" t="str">
        <f t="shared" si="58"/>
        <v>insert into Date_Dimension values(20130615, '2013-6-15',6, 15, 166, 'Saturday', 'Sat', 'Weekend', 24, 24, '2013-6-10', 20130610, 6, 6, 'June', 'Jun', 2, 2013, 201306, 12, 4, 2013, 'Not Month End', '2012-6-15')</v>
      </c>
    </row>
    <row r="168" spans="1:26" x14ac:dyDescent="0.25">
      <c r="A168">
        <f t="shared" si="59"/>
        <v>20130616</v>
      </c>
      <c r="B168" s="2">
        <f t="shared" si="64"/>
        <v>41441</v>
      </c>
      <c r="C168">
        <f t="shared" si="65"/>
        <v>7</v>
      </c>
      <c r="D168">
        <f t="shared" si="66"/>
        <v>16</v>
      </c>
      <c r="E168">
        <f t="shared" si="67"/>
        <v>167</v>
      </c>
      <c r="F168" s="2" t="str">
        <f t="shared" si="68"/>
        <v>Sunday</v>
      </c>
      <c r="G168" s="2" t="str">
        <f t="shared" si="69"/>
        <v>Sun</v>
      </c>
      <c r="H168" t="str">
        <f t="shared" si="60"/>
        <v>Weekend</v>
      </c>
      <c r="I168">
        <f t="shared" si="50"/>
        <v>24</v>
      </c>
      <c r="J168">
        <f t="shared" si="70"/>
        <v>24</v>
      </c>
      <c r="K168" s="2">
        <f t="shared" si="71"/>
        <v>41435</v>
      </c>
      <c r="L168">
        <f t="shared" si="61"/>
        <v>20130610</v>
      </c>
      <c r="M168">
        <f t="shared" si="72"/>
        <v>6</v>
      </c>
      <c r="N168">
        <f t="shared" si="73"/>
        <v>6</v>
      </c>
      <c r="O168" s="2" t="str">
        <f t="shared" si="51"/>
        <v>June</v>
      </c>
      <c r="P168" s="2" t="str">
        <f t="shared" si="52"/>
        <v>Jun</v>
      </c>
      <c r="Q168">
        <f t="shared" si="53"/>
        <v>2</v>
      </c>
      <c r="R168">
        <f t="shared" si="74"/>
        <v>2013</v>
      </c>
      <c r="S168">
        <f t="shared" si="54"/>
        <v>201306</v>
      </c>
      <c r="T168">
        <f t="shared" si="55"/>
        <v>12</v>
      </c>
      <c r="U168">
        <f t="shared" si="56"/>
        <v>4</v>
      </c>
      <c r="V168">
        <f t="shared" si="57"/>
        <v>2013</v>
      </c>
      <c r="W168" t="str">
        <f t="shared" si="62"/>
        <v>Not Month End</v>
      </c>
      <c r="X168" s="2">
        <f t="shared" si="63"/>
        <v>41076</v>
      </c>
      <c r="Z168" t="str">
        <f t="shared" si="58"/>
        <v>insert into Date_Dimension values(20130616, '2013-6-16',7, 16, 167, 'Sunday', 'Sun', 'Weekend', 24, 24, '2013-6-10', 20130610, 6, 6, 'June', 'Jun', 2, 2013, 201306, 12, 4, 2013, 'Not Month End', '2012-6-16')</v>
      </c>
    </row>
    <row r="169" spans="1:26" x14ac:dyDescent="0.25">
      <c r="A169">
        <f t="shared" si="59"/>
        <v>20130617</v>
      </c>
      <c r="B169" s="2">
        <f t="shared" si="64"/>
        <v>41442</v>
      </c>
      <c r="C169">
        <f t="shared" si="65"/>
        <v>1</v>
      </c>
      <c r="D169">
        <f t="shared" si="66"/>
        <v>17</v>
      </c>
      <c r="E169">
        <f t="shared" si="67"/>
        <v>168</v>
      </c>
      <c r="F169" s="2" t="str">
        <f t="shared" si="68"/>
        <v>Monday</v>
      </c>
      <c r="G169" s="2" t="str">
        <f t="shared" si="69"/>
        <v>Mon</v>
      </c>
      <c r="H169" t="str">
        <f t="shared" si="60"/>
        <v>Weekday</v>
      </c>
      <c r="I169">
        <f t="shared" si="50"/>
        <v>25</v>
      </c>
      <c r="J169">
        <f t="shared" si="70"/>
        <v>25</v>
      </c>
      <c r="K169" s="2">
        <f t="shared" si="71"/>
        <v>41442</v>
      </c>
      <c r="L169">
        <f t="shared" si="61"/>
        <v>20130617</v>
      </c>
      <c r="M169">
        <f t="shared" si="72"/>
        <v>6</v>
      </c>
      <c r="N169">
        <f t="shared" si="73"/>
        <v>6</v>
      </c>
      <c r="O169" s="2" t="str">
        <f t="shared" si="51"/>
        <v>June</v>
      </c>
      <c r="P169" s="2" t="str">
        <f t="shared" si="52"/>
        <v>Jun</v>
      </c>
      <c r="Q169">
        <f t="shared" si="53"/>
        <v>2</v>
      </c>
      <c r="R169">
        <f t="shared" si="74"/>
        <v>2013</v>
      </c>
      <c r="S169">
        <f t="shared" si="54"/>
        <v>201306</v>
      </c>
      <c r="T169">
        <f t="shared" si="55"/>
        <v>12</v>
      </c>
      <c r="U169">
        <f t="shared" si="56"/>
        <v>4</v>
      </c>
      <c r="V169">
        <f t="shared" si="57"/>
        <v>2013</v>
      </c>
      <c r="W169" t="str">
        <f t="shared" si="62"/>
        <v>Not Month End</v>
      </c>
      <c r="X169" s="2">
        <f t="shared" si="63"/>
        <v>41077</v>
      </c>
      <c r="Z169" t="str">
        <f t="shared" si="58"/>
        <v>insert into Date_Dimension values(20130617, '2013-6-17',1, 17, 168, 'Monday', 'Mon', 'Weekday', 25, 25, '2013-6-17', 20130617, 6, 6, 'June', 'Jun', 2, 2013, 201306, 12, 4, 2013, 'Not Month End', '2012-6-17')</v>
      </c>
    </row>
    <row r="170" spans="1:26" x14ac:dyDescent="0.25">
      <c r="A170">
        <f t="shared" si="59"/>
        <v>20130618</v>
      </c>
      <c r="B170" s="2">
        <f t="shared" si="64"/>
        <v>41443</v>
      </c>
      <c r="C170">
        <f t="shared" si="65"/>
        <v>2</v>
      </c>
      <c r="D170">
        <f t="shared" si="66"/>
        <v>18</v>
      </c>
      <c r="E170">
        <f t="shared" si="67"/>
        <v>169</v>
      </c>
      <c r="F170" s="2" t="str">
        <f t="shared" si="68"/>
        <v>Tuesday</v>
      </c>
      <c r="G170" s="2" t="str">
        <f t="shared" si="69"/>
        <v>Tue</v>
      </c>
      <c r="H170" t="str">
        <f t="shared" si="60"/>
        <v>Weekday</v>
      </c>
      <c r="I170">
        <f t="shared" si="50"/>
        <v>25</v>
      </c>
      <c r="J170">
        <f t="shared" si="70"/>
        <v>25</v>
      </c>
      <c r="K170" s="2">
        <f t="shared" si="71"/>
        <v>41442</v>
      </c>
      <c r="L170">
        <f t="shared" si="61"/>
        <v>20130617</v>
      </c>
      <c r="M170">
        <f t="shared" si="72"/>
        <v>6</v>
      </c>
      <c r="N170">
        <f t="shared" si="73"/>
        <v>6</v>
      </c>
      <c r="O170" s="2" t="str">
        <f t="shared" si="51"/>
        <v>June</v>
      </c>
      <c r="P170" s="2" t="str">
        <f t="shared" si="52"/>
        <v>Jun</v>
      </c>
      <c r="Q170">
        <f t="shared" si="53"/>
        <v>2</v>
      </c>
      <c r="R170">
        <f t="shared" si="74"/>
        <v>2013</v>
      </c>
      <c r="S170">
        <f t="shared" si="54"/>
        <v>201306</v>
      </c>
      <c r="T170">
        <f t="shared" si="55"/>
        <v>12</v>
      </c>
      <c r="U170">
        <f t="shared" si="56"/>
        <v>4</v>
      </c>
      <c r="V170">
        <f t="shared" si="57"/>
        <v>2013</v>
      </c>
      <c r="W170" t="str">
        <f t="shared" si="62"/>
        <v>Not Month End</v>
      </c>
      <c r="X170" s="2">
        <f t="shared" si="63"/>
        <v>41078</v>
      </c>
      <c r="Z170" t="str">
        <f t="shared" si="58"/>
        <v>insert into Date_Dimension values(20130618, '2013-6-18',2, 18, 169, 'Tuesday', 'Tue', 'Weekday', 25, 25, '2013-6-17', 20130617, 6, 6, 'June', 'Jun', 2, 2013, 201306, 12, 4, 2013, 'Not Month End', '2012-6-18')</v>
      </c>
    </row>
    <row r="171" spans="1:26" x14ac:dyDescent="0.25">
      <c r="A171">
        <f t="shared" si="59"/>
        <v>20130619</v>
      </c>
      <c r="B171" s="2">
        <f t="shared" si="64"/>
        <v>41444</v>
      </c>
      <c r="C171">
        <f t="shared" si="65"/>
        <v>3</v>
      </c>
      <c r="D171">
        <f t="shared" si="66"/>
        <v>19</v>
      </c>
      <c r="E171">
        <f t="shared" si="67"/>
        <v>170</v>
      </c>
      <c r="F171" s="2" t="str">
        <f t="shared" si="68"/>
        <v>Wednesday</v>
      </c>
      <c r="G171" s="2" t="str">
        <f t="shared" si="69"/>
        <v>Wed</v>
      </c>
      <c r="H171" t="str">
        <f t="shared" si="60"/>
        <v>Weekday</v>
      </c>
      <c r="I171">
        <f t="shared" si="50"/>
        <v>25</v>
      </c>
      <c r="J171">
        <f t="shared" si="70"/>
        <v>25</v>
      </c>
      <c r="K171" s="2">
        <f t="shared" si="71"/>
        <v>41442</v>
      </c>
      <c r="L171">
        <f t="shared" si="61"/>
        <v>20130617</v>
      </c>
      <c r="M171">
        <f t="shared" si="72"/>
        <v>6</v>
      </c>
      <c r="N171">
        <f t="shared" si="73"/>
        <v>6</v>
      </c>
      <c r="O171" s="2" t="str">
        <f t="shared" si="51"/>
        <v>June</v>
      </c>
      <c r="P171" s="2" t="str">
        <f t="shared" si="52"/>
        <v>Jun</v>
      </c>
      <c r="Q171">
        <f t="shared" si="53"/>
        <v>2</v>
      </c>
      <c r="R171">
        <f t="shared" si="74"/>
        <v>2013</v>
      </c>
      <c r="S171">
        <f t="shared" si="54"/>
        <v>201306</v>
      </c>
      <c r="T171">
        <f t="shared" si="55"/>
        <v>12</v>
      </c>
      <c r="U171">
        <f t="shared" si="56"/>
        <v>4</v>
      </c>
      <c r="V171">
        <f t="shared" si="57"/>
        <v>2013</v>
      </c>
      <c r="W171" t="str">
        <f t="shared" si="62"/>
        <v>Not Month End</v>
      </c>
      <c r="X171" s="2">
        <f t="shared" si="63"/>
        <v>41079</v>
      </c>
      <c r="Z171" t="str">
        <f t="shared" si="58"/>
        <v>insert into Date_Dimension values(20130619, '2013-6-19',3, 19, 170, 'Wednesday', 'Wed', 'Weekday', 25, 25, '2013-6-17', 20130617, 6, 6, 'June', 'Jun', 2, 2013, 201306, 12, 4, 2013, 'Not Month End', '2012-6-19')</v>
      </c>
    </row>
    <row r="172" spans="1:26" x14ac:dyDescent="0.25">
      <c r="A172">
        <f t="shared" si="59"/>
        <v>20130620</v>
      </c>
      <c r="B172" s="2">
        <f t="shared" si="64"/>
        <v>41445</v>
      </c>
      <c r="C172">
        <f t="shared" si="65"/>
        <v>4</v>
      </c>
      <c r="D172">
        <f t="shared" si="66"/>
        <v>20</v>
      </c>
      <c r="E172">
        <f t="shared" si="67"/>
        <v>171</v>
      </c>
      <c r="F172" s="2" t="str">
        <f t="shared" si="68"/>
        <v>Thursday</v>
      </c>
      <c r="G172" s="2" t="str">
        <f t="shared" si="69"/>
        <v>Thu</v>
      </c>
      <c r="H172" t="str">
        <f t="shared" si="60"/>
        <v>Weekday</v>
      </c>
      <c r="I172">
        <f t="shared" si="50"/>
        <v>25</v>
      </c>
      <c r="J172">
        <f t="shared" si="70"/>
        <v>25</v>
      </c>
      <c r="K172" s="2">
        <f t="shared" si="71"/>
        <v>41442</v>
      </c>
      <c r="L172">
        <f t="shared" si="61"/>
        <v>20130617</v>
      </c>
      <c r="M172">
        <f t="shared" si="72"/>
        <v>6</v>
      </c>
      <c r="N172">
        <f t="shared" si="73"/>
        <v>6</v>
      </c>
      <c r="O172" s="2" t="str">
        <f t="shared" si="51"/>
        <v>June</v>
      </c>
      <c r="P172" s="2" t="str">
        <f t="shared" si="52"/>
        <v>Jun</v>
      </c>
      <c r="Q172">
        <f t="shared" si="53"/>
        <v>2</v>
      </c>
      <c r="R172">
        <f t="shared" si="74"/>
        <v>2013</v>
      </c>
      <c r="S172">
        <f t="shared" si="54"/>
        <v>201306</v>
      </c>
      <c r="T172">
        <f t="shared" si="55"/>
        <v>12</v>
      </c>
      <c r="U172">
        <f t="shared" si="56"/>
        <v>4</v>
      </c>
      <c r="V172">
        <f t="shared" si="57"/>
        <v>2013</v>
      </c>
      <c r="W172" t="str">
        <f t="shared" si="62"/>
        <v>Not Month End</v>
      </c>
      <c r="X172" s="2">
        <f t="shared" si="63"/>
        <v>41080</v>
      </c>
      <c r="Z172" t="str">
        <f t="shared" si="58"/>
        <v>insert into Date_Dimension values(20130620, '2013-6-20',4, 20, 171, 'Thursday', 'Thu', 'Weekday', 25, 25, '2013-6-17', 20130617, 6, 6, 'June', 'Jun', 2, 2013, 201306, 12, 4, 2013, 'Not Month End', '2012-6-20')</v>
      </c>
    </row>
    <row r="173" spans="1:26" x14ac:dyDescent="0.25">
      <c r="A173">
        <f t="shared" si="59"/>
        <v>20130621</v>
      </c>
      <c r="B173" s="2">
        <f t="shared" si="64"/>
        <v>41446</v>
      </c>
      <c r="C173">
        <f t="shared" si="65"/>
        <v>5</v>
      </c>
      <c r="D173">
        <f t="shared" si="66"/>
        <v>21</v>
      </c>
      <c r="E173">
        <f t="shared" si="67"/>
        <v>172</v>
      </c>
      <c r="F173" s="2" t="str">
        <f t="shared" si="68"/>
        <v>Friday</v>
      </c>
      <c r="G173" s="2" t="str">
        <f t="shared" si="69"/>
        <v>Fri</v>
      </c>
      <c r="H173" t="str">
        <f t="shared" si="60"/>
        <v>Weekday</v>
      </c>
      <c r="I173">
        <f t="shared" si="50"/>
        <v>25</v>
      </c>
      <c r="J173">
        <f t="shared" si="70"/>
        <v>25</v>
      </c>
      <c r="K173" s="2">
        <f t="shared" si="71"/>
        <v>41442</v>
      </c>
      <c r="L173">
        <f t="shared" si="61"/>
        <v>20130617</v>
      </c>
      <c r="M173">
        <f t="shared" si="72"/>
        <v>6</v>
      </c>
      <c r="N173">
        <f t="shared" si="73"/>
        <v>6</v>
      </c>
      <c r="O173" s="2" t="str">
        <f t="shared" si="51"/>
        <v>June</v>
      </c>
      <c r="P173" s="2" t="str">
        <f t="shared" si="52"/>
        <v>Jun</v>
      </c>
      <c r="Q173">
        <f t="shared" si="53"/>
        <v>2</v>
      </c>
      <c r="R173">
        <f t="shared" si="74"/>
        <v>2013</v>
      </c>
      <c r="S173">
        <f t="shared" si="54"/>
        <v>201306</v>
      </c>
      <c r="T173">
        <f t="shared" si="55"/>
        <v>12</v>
      </c>
      <c r="U173">
        <f t="shared" si="56"/>
        <v>4</v>
      </c>
      <c r="V173">
        <f t="shared" si="57"/>
        <v>2013</v>
      </c>
      <c r="W173" t="str">
        <f t="shared" si="62"/>
        <v>Not Month End</v>
      </c>
      <c r="X173" s="2">
        <f t="shared" si="63"/>
        <v>41081</v>
      </c>
      <c r="Z173" t="str">
        <f t="shared" si="58"/>
        <v>insert into Date_Dimension values(20130621, '2013-6-21',5, 21, 172, 'Friday', 'Fri', 'Weekday', 25, 25, '2013-6-17', 20130617, 6, 6, 'June', 'Jun', 2, 2013, 201306, 12, 4, 2013, 'Not Month End', '2012-6-21')</v>
      </c>
    </row>
    <row r="174" spans="1:26" x14ac:dyDescent="0.25">
      <c r="A174">
        <f t="shared" si="59"/>
        <v>20130622</v>
      </c>
      <c r="B174" s="2">
        <f t="shared" si="64"/>
        <v>41447</v>
      </c>
      <c r="C174">
        <f t="shared" si="65"/>
        <v>6</v>
      </c>
      <c r="D174">
        <f t="shared" si="66"/>
        <v>22</v>
      </c>
      <c r="E174">
        <f t="shared" si="67"/>
        <v>173</v>
      </c>
      <c r="F174" s="2" t="str">
        <f t="shared" si="68"/>
        <v>Saturday</v>
      </c>
      <c r="G174" s="2" t="str">
        <f t="shared" si="69"/>
        <v>Sat</v>
      </c>
      <c r="H174" t="str">
        <f t="shared" si="60"/>
        <v>Weekend</v>
      </c>
      <c r="I174">
        <f t="shared" si="50"/>
        <v>25</v>
      </c>
      <c r="J174">
        <f t="shared" si="70"/>
        <v>25</v>
      </c>
      <c r="K174" s="2">
        <f t="shared" si="71"/>
        <v>41442</v>
      </c>
      <c r="L174">
        <f t="shared" si="61"/>
        <v>20130617</v>
      </c>
      <c r="M174">
        <f t="shared" si="72"/>
        <v>6</v>
      </c>
      <c r="N174">
        <f t="shared" si="73"/>
        <v>6</v>
      </c>
      <c r="O174" s="2" t="str">
        <f t="shared" si="51"/>
        <v>June</v>
      </c>
      <c r="P174" s="2" t="str">
        <f t="shared" si="52"/>
        <v>Jun</v>
      </c>
      <c r="Q174">
        <f t="shared" si="53"/>
        <v>2</v>
      </c>
      <c r="R174">
        <f t="shared" si="74"/>
        <v>2013</v>
      </c>
      <c r="S174">
        <f t="shared" si="54"/>
        <v>201306</v>
      </c>
      <c r="T174">
        <f t="shared" si="55"/>
        <v>12</v>
      </c>
      <c r="U174">
        <f t="shared" si="56"/>
        <v>4</v>
      </c>
      <c r="V174">
        <f t="shared" si="57"/>
        <v>2013</v>
      </c>
      <c r="W174" t="str">
        <f t="shared" si="62"/>
        <v>Not Month End</v>
      </c>
      <c r="X174" s="2">
        <f t="shared" si="63"/>
        <v>41082</v>
      </c>
      <c r="Z174" t="str">
        <f t="shared" si="58"/>
        <v>insert into Date_Dimension values(20130622, '2013-6-22',6, 22, 173, 'Saturday', 'Sat', 'Weekend', 25, 25, '2013-6-17', 20130617, 6, 6, 'June', 'Jun', 2, 2013, 201306, 12, 4, 2013, 'Not Month End', '2012-6-22')</v>
      </c>
    </row>
    <row r="175" spans="1:26" x14ac:dyDescent="0.25">
      <c r="A175">
        <f t="shared" si="59"/>
        <v>20130623</v>
      </c>
      <c r="B175" s="2">
        <f t="shared" si="64"/>
        <v>41448</v>
      </c>
      <c r="C175">
        <f t="shared" si="65"/>
        <v>7</v>
      </c>
      <c r="D175">
        <f t="shared" si="66"/>
        <v>23</v>
      </c>
      <c r="E175">
        <f t="shared" si="67"/>
        <v>174</v>
      </c>
      <c r="F175" s="2" t="str">
        <f t="shared" si="68"/>
        <v>Sunday</v>
      </c>
      <c r="G175" s="2" t="str">
        <f t="shared" si="69"/>
        <v>Sun</v>
      </c>
      <c r="H175" t="str">
        <f t="shared" si="60"/>
        <v>Weekend</v>
      </c>
      <c r="I175">
        <f t="shared" si="50"/>
        <v>25</v>
      </c>
      <c r="J175">
        <f t="shared" si="70"/>
        <v>25</v>
      </c>
      <c r="K175" s="2">
        <f t="shared" si="71"/>
        <v>41442</v>
      </c>
      <c r="L175">
        <f t="shared" si="61"/>
        <v>20130617</v>
      </c>
      <c r="M175">
        <f t="shared" si="72"/>
        <v>6</v>
      </c>
      <c r="N175">
        <f t="shared" si="73"/>
        <v>6</v>
      </c>
      <c r="O175" s="2" t="str">
        <f t="shared" si="51"/>
        <v>June</v>
      </c>
      <c r="P175" s="2" t="str">
        <f t="shared" si="52"/>
        <v>Jun</v>
      </c>
      <c r="Q175">
        <f t="shared" si="53"/>
        <v>2</v>
      </c>
      <c r="R175">
        <f t="shared" si="74"/>
        <v>2013</v>
      </c>
      <c r="S175">
        <f t="shared" si="54"/>
        <v>201306</v>
      </c>
      <c r="T175">
        <f t="shared" si="55"/>
        <v>12</v>
      </c>
      <c r="U175">
        <f t="shared" si="56"/>
        <v>4</v>
      </c>
      <c r="V175">
        <f t="shared" si="57"/>
        <v>2013</v>
      </c>
      <c r="W175" t="str">
        <f t="shared" si="62"/>
        <v>Not Month End</v>
      </c>
      <c r="X175" s="2">
        <f t="shared" si="63"/>
        <v>41083</v>
      </c>
      <c r="Z175" t="str">
        <f t="shared" si="58"/>
        <v>insert into Date_Dimension values(20130623, '2013-6-23',7, 23, 174, 'Sunday', 'Sun', 'Weekend', 25, 25, '2013-6-17', 20130617, 6, 6, 'June', 'Jun', 2, 2013, 201306, 12, 4, 2013, 'Not Month End', '2012-6-23')</v>
      </c>
    </row>
    <row r="176" spans="1:26" x14ac:dyDescent="0.25">
      <c r="A176">
        <f t="shared" si="59"/>
        <v>20130624</v>
      </c>
      <c r="B176" s="2">
        <f t="shared" si="64"/>
        <v>41449</v>
      </c>
      <c r="C176">
        <f t="shared" si="65"/>
        <v>1</v>
      </c>
      <c r="D176">
        <f t="shared" si="66"/>
        <v>24</v>
      </c>
      <c r="E176">
        <f t="shared" si="67"/>
        <v>175</v>
      </c>
      <c r="F176" s="2" t="str">
        <f t="shared" si="68"/>
        <v>Monday</v>
      </c>
      <c r="G176" s="2" t="str">
        <f t="shared" si="69"/>
        <v>Mon</v>
      </c>
      <c r="H176" t="str">
        <f t="shared" si="60"/>
        <v>Weekday</v>
      </c>
      <c r="I176">
        <f t="shared" si="50"/>
        <v>26</v>
      </c>
      <c r="J176">
        <f t="shared" si="70"/>
        <v>26</v>
      </c>
      <c r="K176" s="2">
        <f t="shared" si="71"/>
        <v>41449</v>
      </c>
      <c r="L176">
        <f t="shared" si="61"/>
        <v>20130624</v>
      </c>
      <c r="M176">
        <f t="shared" si="72"/>
        <v>6</v>
      </c>
      <c r="N176">
        <f t="shared" si="73"/>
        <v>6</v>
      </c>
      <c r="O176" s="2" t="str">
        <f t="shared" si="51"/>
        <v>June</v>
      </c>
      <c r="P176" s="2" t="str">
        <f t="shared" si="52"/>
        <v>Jun</v>
      </c>
      <c r="Q176">
        <f t="shared" si="53"/>
        <v>2</v>
      </c>
      <c r="R176">
        <f t="shared" si="74"/>
        <v>2013</v>
      </c>
      <c r="S176">
        <f t="shared" si="54"/>
        <v>201306</v>
      </c>
      <c r="T176">
        <f t="shared" si="55"/>
        <v>12</v>
      </c>
      <c r="U176">
        <f t="shared" si="56"/>
        <v>4</v>
      </c>
      <c r="V176">
        <f t="shared" si="57"/>
        <v>2013</v>
      </c>
      <c r="W176" t="str">
        <f t="shared" si="62"/>
        <v>Not Month End</v>
      </c>
      <c r="X176" s="2">
        <f t="shared" si="63"/>
        <v>41084</v>
      </c>
      <c r="Z176" t="str">
        <f t="shared" si="58"/>
        <v>insert into Date_Dimension values(20130624, '2013-6-24',1, 24, 175, 'Monday', 'Mon', 'Weekday', 26, 26, '2013-6-24', 20130624, 6, 6, 'June', 'Jun', 2, 2013, 201306, 12, 4, 2013, 'Not Month End', '2012-6-24')</v>
      </c>
    </row>
    <row r="177" spans="1:26" x14ac:dyDescent="0.25">
      <c r="A177">
        <f t="shared" si="59"/>
        <v>20130625</v>
      </c>
      <c r="B177" s="2">
        <f t="shared" si="64"/>
        <v>41450</v>
      </c>
      <c r="C177">
        <f t="shared" si="65"/>
        <v>2</v>
      </c>
      <c r="D177">
        <f t="shared" si="66"/>
        <v>25</v>
      </c>
      <c r="E177">
        <f t="shared" si="67"/>
        <v>176</v>
      </c>
      <c r="F177" s="2" t="str">
        <f t="shared" si="68"/>
        <v>Tuesday</v>
      </c>
      <c r="G177" s="2" t="str">
        <f t="shared" si="69"/>
        <v>Tue</v>
      </c>
      <c r="H177" t="str">
        <f t="shared" si="60"/>
        <v>Weekday</v>
      </c>
      <c r="I177">
        <f t="shared" si="50"/>
        <v>26</v>
      </c>
      <c r="J177">
        <f t="shared" si="70"/>
        <v>26</v>
      </c>
      <c r="K177" s="2">
        <f t="shared" si="71"/>
        <v>41449</v>
      </c>
      <c r="L177">
        <f t="shared" si="61"/>
        <v>20130624</v>
      </c>
      <c r="M177">
        <f t="shared" si="72"/>
        <v>6</v>
      </c>
      <c r="N177">
        <f t="shared" si="73"/>
        <v>6</v>
      </c>
      <c r="O177" s="2" t="str">
        <f t="shared" si="51"/>
        <v>June</v>
      </c>
      <c r="P177" s="2" t="str">
        <f t="shared" si="52"/>
        <v>Jun</v>
      </c>
      <c r="Q177">
        <f t="shared" si="53"/>
        <v>2</v>
      </c>
      <c r="R177">
        <f t="shared" si="74"/>
        <v>2013</v>
      </c>
      <c r="S177">
        <f t="shared" si="54"/>
        <v>201306</v>
      </c>
      <c r="T177">
        <f t="shared" si="55"/>
        <v>12</v>
      </c>
      <c r="U177">
        <f t="shared" si="56"/>
        <v>4</v>
      </c>
      <c r="V177">
        <f t="shared" si="57"/>
        <v>2013</v>
      </c>
      <c r="W177" t="str">
        <f t="shared" si="62"/>
        <v>Not Month End</v>
      </c>
      <c r="X177" s="2">
        <f t="shared" si="63"/>
        <v>41085</v>
      </c>
      <c r="Z177" t="str">
        <f t="shared" si="58"/>
        <v>insert into Date_Dimension values(20130625, '2013-6-25',2, 25, 176, 'Tuesday', 'Tue', 'Weekday', 26, 26, '2013-6-24', 20130624, 6, 6, 'June', 'Jun', 2, 2013, 201306, 12, 4, 2013, 'Not Month End', '2012-6-25')</v>
      </c>
    </row>
    <row r="178" spans="1:26" x14ac:dyDescent="0.25">
      <c r="A178">
        <f t="shared" si="59"/>
        <v>20130626</v>
      </c>
      <c r="B178" s="2">
        <f t="shared" si="64"/>
        <v>41451</v>
      </c>
      <c r="C178">
        <f t="shared" si="65"/>
        <v>3</v>
      </c>
      <c r="D178">
        <f t="shared" si="66"/>
        <v>26</v>
      </c>
      <c r="E178">
        <f t="shared" si="67"/>
        <v>177</v>
      </c>
      <c r="F178" s="2" t="str">
        <f t="shared" si="68"/>
        <v>Wednesday</v>
      </c>
      <c r="G178" s="2" t="str">
        <f t="shared" si="69"/>
        <v>Wed</v>
      </c>
      <c r="H178" t="str">
        <f t="shared" si="60"/>
        <v>Weekday</v>
      </c>
      <c r="I178">
        <f t="shared" si="50"/>
        <v>26</v>
      </c>
      <c r="J178">
        <f t="shared" si="70"/>
        <v>26</v>
      </c>
      <c r="K178" s="2">
        <f t="shared" si="71"/>
        <v>41449</v>
      </c>
      <c r="L178">
        <f t="shared" si="61"/>
        <v>20130624</v>
      </c>
      <c r="M178">
        <f t="shared" si="72"/>
        <v>6</v>
      </c>
      <c r="N178">
        <f t="shared" si="73"/>
        <v>6</v>
      </c>
      <c r="O178" s="2" t="str">
        <f t="shared" si="51"/>
        <v>June</v>
      </c>
      <c r="P178" s="2" t="str">
        <f t="shared" si="52"/>
        <v>Jun</v>
      </c>
      <c r="Q178">
        <f t="shared" si="53"/>
        <v>2</v>
      </c>
      <c r="R178">
        <f t="shared" si="74"/>
        <v>2013</v>
      </c>
      <c r="S178">
        <f t="shared" si="54"/>
        <v>201306</v>
      </c>
      <c r="T178">
        <f t="shared" si="55"/>
        <v>12</v>
      </c>
      <c r="U178">
        <f t="shared" si="56"/>
        <v>4</v>
      </c>
      <c r="V178">
        <f t="shared" si="57"/>
        <v>2013</v>
      </c>
      <c r="W178" t="str">
        <f t="shared" si="62"/>
        <v>Not Month End</v>
      </c>
      <c r="X178" s="2">
        <f t="shared" si="63"/>
        <v>41086</v>
      </c>
      <c r="Z178" t="str">
        <f t="shared" si="58"/>
        <v>insert into Date_Dimension values(20130626, '2013-6-26',3, 26, 177, 'Wednesday', 'Wed', 'Weekday', 26, 26, '2013-6-24', 20130624, 6, 6, 'June', 'Jun', 2, 2013, 201306, 12, 4, 2013, 'Not Month End', '2012-6-26')</v>
      </c>
    </row>
    <row r="179" spans="1:26" x14ac:dyDescent="0.25">
      <c r="A179">
        <f t="shared" si="59"/>
        <v>20130627</v>
      </c>
      <c r="B179" s="2">
        <f t="shared" si="64"/>
        <v>41452</v>
      </c>
      <c r="C179">
        <f t="shared" si="65"/>
        <v>4</v>
      </c>
      <c r="D179">
        <f t="shared" si="66"/>
        <v>27</v>
      </c>
      <c r="E179">
        <f t="shared" si="67"/>
        <v>178</v>
      </c>
      <c r="F179" s="2" t="str">
        <f t="shared" si="68"/>
        <v>Thursday</v>
      </c>
      <c r="G179" s="2" t="str">
        <f t="shared" si="69"/>
        <v>Thu</v>
      </c>
      <c r="H179" t="str">
        <f t="shared" si="60"/>
        <v>Weekday</v>
      </c>
      <c r="I179">
        <f t="shared" si="50"/>
        <v>26</v>
      </c>
      <c r="J179">
        <f t="shared" si="70"/>
        <v>26</v>
      </c>
      <c r="K179" s="2">
        <f t="shared" si="71"/>
        <v>41449</v>
      </c>
      <c r="L179">
        <f t="shared" si="61"/>
        <v>20130624</v>
      </c>
      <c r="M179">
        <f t="shared" si="72"/>
        <v>6</v>
      </c>
      <c r="N179">
        <f t="shared" si="73"/>
        <v>6</v>
      </c>
      <c r="O179" s="2" t="str">
        <f t="shared" si="51"/>
        <v>June</v>
      </c>
      <c r="P179" s="2" t="str">
        <f t="shared" si="52"/>
        <v>Jun</v>
      </c>
      <c r="Q179">
        <f t="shared" si="53"/>
        <v>2</v>
      </c>
      <c r="R179">
        <f t="shared" si="74"/>
        <v>2013</v>
      </c>
      <c r="S179">
        <f t="shared" si="54"/>
        <v>201306</v>
      </c>
      <c r="T179">
        <f t="shared" si="55"/>
        <v>12</v>
      </c>
      <c r="U179">
        <f t="shared" si="56"/>
        <v>4</v>
      </c>
      <c r="V179">
        <f t="shared" si="57"/>
        <v>2013</v>
      </c>
      <c r="W179" t="str">
        <f t="shared" si="62"/>
        <v>Not Month End</v>
      </c>
      <c r="X179" s="2">
        <f t="shared" si="63"/>
        <v>41087</v>
      </c>
      <c r="Z179" t="str">
        <f t="shared" si="58"/>
        <v>insert into Date_Dimension values(20130627, '2013-6-27',4, 27, 178, 'Thursday', 'Thu', 'Weekday', 26, 26, '2013-6-24', 20130624, 6, 6, 'June', 'Jun', 2, 2013, 201306, 12, 4, 2013, 'Not Month End', '2012-6-27')</v>
      </c>
    </row>
    <row r="180" spans="1:26" x14ac:dyDescent="0.25">
      <c r="A180">
        <f t="shared" si="59"/>
        <v>20130628</v>
      </c>
      <c r="B180" s="2">
        <f t="shared" si="64"/>
        <v>41453</v>
      </c>
      <c r="C180">
        <f t="shared" si="65"/>
        <v>5</v>
      </c>
      <c r="D180">
        <f t="shared" si="66"/>
        <v>28</v>
      </c>
      <c r="E180">
        <f t="shared" si="67"/>
        <v>179</v>
      </c>
      <c r="F180" s="2" t="str">
        <f t="shared" si="68"/>
        <v>Friday</v>
      </c>
      <c r="G180" s="2" t="str">
        <f t="shared" si="69"/>
        <v>Fri</v>
      </c>
      <c r="H180" t="str">
        <f t="shared" si="60"/>
        <v>Weekday</v>
      </c>
      <c r="I180">
        <f t="shared" si="50"/>
        <v>26</v>
      </c>
      <c r="J180">
        <f t="shared" si="70"/>
        <v>26</v>
      </c>
      <c r="K180" s="2">
        <f t="shared" si="71"/>
        <v>41449</v>
      </c>
      <c r="L180">
        <f t="shared" si="61"/>
        <v>20130624</v>
      </c>
      <c r="M180">
        <f t="shared" si="72"/>
        <v>6</v>
      </c>
      <c r="N180">
        <f t="shared" si="73"/>
        <v>6</v>
      </c>
      <c r="O180" s="2" t="str">
        <f t="shared" si="51"/>
        <v>June</v>
      </c>
      <c r="P180" s="2" t="str">
        <f t="shared" si="52"/>
        <v>Jun</v>
      </c>
      <c r="Q180">
        <f t="shared" si="53"/>
        <v>2</v>
      </c>
      <c r="R180">
        <f t="shared" si="74"/>
        <v>2013</v>
      </c>
      <c r="S180">
        <f t="shared" si="54"/>
        <v>201306</v>
      </c>
      <c r="T180">
        <f t="shared" si="55"/>
        <v>12</v>
      </c>
      <c r="U180">
        <f t="shared" si="56"/>
        <v>4</v>
      </c>
      <c r="V180">
        <f t="shared" si="57"/>
        <v>2013</v>
      </c>
      <c r="W180" t="str">
        <f t="shared" si="62"/>
        <v>Not Month End</v>
      </c>
      <c r="X180" s="2">
        <f t="shared" si="63"/>
        <v>41088</v>
      </c>
      <c r="Z180" t="str">
        <f t="shared" si="58"/>
        <v>insert into Date_Dimension values(20130628, '2013-6-28',5, 28, 179, 'Friday', 'Fri', 'Weekday', 26, 26, '2013-6-24', 20130624, 6, 6, 'June', 'Jun', 2, 2013, 201306, 12, 4, 2013, 'Not Month End', '2012-6-28')</v>
      </c>
    </row>
    <row r="181" spans="1:26" x14ac:dyDescent="0.25">
      <c r="A181">
        <f t="shared" si="59"/>
        <v>20130629</v>
      </c>
      <c r="B181" s="2">
        <f t="shared" si="64"/>
        <v>41454</v>
      </c>
      <c r="C181">
        <f t="shared" si="65"/>
        <v>6</v>
      </c>
      <c r="D181">
        <f t="shared" si="66"/>
        <v>29</v>
      </c>
      <c r="E181">
        <f t="shared" si="67"/>
        <v>180</v>
      </c>
      <c r="F181" s="2" t="str">
        <f t="shared" si="68"/>
        <v>Saturday</v>
      </c>
      <c r="G181" s="2" t="str">
        <f t="shared" si="69"/>
        <v>Sat</v>
      </c>
      <c r="H181" t="str">
        <f t="shared" si="60"/>
        <v>Weekend</v>
      </c>
      <c r="I181">
        <f t="shared" si="50"/>
        <v>26</v>
      </c>
      <c r="J181">
        <f t="shared" si="70"/>
        <v>26</v>
      </c>
      <c r="K181" s="2">
        <f t="shared" si="71"/>
        <v>41449</v>
      </c>
      <c r="L181">
        <f t="shared" si="61"/>
        <v>20130624</v>
      </c>
      <c r="M181">
        <f t="shared" si="72"/>
        <v>6</v>
      </c>
      <c r="N181">
        <f t="shared" si="73"/>
        <v>6</v>
      </c>
      <c r="O181" s="2" t="str">
        <f t="shared" si="51"/>
        <v>June</v>
      </c>
      <c r="P181" s="2" t="str">
        <f t="shared" si="52"/>
        <v>Jun</v>
      </c>
      <c r="Q181">
        <f t="shared" si="53"/>
        <v>2</v>
      </c>
      <c r="R181">
        <f t="shared" si="74"/>
        <v>2013</v>
      </c>
      <c r="S181">
        <f t="shared" si="54"/>
        <v>201306</v>
      </c>
      <c r="T181">
        <f t="shared" si="55"/>
        <v>12</v>
      </c>
      <c r="U181">
        <f t="shared" si="56"/>
        <v>4</v>
      </c>
      <c r="V181">
        <f t="shared" si="57"/>
        <v>2013</v>
      </c>
      <c r="W181" t="str">
        <f t="shared" si="62"/>
        <v>Not Month End</v>
      </c>
      <c r="X181" s="2">
        <f t="shared" si="63"/>
        <v>41089</v>
      </c>
      <c r="Z181" t="str">
        <f t="shared" si="58"/>
        <v>insert into Date_Dimension values(20130629, '2013-6-29',6, 29, 180, 'Saturday', 'Sat', 'Weekend', 26, 26, '2013-6-24', 20130624, 6, 6, 'June', 'Jun', 2, 2013, 201306, 12, 4, 2013, 'Not Month End', '2012-6-29')</v>
      </c>
    </row>
    <row r="182" spans="1:26" x14ac:dyDescent="0.25">
      <c r="A182">
        <f t="shared" si="59"/>
        <v>20130630</v>
      </c>
      <c r="B182" s="2">
        <f t="shared" si="64"/>
        <v>41455</v>
      </c>
      <c r="C182">
        <f t="shared" si="65"/>
        <v>7</v>
      </c>
      <c r="D182">
        <f t="shared" si="66"/>
        <v>30</v>
      </c>
      <c r="E182">
        <f t="shared" si="67"/>
        <v>181</v>
      </c>
      <c r="F182" s="2" t="str">
        <f t="shared" si="68"/>
        <v>Sunday</v>
      </c>
      <c r="G182" s="2" t="str">
        <f t="shared" si="69"/>
        <v>Sun</v>
      </c>
      <c r="H182" t="str">
        <f t="shared" si="60"/>
        <v>Weekend</v>
      </c>
      <c r="I182">
        <f t="shared" si="50"/>
        <v>26</v>
      </c>
      <c r="J182">
        <f t="shared" si="70"/>
        <v>26</v>
      </c>
      <c r="K182" s="2">
        <f t="shared" si="71"/>
        <v>41449</v>
      </c>
      <c r="L182">
        <f t="shared" si="61"/>
        <v>20130624</v>
      </c>
      <c r="M182">
        <f t="shared" si="72"/>
        <v>6</v>
      </c>
      <c r="N182">
        <f t="shared" si="73"/>
        <v>6</v>
      </c>
      <c r="O182" s="2" t="str">
        <f t="shared" si="51"/>
        <v>June</v>
      </c>
      <c r="P182" s="2" t="str">
        <f t="shared" si="52"/>
        <v>Jun</v>
      </c>
      <c r="Q182">
        <f t="shared" si="53"/>
        <v>2</v>
      </c>
      <c r="R182">
        <f t="shared" si="74"/>
        <v>2013</v>
      </c>
      <c r="S182">
        <f t="shared" si="54"/>
        <v>201306</v>
      </c>
      <c r="T182">
        <f t="shared" si="55"/>
        <v>12</v>
      </c>
      <c r="U182">
        <f t="shared" si="56"/>
        <v>4</v>
      </c>
      <c r="V182">
        <f t="shared" si="57"/>
        <v>2013</v>
      </c>
      <c r="W182" t="str">
        <f t="shared" si="62"/>
        <v>Month End</v>
      </c>
      <c r="X182" s="2">
        <f t="shared" si="63"/>
        <v>41090</v>
      </c>
      <c r="Z182" t="str">
        <f t="shared" si="58"/>
        <v>insert into Date_Dimension values(20130630, '2013-6-30',7, 30, 181, 'Sunday', 'Sun', 'Weekend', 26, 26, '2013-6-24', 20130624, 6, 6, 'June', 'Jun', 2, 2013, 201306, 12, 4, 2013, 'Month End', '2012-6-30')</v>
      </c>
    </row>
    <row r="183" spans="1:26" x14ac:dyDescent="0.25">
      <c r="A183">
        <f t="shared" si="59"/>
        <v>20130701</v>
      </c>
      <c r="B183" s="2">
        <f t="shared" si="64"/>
        <v>41456</v>
      </c>
      <c r="C183">
        <f t="shared" si="65"/>
        <v>1</v>
      </c>
      <c r="D183">
        <f t="shared" si="66"/>
        <v>1</v>
      </c>
      <c r="E183">
        <f t="shared" si="67"/>
        <v>182</v>
      </c>
      <c r="F183" s="2" t="str">
        <f t="shared" si="68"/>
        <v>Monday</v>
      </c>
      <c r="G183" s="2" t="str">
        <f t="shared" si="69"/>
        <v>Mon</v>
      </c>
      <c r="H183" t="str">
        <f t="shared" si="60"/>
        <v>Weekday</v>
      </c>
      <c r="I183">
        <f t="shared" si="50"/>
        <v>27</v>
      </c>
      <c r="J183">
        <f t="shared" si="70"/>
        <v>27</v>
      </c>
      <c r="K183" s="2">
        <f t="shared" si="71"/>
        <v>41456</v>
      </c>
      <c r="L183">
        <f t="shared" si="61"/>
        <v>20130701</v>
      </c>
      <c r="M183">
        <f t="shared" si="72"/>
        <v>7</v>
      </c>
      <c r="N183">
        <f t="shared" si="73"/>
        <v>7</v>
      </c>
      <c r="O183" s="2" t="str">
        <f t="shared" si="51"/>
        <v>July</v>
      </c>
      <c r="P183" s="2" t="str">
        <f t="shared" si="52"/>
        <v>Jul</v>
      </c>
      <c r="Q183">
        <f t="shared" si="53"/>
        <v>3</v>
      </c>
      <c r="R183">
        <f t="shared" si="74"/>
        <v>2013</v>
      </c>
      <c r="S183">
        <f t="shared" si="54"/>
        <v>201307</v>
      </c>
      <c r="T183">
        <f t="shared" si="55"/>
        <v>1</v>
      </c>
      <c r="U183">
        <f t="shared" si="56"/>
        <v>1</v>
      </c>
      <c r="V183">
        <f t="shared" si="57"/>
        <v>2014</v>
      </c>
      <c r="W183" t="str">
        <f t="shared" si="62"/>
        <v>Not Month End</v>
      </c>
      <c r="X183" s="2">
        <f t="shared" si="63"/>
        <v>41091</v>
      </c>
      <c r="Z183" t="str">
        <f t="shared" si="58"/>
        <v>insert into Date_Dimension values(20130701, '2013-7-1',1, 1, 182, 'Monday', 'Mon', 'Weekday', 27, 27, '2013-7-1', 20130701, 7, 7, 'July', 'Jul', 3, 2013, 201307, 1, 1, 2014, 'Not Month End', '2012-7-1')</v>
      </c>
    </row>
    <row r="184" spans="1:26" x14ac:dyDescent="0.25">
      <c r="A184">
        <f t="shared" si="59"/>
        <v>20130702</v>
      </c>
      <c r="B184" s="2">
        <f t="shared" si="64"/>
        <v>41457</v>
      </c>
      <c r="C184">
        <f t="shared" si="65"/>
        <v>2</v>
      </c>
      <c r="D184">
        <f t="shared" si="66"/>
        <v>2</v>
      </c>
      <c r="E184">
        <f t="shared" si="67"/>
        <v>183</v>
      </c>
      <c r="F184" s="2" t="str">
        <f t="shared" si="68"/>
        <v>Tuesday</v>
      </c>
      <c r="G184" s="2" t="str">
        <f t="shared" si="69"/>
        <v>Tue</v>
      </c>
      <c r="H184" t="str">
        <f t="shared" si="60"/>
        <v>Weekday</v>
      </c>
      <c r="I184">
        <f t="shared" si="50"/>
        <v>27</v>
      </c>
      <c r="J184">
        <f t="shared" si="70"/>
        <v>27</v>
      </c>
      <c r="K184" s="2">
        <f t="shared" si="71"/>
        <v>41456</v>
      </c>
      <c r="L184">
        <f t="shared" si="61"/>
        <v>20130701</v>
      </c>
      <c r="M184">
        <f t="shared" si="72"/>
        <v>7</v>
      </c>
      <c r="N184">
        <f t="shared" si="73"/>
        <v>7</v>
      </c>
      <c r="O184" s="2" t="str">
        <f t="shared" si="51"/>
        <v>July</v>
      </c>
      <c r="P184" s="2" t="str">
        <f t="shared" si="52"/>
        <v>Jul</v>
      </c>
      <c r="Q184">
        <f t="shared" si="53"/>
        <v>3</v>
      </c>
      <c r="R184">
        <f t="shared" si="74"/>
        <v>2013</v>
      </c>
      <c r="S184">
        <f t="shared" si="54"/>
        <v>201307</v>
      </c>
      <c r="T184">
        <f t="shared" si="55"/>
        <v>1</v>
      </c>
      <c r="U184">
        <f t="shared" si="56"/>
        <v>1</v>
      </c>
      <c r="V184">
        <f t="shared" si="57"/>
        <v>2014</v>
      </c>
      <c r="W184" t="str">
        <f t="shared" si="62"/>
        <v>Not Month End</v>
      </c>
      <c r="X184" s="2">
        <f t="shared" si="63"/>
        <v>41092</v>
      </c>
      <c r="Z184" t="str">
        <f t="shared" si="58"/>
        <v>insert into Date_Dimension values(20130702, '2013-7-2',2, 2, 183, 'Tuesday', 'Tue', 'Weekday', 27, 27, '2013-7-1', 20130701, 7, 7, 'July', 'Jul', 3, 2013, 201307, 1, 1, 2014, 'Not Month End', '2012-7-2')</v>
      </c>
    </row>
    <row r="185" spans="1:26" x14ac:dyDescent="0.25">
      <c r="A185">
        <f t="shared" si="59"/>
        <v>20130703</v>
      </c>
      <c r="B185" s="2">
        <f t="shared" si="64"/>
        <v>41458</v>
      </c>
      <c r="C185">
        <f t="shared" si="65"/>
        <v>3</v>
      </c>
      <c r="D185">
        <f t="shared" si="66"/>
        <v>3</v>
      </c>
      <c r="E185">
        <f t="shared" si="67"/>
        <v>184</v>
      </c>
      <c r="F185" s="2" t="str">
        <f t="shared" si="68"/>
        <v>Wednesday</v>
      </c>
      <c r="G185" s="2" t="str">
        <f t="shared" si="69"/>
        <v>Wed</v>
      </c>
      <c r="H185" t="str">
        <f t="shared" si="60"/>
        <v>Weekday</v>
      </c>
      <c r="I185">
        <f t="shared" si="50"/>
        <v>27</v>
      </c>
      <c r="J185">
        <f t="shared" si="70"/>
        <v>27</v>
      </c>
      <c r="K185" s="2">
        <f t="shared" si="71"/>
        <v>41456</v>
      </c>
      <c r="L185">
        <f t="shared" si="61"/>
        <v>20130701</v>
      </c>
      <c r="M185">
        <f t="shared" si="72"/>
        <v>7</v>
      </c>
      <c r="N185">
        <f t="shared" si="73"/>
        <v>7</v>
      </c>
      <c r="O185" s="2" t="str">
        <f t="shared" si="51"/>
        <v>July</v>
      </c>
      <c r="P185" s="2" t="str">
        <f t="shared" si="52"/>
        <v>Jul</v>
      </c>
      <c r="Q185">
        <f t="shared" si="53"/>
        <v>3</v>
      </c>
      <c r="R185">
        <f t="shared" si="74"/>
        <v>2013</v>
      </c>
      <c r="S185">
        <f t="shared" si="54"/>
        <v>201307</v>
      </c>
      <c r="T185">
        <f t="shared" si="55"/>
        <v>1</v>
      </c>
      <c r="U185">
        <f t="shared" si="56"/>
        <v>1</v>
      </c>
      <c r="V185">
        <f t="shared" si="57"/>
        <v>2014</v>
      </c>
      <c r="W185" t="str">
        <f t="shared" si="62"/>
        <v>Not Month End</v>
      </c>
      <c r="X185" s="2">
        <f t="shared" si="63"/>
        <v>41093</v>
      </c>
      <c r="Z185" t="str">
        <f t="shared" si="58"/>
        <v>insert into Date_Dimension values(20130703, '2013-7-3',3, 3, 184, 'Wednesday', 'Wed', 'Weekday', 27, 27, '2013-7-1', 20130701, 7, 7, 'July', 'Jul', 3, 2013, 201307, 1, 1, 2014, 'Not Month End', '2012-7-3')</v>
      </c>
    </row>
    <row r="186" spans="1:26" x14ac:dyDescent="0.25">
      <c r="A186">
        <f t="shared" si="59"/>
        <v>20130704</v>
      </c>
      <c r="B186" s="2">
        <f t="shared" si="64"/>
        <v>41459</v>
      </c>
      <c r="C186">
        <f t="shared" si="65"/>
        <v>4</v>
      </c>
      <c r="D186">
        <f t="shared" si="66"/>
        <v>4</v>
      </c>
      <c r="E186">
        <f t="shared" si="67"/>
        <v>185</v>
      </c>
      <c r="F186" s="2" t="str">
        <f t="shared" si="68"/>
        <v>Thursday</v>
      </c>
      <c r="G186" s="2" t="str">
        <f t="shared" si="69"/>
        <v>Thu</v>
      </c>
      <c r="H186" t="str">
        <f t="shared" si="60"/>
        <v>Weekday</v>
      </c>
      <c r="I186">
        <f t="shared" si="50"/>
        <v>27</v>
      </c>
      <c r="J186">
        <f t="shared" si="70"/>
        <v>27</v>
      </c>
      <c r="K186" s="2">
        <f t="shared" si="71"/>
        <v>41456</v>
      </c>
      <c r="L186">
        <f t="shared" si="61"/>
        <v>20130701</v>
      </c>
      <c r="M186">
        <f t="shared" si="72"/>
        <v>7</v>
      </c>
      <c r="N186">
        <f t="shared" si="73"/>
        <v>7</v>
      </c>
      <c r="O186" s="2" t="str">
        <f t="shared" si="51"/>
        <v>July</v>
      </c>
      <c r="P186" s="2" t="str">
        <f t="shared" si="52"/>
        <v>Jul</v>
      </c>
      <c r="Q186">
        <f t="shared" si="53"/>
        <v>3</v>
      </c>
      <c r="R186">
        <f t="shared" si="74"/>
        <v>2013</v>
      </c>
      <c r="S186">
        <f t="shared" si="54"/>
        <v>201307</v>
      </c>
      <c r="T186">
        <f t="shared" si="55"/>
        <v>1</v>
      </c>
      <c r="U186">
        <f t="shared" si="56"/>
        <v>1</v>
      </c>
      <c r="V186">
        <f t="shared" si="57"/>
        <v>2014</v>
      </c>
      <c r="W186" t="str">
        <f t="shared" si="62"/>
        <v>Not Month End</v>
      </c>
      <c r="X186" s="2">
        <f t="shared" si="63"/>
        <v>41094</v>
      </c>
      <c r="Z186" t="str">
        <f t="shared" si="58"/>
        <v>insert into Date_Dimension values(20130704, '2013-7-4',4, 4, 185, 'Thursday', 'Thu', 'Weekday', 27, 27, '2013-7-1', 20130701, 7, 7, 'July', 'Jul', 3, 2013, 201307, 1, 1, 2014, 'Not Month End', '2012-7-4')</v>
      </c>
    </row>
    <row r="187" spans="1:26" x14ac:dyDescent="0.25">
      <c r="A187">
        <f t="shared" si="59"/>
        <v>20130705</v>
      </c>
      <c r="B187" s="2">
        <f t="shared" si="64"/>
        <v>41460</v>
      </c>
      <c r="C187">
        <f t="shared" si="65"/>
        <v>5</v>
      </c>
      <c r="D187">
        <f t="shared" si="66"/>
        <v>5</v>
      </c>
      <c r="E187">
        <f t="shared" si="67"/>
        <v>186</v>
      </c>
      <c r="F187" s="2" t="str">
        <f t="shared" si="68"/>
        <v>Friday</v>
      </c>
      <c r="G187" s="2" t="str">
        <f t="shared" si="69"/>
        <v>Fri</v>
      </c>
      <c r="H187" t="str">
        <f t="shared" si="60"/>
        <v>Weekday</v>
      </c>
      <c r="I187">
        <f t="shared" si="50"/>
        <v>27</v>
      </c>
      <c r="J187">
        <f t="shared" si="70"/>
        <v>27</v>
      </c>
      <c r="K187" s="2">
        <f t="shared" si="71"/>
        <v>41456</v>
      </c>
      <c r="L187">
        <f t="shared" si="61"/>
        <v>20130701</v>
      </c>
      <c r="M187">
        <f t="shared" si="72"/>
        <v>7</v>
      </c>
      <c r="N187">
        <f t="shared" si="73"/>
        <v>7</v>
      </c>
      <c r="O187" s="2" t="str">
        <f t="shared" si="51"/>
        <v>July</v>
      </c>
      <c r="P187" s="2" t="str">
        <f t="shared" si="52"/>
        <v>Jul</v>
      </c>
      <c r="Q187">
        <f t="shared" si="53"/>
        <v>3</v>
      </c>
      <c r="R187">
        <f t="shared" si="74"/>
        <v>2013</v>
      </c>
      <c r="S187">
        <f t="shared" si="54"/>
        <v>201307</v>
      </c>
      <c r="T187">
        <f t="shared" si="55"/>
        <v>1</v>
      </c>
      <c r="U187">
        <f t="shared" si="56"/>
        <v>1</v>
      </c>
      <c r="V187">
        <f t="shared" si="57"/>
        <v>2014</v>
      </c>
      <c r="W187" t="str">
        <f t="shared" si="62"/>
        <v>Not Month End</v>
      </c>
      <c r="X187" s="2">
        <f t="shared" si="63"/>
        <v>41095</v>
      </c>
      <c r="Z187" t="str">
        <f t="shared" si="58"/>
        <v>insert into Date_Dimension values(20130705, '2013-7-5',5, 5, 186, 'Friday', 'Fri', 'Weekday', 27, 27, '2013-7-1', 20130701, 7, 7, 'July', 'Jul', 3, 2013, 201307, 1, 1, 2014, 'Not Month End', '2012-7-5')</v>
      </c>
    </row>
    <row r="188" spans="1:26" x14ac:dyDescent="0.25">
      <c r="A188">
        <f t="shared" si="59"/>
        <v>20130706</v>
      </c>
      <c r="B188" s="2">
        <f t="shared" si="64"/>
        <v>41461</v>
      </c>
      <c r="C188">
        <f t="shared" si="65"/>
        <v>6</v>
      </c>
      <c r="D188">
        <f t="shared" si="66"/>
        <v>6</v>
      </c>
      <c r="E188">
        <f t="shared" si="67"/>
        <v>187</v>
      </c>
      <c r="F188" s="2" t="str">
        <f t="shared" si="68"/>
        <v>Saturday</v>
      </c>
      <c r="G188" s="2" t="str">
        <f t="shared" si="69"/>
        <v>Sat</v>
      </c>
      <c r="H188" t="str">
        <f t="shared" si="60"/>
        <v>Weekend</v>
      </c>
      <c r="I188">
        <f t="shared" si="50"/>
        <v>27</v>
      </c>
      <c r="J188">
        <f t="shared" si="70"/>
        <v>27</v>
      </c>
      <c r="K188" s="2">
        <f t="shared" si="71"/>
        <v>41456</v>
      </c>
      <c r="L188">
        <f t="shared" si="61"/>
        <v>20130701</v>
      </c>
      <c r="M188">
        <f t="shared" si="72"/>
        <v>7</v>
      </c>
      <c r="N188">
        <f t="shared" si="73"/>
        <v>7</v>
      </c>
      <c r="O188" s="2" t="str">
        <f t="shared" si="51"/>
        <v>July</v>
      </c>
      <c r="P188" s="2" t="str">
        <f t="shared" si="52"/>
        <v>Jul</v>
      </c>
      <c r="Q188">
        <f t="shared" si="53"/>
        <v>3</v>
      </c>
      <c r="R188">
        <f t="shared" si="74"/>
        <v>2013</v>
      </c>
      <c r="S188">
        <f t="shared" si="54"/>
        <v>201307</v>
      </c>
      <c r="T188">
        <f t="shared" si="55"/>
        <v>1</v>
      </c>
      <c r="U188">
        <f t="shared" si="56"/>
        <v>1</v>
      </c>
      <c r="V188">
        <f t="shared" si="57"/>
        <v>2014</v>
      </c>
      <c r="W188" t="str">
        <f t="shared" si="62"/>
        <v>Not Month End</v>
      </c>
      <c r="X188" s="2">
        <f t="shared" si="63"/>
        <v>41096</v>
      </c>
      <c r="Z188" t="str">
        <f t="shared" si="58"/>
        <v>insert into Date_Dimension values(20130706, '2013-7-6',6, 6, 187, 'Saturday', 'Sat', 'Weekend', 27, 27, '2013-7-1', 20130701, 7, 7, 'July', 'Jul', 3, 2013, 201307, 1, 1, 2014, 'Not Month End', '2012-7-6')</v>
      </c>
    </row>
    <row r="189" spans="1:26" x14ac:dyDescent="0.25">
      <c r="A189">
        <f t="shared" si="59"/>
        <v>20130707</v>
      </c>
      <c r="B189" s="2">
        <f t="shared" si="64"/>
        <v>41462</v>
      </c>
      <c r="C189">
        <f t="shared" si="65"/>
        <v>7</v>
      </c>
      <c r="D189">
        <f t="shared" si="66"/>
        <v>7</v>
      </c>
      <c r="E189">
        <f t="shared" si="67"/>
        <v>188</v>
      </c>
      <c r="F189" s="2" t="str">
        <f t="shared" si="68"/>
        <v>Sunday</v>
      </c>
      <c r="G189" s="2" t="str">
        <f t="shared" si="69"/>
        <v>Sun</v>
      </c>
      <c r="H189" t="str">
        <f t="shared" si="60"/>
        <v>Weekend</v>
      </c>
      <c r="I189">
        <f t="shared" si="50"/>
        <v>27</v>
      </c>
      <c r="J189">
        <f t="shared" si="70"/>
        <v>27</v>
      </c>
      <c r="K189" s="2">
        <f t="shared" si="71"/>
        <v>41456</v>
      </c>
      <c r="L189">
        <f t="shared" si="61"/>
        <v>20130701</v>
      </c>
      <c r="M189">
        <f t="shared" si="72"/>
        <v>7</v>
      </c>
      <c r="N189">
        <f t="shared" si="73"/>
        <v>7</v>
      </c>
      <c r="O189" s="2" t="str">
        <f t="shared" si="51"/>
        <v>July</v>
      </c>
      <c r="P189" s="2" t="str">
        <f t="shared" si="52"/>
        <v>Jul</v>
      </c>
      <c r="Q189">
        <f t="shared" si="53"/>
        <v>3</v>
      </c>
      <c r="R189">
        <f t="shared" si="74"/>
        <v>2013</v>
      </c>
      <c r="S189">
        <f t="shared" si="54"/>
        <v>201307</v>
      </c>
      <c r="T189">
        <f t="shared" si="55"/>
        <v>1</v>
      </c>
      <c r="U189">
        <f t="shared" si="56"/>
        <v>1</v>
      </c>
      <c r="V189">
        <f t="shared" si="57"/>
        <v>2014</v>
      </c>
      <c r="W189" t="str">
        <f t="shared" si="62"/>
        <v>Not Month End</v>
      </c>
      <c r="X189" s="2">
        <f t="shared" si="63"/>
        <v>41097</v>
      </c>
      <c r="Z189" t="str">
        <f t="shared" si="58"/>
        <v>insert into Date_Dimension values(20130707, '2013-7-7',7, 7, 188, 'Sunday', 'Sun', 'Weekend', 27, 27, '2013-7-1', 20130701, 7, 7, 'July', 'Jul', 3, 2013, 201307, 1, 1, 2014, 'Not Month End', '2012-7-7')</v>
      </c>
    </row>
    <row r="190" spans="1:26" x14ac:dyDescent="0.25">
      <c r="A190">
        <f t="shared" si="59"/>
        <v>20130708</v>
      </c>
      <c r="B190" s="2">
        <f t="shared" si="64"/>
        <v>41463</v>
      </c>
      <c r="C190">
        <f t="shared" si="65"/>
        <v>1</v>
      </c>
      <c r="D190">
        <f t="shared" si="66"/>
        <v>8</v>
      </c>
      <c r="E190">
        <f t="shared" si="67"/>
        <v>189</v>
      </c>
      <c r="F190" s="2" t="str">
        <f t="shared" si="68"/>
        <v>Monday</v>
      </c>
      <c r="G190" s="2" t="str">
        <f t="shared" si="69"/>
        <v>Mon</v>
      </c>
      <c r="H190" t="str">
        <f t="shared" si="60"/>
        <v>Weekday</v>
      </c>
      <c r="I190">
        <f t="shared" si="50"/>
        <v>28</v>
      </c>
      <c r="J190">
        <f t="shared" si="70"/>
        <v>28</v>
      </c>
      <c r="K190" s="2">
        <f t="shared" si="71"/>
        <v>41463</v>
      </c>
      <c r="L190">
        <f t="shared" si="61"/>
        <v>20130708</v>
      </c>
      <c r="M190">
        <f t="shared" si="72"/>
        <v>7</v>
      </c>
      <c r="N190">
        <f t="shared" si="73"/>
        <v>7</v>
      </c>
      <c r="O190" s="2" t="str">
        <f t="shared" si="51"/>
        <v>July</v>
      </c>
      <c r="P190" s="2" t="str">
        <f t="shared" si="52"/>
        <v>Jul</v>
      </c>
      <c r="Q190">
        <f t="shared" si="53"/>
        <v>3</v>
      </c>
      <c r="R190">
        <f t="shared" si="74"/>
        <v>2013</v>
      </c>
      <c r="S190">
        <f t="shared" si="54"/>
        <v>201307</v>
      </c>
      <c r="T190">
        <f t="shared" si="55"/>
        <v>1</v>
      </c>
      <c r="U190">
        <f t="shared" si="56"/>
        <v>1</v>
      </c>
      <c r="V190">
        <f t="shared" si="57"/>
        <v>2014</v>
      </c>
      <c r="W190" t="str">
        <f t="shared" si="62"/>
        <v>Not Month End</v>
      </c>
      <c r="X190" s="2">
        <f t="shared" si="63"/>
        <v>41098</v>
      </c>
      <c r="Z190" t="str">
        <f t="shared" si="58"/>
        <v>insert into Date_Dimension values(20130708, '2013-7-8',1, 8, 189, 'Monday', 'Mon', 'Weekday', 28, 28, '2013-7-8', 20130708, 7, 7, 'July', 'Jul', 3, 2013, 201307, 1, 1, 2014, 'Not Month End', '2012-7-8')</v>
      </c>
    </row>
    <row r="191" spans="1:26" x14ac:dyDescent="0.25">
      <c r="A191">
        <f t="shared" si="59"/>
        <v>20130709</v>
      </c>
      <c r="B191" s="2">
        <f t="shared" si="64"/>
        <v>41464</v>
      </c>
      <c r="C191">
        <f t="shared" si="65"/>
        <v>2</v>
      </c>
      <c r="D191">
        <f t="shared" si="66"/>
        <v>9</v>
      </c>
      <c r="E191">
        <f t="shared" si="67"/>
        <v>190</v>
      </c>
      <c r="F191" s="2" t="str">
        <f t="shared" si="68"/>
        <v>Tuesday</v>
      </c>
      <c r="G191" s="2" t="str">
        <f t="shared" si="69"/>
        <v>Tue</v>
      </c>
      <c r="H191" t="str">
        <f t="shared" si="60"/>
        <v>Weekday</v>
      </c>
      <c r="I191">
        <f t="shared" si="50"/>
        <v>28</v>
      </c>
      <c r="J191">
        <f t="shared" si="70"/>
        <v>28</v>
      </c>
      <c r="K191" s="2">
        <f t="shared" si="71"/>
        <v>41463</v>
      </c>
      <c r="L191">
        <f t="shared" si="61"/>
        <v>20130708</v>
      </c>
      <c r="M191">
        <f t="shared" si="72"/>
        <v>7</v>
      </c>
      <c r="N191">
        <f t="shared" si="73"/>
        <v>7</v>
      </c>
      <c r="O191" s="2" t="str">
        <f t="shared" si="51"/>
        <v>July</v>
      </c>
      <c r="P191" s="2" t="str">
        <f t="shared" si="52"/>
        <v>Jul</v>
      </c>
      <c r="Q191">
        <f t="shared" si="53"/>
        <v>3</v>
      </c>
      <c r="R191">
        <f t="shared" si="74"/>
        <v>2013</v>
      </c>
      <c r="S191">
        <f t="shared" si="54"/>
        <v>201307</v>
      </c>
      <c r="T191">
        <f t="shared" si="55"/>
        <v>1</v>
      </c>
      <c r="U191">
        <f t="shared" si="56"/>
        <v>1</v>
      </c>
      <c r="V191">
        <f t="shared" si="57"/>
        <v>2014</v>
      </c>
      <c r="W191" t="str">
        <f t="shared" si="62"/>
        <v>Not Month End</v>
      </c>
      <c r="X191" s="2">
        <f t="shared" si="63"/>
        <v>41099</v>
      </c>
      <c r="Z191" t="str">
        <f t="shared" si="58"/>
        <v>insert into Date_Dimension values(20130709, '2013-7-9',2, 9, 190, 'Tuesday', 'Tue', 'Weekday', 28, 28, '2013-7-8', 20130708, 7, 7, 'July', 'Jul', 3, 2013, 201307, 1, 1, 2014, 'Not Month End', '2012-7-9')</v>
      </c>
    </row>
    <row r="192" spans="1:26" x14ac:dyDescent="0.25">
      <c r="A192">
        <f t="shared" si="59"/>
        <v>20130710</v>
      </c>
      <c r="B192" s="2">
        <f t="shared" si="64"/>
        <v>41465</v>
      </c>
      <c r="C192">
        <f t="shared" si="65"/>
        <v>3</v>
      </c>
      <c r="D192">
        <f t="shared" si="66"/>
        <v>10</v>
      </c>
      <c r="E192">
        <f t="shared" si="67"/>
        <v>191</v>
      </c>
      <c r="F192" s="2" t="str">
        <f t="shared" si="68"/>
        <v>Wednesday</v>
      </c>
      <c r="G192" s="2" t="str">
        <f t="shared" si="69"/>
        <v>Wed</v>
      </c>
      <c r="H192" t="str">
        <f t="shared" si="60"/>
        <v>Weekday</v>
      </c>
      <c r="I192">
        <f t="shared" si="50"/>
        <v>28</v>
      </c>
      <c r="J192">
        <f t="shared" si="70"/>
        <v>28</v>
      </c>
      <c r="K192" s="2">
        <f t="shared" si="71"/>
        <v>41463</v>
      </c>
      <c r="L192">
        <f t="shared" si="61"/>
        <v>20130708</v>
      </c>
      <c r="M192">
        <f t="shared" si="72"/>
        <v>7</v>
      </c>
      <c r="N192">
        <f t="shared" si="73"/>
        <v>7</v>
      </c>
      <c r="O192" s="2" t="str">
        <f t="shared" si="51"/>
        <v>July</v>
      </c>
      <c r="P192" s="2" t="str">
        <f t="shared" si="52"/>
        <v>Jul</v>
      </c>
      <c r="Q192">
        <f t="shared" si="53"/>
        <v>3</v>
      </c>
      <c r="R192">
        <f t="shared" si="74"/>
        <v>2013</v>
      </c>
      <c r="S192">
        <f t="shared" si="54"/>
        <v>201307</v>
      </c>
      <c r="T192">
        <f t="shared" si="55"/>
        <v>1</v>
      </c>
      <c r="U192">
        <f t="shared" si="56"/>
        <v>1</v>
      </c>
      <c r="V192">
        <f t="shared" si="57"/>
        <v>2014</v>
      </c>
      <c r="W192" t="str">
        <f t="shared" si="62"/>
        <v>Not Month End</v>
      </c>
      <c r="X192" s="2">
        <f t="shared" si="63"/>
        <v>41100</v>
      </c>
      <c r="Z192" t="str">
        <f t="shared" si="58"/>
        <v>insert into Date_Dimension values(20130710, '2013-7-10',3, 10, 191, 'Wednesday', 'Wed', 'Weekday', 28, 28, '2013-7-8', 20130708, 7, 7, 'July', 'Jul', 3, 2013, 201307, 1, 1, 2014, 'Not Month End', '2012-7-10')</v>
      </c>
    </row>
    <row r="193" spans="1:26" x14ac:dyDescent="0.25">
      <c r="A193">
        <f t="shared" si="59"/>
        <v>20130711</v>
      </c>
      <c r="B193" s="2">
        <f t="shared" si="64"/>
        <v>41466</v>
      </c>
      <c r="C193">
        <f t="shared" si="65"/>
        <v>4</v>
      </c>
      <c r="D193">
        <f t="shared" si="66"/>
        <v>11</v>
      </c>
      <c r="E193">
        <f t="shared" si="67"/>
        <v>192</v>
      </c>
      <c r="F193" s="2" t="str">
        <f t="shared" si="68"/>
        <v>Thursday</v>
      </c>
      <c r="G193" s="2" t="str">
        <f t="shared" si="69"/>
        <v>Thu</v>
      </c>
      <c r="H193" t="str">
        <f t="shared" si="60"/>
        <v>Weekday</v>
      </c>
      <c r="I193">
        <f t="shared" si="50"/>
        <v>28</v>
      </c>
      <c r="J193">
        <f t="shared" si="70"/>
        <v>28</v>
      </c>
      <c r="K193" s="2">
        <f t="shared" si="71"/>
        <v>41463</v>
      </c>
      <c r="L193">
        <f t="shared" si="61"/>
        <v>20130708</v>
      </c>
      <c r="M193">
        <f t="shared" si="72"/>
        <v>7</v>
      </c>
      <c r="N193">
        <f t="shared" si="73"/>
        <v>7</v>
      </c>
      <c r="O193" s="2" t="str">
        <f t="shared" si="51"/>
        <v>July</v>
      </c>
      <c r="P193" s="2" t="str">
        <f t="shared" si="52"/>
        <v>Jul</v>
      </c>
      <c r="Q193">
        <f t="shared" si="53"/>
        <v>3</v>
      </c>
      <c r="R193">
        <f t="shared" si="74"/>
        <v>2013</v>
      </c>
      <c r="S193">
        <f t="shared" si="54"/>
        <v>201307</v>
      </c>
      <c r="T193">
        <f t="shared" si="55"/>
        <v>1</v>
      </c>
      <c r="U193">
        <f t="shared" si="56"/>
        <v>1</v>
      </c>
      <c r="V193">
        <f t="shared" si="57"/>
        <v>2014</v>
      </c>
      <c r="W193" t="str">
        <f t="shared" si="62"/>
        <v>Not Month End</v>
      </c>
      <c r="X193" s="2">
        <f t="shared" si="63"/>
        <v>41101</v>
      </c>
      <c r="Z193" t="str">
        <f t="shared" si="58"/>
        <v>insert into Date_Dimension values(20130711, '2013-7-11',4, 11, 192, 'Thursday', 'Thu', 'Weekday', 28, 28, '2013-7-8', 20130708, 7, 7, 'July', 'Jul', 3, 2013, 201307, 1, 1, 2014, 'Not Month End', '2012-7-11')</v>
      </c>
    </row>
    <row r="194" spans="1:26" x14ac:dyDescent="0.25">
      <c r="A194">
        <f t="shared" si="59"/>
        <v>20130712</v>
      </c>
      <c r="B194" s="2">
        <f t="shared" si="64"/>
        <v>41467</v>
      </c>
      <c r="C194">
        <f t="shared" si="65"/>
        <v>5</v>
      </c>
      <c r="D194">
        <f t="shared" si="66"/>
        <v>12</v>
      </c>
      <c r="E194">
        <f t="shared" si="67"/>
        <v>193</v>
      </c>
      <c r="F194" s="2" t="str">
        <f t="shared" si="68"/>
        <v>Friday</v>
      </c>
      <c r="G194" s="2" t="str">
        <f t="shared" si="69"/>
        <v>Fri</v>
      </c>
      <c r="H194" t="str">
        <f t="shared" si="60"/>
        <v>Weekday</v>
      </c>
      <c r="I194">
        <f t="shared" ref="I194:I257" si="75">WEEKNUM(B194,2)</f>
        <v>28</v>
      </c>
      <c r="J194">
        <f t="shared" si="70"/>
        <v>28</v>
      </c>
      <c r="K194" s="2">
        <f t="shared" si="71"/>
        <v>41463</v>
      </c>
      <c r="L194">
        <f t="shared" si="61"/>
        <v>20130708</v>
      </c>
      <c r="M194">
        <f t="shared" si="72"/>
        <v>7</v>
      </c>
      <c r="N194">
        <f t="shared" si="73"/>
        <v>7</v>
      </c>
      <c r="O194" s="2" t="str">
        <f t="shared" ref="O194:O257" si="76">VLOOKUP(M$2:M$65536,months,2)</f>
        <v>July</v>
      </c>
      <c r="P194" s="2" t="str">
        <f t="shared" ref="P194:P257" si="77">VLOOKUP(M$2:M$65536,months,3)</f>
        <v>Jul</v>
      </c>
      <c r="Q194">
        <f t="shared" ref="Q194:Q257" si="78">IF(M$2:M$65536&lt;4,1,IF(M$2:M$65536&lt;7,2,IF(M$2:M$65536&lt;10,3,4)))</f>
        <v>3</v>
      </c>
      <c r="R194">
        <f t="shared" si="74"/>
        <v>2013</v>
      </c>
      <c r="S194">
        <f t="shared" ref="S194:S257" si="79">R194*100+M$2:M$65536</f>
        <v>201307</v>
      </c>
      <c r="T194">
        <f t="shared" ref="T194:T257" si="80">IF(M$2:M$65536&lt;=6,M$2:M$65536+6,M$2:M$65536-6)</f>
        <v>1</v>
      </c>
      <c r="U194">
        <f t="shared" ref="U194:U257" si="81">IF(M$2:M$65536&lt;4,3,IF(M$2:M$65536&lt;7,4,IF(M$2:M$65536&lt;10,1,2)))</f>
        <v>1</v>
      </c>
      <c r="V194">
        <f t="shared" ref="V194:V257" si="82">IF(M$2:M$65536 &lt;= 6, R$2:R$2192, R$2:R$65536+1)</f>
        <v>2014</v>
      </c>
      <c r="W194" t="str">
        <f t="shared" si="62"/>
        <v>Not Month End</v>
      </c>
      <c r="X194" s="2">
        <f t="shared" si="63"/>
        <v>41102</v>
      </c>
      <c r="Z194" t="str">
        <f t="shared" ref="Z194:Z257" si="83">"insert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values(20130712, '2013-7-12',5, 12, 193, 'Friday', 'Fri', 'Weekday', 28, 28, '2013-7-8', 20130708, 7, 7, 'July', 'Jul', 3, 2013, 201307, 1, 1, 2014, 'Not Month End', '2012-7-12')</v>
      </c>
    </row>
    <row r="195" spans="1:26" x14ac:dyDescent="0.25">
      <c r="A195">
        <f t="shared" ref="A195:A258" si="84">YEAR(B195)*10000+MONTH(B195)*100+DAY(B195)</f>
        <v>20130713</v>
      </c>
      <c r="B195" s="2">
        <f t="shared" si="64"/>
        <v>41468</v>
      </c>
      <c r="C195">
        <f t="shared" si="65"/>
        <v>6</v>
      </c>
      <c r="D195">
        <f t="shared" si="66"/>
        <v>13</v>
      </c>
      <c r="E195">
        <f t="shared" si="67"/>
        <v>194</v>
      </c>
      <c r="F195" s="2" t="str">
        <f t="shared" si="68"/>
        <v>Saturday</v>
      </c>
      <c r="G195" s="2" t="str">
        <f t="shared" si="69"/>
        <v>Sat</v>
      </c>
      <c r="H195" t="str">
        <f t="shared" ref="H195:H258" si="85">IF(C195&lt;=5,"Weekday","Weekend")</f>
        <v>Weekend</v>
      </c>
      <c r="I195">
        <f t="shared" si="75"/>
        <v>28</v>
      </c>
      <c r="J195">
        <f t="shared" si="70"/>
        <v>28</v>
      </c>
      <c r="K195" s="2">
        <f t="shared" si="71"/>
        <v>41463</v>
      </c>
      <c r="L195">
        <f t="shared" ref="L195:L258" si="86">YEAR(K195)*10000+MONTH(K195)*100+DAY(K195)</f>
        <v>20130708</v>
      </c>
      <c r="M195">
        <f t="shared" si="72"/>
        <v>7</v>
      </c>
      <c r="N195">
        <f t="shared" si="73"/>
        <v>7</v>
      </c>
      <c r="O195" s="2" t="str">
        <f t="shared" si="76"/>
        <v>July</v>
      </c>
      <c r="P195" s="2" t="str">
        <f t="shared" si="77"/>
        <v>Jul</v>
      </c>
      <c r="Q195">
        <f t="shared" si="78"/>
        <v>3</v>
      </c>
      <c r="R195">
        <f t="shared" si="74"/>
        <v>2013</v>
      </c>
      <c r="S195">
        <f t="shared" si="79"/>
        <v>201307</v>
      </c>
      <c r="T195">
        <f t="shared" si="80"/>
        <v>1</v>
      </c>
      <c r="U195">
        <f t="shared" si="81"/>
        <v>1</v>
      </c>
      <c r="V195">
        <f t="shared" si="82"/>
        <v>2014</v>
      </c>
      <c r="W195" t="str">
        <f t="shared" ref="W195:W258" si="87">IF(MONTH($B195+1)&lt;&gt;M195,"Month End","Not Month End")</f>
        <v>Not Month End</v>
      </c>
      <c r="X195" s="2">
        <f t="shared" ref="X195:X258" si="88">DATE(R195-1,M195,D195)</f>
        <v>41103</v>
      </c>
      <c r="Z195" t="str">
        <f t="shared" si="83"/>
        <v>insert into Date_Dimension values(20130713, '2013-7-13',6, 13, 194, 'Saturday', 'Sat', 'Weekend', 28, 28, '2013-7-8', 20130708, 7, 7, 'July', 'Jul', 3, 2013, 201307, 1, 1, 2014, 'Not Month End', '2012-7-13')</v>
      </c>
    </row>
    <row r="196" spans="1:26" x14ac:dyDescent="0.25">
      <c r="A196">
        <f t="shared" si="84"/>
        <v>20130714</v>
      </c>
      <c r="B196" s="2">
        <f t="shared" ref="B196:B259" si="89">B195+1</f>
        <v>41469</v>
      </c>
      <c r="C196">
        <f t="shared" ref="C196:C259" si="90">WEEKDAY(B196,2)</f>
        <v>7</v>
      </c>
      <c r="D196">
        <f t="shared" ref="D196:D259" si="91">DAY(B196)</f>
        <v>14</v>
      </c>
      <c r="E196">
        <f t="shared" ref="E196:E259" si="92">IF(ISNUMBER(E195),E195+1,1)</f>
        <v>195</v>
      </c>
      <c r="F196" s="2" t="str">
        <f t="shared" ref="F196:F259" si="93">VLOOKUP(C196,weekdays,2)</f>
        <v>Sunday</v>
      </c>
      <c r="G196" s="2" t="str">
        <f t="shared" ref="G196:G259" si="94">VLOOKUP(C196,weekdays,3)</f>
        <v>Sun</v>
      </c>
      <c r="H196" t="str">
        <f t="shared" si="85"/>
        <v>Weekend</v>
      </c>
      <c r="I196">
        <f t="shared" si="75"/>
        <v>28</v>
      </c>
      <c r="J196">
        <f t="shared" ref="J196:J259" si="95">IF(I196=I195,J195,J195+1)</f>
        <v>28</v>
      </c>
      <c r="K196" s="2">
        <f t="shared" ref="K196:K259" si="96">B196+1-C196</f>
        <v>41463</v>
      </c>
      <c r="L196">
        <f t="shared" si="86"/>
        <v>20130708</v>
      </c>
      <c r="M196">
        <f t="shared" ref="M196:M259" si="97">MONTH(B196)</f>
        <v>7</v>
      </c>
      <c r="N196">
        <f t="shared" ref="N196:N259" si="98">IF(M196=M195,N195,N195+1)</f>
        <v>7</v>
      </c>
      <c r="O196" s="2" t="str">
        <f t="shared" si="76"/>
        <v>July</v>
      </c>
      <c r="P196" s="2" t="str">
        <f t="shared" si="77"/>
        <v>Jul</v>
      </c>
      <c r="Q196">
        <f t="shared" si="78"/>
        <v>3</v>
      </c>
      <c r="R196">
        <f t="shared" ref="R196:R259" si="99">YEAR($B196)</f>
        <v>2013</v>
      </c>
      <c r="S196">
        <f t="shared" si="79"/>
        <v>201307</v>
      </c>
      <c r="T196">
        <f t="shared" si="80"/>
        <v>1</v>
      </c>
      <c r="U196">
        <f t="shared" si="81"/>
        <v>1</v>
      </c>
      <c r="V196">
        <f t="shared" si="82"/>
        <v>2014</v>
      </c>
      <c r="W196" t="str">
        <f t="shared" si="87"/>
        <v>Not Month End</v>
      </c>
      <c r="X196" s="2">
        <f t="shared" si="88"/>
        <v>41104</v>
      </c>
      <c r="Z196" t="str">
        <f t="shared" si="83"/>
        <v>insert into Date_Dimension values(20130714, '2013-7-14',7, 14, 195, 'Sunday', 'Sun', 'Weekend', 28, 28, '2013-7-8', 20130708, 7, 7, 'July', 'Jul', 3, 2013, 201307, 1, 1, 2014, 'Not Month End', '2012-7-14')</v>
      </c>
    </row>
    <row r="197" spans="1:26" x14ac:dyDescent="0.25">
      <c r="A197">
        <f t="shared" si="84"/>
        <v>20130715</v>
      </c>
      <c r="B197" s="2">
        <f t="shared" si="89"/>
        <v>41470</v>
      </c>
      <c r="C197">
        <f t="shared" si="90"/>
        <v>1</v>
      </c>
      <c r="D197">
        <f t="shared" si="91"/>
        <v>15</v>
      </c>
      <c r="E197">
        <f t="shared" si="92"/>
        <v>196</v>
      </c>
      <c r="F197" s="2" t="str">
        <f t="shared" si="93"/>
        <v>Monday</v>
      </c>
      <c r="G197" s="2" t="str">
        <f t="shared" si="94"/>
        <v>Mon</v>
      </c>
      <c r="H197" t="str">
        <f t="shared" si="85"/>
        <v>Weekday</v>
      </c>
      <c r="I197">
        <f t="shared" si="75"/>
        <v>29</v>
      </c>
      <c r="J197">
        <f t="shared" si="95"/>
        <v>29</v>
      </c>
      <c r="K197" s="2">
        <f t="shared" si="96"/>
        <v>41470</v>
      </c>
      <c r="L197">
        <f t="shared" si="86"/>
        <v>20130715</v>
      </c>
      <c r="M197">
        <f t="shared" si="97"/>
        <v>7</v>
      </c>
      <c r="N197">
        <f t="shared" si="98"/>
        <v>7</v>
      </c>
      <c r="O197" s="2" t="str">
        <f t="shared" si="76"/>
        <v>July</v>
      </c>
      <c r="P197" s="2" t="str">
        <f t="shared" si="77"/>
        <v>Jul</v>
      </c>
      <c r="Q197">
        <f t="shared" si="78"/>
        <v>3</v>
      </c>
      <c r="R197">
        <f t="shared" si="99"/>
        <v>2013</v>
      </c>
      <c r="S197">
        <f t="shared" si="79"/>
        <v>201307</v>
      </c>
      <c r="T197">
        <f t="shared" si="80"/>
        <v>1</v>
      </c>
      <c r="U197">
        <f t="shared" si="81"/>
        <v>1</v>
      </c>
      <c r="V197">
        <f t="shared" si="82"/>
        <v>2014</v>
      </c>
      <c r="W197" t="str">
        <f t="shared" si="87"/>
        <v>Not Month End</v>
      </c>
      <c r="X197" s="2">
        <f t="shared" si="88"/>
        <v>41105</v>
      </c>
      <c r="Z197" t="str">
        <f t="shared" si="83"/>
        <v>insert into Date_Dimension values(20130715, '2013-7-15',1, 15, 196, 'Monday', 'Mon', 'Weekday', 29, 29, '2013-7-15', 20130715, 7, 7, 'July', 'Jul', 3, 2013, 201307, 1, 1, 2014, 'Not Month End', '2012-7-15')</v>
      </c>
    </row>
    <row r="198" spans="1:26" x14ac:dyDescent="0.25">
      <c r="A198">
        <f t="shared" si="84"/>
        <v>20130716</v>
      </c>
      <c r="B198" s="2">
        <f t="shared" si="89"/>
        <v>41471</v>
      </c>
      <c r="C198">
        <f t="shared" si="90"/>
        <v>2</v>
      </c>
      <c r="D198">
        <f t="shared" si="91"/>
        <v>16</v>
      </c>
      <c r="E198">
        <f t="shared" si="92"/>
        <v>197</v>
      </c>
      <c r="F198" s="2" t="str">
        <f t="shared" si="93"/>
        <v>Tuesday</v>
      </c>
      <c r="G198" s="2" t="str">
        <f t="shared" si="94"/>
        <v>Tue</v>
      </c>
      <c r="H198" t="str">
        <f t="shared" si="85"/>
        <v>Weekday</v>
      </c>
      <c r="I198">
        <f t="shared" si="75"/>
        <v>29</v>
      </c>
      <c r="J198">
        <f t="shared" si="95"/>
        <v>29</v>
      </c>
      <c r="K198" s="2">
        <f t="shared" si="96"/>
        <v>41470</v>
      </c>
      <c r="L198">
        <f t="shared" si="86"/>
        <v>20130715</v>
      </c>
      <c r="M198">
        <f t="shared" si="97"/>
        <v>7</v>
      </c>
      <c r="N198">
        <f t="shared" si="98"/>
        <v>7</v>
      </c>
      <c r="O198" s="2" t="str">
        <f t="shared" si="76"/>
        <v>July</v>
      </c>
      <c r="P198" s="2" t="str">
        <f t="shared" si="77"/>
        <v>Jul</v>
      </c>
      <c r="Q198">
        <f t="shared" si="78"/>
        <v>3</v>
      </c>
      <c r="R198">
        <f t="shared" si="99"/>
        <v>2013</v>
      </c>
      <c r="S198">
        <f t="shared" si="79"/>
        <v>201307</v>
      </c>
      <c r="T198">
        <f t="shared" si="80"/>
        <v>1</v>
      </c>
      <c r="U198">
        <f t="shared" si="81"/>
        <v>1</v>
      </c>
      <c r="V198">
        <f t="shared" si="82"/>
        <v>2014</v>
      </c>
      <c r="W198" t="str">
        <f t="shared" si="87"/>
        <v>Not Month End</v>
      </c>
      <c r="X198" s="2">
        <f t="shared" si="88"/>
        <v>41106</v>
      </c>
      <c r="Z198" t="str">
        <f t="shared" si="83"/>
        <v>insert into Date_Dimension values(20130716, '2013-7-16',2, 16, 197, 'Tuesday', 'Tue', 'Weekday', 29, 29, '2013-7-15', 20130715, 7, 7, 'July', 'Jul', 3, 2013, 201307, 1, 1, 2014, 'Not Month End', '2012-7-16')</v>
      </c>
    </row>
    <row r="199" spans="1:26" x14ac:dyDescent="0.25">
      <c r="A199">
        <f t="shared" si="84"/>
        <v>20130717</v>
      </c>
      <c r="B199" s="2">
        <f t="shared" si="89"/>
        <v>41472</v>
      </c>
      <c r="C199">
        <f t="shared" si="90"/>
        <v>3</v>
      </c>
      <c r="D199">
        <f t="shared" si="91"/>
        <v>17</v>
      </c>
      <c r="E199">
        <f t="shared" si="92"/>
        <v>198</v>
      </c>
      <c r="F199" s="2" t="str">
        <f t="shared" si="93"/>
        <v>Wednesday</v>
      </c>
      <c r="G199" s="2" t="str">
        <f t="shared" si="94"/>
        <v>Wed</v>
      </c>
      <c r="H199" t="str">
        <f t="shared" si="85"/>
        <v>Weekday</v>
      </c>
      <c r="I199">
        <f t="shared" si="75"/>
        <v>29</v>
      </c>
      <c r="J199">
        <f t="shared" si="95"/>
        <v>29</v>
      </c>
      <c r="K199" s="2">
        <f t="shared" si="96"/>
        <v>41470</v>
      </c>
      <c r="L199">
        <f t="shared" si="86"/>
        <v>20130715</v>
      </c>
      <c r="M199">
        <f t="shared" si="97"/>
        <v>7</v>
      </c>
      <c r="N199">
        <f t="shared" si="98"/>
        <v>7</v>
      </c>
      <c r="O199" s="2" t="str">
        <f t="shared" si="76"/>
        <v>July</v>
      </c>
      <c r="P199" s="2" t="str">
        <f t="shared" si="77"/>
        <v>Jul</v>
      </c>
      <c r="Q199">
        <f t="shared" si="78"/>
        <v>3</v>
      </c>
      <c r="R199">
        <f t="shared" si="99"/>
        <v>2013</v>
      </c>
      <c r="S199">
        <f t="shared" si="79"/>
        <v>201307</v>
      </c>
      <c r="T199">
        <f t="shared" si="80"/>
        <v>1</v>
      </c>
      <c r="U199">
        <f t="shared" si="81"/>
        <v>1</v>
      </c>
      <c r="V199">
        <f t="shared" si="82"/>
        <v>2014</v>
      </c>
      <c r="W199" t="str">
        <f t="shared" si="87"/>
        <v>Not Month End</v>
      </c>
      <c r="X199" s="2">
        <f t="shared" si="88"/>
        <v>41107</v>
      </c>
      <c r="Z199" t="str">
        <f t="shared" si="83"/>
        <v>insert into Date_Dimension values(20130717, '2013-7-17',3, 17, 198, 'Wednesday', 'Wed', 'Weekday', 29, 29, '2013-7-15', 20130715, 7, 7, 'July', 'Jul', 3, 2013, 201307, 1, 1, 2014, 'Not Month End', '2012-7-17')</v>
      </c>
    </row>
    <row r="200" spans="1:26" x14ac:dyDescent="0.25">
      <c r="A200">
        <f t="shared" si="84"/>
        <v>20130718</v>
      </c>
      <c r="B200" s="2">
        <f t="shared" si="89"/>
        <v>41473</v>
      </c>
      <c r="C200">
        <f t="shared" si="90"/>
        <v>4</v>
      </c>
      <c r="D200">
        <f t="shared" si="91"/>
        <v>18</v>
      </c>
      <c r="E200">
        <f t="shared" si="92"/>
        <v>199</v>
      </c>
      <c r="F200" s="2" t="str">
        <f t="shared" si="93"/>
        <v>Thursday</v>
      </c>
      <c r="G200" s="2" t="str">
        <f t="shared" si="94"/>
        <v>Thu</v>
      </c>
      <c r="H200" t="str">
        <f t="shared" si="85"/>
        <v>Weekday</v>
      </c>
      <c r="I200">
        <f t="shared" si="75"/>
        <v>29</v>
      </c>
      <c r="J200">
        <f t="shared" si="95"/>
        <v>29</v>
      </c>
      <c r="K200" s="2">
        <f t="shared" si="96"/>
        <v>41470</v>
      </c>
      <c r="L200">
        <f t="shared" si="86"/>
        <v>20130715</v>
      </c>
      <c r="M200">
        <f t="shared" si="97"/>
        <v>7</v>
      </c>
      <c r="N200">
        <f t="shared" si="98"/>
        <v>7</v>
      </c>
      <c r="O200" s="2" t="str">
        <f t="shared" si="76"/>
        <v>July</v>
      </c>
      <c r="P200" s="2" t="str">
        <f t="shared" si="77"/>
        <v>Jul</v>
      </c>
      <c r="Q200">
        <f t="shared" si="78"/>
        <v>3</v>
      </c>
      <c r="R200">
        <f t="shared" si="99"/>
        <v>2013</v>
      </c>
      <c r="S200">
        <f t="shared" si="79"/>
        <v>201307</v>
      </c>
      <c r="T200">
        <f t="shared" si="80"/>
        <v>1</v>
      </c>
      <c r="U200">
        <f t="shared" si="81"/>
        <v>1</v>
      </c>
      <c r="V200">
        <f t="shared" si="82"/>
        <v>2014</v>
      </c>
      <c r="W200" t="str">
        <f t="shared" si="87"/>
        <v>Not Month End</v>
      </c>
      <c r="X200" s="2">
        <f t="shared" si="88"/>
        <v>41108</v>
      </c>
      <c r="Z200" t="str">
        <f t="shared" si="83"/>
        <v>insert into Date_Dimension values(20130718, '2013-7-18',4, 18, 199, 'Thursday', 'Thu', 'Weekday', 29, 29, '2013-7-15', 20130715, 7, 7, 'July', 'Jul', 3, 2013, 201307, 1, 1, 2014, 'Not Month End', '2012-7-18')</v>
      </c>
    </row>
    <row r="201" spans="1:26" x14ac:dyDescent="0.25">
      <c r="A201">
        <f t="shared" si="84"/>
        <v>20130719</v>
      </c>
      <c r="B201" s="2">
        <f t="shared" si="89"/>
        <v>41474</v>
      </c>
      <c r="C201">
        <f t="shared" si="90"/>
        <v>5</v>
      </c>
      <c r="D201">
        <f t="shared" si="91"/>
        <v>19</v>
      </c>
      <c r="E201">
        <f t="shared" si="92"/>
        <v>200</v>
      </c>
      <c r="F201" s="2" t="str">
        <f t="shared" si="93"/>
        <v>Friday</v>
      </c>
      <c r="G201" s="2" t="str">
        <f t="shared" si="94"/>
        <v>Fri</v>
      </c>
      <c r="H201" t="str">
        <f t="shared" si="85"/>
        <v>Weekday</v>
      </c>
      <c r="I201">
        <f t="shared" si="75"/>
        <v>29</v>
      </c>
      <c r="J201">
        <f t="shared" si="95"/>
        <v>29</v>
      </c>
      <c r="K201" s="2">
        <f t="shared" si="96"/>
        <v>41470</v>
      </c>
      <c r="L201">
        <f t="shared" si="86"/>
        <v>20130715</v>
      </c>
      <c r="M201">
        <f t="shared" si="97"/>
        <v>7</v>
      </c>
      <c r="N201">
        <f t="shared" si="98"/>
        <v>7</v>
      </c>
      <c r="O201" s="2" t="str">
        <f t="shared" si="76"/>
        <v>July</v>
      </c>
      <c r="P201" s="2" t="str">
        <f t="shared" si="77"/>
        <v>Jul</v>
      </c>
      <c r="Q201">
        <f t="shared" si="78"/>
        <v>3</v>
      </c>
      <c r="R201">
        <f t="shared" si="99"/>
        <v>2013</v>
      </c>
      <c r="S201">
        <f t="shared" si="79"/>
        <v>201307</v>
      </c>
      <c r="T201">
        <f t="shared" si="80"/>
        <v>1</v>
      </c>
      <c r="U201">
        <f t="shared" si="81"/>
        <v>1</v>
      </c>
      <c r="V201">
        <f t="shared" si="82"/>
        <v>2014</v>
      </c>
      <c r="W201" t="str">
        <f t="shared" si="87"/>
        <v>Not Month End</v>
      </c>
      <c r="X201" s="2">
        <f t="shared" si="88"/>
        <v>41109</v>
      </c>
      <c r="Z201" t="str">
        <f t="shared" si="83"/>
        <v>insert into Date_Dimension values(20130719, '2013-7-19',5, 19, 200, 'Friday', 'Fri', 'Weekday', 29, 29, '2013-7-15', 20130715, 7, 7, 'July', 'Jul', 3, 2013, 201307, 1, 1, 2014, 'Not Month End', '2012-7-19')</v>
      </c>
    </row>
    <row r="202" spans="1:26" x14ac:dyDescent="0.25">
      <c r="A202">
        <f t="shared" si="84"/>
        <v>20130720</v>
      </c>
      <c r="B202" s="2">
        <f t="shared" si="89"/>
        <v>41475</v>
      </c>
      <c r="C202">
        <f t="shared" si="90"/>
        <v>6</v>
      </c>
      <c r="D202">
        <f t="shared" si="91"/>
        <v>20</v>
      </c>
      <c r="E202">
        <f t="shared" si="92"/>
        <v>201</v>
      </c>
      <c r="F202" s="2" t="str">
        <f t="shared" si="93"/>
        <v>Saturday</v>
      </c>
      <c r="G202" s="2" t="str">
        <f t="shared" si="94"/>
        <v>Sat</v>
      </c>
      <c r="H202" t="str">
        <f t="shared" si="85"/>
        <v>Weekend</v>
      </c>
      <c r="I202">
        <f t="shared" si="75"/>
        <v>29</v>
      </c>
      <c r="J202">
        <f t="shared" si="95"/>
        <v>29</v>
      </c>
      <c r="K202" s="2">
        <f t="shared" si="96"/>
        <v>41470</v>
      </c>
      <c r="L202">
        <f t="shared" si="86"/>
        <v>20130715</v>
      </c>
      <c r="M202">
        <f t="shared" si="97"/>
        <v>7</v>
      </c>
      <c r="N202">
        <f t="shared" si="98"/>
        <v>7</v>
      </c>
      <c r="O202" s="2" t="str">
        <f t="shared" si="76"/>
        <v>July</v>
      </c>
      <c r="P202" s="2" t="str">
        <f t="shared" si="77"/>
        <v>Jul</v>
      </c>
      <c r="Q202">
        <f t="shared" si="78"/>
        <v>3</v>
      </c>
      <c r="R202">
        <f t="shared" si="99"/>
        <v>2013</v>
      </c>
      <c r="S202">
        <f t="shared" si="79"/>
        <v>201307</v>
      </c>
      <c r="T202">
        <f t="shared" si="80"/>
        <v>1</v>
      </c>
      <c r="U202">
        <f t="shared" si="81"/>
        <v>1</v>
      </c>
      <c r="V202">
        <f t="shared" si="82"/>
        <v>2014</v>
      </c>
      <c r="W202" t="str">
        <f t="shared" si="87"/>
        <v>Not Month End</v>
      </c>
      <c r="X202" s="2">
        <f t="shared" si="88"/>
        <v>41110</v>
      </c>
      <c r="Z202" t="str">
        <f t="shared" si="83"/>
        <v>insert into Date_Dimension values(20130720, '2013-7-20',6, 20, 201, 'Saturday', 'Sat', 'Weekend', 29, 29, '2013-7-15', 20130715, 7, 7, 'July', 'Jul', 3, 2013, 201307, 1, 1, 2014, 'Not Month End', '2012-7-20')</v>
      </c>
    </row>
    <row r="203" spans="1:26" x14ac:dyDescent="0.25">
      <c r="A203">
        <f t="shared" si="84"/>
        <v>20130721</v>
      </c>
      <c r="B203" s="2">
        <f t="shared" si="89"/>
        <v>41476</v>
      </c>
      <c r="C203">
        <f t="shared" si="90"/>
        <v>7</v>
      </c>
      <c r="D203">
        <f t="shared" si="91"/>
        <v>21</v>
      </c>
      <c r="E203">
        <f t="shared" si="92"/>
        <v>202</v>
      </c>
      <c r="F203" s="2" t="str">
        <f t="shared" si="93"/>
        <v>Sunday</v>
      </c>
      <c r="G203" s="2" t="str">
        <f t="shared" si="94"/>
        <v>Sun</v>
      </c>
      <c r="H203" t="str">
        <f t="shared" si="85"/>
        <v>Weekend</v>
      </c>
      <c r="I203">
        <f t="shared" si="75"/>
        <v>29</v>
      </c>
      <c r="J203">
        <f t="shared" si="95"/>
        <v>29</v>
      </c>
      <c r="K203" s="2">
        <f t="shared" si="96"/>
        <v>41470</v>
      </c>
      <c r="L203">
        <f t="shared" si="86"/>
        <v>20130715</v>
      </c>
      <c r="M203">
        <f t="shared" si="97"/>
        <v>7</v>
      </c>
      <c r="N203">
        <f t="shared" si="98"/>
        <v>7</v>
      </c>
      <c r="O203" s="2" t="str">
        <f t="shared" si="76"/>
        <v>July</v>
      </c>
      <c r="P203" s="2" t="str">
        <f t="shared" si="77"/>
        <v>Jul</v>
      </c>
      <c r="Q203">
        <f t="shared" si="78"/>
        <v>3</v>
      </c>
      <c r="R203">
        <f t="shared" si="99"/>
        <v>2013</v>
      </c>
      <c r="S203">
        <f t="shared" si="79"/>
        <v>201307</v>
      </c>
      <c r="T203">
        <f t="shared" si="80"/>
        <v>1</v>
      </c>
      <c r="U203">
        <f t="shared" si="81"/>
        <v>1</v>
      </c>
      <c r="V203">
        <f t="shared" si="82"/>
        <v>2014</v>
      </c>
      <c r="W203" t="str">
        <f t="shared" si="87"/>
        <v>Not Month End</v>
      </c>
      <c r="X203" s="2">
        <f t="shared" si="88"/>
        <v>41111</v>
      </c>
      <c r="Z203" t="str">
        <f t="shared" si="83"/>
        <v>insert into Date_Dimension values(20130721, '2013-7-21',7, 21, 202, 'Sunday', 'Sun', 'Weekend', 29, 29, '2013-7-15', 20130715, 7, 7, 'July', 'Jul', 3, 2013, 201307, 1, 1, 2014, 'Not Month End', '2012-7-21')</v>
      </c>
    </row>
    <row r="204" spans="1:26" x14ac:dyDescent="0.25">
      <c r="A204">
        <f t="shared" si="84"/>
        <v>20130722</v>
      </c>
      <c r="B204" s="2">
        <f t="shared" si="89"/>
        <v>41477</v>
      </c>
      <c r="C204">
        <f t="shared" si="90"/>
        <v>1</v>
      </c>
      <c r="D204">
        <f t="shared" si="91"/>
        <v>22</v>
      </c>
      <c r="E204">
        <f t="shared" si="92"/>
        <v>203</v>
      </c>
      <c r="F204" s="2" t="str">
        <f t="shared" si="93"/>
        <v>Monday</v>
      </c>
      <c r="G204" s="2" t="str">
        <f t="shared" si="94"/>
        <v>Mon</v>
      </c>
      <c r="H204" t="str">
        <f t="shared" si="85"/>
        <v>Weekday</v>
      </c>
      <c r="I204">
        <f t="shared" si="75"/>
        <v>30</v>
      </c>
      <c r="J204">
        <f t="shared" si="95"/>
        <v>30</v>
      </c>
      <c r="K204" s="2">
        <f t="shared" si="96"/>
        <v>41477</v>
      </c>
      <c r="L204">
        <f t="shared" si="86"/>
        <v>20130722</v>
      </c>
      <c r="M204">
        <f t="shared" si="97"/>
        <v>7</v>
      </c>
      <c r="N204">
        <f t="shared" si="98"/>
        <v>7</v>
      </c>
      <c r="O204" s="2" t="str">
        <f t="shared" si="76"/>
        <v>July</v>
      </c>
      <c r="P204" s="2" t="str">
        <f t="shared" si="77"/>
        <v>Jul</v>
      </c>
      <c r="Q204">
        <f t="shared" si="78"/>
        <v>3</v>
      </c>
      <c r="R204">
        <f t="shared" si="99"/>
        <v>2013</v>
      </c>
      <c r="S204">
        <f t="shared" si="79"/>
        <v>201307</v>
      </c>
      <c r="T204">
        <f t="shared" si="80"/>
        <v>1</v>
      </c>
      <c r="U204">
        <f t="shared" si="81"/>
        <v>1</v>
      </c>
      <c r="V204">
        <f t="shared" si="82"/>
        <v>2014</v>
      </c>
      <c r="W204" t="str">
        <f t="shared" si="87"/>
        <v>Not Month End</v>
      </c>
      <c r="X204" s="2">
        <f t="shared" si="88"/>
        <v>41112</v>
      </c>
      <c r="Z204" t="str">
        <f t="shared" si="83"/>
        <v>insert into Date_Dimension values(20130722, '2013-7-22',1, 22, 203, 'Monday', 'Mon', 'Weekday', 30, 30, '2013-7-22', 20130722, 7, 7, 'July', 'Jul', 3, 2013, 201307, 1, 1, 2014, 'Not Month End', '2012-7-22')</v>
      </c>
    </row>
    <row r="205" spans="1:26" x14ac:dyDescent="0.25">
      <c r="A205">
        <f t="shared" si="84"/>
        <v>20130723</v>
      </c>
      <c r="B205" s="2">
        <f t="shared" si="89"/>
        <v>41478</v>
      </c>
      <c r="C205">
        <f t="shared" si="90"/>
        <v>2</v>
      </c>
      <c r="D205">
        <f t="shared" si="91"/>
        <v>23</v>
      </c>
      <c r="E205">
        <f t="shared" si="92"/>
        <v>204</v>
      </c>
      <c r="F205" s="2" t="str">
        <f t="shared" si="93"/>
        <v>Tuesday</v>
      </c>
      <c r="G205" s="2" t="str">
        <f t="shared" si="94"/>
        <v>Tue</v>
      </c>
      <c r="H205" t="str">
        <f t="shared" si="85"/>
        <v>Weekday</v>
      </c>
      <c r="I205">
        <f t="shared" si="75"/>
        <v>30</v>
      </c>
      <c r="J205">
        <f t="shared" si="95"/>
        <v>30</v>
      </c>
      <c r="K205" s="2">
        <f t="shared" si="96"/>
        <v>41477</v>
      </c>
      <c r="L205">
        <f t="shared" si="86"/>
        <v>20130722</v>
      </c>
      <c r="M205">
        <f t="shared" si="97"/>
        <v>7</v>
      </c>
      <c r="N205">
        <f t="shared" si="98"/>
        <v>7</v>
      </c>
      <c r="O205" s="2" t="str">
        <f t="shared" si="76"/>
        <v>July</v>
      </c>
      <c r="P205" s="2" t="str">
        <f t="shared" si="77"/>
        <v>Jul</v>
      </c>
      <c r="Q205">
        <f t="shared" si="78"/>
        <v>3</v>
      </c>
      <c r="R205">
        <f t="shared" si="99"/>
        <v>2013</v>
      </c>
      <c r="S205">
        <f t="shared" si="79"/>
        <v>201307</v>
      </c>
      <c r="T205">
        <f t="shared" si="80"/>
        <v>1</v>
      </c>
      <c r="U205">
        <f t="shared" si="81"/>
        <v>1</v>
      </c>
      <c r="V205">
        <f t="shared" si="82"/>
        <v>2014</v>
      </c>
      <c r="W205" t="str">
        <f t="shared" si="87"/>
        <v>Not Month End</v>
      </c>
      <c r="X205" s="2">
        <f t="shared" si="88"/>
        <v>41113</v>
      </c>
      <c r="Z205" t="str">
        <f t="shared" si="83"/>
        <v>insert into Date_Dimension values(20130723, '2013-7-23',2, 23, 204, 'Tuesday', 'Tue', 'Weekday', 30, 30, '2013-7-22', 20130722, 7, 7, 'July', 'Jul', 3, 2013, 201307, 1, 1, 2014, 'Not Month End', '2012-7-23')</v>
      </c>
    </row>
    <row r="206" spans="1:26" x14ac:dyDescent="0.25">
      <c r="A206">
        <f t="shared" si="84"/>
        <v>20130724</v>
      </c>
      <c r="B206" s="2">
        <f t="shared" si="89"/>
        <v>41479</v>
      </c>
      <c r="C206">
        <f t="shared" si="90"/>
        <v>3</v>
      </c>
      <c r="D206">
        <f t="shared" si="91"/>
        <v>24</v>
      </c>
      <c r="E206">
        <f t="shared" si="92"/>
        <v>205</v>
      </c>
      <c r="F206" s="2" t="str">
        <f t="shared" si="93"/>
        <v>Wednesday</v>
      </c>
      <c r="G206" s="2" t="str">
        <f t="shared" si="94"/>
        <v>Wed</v>
      </c>
      <c r="H206" t="str">
        <f t="shared" si="85"/>
        <v>Weekday</v>
      </c>
      <c r="I206">
        <f t="shared" si="75"/>
        <v>30</v>
      </c>
      <c r="J206">
        <f t="shared" si="95"/>
        <v>30</v>
      </c>
      <c r="K206" s="2">
        <f t="shared" si="96"/>
        <v>41477</v>
      </c>
      <c r="L206">
        <f t="shared" si="86"/>
        <v>20130722</v>
      </c>
      <c r="M206">
        <f t="shared" si="97"/>
        <v>7</v>
      </c>
      <c r="N206">
        <f t="shared" si="98"/>
        <v>7</v>
      </c>
      <c r="O206" s="2" t="str">
        <f t="shared" si="76"/>
        <v>July</v>
      </c>
      <c r="P206" s="2" t="str">
        <f t="shared" si="77"/>
        <v>Jul</v>
      </c>
      <c r="Q206">
        <f t="shared" si="78"/>
        <v>3</v>
      </c>
      <c r="R206">
        <f t="shared" si="99"/>
        <v>2013</v>
      </c>
      <c r="S206">
        <f t="shared" si="79"/>
        <v>201307</v>
      </c>
      <c r="T206">
        <f t="shared" si="80"/>
        <v>1</v>
      </c>
      <c r="U206">
        <f t="shared" si="81"/>
        <v>1</v>
      </c>
      <c r="V206">
        <f t="shared" si="82"/>
        <v>2014</v>
      </c>
      <c r="W206" t="str">
        <f t="shared" si="87"/>
        <v>Not Month End</v>
      </c>
      <c r="X206" s="2">
        <f t="shared" si="88"/>
        <v>41114</v>
      </c>
      <c r="Z206" t="str">
        <f t="shared" si="83"/>
        <v>insert into Date_Dimension values(20130724, '2013-7-24',3, 24, 205, 'Wednesday', 'Wed', 'Weekday', 30, 30, '2013-7-22', 20130722, 7, 7, 'July', 'Jul', 3, 2013, 201307, 1, 1, 2014, 'Not Month End', '2012-7-24')</v>
      </c>
    </row>
    <row r="207" spans="1:26" x14ac:dyDescent="0.25">
      <c r="A207">
        <f t="shared" si="84"/>
        <v>20130725</v>
      </c>
      <c r="B207" s="2">
        <f t="shared" si="89"/>
        <v>41480</v>
      </c>
      <c r="C207">
        <f t="shared" si="90"/>
        <v>4</v>
      </c>
      <c r="D207">
        <f t="shared" si="91"/>
        <v>25</v>
      </c>
      <c r="E207">
        <f t="shared" si="92"/>
        <v>206</v>
      </c>
      <c r="F207" s="2" t="str">
        <f t="shared" si="93"/>
        <v>Thursday</v>
      </c>
      <c r="G207" s="2" t="str">
        <f t="shared" si="94"/>
        <v>Thu</v>
      </c>
      <c r="H207" t="str">
        <f t="shared" si="85"/>
        <v>Weekday</v>
      </c>
      <c r="I207">
        <f t="shared" si="75"/>
        <v>30</v>
      </c>
      <c r="J207">
        <f t="shared" si="95"/>
        <v>30</v>
      </c>
      <c r="K207" s="2">
        <f t="shared" si="96"/>
        <v>41477</v>
      </c>
      <c r="L207">
        <f t="shared" si="86"/>
        <v>20130722</v>
      </c>
      <c r="M207">
        <f t="shared" si="97"/>
        <v>7</v>
      </c>
      <c r="N207">
        <f t="shared" si="98"/>
        <v>7</v>
      </c>
      <c r="O207" s="2" t="str">
        <f t="shared" si="76"/>
        <v>July</v>
      </c>
      <c r="P207" s="2" t="str">
        <f t="shared" si="77"/>
        <v>Jul</v>
      </c>
      <c r="Q207">
        <f t="shared" si="78"/>
        <v>3</v>
      </c>
      <c r="R207">
        <f t="shared" si="99"/>
        <v>2013</v>
      </c>
      <c r="S207">
        <f t="shared" si="79"/>
        <v>201307</v>
      </c>
      <c r="T207">
        <f t="shared" si="80"/>
        <v>1</v>
      </c>
      <c r="U207">
        <f t="shared" si="81"/>
        <v>1</v>
      </c>
      <c r="V207">
        <f t="shared" si="82"/>
        <v>2014</v>
      </c>
      <c r="W207" t="str">
        <f t="shared" si="87"/>
        <v>Not Month End</v>
      </c>
      <c r="X207" s="2">
        <f t="shared" si="88"/>
        <v>41115</v>
      </c>
      <c r="Z207" t="str">
        <f t="shared" si="83"/>
        <v>insert into Date_Dimension values(20130725, '2013-7-25',4, 25, 206, 'Thursday', 'Thu', 'Weekday', 30, 30, '2013-7-22', 20130722, 7, 7, 'July', 'Jul', 3, 2013, 201307, 1, 1, 2014, 'Not Month End', '2012-7-25')</v>
      </c>
    </row>
    <row r="208" spans="1:26" x14ac:dyDescent="0.25">
      <c r="A208">
        <f t="shared" si="84"/>
        <v>20130726</v>
      </c>
      <c r="B208" s="2">
        <f t="shared" si="89"/>
        <v>41481</v>
      </c>
      <c r="C208">
        <f t="shared" si="90"/>
        <v>5</v>
      </c>
      <c r="D208">
        <f t="shared" si="91"/>
        <v>26</v>
      </c>
      <c r="E208">
        <f t="shared" si="92"/>
        <v>207</v>
      </c>
      <c r="F208" s="2" t="str">
        <f t="shared" si="93"/>
        <v>Friday</v>
      </c>
      <c r="G208" s="2" t="str">
        <f t="shared" si="94"/>
        <v>Fri</v>
      </c>
      <c r="H208" t="str">
        <f t="shared" si="85"/>
        <v>Weekday</v>
      </c>
      <c r="I208">
        <f t="shared" si="75"/>
        <v>30</v>
      </c>
      <c r="J208">
        <f t="shared" si="95"/>
        <v>30</v>
      </c>
      <c r="K208" s="2">
        <f t="shared" si="96"/>
        <v>41477</v>
      </c>
      <c r="L208">
        <f t="shared" si="86"/>
        <v>20130722</v>
      </c>
      <c r="M208">
        <f t="shared" si="97"/>
        <v>7</v>
      </c>
      <c r="N208">
        <f t="shared" si="98"/>
        <v>7</v>
      </c>
      <c r="O208" s="2" t="str">
        <f t="shared" si="76"/>
        <v>July</v>
      </c>
      <c r="P208" s="2" t="str">
        <f t="shared" si="77"/>
        <v>Jul</v>
      </c>
      <c r="Q208">
        <f t="shared" si="78"/>
        <v>3</v>
      </c>
      <c r="R208">
        <f t="shared" si="99"/>
        <v>2013</v>
      </c>
      <c r="S208">
        <f t="shared" si="79"/>
        <v>201307</v>
      </c>
      <c r="T208">
        <f t="shared" si="80"/>
        <v>1</v>
      </c>
      <c r="U208">
        <f t="shared" si="81"/>
        <v>1</v>
      </c>
      <c r="V208">
        <f t="shared" si="82"/>
        <v>2014</v>
      </c>
      <c r="W208" t="str">
        <f t="shared" si="87"/>
        <v>Not Month End</v>
      </c>
      <c r="X208" s="2">
        <f t="shared" si="88"/>
        <v>41116</v>
      </c>
      <c r="Z208" t="str">
        <f t="shared" si="83"/>
        <v>insert into Date_Dimension values(20130726, '2013-7-26',5, 26, 207, 'Friday', 'Fri', 'Weekday', 30, 30, '2013-7-22', 20130722, 7, 7, 'July', 'Jul', 3, 2013, 201307, 1, 1, 2014, 'Not Month End', '2012-7-26')</v>
      </c>
    </row>
    <row r="209" spans="1:26" x14ac:dyDescent="0.25">
      <c r="A209">
        <f t="shared" si="84"/>
        <v>20130727</v>
      </c>
      <c r="B209" s="2">
        <f t="shared" si="89"/>
        <v>41482</v>
      </c>
      <c r="C209">
        <f t="shared" si="90"/>
        <v>6</v>
      </c>
      <c r="D209">
        <f t="shared" si="91"/>
        <v>27</v>
      </c>
      <c r="E209">
        <f t="shared" si="92"/>
        <v>208</v>
      </c>
      <c r="F209" s="2" t="str">
        <f t="shared" si="93"/>
        <v>Saturday</v>
      </c>
      <c r="G209" s="2" t="str">
        <f t="shared" si="94"/>
        <v>Sat</v>
      </c>
      <c r="H209" t="str">
        <f t="shared" si="85"/>
        <v>Weekend</v>
      </c>
      <c r="I209">
        <f t="shared" si="75"/>
        <v>30</v>
      </c>
      <c r="J209">
        <f t="shared" si="95"/>
        <v>30</v>
      </c>
      <c r="K209" s="2">
        <f t="shared" si="96"/>
        <v>41477</v>
      </c>
      <c r="L209">
        <f t="shared" si="86"/>
        <v>20130722</v>
      </c>
      <c r="M209">
        <f t="shared" si="97"/>
        <v>7</v>
      </c>
      <c r="N209">
        <f t="shared" si="98"/>
        <v>7</v>
      </c>
      <c r="O209" s="2" t="str">
        <f t="shared" si="76"/>
        <v>July</v>
      </c>
      <c r="P209" s="2" t="str">
        <f t="shared" si="77"/>
        <v>Jul</v>
      </c>
      <c r="Q209">
        <f t="shared" si="78"/>
        <v>3</v>
      </c>
      <c r="R209">
        <f t="shared" si="99"/>
        <v>2013</v>
      </c>
      <c r="S209">
        <f t="shared" si="79"/>
        <v>201307</v>
      </c>
      <c r="T209">
        <f t="shared" si="80"/>
        <v>1</v>
      </c>
      <c r="U209">
        <f t="shared" si="81"/>
        <v>1</v>
      </c>
      <c r="V209">
        <f t="shared" si="82"/>
        <v>2014</v>
      </c>
      <c r="W209" t="str">
        <f t="shared" si="87"/>
        <v>Not Month End</v>
      </c>
      <c r="X209" s="2">
        <f t="shared" si="88"/>
        <v>41117</v>
      </c>
      <c r="Z209" t="str">
        <f t="shared" si="83"/>
        <v>insert into Date_Dimension values(20130727, '2013-7-27',6, 27, 208, 'Saturday', 'Sat', 'Weekend', 30, 30, '2013-7-22', 20130722, 7, 7, 'July', 'Jul', 3, 2013, 201307, 1, 1, 2014, 'Not Month End', '2012-7-27')</v>
      </c>
    </row>
    <row r="210" spans="1:26" x14ac:dyDescent="0.25">
      <c r="A210">
        <f t="shared" si="84"/>
        <v>20130728</v>
      </c>
      <c r="B210" s="2">
        <f t="shared" si="89"/>
        <v>41483</v>
      </c>
      <c r="C210">
        <f t="shared" si="90"/>
        <v>7</v>
      </c>
      <c r="D210">
        <f t="shared" si="91"/>
        <v>28</v>
      </c>
      <c r="E210">
        <f t="shared" si="92"/>
        <v>209</v>
      </c>
      <c r="F210" s="2" t="str">
        <f t="shared" si="93"/>
        <v>Sunday</v>
      </c>
      <c r="G210" s="2" t="str">
        <f t="shared" si="94"/>
        <v>Sun</v>
      </c>
      <c r="H210" t="str">
        <f t="shared" si="85"/>
        <v>Weekend</v>
      </c>
      <c r="I210">
        <f t="shared" si="75"/>
        <v>30</v>
      </c>
      <c r="J210">
        <f t="shared" si="95"/>
        <v>30</v>
      </c>
      <c r="K210" s="2">
        <f t="shared" si="96"/>
        <v>41477</v>
      </c>
      <c r="L210">
        <f t="shared" si="86"/>
        <v>20130722</v>
      </c>
      <c r="M210">
        <f t="shared" si="97"/>
        <v>7</v>
      </c>
      <c r="N210">
        <f t="shared" si="98"/>
        <v>7</v>
      </c>
      <c r="O210" s="2" t="str">
        <f t="shared" si="76"/>
        <v>July</v>
      </c>
      <c r="P210" s="2" t="str">
        <f t="shared" si="77"/>
        <v>Jul</v>
      </c>
      <c r="Q210">
        <f t="shared" si="78"/>
        <v>3</v>
      </c>
      <c r="R210">
        <f t="shared" si="99"/>
        <v>2013</v>
      </c>
      <c r="S210">
        <f t="shared" si="79"/>
        <v>201307</v>
      </c>
      <c r="T210">
        <f t="shared" si="80"/>
        <v>1</v>
      </c>
      <c r="U210">
        <f t="shared" si="81"/>
        <v>1</v>
      </c>
      <c r="V210">
        <f t="shared" si="82"/>
        <v>2014</v>
      </c>
      <c r="W210" t="str">
        <f t="shared" si="87"/>
        <v>Not Month End</v>
      </c>
      <c r="X210" s="2">
        <f t="shared" si="88"/>
        <v>41118</v>
      </c>
      <c r="Z210" t="str">
        <f t="shared" si="83"/>
        <v>insert into Date_Dimension values(20130728, '2013-7-28',7, 28, 209, 'Sunday', 'Sun', 'Weekend', 30, 30, '2013-7-22', 20130722, 7, 7, 'July', 'Jul', 3, 2013, 201307, 1, 1, 2014, 'Not Month End', '2012-7-28')</v>
      </c>
    </row>
    <row r="211" spans="1:26" x14ac:dyDescent="0.25">
      <c r="A211">
        <f t="shared" si="84"/>
        <v>20130729</v>
      </c>
      <c r="B211" s="2">
        <f t="shared" si="89"/>
        <v>41484</v>
      </c>
      <c r="C211">
        <f t="shared" si="90"/>
        <v>1</v>
      </c>
      <c r="D211">
        <f t="shared" si="91"/>
        <v>29</v>
      </c>
      <c r="E211">
        <f t="shared" si="92"/>
        <v>210</v>
      </c>
      <c r="F211" s="2" t="str">
        <f t="shared" si="93"/>
        <v>Monday</v>
      </c>
      <c r="G211" s="2" t="str">
        <f t="shared" si="94"/>
        <v>Mon</v>
      </c>
      <c r="H211" t="str">
        <f t="shared" si="85"/>
        <v>Weekday</v>
      </c>
      <c r="I211">
        <f t="shared" si="75"/>
        <v>31</v>
      </c>
      <c r="J211">
        <f t="shared" si="95"/>
        <v>31</v>
      </c>
      <c r="K211" s="2">
        <f t="shared" si="96"/>
        <v>41484</v>
      </c>
      <c r="L211">
        <f t="shared" si="86"/>
        <v>20130729</v>
      </c>
      <c r="M211">
        <f t="shared" si="97"/>
        <v>7</v>
      </c>
      <c r="N211">
        <f t="shared" si="98"/>
        <v>7</v>
      </c>
      <c r="O211" s="2" t="str">
        <f t="shared" si="76"/>
        <v>July</v>
      </c>
      <c r="P211" s="2" t="str">
        <f t="shared" si="77"/>
        <v>Jul</v>
      </c>
      <c r="Q211">
        <f t="shared" si="78"/>
        <v>3</v>
      </c>
      <c r="R211">
        <f t="shared" si="99"/>
        <v>2013</v>
      </c>
      <c r="S211">
        <f t="shared" si="79"/>
        <v>201307</v>
      </c>
      <c r="T211">
        <f t="shared" si="80"/>
        <v>1</v>
      </c>
      <c r="U211">
        <f t="shared" si="81"/>
        <v>1</v>
      </c>
      <c r="V211">
        <f t="shared" si="82"/>
        <v>2014</v>
      </c>
      <c r="W211" t="str">
        <f t="shared" si="87"/>
        <v>Not Month End</v>
      </c>
      <c r="X211" s="2">
        <f t="shared" si="88"/>
        <v>41119</v>
      </c>
      <c r="Z211" t="str">
        <f t="shared" si="83"/>
        <v>insert into Date_Dimension values(20130729, '2013-7-29',1, 29, 210, 'Monday', 'Mon', 'Weekday', 31, 31, '2013-7-29', 20130729, 7, 7, 'July', 'Jul', 3, 2013, 201307, 1, 1, 2014, 'Not Month End', '2012-7-29')</v>
      </c>
    </row>
    <row r="212" spans="1:26" x14ac:dyDescent="0.25">
      <c r="A212">
        <f t="shared" si="84"/>
        <v>20130730</v>
      </c>
      <c r="B212" s="2">
        <f t="shared" si="89"/>
        <v>41485</v>
      </c>
      <c r="C212">
        <f t="shared" si="90"/>
        <v>2</v>
      </c>
      <c r="D212">
        <f t="shared" si="91"/>
        <v>30</v>
      </c>
      <c r="E212">
        <f t="shared" si="92"/>
        <v>211</v>
      </c>
      <c r="F212" s="2" t="str">
        <f t="shared" si="93"/>
        <v>Tuesday</v>
      </c>
      <c r="G212" s="2" t="str">
        <f t="shared" si="94"/>
        <v>Tue</v>
      </c>
      <c r="H212" t="str">
        <f t="shared" si="85"/>
        <v>Weekday</v>
      </c>
      <c r="I212">
        <f t="shared" si="75"/>
        <v>31</v>
      </c>
      <c r="J212">
        <f t="shared" si="95"/>
        <v>31</v>
      </c>
      <c r="K212" s="2">
        <f t="shared" si="96"/>
        <v>41484</v>
      </c>
      <c r="L212">
        <f t="shared" si="86"/>
        <v>20130729</v>
      </c>
      <c r="M212">
        <f t="shared" si="97"/>
        <v>7</v>
      </c>
      <c r="N212">
        <f t="shared" si="98"/>
        <v>7</v>
      </c>
      <c r="O212" s="2" t="str">
        <f t="shared" si="76"/>
        <v>July</v>
      </c>
      <c r="P212" s="2" t="str">
        <f t="shared" si="77"/>
        <v>Jul</v>
      </c>
      <c r="Q212">
        <f t="shared" si="78"/>
        <v>3</v>
      </c>
      <c r="R212">
        <f t="shared" si="99"/>
        <v>2013</v>
      </c>
      <c r="S212">
        <f t="shared" si="79"/>
        <v>201307</v>
      </c>
      <c r="T212">
        <f t="shared" si="80"/>
        <v>1</v>
      </c>
      <c r="U212">
        <f t="shared" si="81"/>
        <v>1</v>
      </c>
      <c r="V212">
        <f t="shared" si="82"/>
        <v>2014</v>
      </c>
      <c r="W212" t="str">
        <f t="shared" si="87"/>
        <v>Not Month End</v>
      </c>
      <c r="X212" s="2">
        <f t="shared" si="88"/>
        <v>41120</v>
      </c>
      <c r="Z212" t="str">
        <f t="shared" si="83"/>
        <v>insert into Date_Dimension values(20130730, '2013-7-30',2, 30, 211, 'Tuesday', 'Tue', 'Weekday', 31, 31, '2013-7-29', 20130729, 7, 7, 'July', 'Jul', 3, 2013, 201307, 1, 1, 2014, 'Not Month End', '2012-7-30')</v>
      </c>
    </row>
    <row r="213" spans="1:26" x14ac:dyDescent="0.25">
      <c r="A213">
        <f t="shared" si="84"/>
        <v>20130731</v>
      </c>
      <c r="B213" s="2">
        <f t="shared" si="89"/>
        <v>41486</v>
      </c>
      <c r="C213">
        <f t="shared" si="90"/>
        <v>3</v>
      </c>
      <c r="D213">
        <f t="shared" si="91"/>
        <v>31</v>
      </c>
      <c r="E213">
        <f t="shared" si="92"/>
        <v>212</v>
      </c>
      <c r="F213" s="2" t="str">
        <f t="shared" si="93"/>
        <v>Wednesday</v>
      </c>
      <c r="G213" s="2" t="str">
        <f t="shared" si="94"/>
        <v>Wed</v>
      </c>
      <c r="H213" t="str">
        <f t="shared" si="85"/>
        <v>Weekday</v>
      </c>
      <c r="I213">
        <f t="shared" si="75"/>
        <v>31</v>
      </c>
      <c r="J213">
        <f t="shared" si="95"/>
        <v>31</v>
      </c>
      <c r="K213" s="2">
        <f t="shared" si="96"/>
        <v>41484</v>
      </c>
      <c r="L213">
        <f t="shared" si="86"/>
        <v>20130729</v>
      </c>
      <c r="M213">
        <f t="shared" si="97"/>
        <v>7</v>
      </c>
      <c r="N213">
        <f t="shared" si="98"/>
        <v>7</v>
      </c>
      <c r="O213" s="2" t="str">
        <f t="shared" si="76"/>
        <v>July</v>
      </c>
      <c r="P213" s="2" t="str">
        <f t="shared" si="77"/>
        <v>Jul</v>
      </c>
      <c r="Q213">
        <f t="shared" si="78"/>
        <v>3</v>
      </c>
      <c r="R213">
        <f t="shared" si="99"/>
        <v>2013</v>
      </c>
      <c r="S213">
        <f t="shared" si="79"/>
        <v>201307</v>
      </c>
      <c r="T213">
        <f t="shared" si="80"/>
        <v>1</v>
      </c>
      <c r="U213">
        <f t="shared" si="81"/>
        <v>1</v>
      </c>
      <c r="V213">
        <f t="shared" si="82"/>
        <v>2014</v>
      </c>
      <c r="W213" t="str">
        <f t="shared" si="87"/>
        <v>Month End</v>
      </c>
      <c r="X213" s="2">
        <f t="shared" si="88"/>
        <v>41121</v>
      </c>
      <c r="Z213" t="str">
        <f t="shared" si="83"/>
        <v>insert into Date_Dimension values(20130731, '2013-7-31',3, 31, 212, 'Wednesday', 'Wed', 'Weekday', 31, 31, '2013-7-29', 20130729, 7, 7, 'July', 'Jul', 3, 2013, 201307, 1, 1, 2014, 'Month End', '2012-7-31')</v>
      </c>
    </row>
    <row r="214" spans="1:26" x14ac:dyDescent="0.25">
      <c r="A214">
        <f t="shared" si="84"/>
        <v>20130801</v>
      </c>
      <c r="B214" s="2">
        <f t="shared" si="89"/>
        <v>41487</v>
      </c>
      <c r="C214">
        <f t="shared" si="90"/>
        <v>4</v>
      </c>
      <c r="D214">
        <f t="shared" si="91"/>
        <v>1</v>
      </c>
      <c r="E214">
        <f t="shared" si="92"/>
        <v>213</v>
      </c>
      <c r="F214" s="2" t="str">
        <f t="shared" si="93"/>
        <v>Thursday</v>
      </c>
      <c r="G214" s="2" t="str">
        <f t="shared" si="94"/>
        <v>Thu</v>
      </c>
      <c r="H214" t="str">
        <f t="shared" si="85"/>
        <v>Weekday</v>
      </c>
      <c r="I214">
        <f t="shared" si="75"/>
        <v>31</v>
      </c>
      <c r="J214">
        <f t="shared" si="95"/>
        <v>31</v>
      </c>
      <c r="K214" s="2">
        <f t="shared" si="96"/>
        <v>41484</v>
      </c>
      <c r="L214">
        <f t="shared" si="86"/>
        <v>20130729</v>
      </c>
      <c r="M214">
        <f t="shared" si="97"/>
        <v>8</v>
      </c>
      <c r="N214">
        <f t="shared" si="98"/>
        <v>8</v>
      </c>
      <c r="O214" s="2" t="str">
        <f t="shared" si="76"/>
        <v>August</v>
      </c>
      <c r="P214" s="2" t="str">
        <f t="shared" si="77"/>
        <v>Aug</v>
      </c>
      <c r="Q214">
        <f t="shared" si="78"/>
        <v>3</v>
      </c>
      <c r="R214">
        <f t="shared" si="99"/>
        <v>2013</v>
      </c>
      <c r="S214">
        <f t="shared" si="79"/>
        <v>201308</v>
      </c>
      <c r="T214">
        <f t="shared" si="80"/>
        <v>2</v>
      </c>
      <c r="U214">
        <f t="shared" si="81"/>
        <v>1</v>
      </c>
      <c r="V214">
        <f t="shared" si="82"/>
        <v>2014</v>
      </c>
      <c r="W214" t="str">
        <f t="shared" si="87"/>
        <v>Not Month End</v>
      </c>
      <c r="X214" s="2">
        <f t="shared" si="88"/>
        <v>41122</v>
      </c>
      <c r="Z214" t="str">
        <f t="shared" si="83"/>
        <v>insert into Date_Dimension values(20130801, '2013-8-1',4, 1, 213, 'Thursday', 'Thu', 'Weekday', 31, 31, '2013-7-29', 20130729, 8, 8, 'August', 'Aug', 3, 2013, 201308, 2, 1, 2014, 'Not Month End', '2012-8-1')</v>
      </c>
    </row>
    <row r="215" spans="1:26" x14ac:dyDescent="0.25">
      <c r="A215">
        <f t="shared" si="84"/>
        <v>20130802</v>
      </c>
      <c r="B215" s="2">
        <f t="shared" si="89"/>
        <v>41488</v>
      </c>
      <c r="C215">
        <f t="shared" si="90"/>
        <v>5</v>
      </c>
      <c r="D215">
        <f t="shared" si="91"/>
        <v>2</v>
      </c>
      <c r="E215">
        <f t="shared" si="92"/>
        <v>214</v>
      </c>
      <c r="F215" s="2" t="str">
        <f t="shared" si="93"/>
        <v>Friday</v>
      </c>
      <c r="G215" s="2" t="str">
        <f t="shared" si="94"/>
        <v>Fri</v>
      </c>
      <c r="H215" t="str">
        <f t="shared" si="85"/>
        <v>Weekday</v>
      </c>
      <c r="I215">
        <f t="shared" si="75"/>
        <v>31</v>
      </c>
      <c r="J215">
        <f t="shared" si="95"/>
        <v>31</v>
      </c>
      <c r="K215" s="2">
        <f t="shared" si="96"/>
        <v>41484</v>
      </c>
      <c r="L215">
        <f t="shared" si="86"/>
        <v>20130729</v>
      </c>
      <c r="M215">
        <f t="shared" si="97"/>
        <v>8</v>
      </c>
      <c r="N215">
        <f t="shared" si="98"/>
        <v>8</v>
      </c>
      <c r="O215" s="2" t="str">
        <f t="shared" si="76"/>
        <v>August</v>
      </c>
      <c r="P215" s="2" t="str">
        <f t="shared" si="77"/>
        <v>Aug</v>
      </c>
      <c r="Q215">
        <f t="shared" si="78"/>
        <v>3</v>
      </c>
      <c r="R215">
        <f t="shared" si="99"/>
        <v>2013</v>
      </c>
      <c r="S215">
        <f t="shared" si="79"/>
        <v>201308</v>
      </c>
      <c r="T215">
        <f t="shared" si="80"/>
        <v>2</v>
      </c>
      <c r="U215">
        <f t="shared" si="81"/>
        <v>1</v>
      </c>
      <c r="V215">
        <f t="shared" si="82"/>
        <v>2014</v>
      </c>
      <c r="W215" t="str">
        <f t="shared" si="87"/>
        <v>Not Month End</v>
      </c>
      <c r="X215" s="2">
        <f t="shared" si="88"/>
        <v>41123</v>
      </c>
      <c r="Z215" t="str">
        <f t="shared" si="83"/>
        <v>insert into Date_Dimension values(20130802, '2013-8-2',5, 2, 214, 'Friday', 'Fri', 'Weekday', 31, 31, '2013-7-29', 20130729, 8, 8, 'August', 'Aug', 3, 2013, 201308, 2, 1, 2014, 'Not Month End', '2012-8-2')</v>
      </c>
    </row>
    <row r="216" spans="1:26" x14ac:dyDescent="0.25">
      <c r="A216">
        <f t="shared" si="84"/>
        <v>20130803</v>
      </c>
      <c r="B216" s="2">
        <f t="shared" si="89"/>
        <v>41489</v>
      </c>
      <c r="C216">
        <f t="shared" si="90"/>
        <v>6</v>
      </c>
      <c r="D216">
        <f t="shared" si="91"/>
        <v>3</v>
      </c>
      <c r="E216">
        <f t="shared" si="92"/>
        <v>215</v>
      </c>
      <c r="F216" s="2" t="str">
        <f t="shared" si="93"/>
        <v>Saturday</v>
      </c>
      <c r="G216" s="2" t="str">
        <f t="shared" si="94"/>
        <v>Sat</v>
      </c>
      <c r="H216" t="str">
        <f t="shared" si="85"/>
        <v>Weekend</v>
      </c>
      <c r="I216">
        <f t="shared" si="75"/>
        <v>31</v>
      </c>
      <c r="J216">
        <f t="shared" si="95"/>
        <v>31</v>
      </c>
      <c r="K216" s="2">
        <f t="shared" si="96"/>
        <v>41484</v>
      </c>
      <c r="L216">
        <f t="shared" si="86"/>
        <v>20130729</v>
      </c>
      <c r="M216">
        <f t="shared" si="97"/>
        <v>8</v>
      </c>
      <c r="N216">
        <f t="shared" si="98"/>
        <v>8</v>
      </c>
      <c r="O216" s="2" t="str">
        <f t="shared" si="76"/>
        <v>August</v>
      </c>
      <c r="P216" s="2" t="str">
        <f t="shared" si="77"/>
        <v>Aug</v>
      </c>
      <c r="Q216">
        <f t="shared" si="78"/>
        <v>3</v>
      </c>
      <c r="R216">
        <f t="shared" si="99"/>
        <v>2013</v>
      </c>
      <c r="S216">
        <f t="shared" si="79"/>
        <v>201308</v>
      </c>
      <c r="T216">
        <f t="shared" si="80"/>
        <v>2</v>
      </c>
      <c r="U216">
        <f t="shared" si="81"/>
        <v>1</v>
      </c>
      <c r="V216">
        <f t="shared" si="82"/>
        <v>2014</v>
      </c>
      <c r="W216" t="str">
        <f t="shared" si="87"/>
        <v>Not Month End</v>
      </c>
      <c r="X216" s="2">
        <f t="shared" si="88"/>
        <v>41124</v>
      </c>
      <c r="Z216" t="str">
        <f t="shared" si="83"/>
        <v>insert into Date_Dimension values(20130803, '2013-8-3',6, 3, 215, 'Saturday', 'Sat', 'Weekend', 31, 31, '2013-7-29', 20130729, 8, 8, 'August', 'Aug', 3, 2013, 201308, 2, 1, 2014, 'Not Month End', '2012-8-3')</v>
      </c>
    </row>
    <row r="217" spans="1:26" x14ac:dyDescent="0.25">
      <c r="A217">
        <f t="shared" si="84"/>
        <v>20130804</v>
      </c>
      <c r="B217" s="2">
        <f t="shared" si="89"/>
        <v>41490</v>
      </c>
      <c r="C217">
        <f t="shared" si="90"/>
        <v>7</v>
      </c>
      <c r="D217">
        <f t="shared" si="91"/>
        <v>4</v>
      </c>
      <c r="E217">
        <f t="shared" si="92"/>
        <v>216</v>
      </c>
      <c r="F217" s="2" t="str">
        <f t="shared" si="93"/>
        <v>Sunday</v>
      </c>
      <c r="G217" s="2" t="str">
        <f t="shared" si="94"/>
        <v>Sun</v>
      </c>
      <c r="H217" t="str">
        <f t="shared" si="85"/>
        <v>Weekend</v>
      </c>
      <c r="I217">
        <f t="shared" si="75"/>
        <v>31</v>
      </c>
      <c r="J217">
        <f t="shared" si="95"/>
        <v>31</v>
      </c>
      <c r="K217" s="2">
        <f t="shared" si="96"/>
        <v>41484</v>
      </c>
      <c r="L217">
        <f t="shared" si="86"/>
        <v>20130729</v>
      </c>
      <c r="M217">
        <f t="shared" si="97"/>
        <v>8</v>
      </c>
      <c r="N217">
        <f t="shared" si="98"/>
        <v>8</v>
      </c>
      <c r="O217" s="2" t="str">
        <f t="shared" si="76"/>
        <v>August</v>
      </c>
      <c r="P217" s="2" t="str">
        <f t="shared" si="77"/>
        <v>Aug</v>
      </c>
      <c r="Q217">
        <f t="shared" si="78"/>
        <v>3</v>
      </c>
      <c r="R217">
        <f t="shared" si="99"/>
        <v>2013</v>
      </c>
      <c r="S217">
        <f t="shared" si="79"/>
        <v>201308</v>
      </c>
      <c r="T217">
        <f t="shared" si="80"/>
        <v>2</v>
      </c>
      <c r="U217">
        <f t="shared" si="81"/>
        <v>1</v>
      </c>
      <c r="V217">
        <f t="shared" si="82"/>
        <v>2014</v>
      </c>
      <c r="W217" t="str">
        <f t="shared" si="87"/>
        <v>Not Month End</v>
      </c>
      <c r="X217" s="2">
        <f t="shared" si="88"/>
        <v>41125</v>
      </c>
      <c r="Z217" t="str">
        <f t="shared" si="83"/>
        <v>insert into Date_Dimension values(20130804, '2013-8-4',7, 4, 216, 'Sunday', 'Sun', 'Weekend', 31, 31, '2013-7-29', 20130729, 8, 8, 'August', 'Aug', 3, 2013, 201308, 2, 1, 2014, 'Not Month End', '2012-8-4')</v>
      </c>
    </row>
    <row r="218" spans="1:26" x14ac:dyDescent="0.25">
      <c r="A218">
        <f t="shared" si="84"/>
        <v>20130805</v>
      </c>
      <c r="B218" s="2">
        <f t="shared" si="89"/>
        <v>41491</v>
      </c>
      <c r="C218">
        <f t="shared" si="90"/>
        <v>1</v>
      </c>
      <c r="D218">
        <f t="shared" si="91"/>
        <v>5</v>
      </c>
      <c r="E218">
        <f t="shared" si="92"/>
        <v>217</v>
      </c>
      <c r="F218" s="2" t="str">
        <f t="shared" si="93"/>
        <v>Monday</v>
      </c>
      <c r="G218" s="2" t="str">
        <f t="shared" si="94"/>
        <v>Mon</v>
      </c>
      <c r="H218" t="str">
        <f t="shared" si="85"/>
        <v>Weekday</v>
      </c>
      <c r="I218">
        <f t="shared" si="75"/>
        <v>32</v>
      </c>
      <c r="J218">
        <f t="shared" si="95"/>
        <v>32</v>
      </c>
      <c r="K218" s="2">
        <f t="shared" si="96"/>
        <v>41491</v>
      </c>
      <c r="L218">
        <f t="shared" si="86"/>
        <v>20130805</v>
      </c>
      <c r="M218">
        <f t="shared" si="97"/>
        <v>8</v>
      </c>
      <c r="N218">
        <f t="shared" si="98"/>
        <v>8</v>
      </c>
      <c r="O218" s="2" t="str">
        <f t="shared" si="76"/>
        <v>August</v>
      </c>
      <c r="P218" s="2" t="str">
        <f t="shared" si="77"/>
        <v>Aug</v>
      </c>
      <c r="Q218">
        <f t="shared" si="78"/>
        <v>3</v>
      </c>
      <c r="R218">
        <f t="shared" si="99"/>
        <v>2013</v>
      </c>
      <c r="S218">
        <f t="shared" si="79"/>
        <v>201308</v>
      </c>
      <c r="T218">
        <f t="shared" si="80"/>
        <v>2</v>
      </c>
      <c r="U218">
        <f t="shared" si="81"/>
        <v>1</v>
      </c>
      <c r="V218">
        <f t="shared" si="82"/>
        <v>2014</v>
      </c>
      <c r="W218" t="str">
        <f t="shared" si="87"/>
        <v>Not Month End</v>
      </c>
      <c r="X218" s="2">
        <f t="shared" si="88"/>
        <v>41126</v>
      </c>
      <c r="Z218" t="str">
        <f t="shared" si="83"/>
        <v>insert into Date_Dimension values(20130805, '2013-8-5',1, 5, 217, 'Monday', 'Mon', 'Weekday', 32, 32, '2013-8-5', 20130805, 8, 8, 'August', 'Aug', 3, 2013, 201308, 2, 1, 2014, 'Not Month End', '2012-8-5')</v>
      </c>
    </row>
    <row r="219" spans="1:26" x14ac:dyDescent="0.25">
      <c r="A219">
        <f t="shared" si="84"/>
        <v>20130806</v>
      </c>
      <c r="B219" s="2">
        <f t="shared" si="89"/>
        <v>41492</v>
      </c>
      <c r="C219">
        <f t="shared" si="90"/>
        <v>2</v>
      </c>
      <c r="D219">
        <f t="shared" si="91"/>
        <v>6</v>
      </c>
      <c r="E219">
        <f t="shared" si="92"/>
        <v>218</v>
      </c>
      <c r="F219" s="2" t="str">
        <f t="shared" si="93"/>
        <v>Tuesday</v>
      </c>
      <c r="G219" s="2" t="str">
        <f t="shared" si="94"/>
        <v>Tue</v>
      </c>
      <c r="H219" t="str">
        <f t="shared" si="85"/>
        <v>Weekday</v>
      </c>
      <c r="I219">
        <f t="shared" si="75"/>
        <v>32</v>
      </c>
      <c r="J219">
        <f t="shared" si="95"/>
        <v>32</v>
      </c>
      <c r="K219" s="2">
        <f t="shared" si="96"/>
        <v>41491</v>
      </c>
      <c r="L219">
        <f t="shared" si="86"/>
        <v>20130805</v>
      </c>
      <c r="M219">
        <f t="shared" si="97"/>
        <v>8</v>
      </c>
      <c r="N219">
        <f t="shared" si="98"/>
        <v>8</v>
      </c>
      <c r="O219" s="2" t="str">
        <f t="shared" si="76"/>
        <v>August</v>
      </c>
      <c r="P219" s="2" t="str">
        <f t="shared" si="77"/>
        <v>Aug</v>
      </c>
      <c r="Q219">
        <f t="shared" si="78"/>
        <v>3</v>
      </c>
      <c r="R219">
        <f t="shared" si="99"/>
        <v>2013</v>
      </c>
      <c r="S219">
        <f t="shared" si="79"/>
        <v>201308</v>
      </c>
      <c r="T219">
        <f t="shared" si="80"/>
        <v>2</v>
      </c>
      <c r="U219">
        <f t="shared" si="81"/>
        <v>1</v>
      </c>
      <c r="V219">
        <f t="shared" si="82"/>
        <v>2014</v>
      </c>
      <c r="W219" t="str">
        <f t="shared" si="87"/>
        <v>Not Month End</v>
      </c>
      <c r="X219" s="2">
        <f t="shared" si="88"/>
        <v>41127</v>
      </c>
      <c r="Z219" t="str">
        <f t="shared" si="83"/>
        <v>insert into Date_Dimension values(20130806, '2013-8-6',2, 6, 218, 'Tuesday', 'Tue', 'Weekday', 32, 32, '2013-8-5', 20130805, 8, 8, 'August', 'Aug', 3, 2013, 201308, 2, 1, 2014, 'Not Month End', '2012-8-6')</v>
      </c>
    </row>
    <row r="220" spans="1:26" x14ac:dyDescent="0.25">
      <c r="A220">
        <f t="shared" si="84"/>
        <v>20130807</v>
      </c>
      <c r="B220" s="2">
        <f t="shared" si="89"/>
        <v>41493</v>
      </c>
      <c r="C220">
        <f t="shared" si="90"/>
        <v>3</v>
      </c>
      <c r="D220">
        <f t="shared" si="91"/>
        <v>7</v>
      </c>
      <c r="E220">
        <f t="shared" si="92"/>
        <v>219</v>
      </c>
      <c r="F220" s="2" t="str">
        <f t="shared" si="93"/>
        <v>Wednesday</v>
      </c>
      <c r="G220" s="2" t="str">
        <f t="shared" si="94"/>
        <v>Wed</v>
      </c>
      <c r="H220" t="str">
        <f t="shared" si="85"/>
        <v>Weekday</v>
      </c>
      <c r="I220">
        <f t="shared" si="75"/>
        <v>32</v>
      </c>
      <c r="J220">
        <f t="shared" si="95"/>
        <v>32</v>
      </c>
      <c r="K220" s="2">
        <f t="shared" si="96"/>
        <v>41491</v>
      </c>
      <c r="L220">
        <f t="shared" si="86"/>
        <v>20130805</v>
      </c>
      <c r="M220">
        <f t="shared" si="97"/>
        <v>8</v>
      </c>
      <c r="N220">
        <f t="shared" si="98"/>
        <v>8</v>
      </c>
      <c r="O220" s="2" t="str">
        <f t="shared" si="76"/>
        <v>August</v>
      </c>
      <c r="P220" s="2" t="str">
        <f t="shared" si="77"/>
        <v>Aug</v>
      </c>
      <c r="Q220">
        <f t="shared" si="78"/>
        <v>3</v>
      </c>
      <c r="R220">
        <f t="shared" si="99"/>
        <v>2013</v>
      </c>
      <c r="S220">
        <f t="shared" si="79"/>
        <v>201308</v>
      </c>
      <c r="T220">
        <f t="shared" si="80"/>
        <v>2</v>
      </c>
      <c r="U220">
        <f t="shared" si="81"/>
        <v>1</v>
      </c>
      <c r="V220">
        <f t="shared" si="82"/>
        <v>2014</v>
      </c>
      <c r="W220" t="str">
        <f t="shared" si="87"/>
        <v>Not Month End</v>
      </c>
      <c r="X220" s="2">
        <f t="shared" si="88"/>
        <v>41128</v>
      </c>
      <c r="Z220" t="str">
        <f t="shared" si="83"/>
        <v>insert into Date_Dimension values(20130807, '2013-8-7',3, 7, 219, 'Wednesday', 'Wed', 'Weekday', 32, 32, '2013-8-5', 20130805, 8, 8, 'August', 'Aug', 3, 2013, 201308, 2, 1, 2014, 'Not Month End', '2012-8-7')</v>
      </c>
    </row>
    <row r="221" spans="1:26" x14ac:dyDescent="0.25">
      <c r="A221">
        <f t="shared" si="84"/>
        <v>20130808</v>
      </c>
      <c r="B221" s="2">
        <f t="shared" si="89"/>
        <v>41494</v>
      </c>
      <c r="C221">
        <f t="shared" si="90"/>
        <v>4</v>
      </c>
      <c r="D221">
        <f t="shared" si="91"/>
        <v>8</v>
      </c>
      <c r="E221">
        <f t="shared" si="92"/>
        <v>220</v>
      </c>
      <c r="F221" s="2" t="str">
        <f t="shared" si="93"/>
        <v>Thursday</v>
      </c>
      <c r="G221" s="2" t="str">
        <f t="shared" si="94"/>
        <v>Thu</v>
      </c>
      <c r="H221" t="str">
        <f t="shared" si="85"/>
        <v>Weekday</v>
      </c>
      <c r="I221">
        <f t="shared" si="75"/>
        <v>32</v>
      </c>
      <c r="J221">
        <f t="shared" si="95"/>
        <v>32</v>
      </c>
      <c r="K221" s="2">
        <f t="shared" si="96"/>
        <v>41491</v>
      </c>
      <c r="L221">
        <f t="shared" si="86"/>
        <v>20130805</v>
      </c>
      <c r="M221">
        <f t="shared" si="97"/>
        <v>8</v>
      </c>
      <c r="N221">
        <f t="shared" si="98"/>
        <v>8</v>
      </c>
      <c r="O221" s="2" t="str">
        <f t="shared" si="76"/>
        <v>August</v>
      </c>
      <c r="P221" s="2" t="str">
        <f t="shared" si="77"/>
        <v>Aug</v>
      </c>
      <c r="Q221">
        <f t="shared" si="78"/>
        <v>3</v>
      </c>
      <c r="R221">
        <f t="shared" si="99"/>
        <v>2013</v>
      </c>
      <c r="S221">
        <f t="shared" si="79"/>
        <v>201308</v>
      </c>
      <c r="T221">
        <f t="shared" si="80"/>
        <v>2</v>
      </c>
      <c r="U221">
        <f t="shared" si="81"/>
        <v>1</v>
      </c>
      <c r="V221">
        <f t="shared" si="82"/>
        <v>2014</v>
      </c>
      <c r="W221" t="str">
        <f t="shared" si="87"/>
        <v>Not Month End</v>
      </c>
      <c r="X221" s="2">
        <f t="shared" si="88"/>
        <v>41129</v>
      </c>
      <c r="Z221" t="str">
        <f t="shared" si="83"/>
        <v>insert into Date_Dimension values(20130808, '2013-8-8',4, 8, 220, 'Thursday', 'Thu', 'Weekday', 32, 32, '2013-8-5', 20130805, 8, 8, 'August', 'Aug', 3, 2013, 201308, 2, 1, 2014, 'Not Month End', '2012-8-8')</v>
      </c>
    </row>
    <row r="222" spans="1:26" x14ac:dyDescent="0.25">
      <c r="A222">
        <f t="shared" si="84"/>
        <v>20130809</v>
      </c>
      <c r="B222" s="2">
        <f t="shared" si="89"/>
        <v>41495</v>
      </c>
      <c r="C222">
        <f t="shared" si="90"/>
        <v>5</v>
      </c>
      <c r="D222">
        <f t="shared" si="91"/>
        <v>9</v>
      </c>
      <c r="E222">
        <f t="shared" si="92"/>
        <v>221</v>
      </c>
      <c r="F222" s="2" t="str">
        <f t="shared" si="93"/>
        <v>Friday</v>
      </c>
      <c r="G222" s="2" t="str">
        <f t="shared" si="94"/>
        <v>Fri</v>
      </c>
      <c r="H222" t="str">
        <f t="shared" si="85"/>
        <v>Weekday</v>
      </c>
      <c r="I222">
        <f t="shared" si="75"/>
        <v>32</v>
      </c>
      <c r="J222">
        <f t="shared" si="95"/>
        <v>32</v>
      </c>
      <c r="K222" s="2">
        <f t="shared" si="96"/>
        <v>41491</v>
      </c>
      <c r="L222">
        <f t="shared" si="86"/>
        <v>20130805</v>
      </c>
      <c r="M222">
        <f t="shared" si="97"/>
        <v>8</v>
      </c>
      <c r="N222">
        <f t="shared" si="98"/>
        <v>8</v>
      </c>
      <c r="O222" s="2" t="str">
        <f t="shared" si="76"/>
        <v>August</v>
      </c>
      <c r="P222" s="2" t="str">
        <f t="shared" si="77"/>
        <v>Aug</v>
      </c>
      <c r="Q222">
        <f t="shared" si="78"/>
        <v>3</v>
      </c>
      <c r="R222">
        <f t="shared" si="99"/>
        <v>2013</v>
      </c>
      <c r="S222">
        <f t="shared" si="79"/>
        <v>201308</v>
      </c>
      <c r="T222">
        <f t="shared" si="80"/>
        <v>2</v>
      </c>
      <c r="U222">
        <f t="shared" si="81"/>
        <v>1</v>
      </c>
      <c r="V222">
        <f t="shared" si="82"/>
        <v>2014</v>
      </c>
      <c r="W222" t="str">
        <f t="shared" si="87"/>
        <v>Not Month End</v>
      </c>
      <c r="X222" s="2">
        <f t="shared" si="88"/>
        <v>41130</v>
      </c>
      <c r="Z222" t="str">
        <f t="shared" si="83"/>
        <v>insert into Date_Dimension values(20130809, '2013-8-9',5, 9, 221, 'Friday', 'Fri', 'Weekday', 32, 32, '2013-8-5', 20130805, 8, 8, 'August', 'Aug', 3, 2013, 201308, 2, 1, 2014, 'Not Month End', '2012-8-9')</v>
      </c>
    </row>
    <row r="223" spans="1:26" x14ac:dyDescent="0.25">
      <c r="A223">
        <f t="shared" si="84"/>
        <v>20130810</v>
      </c>
      <c r="B223" s="2">
        <f t="shared" si="89"/>
        <v>41496</v>
      </c>
      <c r="C223">
        <f t="shared" si="90"/>
        <v>6</v>
      </c>
      <c r="D223">
        <f t="shared" si="91"/>
        <v>10</v>
      </c>
      <c r="E223">
        <f t="shared" si="92"/>
        <v>222</v>
      </c>
      <c r="F223" s="2" t="str">
        <f t="shared" si="93"/>
        <v>Saturday</v>
      </c>
      <c r="G223" s="2" t="str">
        <f t="shared" si="94"/>
        <v>Sat</v>
      </c>
      <c r="H223" t="str">
        <f t="shared" si="85"/>
        <v>Weekend</v>
      </c>
      <c r="I223">
        <f t="shared" si="75"/>
        <v>32</v>
      </c>
      <c r="J223">
        <f t="shared" si="95"/>
        <v>32</v>
      </c>
      <c r="K223" s="2">
        <f t="shared" si="96"/>
        <v>41491</v>
      </c>
      <c r="L223">
        <f t="shared" si="86"/>
        <v>20130805</v>
      </c>
      <c r="M223">
        <f t="shared" si="97"/>
        <v>8</v>
      </c>
      <c r="N223">
        <f t="shared" si="98"/>
        <v>8</v>
      </c>
      <c r="O223" s="2" t="str">
        <f t="shared" si="76"/>
        <v>August</v>
      </c>
      <c r="P223" s="2" t="str">
        <f t="shared" si="77"/>
        <v>Aug</v>
      </c>
      <c r="Q223">
        <f t="shared" si="78"/>
        <v>3</v>
      </c>
      <c r="R223">
        <f t="shared" si="99"/>
        <v>2013</v>
      </c>
      <c r="S223">
        <f t="shared" si="79"/>
        <v>201308</v>
      </c>
      <c r="T223">
        <f t="shared" si="80"/>
        <v>2</v>
      </c>
      <c r="U223">
        <f t="shared" si="81"/>
        <v>1</v>
      </c>
      <c r="V223">
        <f t="shared" si="82"/>
        <v>2014</v>
      </c>
      <c r="W223" t="str">
        <f t="shared" si="87"/>
        <v>Not Month End</v>
      </c>
      <c r="X223" s="2">
        <f t="shared" si="88"/>
        <v>41131</v>
      </c>
      <c r="Z223" t="str">
        <f t="shared" si="83"/>
        <v>insert into Date_Dimension values(20130810, '2013-8-10',6, 10, 222, 'Saturday', 'Sat', 'Weekend', 32, 32, '2013-8-5', 20130805, 8, 8, 'August', 'Aug', 3, 2013, 201308, 2, 1, 2014, 'Not Month End', '2012-8-10')</v>
      </c>
    </row>
    <row r="224" spans="1:26" x14ac:dyDescent="0.25">
      <c r="A224">
        <f t="shared" si="84"/>
        <v>20130811</v>
      </c>
      <c r="B224" s="2">
        <f t="shared" si="89"/>
        <v>41497</v>
      </c>
      <c r="C224">
        <f t="shared" si="90"/>
        <v>7</v>
      </c>
      <c r="D224">
        <f t="shared" si="91"/>
        <v>11</v>
      </c>
      <c r="E224">
        <f t="shared" si="92"/>
        <v>223</v>
      </c>
      <c r="F224" s="2" t="str">
        <f t="shared" si="93"/>
        <v>Sunday</v>
      </c>
      <c r="G224" s="2" t="str">
        <f t="shared" si="94"/>
        <v>Sun</v>
      </c>
      <c r="H224" t="str">
        <f t="shared" si="85"/>
        <v>Weekend</v>
      </c>
      <c r="I224">
        <f t="shared" si="75"/>
        <v>32</v>
      </c>
      <c r="J224">
        <f t="shared" si="95"/>
        <v>32</v>
      </c>
      <c r="K224" s="2">
        <f t="shared" si="96"/>
        <v>41491</v>
      </c>
      <c r="L224">
        <f t="shared" si="86"/>
        <v>20130805</v>
      </c>
      <c r="M224">
        <f t="shared" si="97"/>
        <v>8</v>
      </c>
      <c r="N224">
        <f t="shared" si="98"/>
        <v>8</v>
      </c>
      <c r="O224" s="2" t="str">
        <f t="shared" si="76"/>
        <v>August</v>
      </c>
      <c r="P224" s="2" t="str">
        <f t="shared" si="77"/>
        <v>Aug</v>
      </c>
      <c r="Q224">
        <f t="shared" si="78"/>
        <v>3</v>
      </c>
      <c r="R224">
        <f t="shared" si="99"/>
        <v>2013</v>
      </c>
      <c r="S224">
        <f t="shared" si="79"/>
        <v>201308</v>
      </c>
      <c r="T224">
        <f t="shared" si="80"/>
        <v>2</v>
      </c>
      <c r="U224">
        <f t="shared" si="81"/>
        <v>1</v>
      </c>
      <c r="V224">
        <f t="shared" si="82"/>
        <v>2014</v>
      </c>
      <c r="W224" t="str">
        <f t="shared" si="87"/>
        <v>Not Month End</v>
      </c>
      <c r="X224" s="2">
        <f t="shared" si="88"/>
        <v>41132</v>
      </c>
      <c r="Z224" t="str">
        <f t="shared" si="83"/>
        <v>insert into Date_Dimension values(20130811, '2013-8-11',7, 11, 223, 'Sunday', 'Sun', 'Weekend', 32, 32, '2013-8-5', 20130805, 8, 8, 'August', 'Aug', 3, 2013, 201308, 2, 1, 2014, 'Not Month End', '2012-8-11')</v>
      </c>
    </row>
    <row r="225" spans="1:26" x14ac:dyDescent="0.25">
      <c r="A225">
        <f t="shared" si="84"/>
        <v>20130812</v>
      </c>
      <c r="B225" s="2">
        <f t="shared" si="89"/>
        <v>41498</v>
      </c>
      <c r="C225">
        <f t="shared" si="90"/>
        <v>1</v>
      </c>
      <c r="D225">
        <f t="shared" si="91"/>
        <v>12</v>
      </c>
      <c r="E225">
        <f t="shared" si="92"/>
        <v>224</v>
      </c>
      <c r="F225" s="2" t="str">
        <f t="shared" si="93"/>
        <v>Monday</v>
      </c>
      <c r="G225" s="2" t="str">
        <f t="shared" si="94"/>
        <v>Mon</v>
      </c>
      <c r="H225" t="str">
        <f t="shared" si="85"/>
        <v>Weekday</v>
      </c>
      <c r="I225">
        <f t="shared" si="75"/>
        <v>33</v>
      </c>
      <c r="J225">
        <f t="shared" si="95"/>
        <v>33</v>
      </c>
      <c r="K225" s="2">
        <f t="shared" si="96"/>
        <v>41498</v>
      </c>
      <c r="L225">
        <f t="shared" si="86"/>
        <v>20130812</v>
      </c>
      <c r="M225">
        <f t="shared" si="97"/>
        <v>8</v>
      </c>
      <c r="N225">
        <f t="shared" si="98"/>
        <v>8</v>
      </c>
      <c r="O225" s="2" t="str">
        <f t="shared" si="76"/>
        <v>August</v>
      </c>
      <c r="P225" s="2" t="str">
        <f t="shared" si="77"/>
        <v>Aug</v>
      </c>
      <c r="Q225">
        <f t="shared" si="78"/>
        <v>3</v>
      </c>
      <c r="R225">
        <f t="shared" si="99"/>
        <v>2013</v>
      </c>
      <c r="S225">
        <f t="shared" si="79"/>
        <v>201308</v>
      </c>
      <c r="T225">
        <f t="shared" si="80"/>
        <v>2</v>
      </c>
      <c r="U225">
        <f t="shared" si="81"/>
        <v>1</v>
      </c>
      <c r="V225">
        <f t="shared" si="82"/>
        <v>2014</v>
      </c>
      <c r="W225" t="str">
        <f t="shared" si="87"/>
        <v>Not Month End</v>
      </c>
      <c r="X225" s="2">
        <f t="shared" si="88"/>
        <v>41133</v>
      </c>
      <c r="Z225" t="str">
        <f t="shared" si="83"/>
        <v>insert into Date_Dimension values(20130812, '2013-8-12',1, 12, 224, 'Monday', 'Mon', 'Weekday', 33, 33, '2013-8-12', 20130812, 8, 8, 'August', 'Aug', 3, 2013, 201308, 2, 1, 2014, 'Not Month End', '2012-8-12')</v>
      </c>
    </row>
    <row r="226" spans="1:26" x14ac:dyDescent="0.25">
      <c r="A226">
        <f t="shared" si="84"/>
        <v>20130813</v>
      </c>
      <c r="B226" s="2">
        <f t="shared" si="89"/>
        <v>41499</v>
      </c>
      <c r="C226">
        <f t="shared" si="90"/>
        <v>2</v>
      </c>
      <c r="D226">
        <f t="shared" si="91"/>
        <v>13</v>
      </c>
      <c r="E226">
        <f t="shared" si="92"/>
        <v>225</v>
      </c>
      <c r="F226" s="2" t="str">
        <f t="shared" si="93"/>
        <v>Tuesday</v>
      </c>
      <c r="G226" s="2" t="str">
        <f t="shared" si="94"/>
        <v>Tue</v>
      </c>
      <c r="H226" t="str">
        <f t="shared" si="85"/>
        <v>Weekday</v>
      </c>
      <c r="I226">
        <f t="shared" si="75"/>
        <v>33</v>
      </c>
      <c r="J226">
        <f t="shared" si="95"/>
        <v>33</v>
      </c>
      <c r="K226" s="2">
        <f t="shared" si="96"/>
        <v>41498</v>
      </c>
      <c r="L226">
        <f t="shared" si="86"/>
        <v>20130812</v>
      </c>
      <c r="M226">
        <f t="shared" si="97"/>
        <v>8</v>
      </c>
      <c r="N226">
        <f t="shared" si="98"/>
        <v>8</v>
      </c>
      <c r="O226" s="2" t="str">
        <f t="shared" si="76"/>
        <v>August</v>
      </c>
      <c r="P226" s="2" t="str">
        <f t="shared" si="77"/>
        <v>Aug</v>
      </c>
      <c r="Q226">
        <f t="shared" si="78"/>
        <v>3</v>
      </c>
      <c r="R226">
        <f t="shared" si="99"/>
        <v>2013</v>
      </c>
      <c r="S226">
        <f t="shared" si="79"/>
        <v>201308</v>
      </c>
      <c r="T226">
        <f t="shared" si="80"/>
        <v>2</v>
      </c>
      <c r="U226">
        <f t="shared" si="81"/>
        <v>1</v>
      </c>
      <c r="V226">
        <f t="shared" si="82"/>
        <v>2014</v>
      </c>
      <c r="W226" t="str">
        <f t="shared" si="87"/>
        <v>Not Month End</v>
      </c>
      <c r="X226" s="2">
        <f t="shared" si="88"/>
        <v>41134</v>
      </c>
      <c r="Z226" t="str">
        <f t="shared" si="83"/>
        <v>insert into Date_Dimension values(20130813, '2013-8-13',2, 13, 225, 'Tuesday', 'Tue', 'Weekday', 33, 33, '2013-8-12', 20130812, 8, 8, 'August', 'Aug', 3, 2013, 201308, 2, 1, 2014, 'Not Month End', '2012-8-13')</v>
      </c>
    </row>
    <row r="227" spans="1:26" x14ac:dyDescent="0.25">
      <c r="A227">
        <f t="shared" si="84"/>
        <v>20130814</v>
      </c>
      <c r="B227" s="2">
        <f t="shared" si="89"/>
        <v>41500</v>
      </c>
      <c r="C227">
        <f t="shared" si="90"/>
        <v>3</v>
      </c>
      <c r="D227">
        <f t="shared" si="91"/>
        <v>14</v>
      </c>
      <c r="E227">
        <f t="shared" si="92"/>
        <v>226</v>
      </c>
      <c r="F227" s="2" t="str">
        <f t="shared" si="93"/>
        <v>Wednesday</v>
      </c>
      <c r="G227" s="2" t="str">
        <f t="shared" si="94"/>
        <v>Wed</v>
      </c>
      <c r="H227" t="str">
        <f t="shared" si="85"/>
        <v>Weekday</v>
      </c>
      <c r="I227">
        <f t="shared" si="75"/>
        <v>33</v>
      </c>
      <c r="J227">
        <f t="shared" si="95"/>
        <v>33</v>
      </c>
      <c r="K227" s="2">
        <f t="shared" si="96"/>
        <v>41498</v>
      </c>
      <c r="L227">
        <f t="shared" si="86"/>
        <v>20130812</v>
      </c>
      <c r="M227">
        <f t="shared" si="97"/>
        <v>8</v>
      </c>
      <c r="N227">
        <f t="shared" si="98"/>
        <v>8</v>
      </c>
      <c r="O227" s="2" t="str">
        <f t="shared" si="76"/>
        <v>August</v>
      </c>
      <c r="P227" s="2" t="str">
        <f t="shared" si="77"/>
        <v>Aug</v>
      </c>
      <c r="Q227">
        <f t="shared" si="78"/>
        <v>3</v>
      </c>
      <c r="R227">
        <f t="shared" si="99"/>
        <v>2013</v>
      </c>
      <c r="S227">
        <f t="shared" si="79"/>
        <v>201308</v>
      </c>
      <c r="T227">
        <f t="shared" si="80"/>
        <v>2</v>
      </c>
      <c r="U227">
        <f t="shared" si="81"/>
        <v>1</v>
      </c>
      <c r="V227">
        <f t="shared" si="82"/>
        <v>2014</v>
      </c>
      <c r="W227" t="str">
        <f t="shared" si="87"/>
        <v>Not Month End</v>
      </c>
      <c r="X227" s="2">
        <f t="shared" si="88"/>
        <v>41135</v>
      </c>
      <c r="Z227" t="str">
        <f t="shared" si="83"/>
        <v>insert into Date_Dimension values(20130814, '2013-8-14',3, 14, 226, 'Wednesday', 'Wed', 'Weekday', 33, 33, '2013-8-12', 20130812, 8, 8, 'August', 'Aug', 3, 2013, 201308, 2, 1, 2014, 'Not Month End', '2012-8-14')</v>
      </c>
    </row>
    <row r="228" spans="1:26" x14ac:dyDescent="0.25">
      <c r="A228">
        <f t="shared" si="84"/>
        <v>20130815</v>
      </c>
      <c r="B228" s="2">
        <f t="shared" si="89"/>
        <v>41501</v>
      </c>
      <c r="C228">
        <f t="shared" si="90"/>
        <v>4</v>
      </c>
      <c r="D228">
        <f t="shared" si="91"/>
        <v>15</v>
      </c>
      <c r="E228">
        <f t="shared" si="92"/>
        <v>227</v>
      </c>
      <c r="F228" s="2" t="str">
        <f t="shared" si="93"/>
        <v>Thursday</v>
      </c>
      <c r="G228" s="2" t="str">
        <f t="shared" si="94"/>
        <v>Thu</v>
      </c>
      <c r="H228" t="str">
        <f t="shared" si="85"/>
        <v>Weekday</v>
      </c>
      <c r="I228">
        <f t="shared" si="75"/>
        <v>33</v>
      </c>
      <c r="J228">
        <f t="shared" si="95"/>
        <v>33</v>
      </c>
      <c r="K228" s="2">
        <f t="shared" si="96"/>
        <v>41498</v>
      </c>
      <c r="L228">
        <f t="shared" si="86"/>
        <v>20130812</v>
      </c>
      <c r="M228">
        <f t="shared" si="97"/>
        <v>8</v>
      </c>
      <c r="N228">
        <f t="shared" si="98"/>
        <v>8</v>
      </c>
      <c r="O228" s="2" t="str">
        <f t="shared" si="76"/>
        <v>August</v>
      </c>
      <c r="P228" s="2" t="str">
        <f t="shared" si="77"/>
        <v>Aug</v>
      </c>
      <c r="Q228">
        <f t="shared" si="78"/>
        <v>3</v>
      </c>
      <c r="R228">
        <f t="shared" si="99"/>
        <v>2013</v>
      </c>
      <c r="S228">
        <f t="shared" si="79"/>
        <v>201308</v>
      </c>
      <c r="T228">
        <f t="shared" si="80"/>
        <v>2</v>
      </c>
      <c r="U228">
        <f t="shared" si="81"/>
        <v>1</v>
      </c>
      <c r="V228">
        <f t="shared" si="82"/>
        <v>2014</v>
      </c>
      <c r="W228" t="str">
        <f t="shared" si="87"/>
        <v>Not Month End</v>
      </c>
      <c r="X228" s="2">
        <f t="shared" si="88"/>
        <v>41136</v>
      </c>
      <c r="Z228" t="str">
        <f t="shared" si="83"/>
        <v>insert into Date_Dimension values(20130815, '2013-8-15',4, 15, 227, 'Thursday', 'Thu', 'Weekday', 33, 33, '2013-8-12', 20130812, 8, 8, 'August', 'Aug', 3, 2013, 201308, 2, 1, 2014, 'Not Month End', '2012-8-15')</v>
      </c>
    </row>
    <row r="229" spans="1:26" x14ac:dyDescent="0.25">
      <c r="A229">
        <f t="shared" si="84"/>
        <v>20130816</v>
      </c>
      <c r="B229" s="2">
        <f t="shared" si="89"/>
        <v>41502</v>
      </c>
      <c r="C229">
        <f t="shared" si="90"/>
        <v>5</v>
      </c>
      <c r="D229">
        <f t="shared" si="91"/>
        <v>16</v>
      </c>
      <c r="E229">
        <f t="shared" si="92"/>
        <v>228</v>
      </c>
      <c r="F229" s="2" t="str">
        <f t="shared" si="93"/>
        <v>Friday</v>
      </c>
      <c r="G229" s="2" t="str">
        <f t="shared" si="94"/>
        <v>Fri</v>
      </c>
      <c r="H229" t="str">
        <f t="shared" si="85"/>
        <v>Weekday</v>
      </c>
      <c r="I229">
        <f t="shared" si="75"/>
        <v>33</v>
      </c>
      <c r="J229">
        <f t="shared" si="95"/>
        <v>33</v>
      </c>
      <c r="K229" s="2">
        <f t="shared" si="96"/>
        <v>41498</v>
      </c>
      <c r="L229">
        <f t="shared" si="86"/>
        <v>20130812</v>
      </c>
      <c r="M229">
        <f t="shared" si="97"/>
        <v>8</v>
      </c>
      <c r="N229">
        <f t="shared" si="98"/>
        <v>8</v>
      </c>
      <c r="O229" s="2" t="str">
        <f t="shared" si="76"/>
        <v>August</v>
      </c>
      <c r="P229" s="2" t="str">
        <f t="shared" si="77"/>
        <v>Aug</v>
      </c>
      <c r="Q229">
        <f t="shared" si="78"/>
        <v>3</v>
      </c>
      <c r="R229">
        <f t="shared" si="99"/>
        <v>2013</v>
      </c>
      <c r="S229">
        <f t="shared" si="79"/>
        <v>201308</v>
      </c>
      <c r="T229">
        <f t="shared" si="80"/>
        <v>2</v>
      </c>
      <c r="U229">
        <f t="shared" si="81"/>
        <v>1</v>
      </c>
      <c r="V229">
        <f t="shared" si="82"/>
        <v>2014</v>
      </c>
      <c r="W229" t="str">
        <f t="shared" si="87"/>
        <v>Not Month End</v>
      </c>
      <c r="X229" s="2">
        <f t="shared" si="88"/>
        <v>41137</v>
      </c>
      <c r="Z229" t="str">
        <f t="shared" si="83"/>
        <v>insert into Date_Dimension values(20130816, '2013-8-16',5, 16, 228, 'Friday', 'Fri', 'Weekday', 33, 33, '2013-8-12', 20130812, 8, 8, 'August', 'Aug', 3, 2013, 201308, 2, 1, 2014, 'Not Month End', '2012-8-16')</v>
      </c>
    </row>
    <row r="230" spans="1:26" x14ac:dyDescent="0.25">
      <c r="A230">
        <f t="shared" si="84"/>
        <v>20130817</v>
      </c>
      <c r="B230" s="2">
        <f t="shared" si="89"/>
        <v>41503</v>
      </c>
      <c r="C230">
        <f t="shared" si="90"/>
        <v>6</v>
      </c>
      <c r="D230">
        <f t="shared" si="91"/>
        <v>17</v>
      </c>
      <c r="E230">
        <f t="shared" si="92"/>
        <v>229</v>
      </c>
      <c r="F230" s="2" t="str">
        <f t="shared" si="93"/>
        <v>Saturday</v>
      </c>
      <c r="G230" s="2" t="str">
        <f t="shared" si="94"/>
        <v>Sat</v>
      </c>
      <c r="H230" t="str">
        <f t="shared" si="85"/>
        <v>Weekend</v>
      </c>
      <c r="I230">
        <f t="shared" si="75"/>
        <v>33</v>
      </c>
      <c r="J230">
        <f t="shared" si="95"/>
        <v>33</v>
      </c>
      <c r="K230" s="2">
        <f t="shared" si="96"/>
        <v>41498</v>
      </c>
      <c r="L230">
        <f t="shared" si="86"/>
        <v>20130812</v>
      </c>
      <c r="M230">
        <f t="shared" si="97"/>
        <v>8</v>
      </c>
      <c r="N230">
        <f t="shared" si="98"/>
        <v>8</v>
      </c>
      <c r="O230" s="2" t="str">
        <f t="shared" si="76"/>
        <v>August</v>
      </c>
      <c r="P230" s="2" t="str">
        <f t="shared" si="77"/>
        <v>Aug</v>
      </c>
      <c r="Q230">
        <f t="shared" si="78"/>
        <v>3</v>
      </c>
      <c r="R230">
        <f t="shared" si="99"/>
        <v>2013</v>
      </c>
      <c r="S230">
        <f t="shared" si="79"/>
        <v>201308</v>
      </c>
      <c r="T230">
        <f t="shared" si="80"/>
        <v>2</v>
      </c>
      <c r="U230">
        <f t="shared" si="81"/>
        <v>1</v>
      </c>
      <c r="V230">
        <f t="shared" si="82"/>
        <v>2014</v>
      </c>
      <c r="W230" t="str">
        <f t="shared" si="87"/>
        <v>Not Month End</v>
      </c>
      <c r="X230" s="2">
        <f t="shared" si="88"/>
        <v>41138</v>
      </c>
      <c r="Z230" t="str">
        <f t="shared" si="83"/>
        <v>insert into Date_Dimension values(20130817, '2013-8-17',6, 17, 229, 'Saturday', 'Sat', 'Weekend', 33, 33, '2013-8-12', 20130812, 8, 8, 'August', 'Aug', 3, 2013, 201308, 2, 1, 2014, 'Not Month End', '2012-8-17')</v>
      </c>
    </row>
    <row r="231" spans="1:26" x14ac:dyDescent="0.25">
      <c r="A231">
        <f t="shared" si="84"/>
        <v>20130818</v>
      </c>
      <c r="B231" s="2">
        <f t="shared" si="89"/>
        <v>41504</v>
      </c>
      <c r="C231">
        <f t="shared" si="90"/>
        <v>7</v>
      </c>
      <c r="D231">
        <f t="shared" si="91"/>
        <v>18</v>
      </c>
      <c r="E231">
        <f t="shared" si="92"/>
        <v>230</v>
      </c>
      <c r="F231" s="2" t="str">
        <f t="shared" si="93"/>
        <v>Sunday</v>
      </c>
      <c r="G231" s="2" t="str">
        <f t="shared" si="94"/>
        <v>Sun</v>
      </c>
      <c r="H231" t="str">
        <f t="shared" si="85"/>
        <v>Weekend</v>
      </c>
      <c r="I231">
        <f t="shared" si="75"/>
        <v>33</v>
      </c>
      <c r="J231">
        <f t="shared" si="95"/>
        <v>33</v>
      </c>
      <c r="K231" s="2">
        <f t="shared" si="96"/>
        <v>41498</v>
      </c>
      <c r="L231">
        <f t="shared" si="86"/>
        <v>20130812</v>
      </c>
      <c r="M231">
        <f t="shared" si="97"/>
        <v>8</v>
      </c>
      <c r="N231">
        <f t="shared" si="98"/>
        <v>8</v>
      </c>
      <c r="O231" s="2" t="str">
        <f t="shared" si="76"/>
        <v>August</v>
      </c>
      <c r="P231" s="2" t="str">
        <f t="shared" si="77"/>
        <v>Aug</v>
      </c>
      <c r="Q231">
        <f t="shared" si="78"/>
        <v>3</v>
      </c>
      <c r="R231">
        <f t="shared" si="99"/>
        <v>2013</v>
      </c>
      <c r="S231">
        <f t="shared" si="79"/>
        <v>201308</v>
      </c>
      <c r="T231">
        <f t="shared" si="80"/>
        <v>2</v>
      </c>
      <c r="U231">
        <f t="shared" si="81"/>
        <v>1</v>
      </c>
      <c r="V231">
        <f t="shared" si="82"/>
        <v>2014</v>
      </c>
      <c r="W231" t="str">
        <f t="shared" si="87"/>
        <v>Not Month End</v>
      </c>
      <c r="X231" s="2">
        <f t="shared" si="88"/>
        <v>41139</v>
      </c>
      <c r="Z231" t="str">
        <f t="shared" si="83"/>
        <v>insert into Date_Dimension values(20130818, '2013-8-18',7, 18, 230, 'Sunday', 'Sun', 'Weekend', 33, 33, '2013-8-12', 20130812, 8, 8, 'August', 'Aug', 3, 2013, 201308, 2, 1, 2014, 'Not Month End', '2012-8-18')</v>
      </c>
    </row>
    <row r="232" spans="1:26" x14ac:dyDescent="0.25">
      <c r="A232">
        <f t="shared" si="84"/>
        <v>20130819</v>
      </c>
      <c r="B232" s="2">
        <f t="shared" si="89"/>
        <v>41505</v>
      </c>
      <c r="C232">
        <f t="shared" si="90"/>
        <v>1</v>
      </c>
      <c r="D232">
        <f t="shared" si="91"/>
        <v>19</v>
      </c>
      <c r="E232">
        <f t="shared" si="92"/>
        <v>231</v>
      </c>
      <c r="F232" s="2" t="str">
        <f t="shared" si="93"/>
        <v>Monday</v>
      </c>
      <c r="G232" s="2" t="str">
        <f t="shared" si="94"/>
        <v>Mon</v>
      </c>
      <c r="H232" t="str">
        <f t="shared" si="85"/>
        <v>Weekday</v>
      </c>
      <c r="I232">
        <f t="shared" si="75"/>
        <v>34</v>
      </c>
      <c r="J232">
        <f t="shared" si="95"/>
        <v>34</v>
      </c>
      <c r="K232" s="2">
        <f t="shared" si="96"/>
        <v>41505</v>
      </c>
      <c r="L232">
        <f t="shared" si="86"/>
        <v>20130819</v>
      </c>
      <c r="M232">
        <f t="shared" si="97"/>
        <v>8</v>
      </c>
      <c r="N232">
        <f t="shared" si="98"/>
        <v>8</v>
      </c>
      <c r="O232" s="2" t="str">
        <f t="shared" si="76"/>
        <v>August</v>
      </c>
      <c r="P232" s="2" t="str">
        <f t="shared" si="77"/>
        <v>Aug</v>
      </c>
      <c r="Q232">
        <f t="shared" si="78"/>
        <v>3</v>
      </c>
      <c r="R232">
        <f t="shared" si="99"/>
        <v>2013</v>
      </c>
      <c r="S232">
        <f t="shared" si="79"/>
        <v>201308</v>
      </c>
      <c r="T232">
        <f t="shared" si="80"/>
        <v>2</v>
      </c>
      <c r="U232">
        <f t="shared" si="81"/>
        <v>1</v>
      </c>
      <c r="V232">
        <f t="shared" si="82"/>
        <v>2014</v>
      </c>
      <c r="W232" t="str">
        <f t="shared" si="87"/>
        <v>Not Month End</v>
      </c>
      <c r="X232" s="2">
        <f t="shared" si="88"/>
        <v>41140</v>
      </c>
      <c r="Z232" t="str">
        <f t="shared" si="83"/>
        <v>insert into Date_Dimension values(20130819, '2013-8-19',1, 19, 231, 'Monday', 'Mon', 'Weekday', 34, 34, '2013-8-19', 20130819, 8, 8, 'August', 'Aug', 3, 2013, 201308, 2, 1, 2014, 'Not Month End', '2012-8-19')</v>
      </c>
    </row>
    <row r="233" spans="1:26" x14ac:dyDescent="0.25">
      <c r="A233">
        <f t="shared" si="84"/>
        <v>20130820</v>
      </c>
      <c r="B233" s="2">
        <f t="shared" si="89"/>
        <v>41506</v>
      </c>
      <c r="C233">
        <f t="shared" si="90"/>
        <v>2</v>
      </c>
      <c r="D233">
        <f t="shared" si="91"/>
        <v>20</v>
      </c>
      <c r="E233">
        <f t="shared" si="92"/>
        <v>232</v>
      </c>
      <c r="F233" s="2" t="str">
        <f t="shared" si="93"/>
        <v>Tuesday</v>
      </c>
      <c r="G233" s="2" t="str">
        <f t="shared" si="94"/>
        <v>Tue</v>
      </c>
      <c r="H233" t="str">
        <f t="shared" si="85"/>
        <v>Weekday</v>
      </c>
      <c r="I233">
        <f t="shared" si="75"/>
        <v>34</v>
      </c>
      <c r="J233">
        <f t="shared" si="95"/>
        <v>34</v>
      </c>
      <c r="K233" s="2">
        <f t="shared" si="96"/>
        <v>41505</v>
      </c>
      <c r="L233">
        <f t="shared" si="86"/>
        <v>20130819</v>
      </c>
      <c r="M233">
        <f t="shared" si="97"/>
        <v>8</v>
      </c>
      <c r="N233">
        <f t="shared" si="98"/>
        <v>8</v>
      </c>
      <c r="O233" s="2" t="str">
        <f t="shared" si="76"/>
        <v>August</v>
      </c>
      <c r="P233" s="2" t="str">
        <f t="shared" si="77"/>
        <v>Aug</v>
      </c>
      <c r="Q233">
        <f t="shared" si="78"/>
        <v>3</v>
      </c>
      <c r="R233">
        <f t="shared" si="99"/>
        <v>2013</v>
      </c>
      <c r="S233">
        <f t="shared" si="79"/>
        <v>201308</v>
      </c>
      <c r="T233">
        <f t="shared" si="80"/>
        <v>2</v>
      </c>
      <c r="U233">
        <f t="shared" si="81"/>
        <v>1</v>
      </c>
      <c r="V233">
        <f t="shared" si="82"/>
        <v>2014</v>
      </c>
      <c r="W233" t="str">
        <f t="shared" si="87"/>
        <v>Not Month End</v>
      </c>
      <c r="X233" s="2">
        <f t="shared" si="88"/>
        <v>41141</v>
      </c>
      <c r="Z233" t="str">
        <f t="shared" si="83"/>
        <v>insert into Date_Dimension values(20130820, '2013-8-20',2, 20, 232, 'Tuesday', 'Tue', 'Weekday', 34, 34, '2013-8-19', 20130819, 8, 8, 'August', 'Aug', 3, 2013, 201308, 2, 1, 2014, 'Not Month End', '2012-8-20')</v>
      </c>
    </row>
    <row r="234" spans="1:26" x14ac:dyDescent="0.25">
      <c r="A234">
        <f t="shared" si="84"/>
        <v>20130821</v>
      </c>
      <c r="B234" s="2">
        <f t="shared" si="89"/>
        <v>41507</v>
      </c>
      <c r="C234">
        <f t="shared" si="90"/>
        <v>3</v>
      </c>
      <c r="D234">
        <f t="shared" si="91"/>
        <v>21</v>
      </c>
      <c r="E234">
        <f t="shared" si="92"/>
        <v>233</v>
      </c>
      <c r="F234" s="2" t="str">
        <f t="shared" si="93"/>
        <v>Wednesday</v>
      </c>
      <c r="G234" s="2" t="str">
        <f t="shared" si="94"/>
        <v>Wed</v>
      </c>
      <c r="H234" t="str">
        <f t="shared" si="85"/>
        <v>Weekday</v>
      </c>
      <c r="I234">
        <f t="shared" si="75"/>
        <v>34</v>
      </c>
      <c r="J234">
        <f t="shared" si="95"/>
        <v>34</v>
      </c>
      <c r="K234" s="2">
        <f t="shared" si="96"/>
        <v>41505</v>
      </c>
      <c r="L234">
        <f t="shared" si="86"/>
        <v>20130819</v>
      </c>
      <c r="M234">
        <f t="shared" si="97"/>
        <v>8</v>
      </c>
      <c r="N234">
        <f t="shared" si="98"/>
        <v>8</v>
      </c>
      <c r="O234" s="2" t="str">
        <f t="shared" si="76"/>
        <v>August</v>
      </c>
      <c r="P234" s="2" t="str">
        <f t="shared" si="77"/>
        <v>Aug</v>
      </c>
      <c r="Q234">
        <f t="shared" si="78"/>
        <v>3</v>
      </c>
      <c r="R234">
        <f t="shared" si="99"/>
        <v>2013</v>
      </c>
      <c r="S234">
        <f t="shared" si="79"/>
        <v>201308</v>
      </c>
      <c r="T234">
        <f t="shared" si="80"/>
        <v>2</v>
      </c>
      <c r="U234">
        <f t="shared" si="81"/>
        <v>1</v>
      </c>
      <c r="V234">
        <f t="shared" si="82"/>
        <v>2014</v>
      </c>
      <c r="W234" t="str">
        <f t="shared" si="87"/>
        <v>Not Month End</v>
      </c>
      <c r="X234" s="2">
        <f t="shared" si="88"/>
        <v>41142</v>
      </c>
      <c r="Z234" t="str">
        <f t="shared" si="83"/>
        <v>insert into Date_Dimension values(20130821, '2013-8-21',3, 21, 233, 'Wednesday', 'Wed', 'Weekday', 34, 34, '2013-8-19', 20130819, 8, 8, 'August', 'Aug', 3, 2013, 201308, 2, 1, 2014, 'Not Month End', '2012-8-21')</v>
      </c>
    </row>
    <row r="235" spans="1:26" x14ac:dyDescent="0.25">
      <c r="A235">
        <f t="shared" si="84"/>
        <v>20130822</v>
      </c>
      <c r="B235" s="2">
        <f t="shared" si="89"/>
        <v>41508</v>
      </c>
      <c r="C235">
        <f t="shared" si="90"/>
        <v>4</v>
      </c>
      <c r="D235">
        <f t="shared" si="91"/>
        <v>22</v>
      </c>
      <c r="E235">
        <f t="shared" si="92"/>
        <v>234</v>
      </c>
      <c r="F235" s="2" t="str">
        <f t="shared" si="93"/>
        <v>Thursday</v>
      </c>
      <c r="G235" s="2" t="str">
        <f t="shared" si="94"/>
        <v>Thu</v>
      </c>
      <c r="H235" t="str">
        <f t="shared" si="85"/>
        <v>Weekday</v>
      </c>
      <c r="I235">
        <f t="shared" si="75"/>
        <v>34</v>
      </c>
      <c r="J235">
        <f t="shared" si="95"/>
        <v>34</v>
      </c>
      <c r="K235" s="2">
        <f t="shared" si="96"/>
        <v>41505</v>
      </c>
      <c r="L235">
        <f t="shared" si="86"/>
        <v>20130819</v>
      </c>
      <c r="M235">
        <f t="shared" si="97"/>
        <v>8</v>
      </c>
      <c r="N235">
        <f t="shared" si="98"/>
        <v>8</v>
      </c>
      <c r="O235" s="2" t="str">
        <f t="shared" si="76"/>
        <v>August</v>
      </c>
      <c r="P235" s="2" t="str">
        <f t="shared" si="77"/>
        <v>Aug</v>
      </c>
      <c r="Q235">
        <f t="shared" si="78"/>
        <v>3</v>
      </c>
      <c r="R235">
        <f t="shared" si="99"/>
        <v>2013</v>
      </c>
      <c r="S235">
        <f t="shared" si="79"/>
        <v>201308</v>
      </c>
      <c r="T235">
        <f t="shared" si="80"/>
        <v>2</v>
      </c>
      <c r="U235">
        <f t="shared" si="81"/>
        <v>1</v>
      </c>
      <c r="V235">
        <f t="shared" si="82"/>
        <v>2014</v>
      </c>
      <c r="W235" t="str">
        <f t="shared" si="87"/>
        <v>Not Month End</v>
      </c>
      <c r="X235" s="2">
        <f t="shared" si="88"/>
        <v>41143</v>
      </c>
      <c r="Z235" t="str">
        <f t="shared" si="83"/>
        <v>insert into Date_Dimension values(20130822, '2013-8-22',4, 22, 234, 'Thursday', 'Thu', 'Weekday', 34, 34, '2013-8-19', 20130819, 8, 8, 'August', 'Aug', 3, 2013, 201308, 2, 1, 2014, 'Not Month End', '2012-8-22')</v>
      </c>
    </row>
    <row r="236" spans="1:26" x14ac:dyDescent="0.25">
      <c r="A236">
        <f t="shared" si="84"/>
        <v>20130823</v>
      </c>
      <c r="B236" s="2">
        <f t="shared" si="89"/>
        <v>41509</v>
      </c>
      <c r="C236">
        <f t="shared" si="90"/>
        <v>5</v>
      </c>
      <c r="D236">
        <f t="shared" si="91"/>
        <v>23</v>
      </c>
      <c r="E236">
        <f t="shared" si="92"/>
        <v>235</v>
      </c>
      <c r="F236" s="2" t="str">
        <f t="shared" si="93"/>
        <v>Friday</v>
      </c>
      <c r="G236" s="2" t="str">
        <f t="shared" si="94"/>
        <v>Fri</v>
      </c>
      <c r="H236" t="str">
        <f t="shared" si="85"/>
        <v>Weekday</v>
      </c>
      <c r="I236">
        <f t="shared" si="75"/>
        <v>34</v>
      </c>
      <c r="J236">
        <f t="shared" si="95"/>
        <v>34</v>
      </c>
      <c r="K236" s="2">
        <f t="shared" si="96"/>
        <v>41505</v>
      </c>
      <c r="L236">
        <f t="shared" si="86"/>
        <v>20130819</v>
      </c>
      <c r="M236">
        <f t="shared" si="97"/>
        <v>8</v>
      </c>
      <c r="N236">
        <f t="shared" si="98"/>
        <v>8</v>
      </c>
      <c r="O236" s="2" t="str">
        <f t="shared" si="76"/>
        <v>August</v>
      </c>
      <c r="P236" s="2" t="str">
        <f t="shared" si="77"/>
        <v>Aug</v>
      </c>
      <c r="Q236">
        <f t="shared" si="78"/>
        <v>3</v>
      </c>
      <c r="R236">
        <f t="shared" si="99"/>
        <v>2013</v>
      </c>
      <c r="S236">
        <f t="shared" si="79"/>
        <v>201308</v>
      </c>
      <c r="T236">
        <f t="shared" si="80"/>
        <v>2</v>
      </c>
      <c r="U236">
        <f t="shared" si="81"/>
        <v>1</v>
      </c>
      <c r="V236">
        <f t="shared" si="82"/>
        <v>2014</v>
      </c>
      <c r="W236" t="str">
        <f t="shared" si="87"/>
        <v>Not Month End</v>
      </c>
      <c r="X236" s="2">
        <f t="shared" si="88"/>
        <v>41144</v>
      </c>
      <c r="Z236" t="str">
        <f t="shared" si="83"/>
        <v>insert into Date_Dimension values(20130823, '2013-8-23',5, 23, 235, 'Friday', 'Fri', 'Weekday', 34, 34, '2013-8-19', 20130819, 8, 8, 'August', 'Aug', 3, 2013, 201308, 2, 1, 2014, 'Not Month End', '2012-8-23')</v>
      </c>
    </row>
    <row r="237" spans="1:26" x14ac:dyDescent="0.25">
      <c r="A237">
        <f t="shared" si="84"/>
        <v>20130824</v>
      </c>
      <c r="B237" s="2">
        <f t="shared" si="89"/>
        <v>41510</v>
      </c>
      <c r="C237">
        <f t="shared" si="90"/>
        <v>6</v>
      </c>
      <c r="D237">
        <f t="shared" si="91"/>
        <v>24</v>
      </c>
      <c r="E237">
        <f t="shared" si="92"/>
        <v>236</v>
      </c>
      <c r="F237" s="2" t="str">
        <f t="shared" si="93"/>
        <v>Saturday</v>
      </c>
      <c r="G237" s="2" t="str">
        <f t="shared" si="94"/>
        <v>Sat</v>
      </c>
      <c r="H237" t="str">
        <f t="shared" si="85"/>
        <v>Weekend</v>
      </c>
      <c r="I237">
        <f t="shared" si="75"/>
        <v>34</v>
      </c>
      <c r="J237">
        <f t="shared" si="95"/>
        <v>34</v>
      </c>
      <c r="K237" s="2">
        <f t="shared" si="96"/>
        <v>41505</v>
      </c>
      <c r="L237">
        <f t="shared" si="86"/>
        <v>20130819</v>
      </c>
      <c r="M237">
        <f t="shared" si="97"/>
        <v>8</v>
      </c>
      <c r="N237">
        <f t="shared" si="98"/>
        <v>8</v>
      </c>
      <c r="O237" s="2" t="str">
        <f t="shared" si="76"/>
        <v>August</v>
      </c>
      <c r="P237" s="2" t="str">
        <f t="shared" si="77"/>
        <v>Aug</v>
      </c>
      <c r="Q237">
        <f t="shared" si="78"/>
        <v>3</v>
      </c>
      <c r="R237">
        <f t="shared" si="99"/>
        <v>2013</v>
      </c>
      <c r="S237">
        <f t="shared" si="79"/>
        <v>201308</v>
      </c>
      <c r="T237">
        <f t="shared" si="80"/>
        <v>2</v>
      </c>
      <c r="U237">
        <f t="shared" si="81"/>
        <v>1</v>
      </c>
      <c r="V237">
        <f t="shared" si="82"/>
        <v>2014</v>
      </c>
      <c r="W237" t="str">
        <f t="shared" si="87"/>
        <v>Not Month End</v>
      </c>
      <c r="X237" s="2">
        <f t="shared" si="88"/>
        <v>41145</v>
      </c>
      <c r="Z237" t="str">
        <f t="shared" si="83"/>
        <v>insert into Date_Dimension values(20130824, '2013-8-24',6, 24, 236, 'Saturday', 'Sat', 'Weekend', 34, 34, '2013-8-19', 20130819, 8, 8, 'August', 'Aug', 3, 2013, 201308, 2, 1, 2014, 'Not Month End', '2012-8-24')</v>
      </c>
    </row>
    <row r="238" spans="1:26" x14ac:dyDescent="0.25">
      <c r="A238">
        <f t="shared" si="84"/>
        <v>20130825</v>
      </c>
      <c r="B238" s="2">
        <f t="shared" si="89"/>
        <v>41511</v>
      </c>
      <c r="C238">
        <f t="shared" si="90"/>
        <v>7</v>
      </c>
      <c r="D238">
        <f t="shared" si="91"/>
        <v>25</v>
      </c>
      <c r="E238">
        <f t="shared" si="92"/>
        <v>237</v>
      </c>
      <c r="F238" s="2" t="str">
        <f t="shared" si="93"/>
        <v>Sunday</v>
      </c>
      <c r="G238" s="2" t="str">
        <f t="shared" si="94"/>
        <v>Sun</v>
      </c>
      <c r="H238" t="str">
        <f t="shared" si="85"/>
        <v>Weekend</v>
      </c>
      <c r="I238">
        <f t="shared" si="75"/>
        <v>34</v>
      </c>
      <c r="J238">
        <f t="shared" si="95"/>
        <v>34</v>
      </c>
      <c r="K238" s="2">
        <f t="shared" si="96"/>
        <v>41505</v>
      </c>
      <c r="L238">
        <f t="shared" si="86"/>
        <v>20130819</v>
      </c>
      <c r="M238">
        <f t="shared" si="97"/>
        <v>8</v>
      </c>
      <c r="N238">
        <f t="shared" si="98"/>
        <v>8</v>
      </c>
      <c r="O238" s="2" t="str">
        <f t="shared" si="76"/>
        <v>August</v>
      </c>
      <c r="P238" s="2" t="str">
        <f t="shared" si="77"/>
        <v>Aug</v>
      </c>
      <c r="Q238">
        <f t="shared" si="78"/>
        <v>3</v>
      </c>
      <c r="R238">
        <f t="shared" si="99"/>
        <v>2013</v>
      </c>
      <c r="S238">
        <f t="shared" si="79"/>
        <v>201308</v>
      </c>
      <c r="T238">
        <f t="shared" si="80"/>
        <v>2</v>
      </c>
      <c r="U238">
        <f t="shared" si="81"/>
        <v>1</v>
      </c>
      <c r="V238">
        <f t="shared" si="82"/>
        <v>2014</v>
      </c>
      <c r="W238" t="str">
        <f t="shared" si="87"/>
        <v>Not Month End</v>
      </c>
      <c r="X238" s="2">
        <f t="shared" si="88"/>
        <v>41146</v>
      </c>
      <c r="Z238" t="str">
        <f t="shared" si="83"/>
        <v>insert into Date_Dimension values(20130825, '2013-8-25',7, 25, 237, 'Sunday', 'Sun', 'Weekend', 34, 34, '2013-8-19', 20130819, 8, 8, 'August', 'Aug', 3, 2013, 201308, 2, 1, 2014, 'Not Month End', '2012-8-25')</v>
      </c>
    </row>
    <row r="239" spans="1:26" x14ac:dyDescent="0.25">
      <c r="A239">
        <f t="shared" si="84"/>
        <v>20130826</v>
      </c>
      <c r="B239" s="2">
        <f t="shared" si="89"/>
        <v>41512</v>
      </c>
      <c r="C239">
        <f t="shared" si="90"/>
        <v>1</v>
      </c>
      <c r="D239">
        <f t="shared" si="91"/>
        <v>26</v>
      </c>
      <c r="E239">
        <f t="shared" si="92"/>
        <v>238</v>
      </c>
      <c r="F239" s="2" t="str">
        <f t="shared" si="93"/>
        <v>Monday</v>
      </c>
      <c r="G239" s="2" t="str">
        <f t="shared" si="94"/>
        <v>Mon</v>
      </c>
      <c r="H239" t="str">
        <f t="shared" si="85"/>
        <v>Weekday</v>
      </c>
      <c r="I239">
        <f t="shared" si="75"/>
        <v>35</v>
      </c>
      <c r="J239">
        <f t="shared" si="95"/>
        <v>35</v>
      </c>
      <c r="K239" s="2">
        <f t="shared" si="96"/>
        <v>41512</v>
      </c>
      <c r="L239">
        <f t="shared" si="86"/>
        <v>20130826</v>
      </c>
      <c r="M239">
        <f t="shared" si="97"/>
        <v>8</v>
      </c>
      <c r="N239">
        <f t="shared" si="98"/>
        <v>8</v>
      </c>
      <c r="O239" s="2" t="str">
        <f t="shared" si="76"/>
        <v>August</v>
      </c>
      <c r="P239" s="2" t="str">
        <f t="shared" si="77"/>
        <v>Aug</v>
      </c>
      <c r="Q239">
        <f t="shared" si="78"/>
        <v>3</v>
      </c>
      <c r="R239">
        <f t="shared" si="99"/>
        <v>2013</v>
      </c>
      <c r="S239">
        <f t="shared" si="79"/>
        <v>201308</v>
      </c>
      <c r="T239">
        <f t="shared" si="80"/>
        <v>2</v>
      </c>
      <c r="U239">
        <f t="shared" si="81"/>
        <v>1</v>
      </c>
      <c r="V239">
        <f t="shared" si="82"/>
        <v>2014</v>
      </c>
      <c r="W239" t="str">
        <f t="shared" si="87"/>
        <v>Not Month End</v>
      </c>
      <c r="X239" s="2">
        <f t="shared" si="88"/>
        <v>41147</v>
      </c>
      <c r="Z239" t="str">
        <f t="shared" si="83"/>
        <v>insert into Date_Dimension values(20130826, '2013-8-26',1, 26, 238, 'Monday', 'Mon', 'Weekday', 35, 35, '2013-8-26', 20130826, 8, 8, 'August', 'Aug', 3, 2013, 201308, 2, 1, 2014, 'Not Month End', '2012-8-26')</v>
      </c>
    </row>
    <row r="240" spans="1:26" x14ac:dyDescent="0.25">
      <c r="A240">
        <f t="shared" si="84"/>
        <v>20130827</v>
      </c>
      <c r="B240" s="2">
        <f t="shared" si="89"/>
        <v>41513</v>
      </c>
      <c r="C240">
        <f t="shared" si="90"/>
        <v>2</v>
      </c>
      <c r="D240">
        <f t="shared" si="91"/>
        <v>27</v>
      </c>
      <c r="E240">
        <f t="shared" si="92"/>
        <v>239</v>
      </c>
      <c r="F240" s="2" t="str">
        <f t="shared" si="93"/>
        <v>Tuesday</v>
      </c>
      <c r="G240" s="2" t="str">
        <f t="shared" si="94"/>
        <v>Tue</v>
      </c>
      <c r="H240" t="str">
        <f t="shared" si="85"/>
        <v>Weekday</v>
      </c>
      <c r="I240">
        <f t="shared" si="75"/>
        <v>35</v>
      </c>
      <c r="J240">
        <f t="shared" si="95"/>
        <v>35</v>
      </c>
      <c r="K240" s="2">
        <f t="shared" si="96"/>
        <v>41512</v>
      </c>
      <c r="L240">
        <f t="shared" si="86"/>
        <v>20130826</v>
      </c>
      <c r="M240">
        <f t="shared" si="97"/>
        <v>8</v>
      </c>
      <c r="N240">
        <f t="shared" si="98"/>
        <v>8</v>
      </c>
      <c r="O240" s="2" t="str">
        <f t="shared" si="76"/>
        <v>August</v>
      </c>
      <c r="P240" s="2" t="str">
        <f t="shared" si="77"/>
        <v>Aug</v>
      </c>
      <c r="Q240">
        <f t="shared" si="78"/>
        <v>3</v>
      </c>
      <c r="R240">
        <f t="shared" si="99"/>
        <v>2013</v>
      </c>
      <c r="S240">
        <f t="shared" si="79"/>
        <v>201308</v>
      </c>
      <c r="T240">
        <f t="shared" si="80"/>
        <v>2</v>
      </c>
      <c r="U240">
        <f t="shared" si="81"/>
        <v>1</v>
      </c>
      <c r="V240">
        <f t="shared" si="82"/>
        <v>2014</v>
      </c>
      <c r="W240" t="str">
        <f t="shared" si="87"/>
        <v>Not Month End</v>
      </c>
      <c r="X240" s="2">
        <f t="shared" si="88"/>
        <v>41148</v>
      </c>
      <c r="Z240" t="str">
        <f t="shared" si="83"/>
        <v>insert into Date_Dimension values(20130827, '2013-8-27',2, 27, 239, 'Tuesday', 'Tue', 'Weekday', 35, 35, '2013-8-26', 20130826, 8, 8, 'August', 'Aug', 3, 2013, 201308, 2, 1, 2014, 'Not Month End', '2012-8-27')</v>
      </c>
    </row>
    <row r="241" spans="1:26" x14ac:dyDescent="0.25">
      <c r="A241">
        <f t="shared" si="84"/>
        <v>20130828</v>
      </c>
      <c r="B241" s="2">
        <f t="shared" si="89"/>
        <v>41514</v>
      </c>
      <c r="C241">
        <f t="shared" si="90"/>
        <v>3</v>
      </c>
      <c r="D241">
        <f t="shared" si="91"/>
        <v>28</v>
      </c>
      <c r="E241">
        <f t="shared" si="92"/>
        <v>240</v>
      </c>
      <c r="F241" s="2" t="str">
        <f t="shared" si="93"/>
        <v>Wednesday</v>
      </c>
      <c r="G241" s="2" t="str">
        <f t="shared" si="94"/>
        <v>Wed</v>
      </c>
      <c r="H241" t="str">
        <f t="shared" si="85"/>
        <v>Weekday</v>
      </c>
      <c r="I241">
        <f t="shared" si="75"/>
        <v>35</v>
      </c>
      <c r="J241">
        <f t="shared" si="95"/>
        <v>35</v>
      </c>
      <c r="K241" s="2">
        <f t="shared" si="96"/>
        <v>41512</v>
      </c>
      <c r="L241">
        <f t="shared" si="86"/>
        <v>20130826</v>
      </c>
      <c r="M241">
        <f t="shared" si="97"/>
        <v>8</v>
      </c>
      <c r="N241">
        <f t="shared" si="98"/>
        <v>8</v>
      </c>
      <c r="O241" s="2" t="str">
        <f t="shared" si="76"/>
        <v>August</v>
      </c>
      <c r="P241" s="2" t="str">
        <f t="shared" si="77"/>
        <v>Aug</v>
      </c>
      <c r="Q241">
        <f t="shared" si="78"/>
        <v>3</v>
      </c>
      <c r="R241">
        <f t="shared" si="99"/>
        <v>2013</v>
      </c>
      <c r="S241">
        <f t="shared" si="79"/>
        <v>201308</v>
      </c>
      <c r="T241">
        <f t="shared" si="80"/>
        <v>2</v>
      </c>
      <c r="U241">
        <f t="shared" si="81"/>
        <v>1</v>
      </c>
      <c r="V241">
        <f t="shared" si="82"/>
        <v>2014</v>
      </c>
      <c r="W241" t="str">
        <f t="shared" si="87"/>
        <v>Not Month End</v>
      </c>
      <c r="X241" s="2">
        <f t="shared" si="88"/>
        <v>41149</v>
      </c>
      <c r="Z241" t="str">
        <f t="shared" si="83"/>
        <v>insert into Date_Dimension values(20130828, '2013-8-28',3, 28, 240, 'Wednesday', 'Wed', 'Weekday', 35, 35, '2013-8-26', 20130826, 8, 8, 'August', 'Aug', 3, 2013, 201308, 2, 1, 2014, 'Not Month End', '2012-8-28')</v>
      </c>
    </row>
    <row r="242" spans="1:26" x14ac:dyDescent="0.25">
      <c r="A242">
        <f t="shared" si="84"/>
        <v>20130829</v>
      </c>
      <c r="B242" s="2">
        <f t="shared" si="89"/>
        <v>41515</v>
      </c>
      <c r="C242">
        <f t="shared" si="90"/>
        <v>4</v>
      </c>
      <c r="D242">
        <f t="shared" si="91"/>
        <v>29</v>
      </c>
      <c r="E242">
        <f t="shared" si="92"/>
        <v>241</v>
      </c>
      <c r="F242" s="2" t="str">
        <f t="shared" si="93"/>
        <v>Thursday</v>
      </c>
      <c r="G242" s="2" t="str">
        <f t="shared" si="94"/>
        <v>Thu</v>
      </c>
      <c r="H242" t="str">
        <f t="shared" si="85"/>
        <v>Weekday</v>
      </c>
      <c r="I242">
        <f t="shared" si="75"/>
        <v>35</v>
      </c>
      <c r="J242">
        <f t="shared" si="95"/>
        <v>35</v>
      </c>
      <c r="K242" s="2">
        <f t="shared" si="96"/>
        <v>41512</v>
      </c>
      <c r="L242">
        <f t="shared" si="86"/>
        <v>20130826</v>
      </c>
      <c r="M242">
        <f t="shared" si="97"/>
        <v>8</v>
      </c>
      <c r="N242">
        <f t="shared" si="98"/>
        <v>8</v>
      </c>
      <c r="O242" s="2" t="str">
        <f t="shared" si="76"/>
        <v>August</v>
      </c>
      <c r="P242" s="2" t="str">
        <f t="shared" si="77"/>
        <v>Aug</v>
      </c>
      <c r="Q242">
        <f t="shared" si="78"/>
        <v>3</v>
      </c>
      <c r="R242">
        <f t="shared" si="99"/>
        <v>2013</v>
      </c>
      <c r="S242">
        <f t="shared" si="79"/>
        <v>201308</v>
      </c>
      <c r="T242">
        <f t="shared" si="80"/>
        <v>2</v>
      </c>
      <c r="U242">
        <f t="shared" si="81"/>
        <v>1</v>
      </c>
      <c r="V242">
        <f t="shared" si="82"/>
        <v>2014</v>
      </c>
      <c r="W242" t="str">
        <f t="shared" si="87"/>
        <v>Not Month End</v>
      </c>
      <c r="X242" s="2">
        <f t="shared" si="88"/>
        <v>41150</v>
      </c>
      <c r="Z242" t="str">
        <f t="shared" si="83"/>
        <v>insert into Date_Dimension values(20130829, '2013-8-29',4, 29, 241, 'Thursday', 'Thu', 'Weekday', 35, 35, '2013-8-26', 20130826, 8, 8, 'August', 'Aug', 3, 2013, 201308, 2, 1, 2014, 'Not Month End', '2012-8-29')</v>
      </c>
    </row>
    <row r="243" spans="1:26" x14ac:dyDescent="0.25">
      <c r="A243">
        <f t="shared" si="84"/>
        <v>20130830</v>
      </c>
      <c r="B243" s="2">
        <f t="shared" si="89"/>
        <v>41516</v>
      </c>
      <c r="C243">
        <f t="shared" si="90"/>
        <v>5</v>
      </c>
      <c r="D243">
        <f t="shared" si="91"/>
        <v>30</v>
      </c>
      <c r="E243">
        <f t="shared" si="92"/>
        <v>242</v>
      </c>
      <c r="F243" s="2" t="str">
        <f t="shared" si="93"/>
        <v>Friday</v>
      </c>
      <c r="G243" s="2" t="str">
        <f t="shared" si="94"/>
        <v>Fri</v>
      </c>
      <c r="H243" t="str">
        <f t="shared" si="85"/>
        <v>Weekday</v>
      </c>
      <c r="I243">
        <f t="shared" si="75"/>
        <v>35</v>
      </c>
      <c r="J243">
        <f t="shared" si="95"/>
        <v>35</v>
      </c>
      <c r="K243" s="2">
        <f t="shared" si="96"/>
        <v>41512</v>
      </c>
      <c r="L243">
        <f t="shared" si="86"/>
        <v>20130826</v>
      </c>
      <c r="M243">
        <f t="shared" si="97"/>
        <v>8</v>
      </c>
      <c r="N243">
        <f t="shared" si="98"/>
        <v>8</v>
      </c>
      <c r="O243" s="2" t="str">
        <f t="shared" si="76"/>
        <v>August</v>
      </c>
      <c r="P243" s="2" t="str">
        <f t="shared" si="77"/>
        <v>Aug</v>
      </c>
      <c r="Q243">
        <f t="shared" si="78"/>
        <v>3</v>
      </c>
      <c r="R243">
        <f t="shared" si="99"/>
        <v>2013</v>
      </c>
      <c r="S243">
        <f t="shared" si="79"/>
        <v>201308</v>
      </c>
      <c r="T243">
        <f t="shared" si="80"/>
        <v>2</v>
      </c>
      <c r="U243">
        <f t="shared" si="81"/>
        <v>1</v>
      </c>
      <c r="V243">
        <f t="shared" si="82"/>
        <v>2014</v>
      </c>
      <c r="W243" t="str">
        <f t="shared" si="87"/>
        <v>Not Month End</v>
      </c>
      <c r="X243" s="2">
        <f t="shared" si="88"/>
        <v>41151</v>
      </c>
      <c r="Z243" t="str">
        <f t="shared" si="83"/>
        <v>insert into Date_Dimension values(20130830, '2013-8-30',5, 30, 242, 'Friday', 'Fri', 'Weekday', 35, 35, '2013-8-26', 20130826, 8, 8, 'August', 'Aug', 3, 2013, 201308, 2, 1, 2014, 'Not Month End', '2012-8-30')</v>
      </c>
    </row>
    <row r="244" spans="1:26" x14ac:dyDescent="0.25">
      <c r="A244">
        <f t="shared" si="84"/>
        <v>20130831</v>
      </c>
      <c r="B244" s="2">
        <f t="shared" si="89"/>
        <v>41517</v>
      </c>
      <c r="C244">
        <f t="shared" si="90"/>
        <v>6</v>
      </c>
      <c r="D244">
        <f t="shared" si="91"/>
        <v>31</v>
      </c>
      <c r="E244">
        <f t="shared" si="92"/>
        <v>243</v>
      </c>
      <c r="F244" s="2" t="str">
        <f t="shared" si="93"/>
        <v>Saturday</v>
      </c>
      <c r="G244" s="2" t="str">
        <f t="shared" si="94"/>
        <v>Sat</v>
      </c>
      <c r="H244" t="str">
        <f t="shared" si="85"/>
        <v>Weekend</v>
      </c>
      <c r="I244">
        <f t="shared" si="75"/>
        <v>35</v>
      </c>
      <c r="J244">
        <f t="shared" si="95"/>
        <v>35</v>
      </c>
      <c r="K244" s="2">
        <f t="shared" si="96"/>
        <v>41512</v>
      </c>
      <c r="L244">
        <f t="shared" si="86"/>
        <v>20130826</v>
      </c>
      <c r="M244">
        <f t="shared" si="97"/>
        <v>8</v>
      </c>
      <c r="N244">
        <f t="shared" si="98"/>
        <v>8</v>
      </c>
      <c r="O244" s="2" t="str">
        <f t="shared" si="76"/>
        <v>August</v>
      </c>
      <c r="P244" s="2" t="str">
        <f t="shared" si="77"/>
        <v>Aug</v>
      </c>
      <c r="Q244">
        <f t="shared" si="78"/>
        <v>3</v>
      </c>
      <c r="R244">
        <f t="shared" si="99"/>
        <v>2013</v>
      </c>
      <c r="S244">
        <f t="shared" si="79"/>
        <v>201308</v>
      </c>
      <c r="T244">
        <f t="shared" si="80"/>
        <v>2</v>
      </c>
      <c r="U244">
        <f t="shared" si="81"/>
        <v>1</v>
      </c>
      <c r="V244">
        <f t="shared" si="82"/>
        <v>2014</v>
      </c>
      <c r="W244" t="str">
        <f t="shared" si="87"/>
        <v>Month End</v>
      </c>
      <c r="X244" s="2">
        <f t="shared" si="88"/>
        <v>41152</v>
      </c>
      <c r="Z244" t="str">
        <f t="shared" si="83"/>
        <v>insert into Date_Dimension values(20130831, '2013-8-31',6, 31, 243, 'Saturday', 'Sat', 'Weekend', 35, 35, '2013-8-26', 20130826, 8, 8, 'August', 'Aug', 3, 2013, 201308, 2, 1, 2014, 'Month End', '2012-8-31')</v>
      </c>
    </row>
    <row r="245" spans="1:26" x14ac:dyDescent="0.25">
      <c r="A245">
        <f t="shared" si="84"/>
        <v>20130901</v>
      </c>
      <c r="B245" s="2">
        <f t="shared" si="89"/>
        <v>41518</v>
      </c>
      <c r="C245">
        <f t="shared" si="90"/>
        <v>7</v>
      </c>
      <c r="D245">
        <f t="shared" si="91"/>
        <v>1</v>
      </c>
      <c r="E245">
        <f t="shared" si="92"/>
        <v>244</v>
      </c>
      <c r="F245" s="2" t="str">
        <f t="shared" si="93"/>
        <v>Sunday</v>
      </c>
      <c r="G245" s="2" t="str">
        <f t="shared" si="94"/>
        <v>Sun</v>
      </c>
      <c r="H245" t="str">
        <f t="shared" si="85"/>
        <v>Weekend</v>
      </c>
      <c r="I245">
        <f t="shared" si="75"/>
        <v>35</v>
      </c>
      <c r="J245">
        <f t="shared" si="95"/>
        <v>35</v>
      </c>
      <c r="K245" s="2">
        <f t="shared" si="96"/>
        <v>41512</v>
      </c>
      <c r="L245">
        <f t="shared" si="86"/>
        <v>20130826</v>
      </c>
      <c r="M245">
        <f t="shared" si="97"/>
        <v>9</v>
      </c>
      <c r="N245">
        <f t="shared" si="98"/>
        <v>9</v>
      </c>
      <c r="O245" s="2" t="str">
        <f t="shared" si="76"/>
        <v>September</v>
      </c>
      <c r="P245" s="2" t="str">
        <f t="shared" si="77"/>
        <v>Sep</v>
      </c>
      <c r="Q245">
        <f t="shared" si="78"/>
        <v>3</v>
      </c>
      <c r="R245">
        <f t="shared" si="99"/>
        <v>2013</v>
      </c>
      <c r="S245">
        <f t="shared" si="79"/>
        <v>201309</v>
      </c>
      <c r="T245">
        <f t="shared" si="80"/>
        <v>3</v>
      </c>
      <c r="U245">
        <f t="shared" si="81"/>
        <v>1</v>
      </c>
      <c r="V245">
        <f t="shared" si="82"/>
        <v>2014</v>
      </c>
      <c r="W245" t="str">
        <f t="shared" si="87"/>
        <v>Not Month End</v>
      </c>
      <c r="X245" s="2">
        <f t="shared" si="88"/>
        <v>41153</v>
      </c>
      <c r="Z245" t="str">
        <f t="shared" si="83"/>
        <v>insert into Date_Dimension values(20130901, '2013-9-1',7, 1, 244, 'Sunday', 'Sun', 'Weekend', 35, 35, '2013-8-26', 20130826, 9, 9, 'September', 'Sep', 3, 2013, 201309, 3, 1, 2014, 'Not Month End', '2012-9-1')</v>
      </c>
    </row>
    <row r="246" spans="1:26" x14ac:dyDescent="0.25">
      <c r="A246">
        <f t="shared" si="84"/>
        <v>20130902</v>
      </c>
      <c r="B246" s="2">
        <f t="shared" si="89"/>
        <v>41519</v>
      </c>
      <c r="C246">
        <f t="shared" si="90"/>
        <v>1</v>
      </c>
      <c r="D246">
        <f t="shared" si="91"/>
        <v>2</v>
      </c>
      <c r="E246">
        <f t="shared" si="92"/>
        <v>245</v>
      </c>
      <c r="F246" s="2" t="str">
        <f t="shared" si="93"/>
        <v>Monday</v>
      </c>
      <c r="G246" s="2" t="str">
        <f t="shared" si="94"/>
        <v>Mon</v>
      </c>
      <c r="H246" t="str">
        <f t="shared" si="85"/>
        <v>Weekday</v>
      </c>
      <c r="I246">
        <f t="shared" si="75"/>
        <v>36</v>
      </c>
      <c r="J246">
        <f t="shared" si="95"/>
        <v>36</v>
      </c>
      <c r="K246" s="2">
        <f t="shared" si="96"/>
        <v>41519</v>
      </c>
      <c r="L246">
        <f t="shared" si="86"/>
        <v>20130902</v>
      </c>
      <c r="M246">
        <f t="shared" si="97"/>
        <v>9</v>
      </c>
      <c r="N246">
        <f t="shared" si="98"/>
        <v>9</v>
      </c>
      <c r="O246" s="2" t="str">
        <f t="shared" si="76"/>
        <v>September</v>
      </c>
      <c r="P246" s="2" t="str">
        <f t="shared" si="77"/>
        <v>Sep</v>
      </c>
      <c r="Q246">
        <f t="shared" si="78"/>
        <v>3</v>
      </c>
      <c r="R246">
        <f t="shared" si="99"/>
        <v>2013</v>
      </c>
      <c r="S246">
        <f t="shared" si="79"/>
        <v>201309</v>
      </c>
      <c r="T246">
        <f t="shared" si="80"/>
        <v>3</v>
      </c>
      <c r="U246">
        <f t="shared" si="81"/>
        <v>1</v>
      </c>
      <c r="V246">
        <f t="shared" si="82"/>
        <v>2014</v>
      </c>
      <c r="W246" t="str">
        <f t="shared" si="87"/>
        <v>Not Month End</v>
      </c>
      <c r="X246" s="2">
        <f t="shared" si="88"/>
        <v>41154</v>
      </c>
      <c r="Z246" t="str">
        <f t="shared" si="83"/>
        <v>insert into Date_Dimension values(20130902, '2013-9-2',1, 2, 245, 'Monday', 'Mon', 'Weekday', 36, 36, '2013-9-2', 20130902, 9, 9, 'September', 'Sep', 3, 2013, 201309, 3, 1, 2014, 'Not Month End', '2012-9-2')</v>
      </c>
    </row>
    <row r="247" spans="1:26" x14ac:dyDescent="0.25">
      <c r="A247">
        <f t="shared" si="84"/>
        <v>20130903</v>
      </c>
      <c r="B247" s="2">
        <f t="shared" si="89"/>
        <v>41520</v>
      </c>
      <c r="C247">
        <f t="shared" si="90"/>
        <v>2</v>
      </c>
      <c r="D247">
        <f t="shared" si="91"/>
        <v>3</v>
      </c>
      <c r="E247">
        <f t="shared" si="92"/>
        <v>246</v>
      </c>
      <c r="F247" s="2" t="str">
        <f t="shared" si="93"/>
        <v>Tuesday</v>
      </c>
      <c r="G247" s="2" t="str">
        <f t="shared" si="94"/>
        <v>Tue</v>
      </c>
      <c r="H247" t="str">
        <f t="shared" si="85"/>
        <v>Weekday</v>
      </c>
      <c r="I247">
        <f t="shared" si="75"/>
        <v>36</v>
      </c>
      <c r="J247">
        <f t="shared" si="95"/>
        <v>36</v>
      </c>
      <c r="K247" s="2">
        <f t="shared" si="96"/>
        <v>41519</v>
      </c>
      <c r="L247">
        <f t="shared" si="86"/>
        <v>20130902</v>
      </c>
      <c r="M247">
        <f t="shared" si="97"/>
        <v>9</v>
      </c>
      <c r="N247">
        <f t="shared" si="98"/>
        <v>9</v>
      </c>
      <c r="O247" s="2" t="str">
        <f t="shared" si="76"/>
        <v>September</v>
      </c>
      <c r="P247" s="2" t="str">
        <f t="shared" si="77"/>
        <v>Sep</v>
      </c>
      <c r="Q247">
        <f t="shared" si="78"/>
        <v>3</v>
      </c>
      <c r="R247">
        <f t="shared" si="99"/>
        <v>2013</v>
      </c>
      <c r="S247">
        <f t="shared" si="79"/>
        <v>201309</v>
      </c>
      <c r="T247">
        <f t="shared" si="80"/>
        <v>3</v>
      </c>
      <c r="U247">
        <f t="shared" si="81"/>
        <v>1</v>
      </c>
      <c r="V247">
        <f t="shared" si="82"/>
        <v>2014</v>
      </c>
      <c r="W247" t="str">
        <f t="shared" si="87"/>
        <v>Not Month End</v>
      </c>
      <c r="X247" s="2">
        <f t="shared" si="88"/>
        <v>41155</v>
      </c>
      <c r="Z247" t="str">
        <f t="shared" si="83"/>
        <v>insert into Date_Dimension values(20130903, '2013-9-3',2, 3, 246, 'Tuesday', 'Tue', 'Weekday', 36, 36, '2013-9-2', 20130902, 9, 9, 'September', 'Sep', 3, 2013, 201309, 3, 1, 2014, 'Not Month End', '2012-9-3')</v>
      </c>
    </row>
    <row r="248" spans="1:26" x14ac:dyDescent="0.25">
      <c r="A248">
        <f t="shared" si="84"/>
        <v>20130904</v>
      </c>
      <c r="B248" s="2">
        <f t="shared" si="89"/>
        <v>41521</v>
      </c>
      <c r="C248">
        <f t="shared" si="90"/>
        <v>3</v>
      </c>
      <c r="D248">
        <f t="shared" si="91"/>
        <v>4</v>
      </c>
      <c r="E248">
        <f t="shared" si="92"/>
        <v>247</v>
      </c>
      <c r="F248" s="2" t="str">
        <f t="shared" si="93"/>
        <v>Wednesday</v>
      </c>
      <c r="G248" s="2" t="str">
        <f t="shared" si="94"/>
        <v>Wed</v>
      </c>
      <c r="H248" t="str">
        <f t="shared" si="85"/>
        <v>Weekday</v>
      </c>
      <c r="I248">
        <f t="shared" si="75"/>
        <v>36</v>
      </c>
      <c r="J248">
        <f t="shared" si="95"/>
        <v>36</v>
      </c>
      <c r="K248" s="2">
        <f t="shared" si="96"/>
        <v>41519</v>
      </c>
      <c r="L248">
        <f t="shared" si="86"/>
        <v>20130902</v>
      </c>
      <c r="M248">
        <f t="shared" si="97"/>
        <v>9</v>
      </c>
      <c r="N248">
        <f t="shared" si="98"/>
        <v>9</v>
      </c>
      <c r="O248" s="2" t="str">
        <f t="shared" si="76"/>
        <v>September</v>
      </c>
      <c r="P248" s="2" t="str">
        <f t="shared" si="77"/>
        <v>Sep</v>
      </c>
      <c r="Q248">
        <f t="shared" si="78"/>
        <v>3</v>
      </c>
      <c r="R248">
        <f t="shared" si="99"/>
        <v>2013</v>
      </c>
      <c r="S248">
        <f t="shared" si="79"/>
        <v>201309</v>
      </c>
      <c r="T248">
        <f t="shared" si="80"/>
        <v>3</v>
      </c>
      <c r="U248">
        <f t="shared" si="81"/>
        <v>1</v>
      </c>
      <c r="V248">
        <f t="shared" si="82"/>
        <v>2014</v>
      </c>
      <c r="W248" t="str">
        <f t="shared" si="87"/>
        <v>Not Month End</v>
      </c>
      <c r="X248" s="2">
        <f t="shared" si="88"/>
        <v>41156</v>
      </c>
      <c r="Z248" t="str">
        <f t="shared" si="83"/>
        <v>insert into Date_Dimension values(20130904, '2013-9-4',3, 4, 247, 'Wednesday', 'Wed', 'Weekday', 36, 36, '2013-9-2', 20130902, 9, 9, 'September', 'Sep', 3, 2013, 201309, 3, 1, 2014, 'Not Month End', '2012-9-4')</v>
      </c>
    </row>
    <row r="249" spans="1:26" x14ac:dyDescent="0.25">
      <c r="A249">
        <f t="shared" si="84"/>
        <v>20130905</v>
      </c>
      <c r="B249" s="2">
        <f t="shared" si="89"/>
        <v>41522</v>
      </c>
      <c r="C249">
        <f t="shared" si="90"/>
        <v>4</v>
      </c>
      <c r="D249">
        <f t="shared" si="91"/>
        <v>5</v>
      </c>
      <c r="E249">
        <f t="shared" si="92"/>
        <v>248</v>
      </c>
      <c r="F249" s="2" t="str">
        <f t="shared" si="93"/>
        <v>Thursday</v>
      </c>
      <c r="G249" s="2" t="str">
        <f t="shared" si="94"/>
        <v>Thu</v>
      </c>
      <c r="H249" t="str">
        <f t="shared" si="85"/>
        <v>Weekday</v>
      </c>
      <c r="I249">
        <f t="shared" si="75"/>
        <v>36</v>
      </c>
      <c r="J249">
        <f t="shared" si="95"/>
        <v>36</v>
      </c>
      <c r="K249" s="2">
        <f t="shared" si="96"/>
        <v>41519</v>
      </c>
      <c r="L249">
        <f t="shared" si="86"/>
        <v>20130902</v>
      </c>
      <c r="M249">
        <f t="shared" si="97"/>
        <v>9</v>
      </c>
      <c r="N249">
        <f t="shared" si="98"/>
        <v>9</v>
      </c>
      <c r="O249" s="2" t="str">
        <f t="shared" si="76"/>
        <v>September</v>
      </c>
      <c r="P249" s="2" t="str">
        <f t="shared" si="77"/>
        <v>Sep</v>
      </c>
      <c r="Q249">
        <f t="shared" si="78"/>
        <v>3</v>
      </c>
      <c r="R249">
        <f t="shared" si="99"/>
        <v>2013</v>
      </c>
      <c r="S249">
        <f t="shared" si="79"/>
        <v>201309</v>
      </c>
      <c r="T249">
        <f t="shared" si="80"/>
        <v>3</v>
      </c>
      <c r="U249">
        <f t="shared" si="81"/>
        <v>1</v>
      </c>
      <c r="V249">
        <f t="shared" si="82"/>
        <v>2014</v>
      </c>
      <c r="W249" t="str">
        <f t="shared" si="87"/>
        <v>Not Month End</v>
      </c>
      <c r="X249" s="2">
        <f t="shared" si="88"/>
        <v>41157</v>
      </c>
      <c r="Z249" t="str">
        <f t="shared" si="83"/>
        <v>insert into Date_Dimension values(20130905, '2013-9-5',4, 5, 248, 'Thursday', 'Thu', 'Weekday', 36, 36, '2013-9-2', 20130902, 9, 9, 'September', 'Sep', 3, 2013, 201309, 3, 1, 2014, 'Not Month End', '2012-9-5')</v>
      </c>
    </row>
    <row r="250" spans="1:26" x14ac:dyDescent="0.25">
      <c r="A250">
        <f t="shared" si="84"/>
        <v>20130906</v>
      </c>
      <c r="B250" s="2">
        <f t="shared" si="89"/>
        <v>41523</v>
      </c>
      <c r="C250">
        <f t="shared" si="90"/>
        <v>5</v>
      </c>
      <c r="D250">
        <f t="shared" si="91"/>
        <v>6</v>
      </c>
      <c r="E250">
        <f t="shared" si="92"/>
        <v>249</v>
      </c>
      <c r="F250" s="2" t="str">
        <f t="shared" si="93"/>
        <v>Friday</v>
      </c>
      <c r="G250" s="2" t="str">
        <f t="shared" si="94"/>
        <v>Fri</v>
      </c>
      <c r="H250" t="str">
        <f t="shared" si="85"/>
        <v>Weekday</v>
      </c>
      <c r="I250">
        <f t="shared" si="75"/>
        <v>36</v>
      </c>
      <c r="J250">
        <f t="shared" si="95"/>
        <v>36</v>
      </c>
      <c r="K250" s="2">
        <f t="shared" si="96"/>
        <v>41519</v>
      </c>
      <c r="L250">
        <f t="shared" si="86"/>
        <v>20130902</v>
      </c>
      <c r="M250">
        <f t="shared" si="97"/>
        <v>9</v>
      </c>
      <c r="N250">
        <f t="shared" si="98"/>
        <v>9</v>
      </c>
      <c r="O250" s="2" t="str">
        <f t="shared" si="76"/>
        <v>September</v>
      </c>
      <c r="P250" s="2" t="str">
        <f t="shared" si="77"/>
        <v>Sep</v>
      </c>
      <c r="Q250">
        <f t="shared" si="78"/>
        <v>3</v>
      </c>
      <c r="R250">
        <f t="shared" si="99"/>
        <v>2013</v>
      </c>
      <c r="S250">
        <f t="shared" si="79"/>
        <v>201309</v>
      </c>
      <c r="T250">
        <f t="shared" si="80"/>
        <v>3</v>
      </c>
      <c r="U250">
        <f t="shared" si="81"/>
        <v>1</v>
      </c>
      <c r="V250">
        <f t="shared" si="82"/>
        <v>2014</v>
      </c>
      <c r="W250" t="str">
        <f t="shared" si="87"/>
        <v>Not Month End</v>
      </c>
      <c r="X250" s="2">
        <f t="shared" si="88"/>
        <v>41158</v>
      </c>
      <c r="Z250" t="str">
        <f t="shared" si="83"/>
        <v>insert into Date_Dimension values(20130906, '2013-9-6',5, 6, 249, 'Friday', 'Fri', 'Weekday', 36, 36, '2013-9-2', 20130902, 9, 9, 'September', 'Sep', 3, 2013, 201309, 3, 1, 2014, 'Not Month End', '2012-9-6')</v>
      </c>
    </row>
    <row r="251" spans="1:26" x14ac:dyDescent="0.25">
      <c r="A251">
        <f t="shared" si="84"/>
        <v>20130907</v>
      </c>
      <c r="B251" s="2">
        <f t="shared" si="89"/>
        <v>41524</v>
      </c>
      <c r="C251">
        <f t="shared" si="90"/>
        <v>6</v>
      </c>
      <c r="D251">
        <f t="shared" si="91"/>
        <v>7</v>
      </c>
      <c r="E251">
        <f t="shared" si="92"/>
        <v>250</v>
      </c>
      <c r="F251" s="2" t="str">
        <f t="shared" si="93"/>
        <v>Saturday</v>
      </c>
      <c r="G251" s="2" t="str">
        <f t="shared" si="94"/>
        <v>Sat</v>
      </c>
      <c r="H251" t="str">
        <f t="shared" si="85"/>
        <v>Weekend</v>
      </c>
      <c r="I251">
        <f t="shared" si="75"/>
        <v>36</v>
      </c>
      <c r="J251">
        <f t="shared" si="95"/>
        <v>36</v>
      </c>
      <c r="K251" s="2">
        <f t="shared" si="96"/>
        <v>41519</v>
      </c>
      <c r="L251">
        <f t="shared" si="86"/>
        <v>20130902</v>
      </c>
      <c r="M251">
        <f t="shared" si="97"/>
        <v>9</v>
      </c>
      <c r="N251">
        <f t="shared" si="98"/>
        <v>9</v>
      </c>
      <c r="O251" s="2" t="str">
        <f t="shared" si="76"/>
        <v>September</v>
      </c>
      <c r="P251" s="2" t="str">
        <f t="shared" si="77"/>
        <v>Sep</v>
      </c>
      <c r="Q251">
        <f t="shared" si="78"/>
        <v>3</v>
      </c>
      <c r="R251">
        <f t="shared" si="99"/>
        <v>2013</v>
      </c>
      <c r="S251">
        <f t="shared" si="79"/>
        <v>201309</v>
      </c>
      <c r="T251">
        <f t="shared" si="80"/>
        <v>3</v>
      </c>
      <c r="U251">
        <f t="shared" si="81"/>
        <v>1</v>
      </c>
      <c r="V251">
        <f t="shared" si="82"/>
        <v>2014</v>
      </c>
      <c r="W251" t="str">
        <f t="shared" si="87"/>
        <v>Not Month End</v>
      </c>
      <c r="X251" s="2">
        <f t="shared" si="88"/>
        <v>41159</v>
      </c>
      <c r="Z251" t="str">
        <f t="shared" si="83"/>
        <v>insert into Date_Dimension values(20130907, '2013-9-7',6, 7, 250, 'Saturday', 'Sat', 'Weekend', 36, 36, '2013-9-2', 20130902, 9, 9, 'September', 'Sep', 3, 2013, 201309, 3, 1, 2014, 'Not Month End', '2012-9-7')</v>
      </c>
    </row>
    <row r="252" spans="1:26" x14ac:dyDescent="0.25">
      <c r="A252">
        <f t="shared" si="84"/>
        <v>20130908</v>
      </c>
      <c r="B252" s="2">
        <f t="shared" si="89"/>
        <v>41525</v>
      </c>
      <c r="C252">
        <f t="shared" si="90"/>
        <v>7</v>
      </c>
      <c r="D252">
        <f t="shared" si="91"/>
        <v>8</v>
      </c>
      <c r="E252">
        <f t="shared" si="92"/>
        <v>251</v>
      </c>
      <c r="F252" s="2" t="str">
        <f t="shared" si="93"/>
        <v>Sunday</v>
      </c>
      <c r="G252" s="2" t="str">
        <f t="shared" si="94"/>
        <v>Sun</v>
      </c>
      <c r="H252" t="str">
        <f t="shared" si="85"/>
        <v>Weekend</v>
      </c>
      <c r="I252">
        <f t="shared" si="75"/>
        <v>36</v>
      </c>
      <c r="J252">
        <f t="shared" si="95"/>
        <v>36</v>
      </c>
      <c r="K252" s="2">
        <f t="shared" si="96"/>
        <v>41519</v>
      </c>
      <c r="L252">
        <f t="shared" si="86"/>
        <v>20130902</v>
      </c>
      <c r="M252">
        <f t="shared" si="97"/>
        <v>9</v>
      </c>
      <c r="N252">
        <f t="shared" si="98"/>
        <v>9</v>
      </c>
      <c r="O252" s="2" t="str">
        <f t="shared" si="76"/>
        <v>September</v>
      </c>
      <c r="P252" s="2" t="str">
        <f t="shared" si="77"/>
        <v>Sep</v>
      </c>
      <c r="Q252">
        <f t="shared" si="78"/>
        <v>3</v>
      </c>
      <c r="R252">
        <f t="shared" si="99"/>
        <v>2013</v>
      </c>
      <c r="S252">
        <f t="shared" si="79"/>
        <v>201309</v>
      </c>
      <c r="T252">
        <f t="shared" si="80"/>
        <v>3</v>
      </c>
      <c r="U252">
        <f t="shared" si="81"/>
        <v>1</v>
      </c>
      <c r="V252">
        <f t="shared" si="82"/>
        <v>2014</v>
      </c>
      <c r="W252" t="str">
        <f t="shared" si="87"/>
        <v>Not Month End</v>
      </c>
      <c r="X252" s="2">
        <f t="shared" si="88"/>
        <v>41160</v>
      </c>
      <c r="Z252" t="str">
        <f t="shared" si="83"/>
        <v>insert into Date_Dimension values(20130908, '2013-9-8',7, 8, 251, 'Sunday', 'Sun', 'Weekend', 36, 36, '2013-9-2', 20130902, 9, 9, 'September', 'Sep', 3, 2013, 201309, 3, 1, 2014, 'Not Month End', '2012-9-8')</v>
      </c>
    </row>
    <row r="253" spans="1:26" x14ac:dyDescent="0.25">
      <c r="A253">
        <f t="shared" si="84"/>
        <v>20130909</v>
      </c>
      <c r="B253" s="2">
        <f t="shared" si="89"/>
        <v>41526</v>
      </c>
      <c r="C253">
        <f t="shared" si="90"/>
        <v>1</v>
      </c>
      <c r="D253">
        <f t="shared" si="91"/>
        <v>9</v>
      </c>
      <c r="E253">
        <f t="shared" si="92"/>
        <v>252</v>
      </c>
      <c r="F253" s="2" t="str">
        <f t="shared" si="93"/>
        <v>Monday</v>
      </c>
      <c r="G253" s="2" t="str">
        <f t="shared" si="94"/>
        <v>Mon</v>
      </c>
      <c r="H253" t="str">
        <f t="shared" si="85"/>
        <v>Weekday</v>
      </c>
      <c r="I253">
        <f t="shared" si="75"/>
        <v>37</v>
      </c>
      <c r="J253">
        <f t="shared" si="95"/>
        <v>37</v>
      </c>
      <c r="K253" s="2">
        <f t="shared" si="96"/>
        <v>41526</v>
      </c>
      <c r="L253">
        <f t="shared" si="86"/>
        <v>20130909</v>
      </c>
      <c r="M253">
        <f t="shared" si="97"/>
        <v>9</v>
      </c>
      <c r="N253">
        <f t="shared" si="98"/>
        <v>9</v>
      </c>
      <c r="O253" s="2" t="str">
        <f t="shared" si="76"/>
        <v>September</v>
      </c>
      <c r="P253" s="2" t="str">
        <f t="shared" si="77"/>
        <v>Sep</v>
      </c>
      <c r="Q253">
        <f t="shared" si="78"/>
        <v>3</v>
      </c>
      <c r="R253">
        <f t="shared" si="99"/>
        <v>2013</v>
      </c>
      <c r="S253">
        <f t="shared" si="79"/>
        <v>201309</v>
      </c>
      <c r="T253">
        <f t="shared" si="80"/>
        <v>3</v>
      </c>
      <c r="U253">
        <f t="shared" si="81"/>
        <v>1</v>
      </c>
      <c r="V253">
        <f t="shared" si="82"/>
        <v>2014</v>
      </c>
      <c r="W253" t="str">
        <f t="shared" si="87"/>
        <v>Not Month End</v>
      </c>
      <c r="X253" s="2">
        <f t="shared" si="88"/>
        <v>41161</v>
      </c>
      <c r="Z253" t="str">
        <f t="shared" si="83"/>
        <v>insert into Date_Dimension values(20130909, '2013-9-9',1, 9, 252, 'Monday', 'Mon', 'Weekday', 37, 37, '2013-9-9', 20130909, 9, 9, 'September', 'Sep', 3, 2013, 201309, 3, 1, 2014, 'Not Month End', '2012-9-9')</v>
      </c>
    </row>
    <row r="254" spans="1:26" x14ac:dyDescent="0.25">
      <c r="A254">
        <f t="shared" si="84"/>
        <v>20130910</v>
      </c>
      <c r="B254" s="2">
        <f t="shared" si="89"/>
        <v>41527</v>
      </c>
      <c r="C254">
        <f t="shared" si="90"/>
        <v>2</v>
      </c>
      <c r="D254">
        <f t="shared" si="91"/>
        <v>10</v>
      </c>
      <c r="E254">
        <f t="shared" si="92"/>
        <v>253</v>
      </c>
      <c r="F254" s="2" t="str">
        <f t="shared" si="93"/>
        <v>Tuesday</v>
      </c>
      <c r="G254" s="2" t="str">
        <f t="shared" si="94"/>
        <v>Tue</v>
      </c>
      <c r="H254" t="str">
        <f t="shared" si="85"/>
        <v>Weekday</v>
      </c>
      <c r="I254">
        <f t="shared" si="75"/>
        <v>37</v>
      </c>
      <c r="J254">
        <f t="shared" si="95"/>
        <v>37</v>
      </c>
      <c r="K254" s="2">
        <f t="shared" si="96"/>
        <v>41526</v>
      </c>
      <c r="L254">
        <f t="shared" si="86"/>
        <v>20130909</v>
      </c>
      <c r="M254">
        <f t="shared" si="97"/>
        <v>9</v>
      </c>
      <c r="N254">
        <f t="shared" si="98"/>
        <v>9</v>
      </c>
      <c r="O254" s="2" t="str">
        <f t="shared" si="76"/>
        <v>September</v>
      </c>
      <c r="P254" s="2" t="str">
        <f t="shared" si="77"/>
        <v>Sep</v>
      </c>
      <c r="Q254">
        <f t="shared" si="78"/>
        <v>3</v>
      </c>
      <c r="R254">
        <f t="shared" si="99"/>
        <v>2013</v>
      </c>
      <c r="S254">
        <f t="shared" si="79"/>
        <v>201309</v>
      </c>
      <c r="T254">
        <f t="shared" si="80"/>
        <v>3</v>
      </c>
      <c r="U254">
        <f t="shared" si="81"/>
        <v>1</v>
      </c>
      <c r="V254">
        <f t="shared" si="82"/>
        <v>2014</v>
      </c>
      <c r="W254" t="str">
        <f t="shared" si="87"/>
        <v>Not Month End</v>
      </c>
      <c r="X254" s="2">
        <f t="shared" si="88"/>
        <v>41162</v>
      </c>
      <c r="Z254" t="str">
        <f t="shared" si="83"/>
        <v>insert into Date_Dimension values(20130910, '2013-9-10',2, 10, 253, 'Tuesday', 'Tue', 'Weekday', 37, 37, '2013-9-9', 20130909, 9, 9, 'September', 'Sep', 3, 2013, 201309, 3, 1, 2014, 'Not Month End', '2012-9-10')</v>
      </c>
    </row>
    <row r="255" spans="1:26" x14ac:dyDescent="0.25">
      <c r="A255">
        <f t="shared" si="84"/>
        <v>20130911</v>
      </c>
      <c r="B255" s="2">
        <f t="shared" si="89"/>
        <v>41528</v>
      </c>
      <c r="C255">
        <f t="shared" si="90"/>
        <v>3</v>
      </c>
      <c r="D255">
        <f t="shared" si="91"/>
        <v>11</v>
      </c>
      <c r="E255">
        <f t="shared" si="92"/>
        <v>254</v>
      </c>
      <c r="F255" s="2" t="str">
        <f t="shared" si="93"/>
        <v>Wednesday</v>
      </c>
      <c r="G255" s="2" t="str">
        <f t="shared" si="94"/>
        <v>Wed</v>
      </c>
      <c r="H255" t="str">
        <f t="shared" si="85"/>
        <v>Weekday</v>
      </c>
      <c r="I255">
        <f t="shared" si="75"/>
        <v>37</v>
      </c>
      <c r="J255">
        <f t="shared" si="95"/>
        <v>37</v>
      </c>
      <c r="K255" s="2">
        <f t="shared" si="96"/>
        <v>41526</v>
      </c>
      <c r="L255">
        <f t="shared" si="86"/>
        <v>20130909</v>
      </c>
      <c r="M255">
        <f t="shared" si="97"/>
        <v>9</v>
      </c>
      <c r="N255">
        <f t="shared" si="98"/>
        <v>9</v>
      </c>
      <c r="O255" s="2" t="str">
        <f t="shared" si="76"/>
        <v>September</v>
      </c>
      <c r="P255" s="2" t="str">
        <f t="shared" si="77"/>
        <v>Sep</v>
      </c>
      <c r="Q255">
        <f t="shared" si="78"/>
        <v>3</v>
      </c>
      <c r="R255">
        <f t="shared" si="99"/>
        <v>2013</v>
      </c>
      <c r="S255">
        <f t="shared" si="79"/>
        <v>201309</v>
      </c>
      <c r="T255">
        <f t="shared" si="80"/>
        <v>3</v>
      </c>
      <c r="U255">
        <f t="shared" si="81"/>
        <v>1</v>
      </c>
      <c r="V255">
        <f t="shared" si="82"/>
        <v>2014</v>
      </c>
      <c r="W255" t="str">
        <f t="shared" si="87"/>
        <v>Not Month End</v>
      </c>
      <c r="X255" s="2">
        <f t="shared" si="88"/>
        <v>41163</v>
      </c>
      <c r="Z255" t="str">
        <f t="shared" si="83"/>
        <v>insert into Date_Dimension values(20130911, '2013-9-11',3, 11, 254, 'Wednesday', 'Wed', 'Weekday', 37, 37, '2013-9-9', 20130909, 9, 9, 'September', 'Sep', 3, 2013, 201309, 3, 1, 2014, 'Not Month End', '2012-9-11')</v>
      </c>
    </row>
    <row r="256" spans="1:26" x14ac:dyDescent="0.25">
      <c r="A256">
        <f t="shared" si="84"/>
        <v>20130912</v>
      </c>
      <c r="B256" s="2">
        <f t="shared" si="89"/>
        <v>41529</v>
      </c>
      <c r="C256">
        <f t="shared" si="90"/>
        <v>4</v>
      </c>
      <c r="D256">
        <f t="shared" si="91"/>
        <v>12</v>
      </c>
      <c r="E256">
        <f t="shared" si="92"/>
        <v>255</v>
      </c>
      <c r="F256" s="2" t="str">
        <f t="shared" si="93"/>
        <v>Thursday</v>
      </c>
      <c r="G256" s="2" t="str">
        <f t="shared" si="94"/>
        <v>Thu</v>
      </c>
      <c r="H256" t="str">
        <f t="shared" si="85"/>
        <v>Weekday</v>
      </c>
      <c r="I256">
        <f t="shared" si="75"/>
        <v>37</v>
      </c>
      <c r="J256">
        <f t="shared" si="95"/>
        <v>37</v>
      </c>
      <c r="K256" s="2">
        <f t="shared" si="96"/>
        <v>41526</v>
      </c>
      <c r="L256">
        <f t="shared" si="86"/>
        <v>20130909</v>
      </c>
      <c r="M256">
        <f t="shared" si="97"/>
        <v>9</v>
      </c>
      <c r="N256">
        <f t="shared" si="98"/>
        <v>9</v>
      </c>
      <c r="O256" s="2" t="str">
        <f t="shared" si="76"/>
        <v>September</v>
      </c>
      <c r="P256" s="2" t="str">
        <f t="shared" si="77"/>
        <v>Sep</v>
      </c>
      <c r="Q256">
        <f t="shared" si="78"/>
        <v>3</v>
      </c>
      <c r="R256">
        <f t="shared" si="99"/>
        <v>2013</v>
      </c>
      <c r="S256">
        <f t="shared" si="79"/>
        <v>201309</v>
      </c>
      <c r="T256">
        <f t="shared" si="80"/>
        <v>3</v>
      </c>
      <c r="U256">
        <f t="shared" si="81"/>
        <v>1</v>
      </c>
      <c r="V256">
        <f t="shared" si="82"/>
        <v>2014</v>
      </c>
      <c r="W256" t="str">
        <f t="shared" si="87"/>
        <v>Not Month End</v>
      </c>
      <c r="X256" s="2">
        <f t="shared" si="88"/>
        <v>41164</v>
      </c>
      <c r="Z256" t="str">
        <f t="shared" si="83"/>
        <v>insert into Date_Dimension values(20130912, '2013-9-12',4, 12, 255, 'Thursday', 'Thu', 'Weekday', 37, 37, '2013-9-9', 20130909, 9, 9, 'September', 'Sep', 3, 2013, 201309, 3, 1, 2014, 'Not Month End', '2012-9-12')</v>
      </c>
    </row>
    <row r="257" spans="1:26" x14ac:dyDescent="0.25">
      <c r="A257">
        <f t="shared" si="84"/>
        <v>20130913</v>
      </c>
      <c r="B257" s="2">
        <f t="shared" si="89"/>
        <v>41530</v>
      </c>
      <c r="C257">
        <f t="shared" si="90"/>
        <v>5</v>
      </c>
      <c r="D257">
        <f t="shared" si="91"/>
        <v>13</v>
      </c>
      <c r="E257">
        <f t="shared" si="92"/>
        <v>256</v>
      </c>
      <c r="F257" s="2" t="str">
        <f t="shared" si="93"/>
        <v>Friday</v>
      </c>
      <c r="G257" s="2" t="str">
        <f t="shared" si="94"/>
        <v>Fri</v>
      </c>
      <c r="H257" t="str">
        <f t="shared" si="85"/>
        <v>Weekday</v>
      </c>
      <c r="I257">
        <f t="shared" si="75"/>
        <v>37</v>
      </c>
      <c r="J257">
        <f t="shared" si="95"/>
        <v>37</v>
      </c>
      <c r="K257" s="2">
        <f t="shared" si="96"/>
        <v>41526</v>
      </c>
      <c r="L257">
        <f t="shared" si="86"/>
        <v>20130909</v>
      </c>
      <c r="M257">
        <f t="shared" si="97"/>
        <v>9</v>
      </c>
      <c r="N257">
        <f t="shared" si="98"/>
        <v>9</v>
      </c>
      <c r="O257" s="2" t="str">
        <f t="shared" si="76"/>
        <v>September</v>
      </c>
      <c r="P257" s="2" t="str">
        <f t="shared" si="77"/>
        <v>Sep</v>
      </c>
      <c r="Q257">
        <f t="shared" si="78"/>
        <v>3</v>
      </c>
      <c r="R257">
        <f t="shared" si="99"/>
        <v>2013</v>
      </c>
      <c r="S257">
        <f t="shared" si="79"/>
        <v>201309</v>
      </c>
      <c r="T257">
        <f t="shared" si="80"/>
        <v>3</v>
      </c>
      <c r="U257">
        <f t="shared" si="81"/>
        <v>1</v>
      </c>
      <c r="V257">
        <f t="shared" si="82"/>
        <v>2014</v>
      </c>
      <c r="W257" t="str">
        <f t="shared" si="87"/>
        <v>Not Month End</v>
      </c>
      <c r="X257" s="2">
        <f t="shared" si="88"/>
        <v>41165</v>
      </c>
      <c r="Z257" t="str">
        <f t="shared" si="83"/>
        <v>insert into Date_Dimension values(20130913, '2013-9-13',5, 13, 256, 'Friday', 'Fri', 'Weekday', 37, 37, '2013-9-9', 20130909, 9, 9, 'September', 'Sep', 3, 2013, 201309, 3, 1, 2014, 'Not Month End', '2012-9-13')</v>
      </c>
    </row>
    <row r="258" spans="1:26" x14ac:dyDescent="0.25">
      <c r="A258">
        <f t="shared" si="84"/>
        <v>20130914</v>
      </c>
      <c r="B258" s="2">
        <f t="shared" si="89"/>
        <v>41531</v>
      </c>
      <c r="C258">
        <f t="shared" si="90"/>
        <v>6</v>
      </c>
      <c r="D258">
        <f t="shared" si="91"/>
        <v>14</v>
      </c>
      <c r="E258">
        <f t="shared" si="92"/>
        <v>257</v>
      </c>
      <c r="F258" s="2" t="str">
        <f t="shared" si="93"/>
        <v>Saturday</v>
      </c>
      <c r="G258" s="2" t="str">
        <f t="shared" si="94"/>
        <v>Sat</v>
      </c>
      <c r="H258" t="str">
        <f t="shared" si="85"/>
        <v>Weekend</v>
      </c>
      <c r="I258">
        <f t="shared" ref="I258:I321" si="100">WEEKNUM(B258,2)</f>
        <v>37</v>
      </c>
      <c r="J258">
        <f t="shared" si="95"/>
        <v>37</v>
      </c>
      <c r="K258" s="2">
        <f t="shared" si="96"/>
        <v>41526</v>
      </c>
      <c r="L258">
        <f t="shared" si="86"/>
        <v>20130909</v>
      </c>
      <c r="M258">
        <f t="shared" si="97"/>
        <v>9</v>
      </c>
      <c r="N258">
        <f t="shared" si="98"/>
        <v>9</v>
      </c>
      <c r="O258" s="2" t="str">
        <f t="shared" ref="O258:O321" si="101">VLOOKUP(M$2:M$65536,months,2)</f>
        <v>September</v>
      </c>
      <c r="P258" s="2" t="str">
        <f t="shared" ref="P258:P321" si="102">VLOOKUP(M$2:M$65536,months,3)</f>
        <v>Sep</v>
      </c>
      <c r="Q258">
        <f t="shared" ref="Q258:Q321" si="103">IF(M$2:M$65536&lt;4,1,IF(M$2:M$65536&lt;7,2,IF(M$2:M$65536&lt;10,3,4)))</f>
        <v>3</v>
      </c>
      <c r="R258">
        <f t="shared" si="99"/>
        <v>2013</v>
      </c>
      <c r="S258">
        <f t="shared" ref="S258:S321" si="104">R258*100+M$2:M$65536</f>
        <v>201309</v>
      </c>
      <c r="T258">
        <f t="shared" ref="T258:T321" si="105">IF(M$2:M$65536&lt;=6,M$2:M$65536+6,M$2:M$65536-6)</f>
        <v>3</v>
      </c>
      <c r="U258">
        <f t="shared" ref="U258:U321" si="106">IF(M$2:M$65536&lt;4,3,IF(M$2:M$65536&lt;7,4,IF(M$2:M$65536&lt;10,1,2)))</f>
        <v>1</v>
      </c>
      <c r="V258">
        <f t="shared" ref="V258:V321" si="107">IF(M$2:M$65536 &lt;= 6, R$2:R$2192, R$2:R$65536+1)</f>
        <v>2014</v>
      </c>
      <c r="W258" t="str">
        <f t="shared" si="87"/>
        <v>Not Month End</v>
      </c>
      <c r="X258" s="2">
        <f t="shared" si="88"/>
        <v>41166</v>
      </c>
      <c r="Z258" t="str">
        <f t="shared" ref="Z258:Z321" si="108">"insert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values(20130914, '2013-9-14',6, 14, 257, 'Saturday', 'Sat', 'Weekend', 37, 37, '2013-9-9', 20130909, 9, 9, 'September', 'Sep', 3, 2013, 201309, 3, 1, 2014, 'Not Month End', '2012-9-14')</v>
      </c>
    </row>
    <row r="259" spans="1:26" x14ac:dyDescent="0.25">
      <c r="A259">
        <f t="shared" ref="A259:A322" si="109">YEAR(B259)*10000+MONTH(B259)*100+DAY(B259)</f>
        <v>20130915</v>
      </c>
      <c r="B259" s="2">
        <f t="shared" si="89"/>
        <v>41532</v>
      </c>
      <c r="C259">
        <f t="shared" si="90"/>
        <v>7</v>
      </c>
      <c r="D259">
        <f t="shared" si="91"/>
        <v>15</v>
      </c>
      <c r="E259">
        <f t="shared" si="92"/>
        <v>258</v>
      </c>
      <c r="F259" s="2" t="str">
        <f t="shared" si="93"/>
        <v>Sunday</v>
      </c>
      <c r="G259" s="2" t="str">
        <f t="shared" si="94"/>
        <v>Sun</v>
      </c>
      <c r="H259" t="str">
        <f t="shared" ref="H259:H322" si="110">IF(C259&lt;=5,"Weekday","Weekend")</f>
        <v>Weekend</v>
      </c>
      <c r="I259">
        <f t="shared" si="100"/>
        <v>37</v>
      </c>
      <c r="J259">
        <f t="shared" si="95"/>
        <v>37</v>
      </c>
      <c r="K259" s="2">
        <f t="shared" si="96"/>
        <v>41526</v>
      </c>
      <c r="L259">
        <f t="shared" ref="L259:L322" si="111">YEAR(K259)*10000+MONTH(K259)*100+DAY(K259)</f>
        <v>20130909</v>
      </c>
      <c r="M259">
        <f t="shared" si="97"/>
        <v>9</v>
      </c>
      <c r="N259">
        <f t="shared" si="98"/>
        <v>9</v>
      </c>
      <c r="O259" s="2" t="str">
        <f t="shared" si="101"/>
        <v>September</v>
      </c>
      <c r="P259" s="2" t="str">
        <f t="shared" si="102"/>
        <v>Sep</v>
      </c>
      <c r="Q259">
        <f t="shared" si="103"/>
        <v>3</v>
      </c>
      <c r="R259">
        <f t="shared" si="99"/>
        <v>2013</v>
      </c>
      <c r="S259">
        <f t="shared" si="104"/>
        <v>201309</v>
      </c>
      <c r="T259">
        <f t="shared" si="105"/>
        <v>3</v>
      </c>
      <c r="U259">
        <f t="shared" si="106"/>
        <v>1</v>
      </c>
      <c r="V259">
        <f t="shared" si="107"/>
        <v>2014</v>
      </c>
      <c r="W259" t="str">
        <f t="shared" ref="W259:W322" si="112">IF(MONTH($B259+1)&lt;&gt;M259,"Month End","Not Month End")</f>
        <v>Not Month End</v>
      </c>
      <c r="X259" s="2">
        <f t="shared" ref="X259:X322" si="113">DATE(R259-1,M259,D259)</f>
        <v>41167</v>
      </c>
      <c r="Z259" t="str">
        <f t="shared" si="108"/>
        <v>insert into Date_Dimension values(20130915, '2013-9-15',7, 15, 258, 'Sunday', 'Sun', 'Weekend', 37, 37, '2013-9-9', 20130909, 9, 9, 'September', 'Sep', 3, 2013, 201309, 3, 1, 2014, 'Not Month End', '2012-9-15')</v>
      </c>
    </row>
    <row r="260" spans="1:26" x14ac:dyDescent="0.25">
      <c r="A260">
        <f t="shared" si="109"/>
        <v>20130916</v>
      </c>
      <c r="B260" s="2">
        <f t="shared" ref="B260:B323" si="114">B259+1</f>
        <v>41533</v>
      </c>
      <c r="C260">
        <f t="shared" ref="C260:C323" si="115">WEEKDAY(B260,2)</f>
        <v>1</v>
      </c>
      <c r="D260">
        <f t="shared" ref="D260:D323" si="116">DAY(B260)</f>
        <v>16</v>
      </c>
      <c r="E260">
        <f t="shared" ref="E260:E323" si="117">IF(ISNUMBER(E259),E259+1,1)</f>
        <v>259</v>
      </c>
      <c r="F260" s="2" t="str">
        <f t="shared" ref="F260:F323" si="118">VLOOKUP(C260,weekdays,2)</f>
        <v>Monday</v>
      </c>
      <c r="G260" s="2" t="str">
        <f t="shared" ref="G260:G323" si="119">VLOOKUP(C260,weekdays,3)</f>
        <v>Mon</v>
      </c>
      <c r="H260" t="str">
        <f t="shared" si="110"/>
        <v>Weekday</v>
      </c>
      <c r="I260">
        <f t="shared" si="100"/>
        <v>38</v>
      </c>
      <c r="J260">
        <f t="shared" ref="J260:J323" si="120">IF(I260=I259,J259,J259+1)</f>
        <v>38</v>
      </c>
      <c r="K260" s="2">
        <f t="shared" ref="K260:K323" si="121">B260+1-C260</f>
        <v>41533</v>
      </c>
      <c r="L260">
        <f t="shared" si="111"/>
        <v>20130916</v>
      </c>
      <c r="M260">
        <f t="shared" ref="M260:M323" si="122">MONTH(B260)</f>
        <v>9</v>
      </c>
      <c r="N260">
        <f t="shared" ref="N260:N323" si="123">IF(M260=M259,N259,N259+1)</f>
        <v>9</v>
      </c>
      <c r="O260" s="2" t="str">
        <f t="shared" si="101"/>
        <v>September</v>
      </c>
      <c r="P260" s="2" t="str">
        <f t="shared" si="102"/>
        <v>Sep</v>
      </c>
      <c r="Q260">
        <f t="shared" si="103"/>
        <v>3</v>
      </c>
      <c r="R260">
        <f t="shared" ref="R260:R323" si="124">YEAR($B260)</f>
        <v>2013</v>
      </c>
      <c r="S260">
        <f t="shared" si="104"/>
        <v>201309</v>
      </c>
      <c r="T260">
        <f t="shared" si="105"/>
        <v>3</v>
      </c>
      <c r="U260">
        <f t="shared" si="106"/>
        <v>1</v>
      </c>
      <c r="V260">
        <f t="shared" si="107"/>
        <v>2014</v>
      </c>
      <c r="W260" t="str">
        <f t="shared" si="112"/>
        <v>Not Month End</v>
      </c>
      <c r="X260" s="2">
        <f t="shared" si="113"/>
        <v>41168</v>
      </c>
      <c r="Z260" t="str">
        <f t="shared" si="108"/>
        <v>insert into Date_Dimension values(20130916, '2013-9-16',1, 16, 259, 'Monday', 'Mon', 'Weekday', 38, 38, '2013-9-16', 20130916, 9, 9, 'September', 'Sep', 3, 2013, 201309, 3, 1, 2014, 'Not Month End', '2012-9-16')</v>
      </c>
    </row>
    <row r="261" spans="1:26" x14ac:dyDescent="0.25">
      <c r="A261">
        <f t="shared" si="109"/>
        <v>20130917</v>
      </c>
      <c r="B261" s="2">
        <f t="shared" si="114"/>
        <v>41534</v>
      </c>
      <c r="C261">
        <f t="shared" si="115"/>
        <v>2</v>
      </c>
      <c r="D261">
        <f t="shared" si="116"/>
        <v>17</v>
      </c>
      <c r="E261">
        <f t="shared" si="117"/>
        <v>260</v>
      </c>
      <c r="F261" s="2" t="str">
        <f t="shared" si="118"/>
        <v>Tuesday</v>
      </c>
      <c r="G261" s="2" t="str">
        <f t="shared" si="119"/>
        <v>Tue</v>
      </c>
      <c r="H261" t="str">
        <f t="shared" si="110"/>
        <v>Weekday</v>
      </c>
      <c r="I261">
        <f t="shared" si="100"/>
        <v>38</v>
      </c>
      <c r="J261">
        <f t="shared" si="120"/>
        <v>38</v>
      </c>
      <c r="K261" s="2">
        <f t="shared" si="121"/>
        <v>41533</v>
      </c>
      <c r="L261">
        <f t="shared" si="111"/>
        <v>20130916</v>
      </c>
      <c r="M261">
        <f t="shared" si="122"/>
        <v>9</v>
      </c>
      <c r="N261">
        <f t="shared" si="123"/>
        <v>9</v>
      </c>
      <c r="O261" s="2" t="str">
        <f t="shared" si="101"/>
        <v>September</v>
      </c>
      <c r="P261" s="2" t="str">
        <f t="shared" si="102"/>
        <v>Sep</v>
      </c>
      <c r="Q261">
        <f t="shared" si="103"/>
        <v>3</v>
      </c>
      <c r="R261">
        <f t="shared" si="124"/>
        <v>2013</v>
      </c>
      <c r="S261">
        <f t="shared" si="104"/>
        <v>201309</v>
      </c>
      <c r="T261">
        <f t="shared" si="105"/>
        <v>3</v>
      </c>
      <c r="U261">
        <f t="shared" si="106"/>
        <v>1</v>
      </c>
      <c r="V261">
        <f t="shared" si="107"/>
        <v>2014</v>
      </c>
      <c r="W261" t="str">
        <f t="shared" si="112"/>
        <v>Not Month End</v>
      </c>
      <c r="X261" s="2">
        <f t="shared" si="113"/>
        <v>41169</v>
      </c>
      <c r="Z261" t="str">
        <f t="shared" si="108"/>
        <v>insert into Date_Dimension values(20130917, '2013-9-17',2, 17, 260, 'Tuesday', 'Tue', 'Weekday', 38, 38, '2013-9-16', 20130916, 9, 9, 'September', 'Sep', 3, 2013, 201309, 3, 1, 2014, 'Not Month End', '2012-9-17')</v>
      </c>
    </row>
    <row r="262" spans="1:26" x14ac:dyDescent="0.25">
      <c r="A262">
        <f t="shared" si="109"/>
        <v>20130918</v>
      </c>
      <c r="B262" s="2">
        <f t="shared" si="114"/>
        <v>41535</v>
      </c>
      <c r="C262">
        <f t="shared" si="115"/>
        <v>3</v>
      </c>
      <c r="D262">
        <f t="shared" si="116"/>
        <v>18</v>
      </c>
      <c r="E262">
        <f t="shared" si="117"/>
        <v>261</v>
      </c>
      <c r="F262" s="2" t="str">
        <f t="shared" si="118"/>
        <v>Wednesday</v>
      </c>
      <c r="G262" s="2" t="str">
        <f t="shared" si="119"/>
        <v>Wed</v>
      </c>
      <c r="H262" t="str">
        <f t="shared" si="110"/>
        <v>Weekday</v>
      </c>
      <c r="I262">
        <f t="shared" si="100"/>
        <v>38</v>
      </c>
      <c r="J262">
        <f t="shared" si="120"/>
        <v>38</v>
      </c>
      <c r="K262" s="2">
        <f t="shared" si="121"/>
        <v>41533</v>
      </c>
      <c r="L262">
        <f t="shared" si="111"/>
        <v>20130916</v>
      </c>
      <c r="M262">
        <f t="shared" si="122"/>
        <v>9</v>
      </c>
      <c r="N262">
        <f t="shared" si="123"/>
        <v>9</v>
      </c>
      <c r="O262" s="2" t="str">
        <f t="shared" si="101"/>
        <v>September</v>
      </c>
      <c r="P262" s="2" t="str">
        <f t="shared" si="102"/>
        <v>Sep</v>
      </c>
      <c r="Q262">
        <f t="shared" si="103"/>
        <v>3</v>
      </c>
      <c r="R262">
        <f t="shared" si="124"/>
        <v>2013</v>
      </c>
      <c r="S262">
        <f t="shared" si="104"/>
        <v>201309</v>
      </c>
      <c r="T262">
        <f t="shared" si="105"/>
        <v>3</v>
      </c>
      <c r="U262">
        <f t="shared" si="106"/>
        <v>1</v>
      </c>
      <c r="V262">
        <f t="shared" si="107"/>
        <v>2014</v>
      </c>
      <c r="W262" t="str">
        <f t="shared" si="112"/>
        <v>Not Month End</v>
      </c>
      <c r="X262" s="2">
        <f t="shared" si="113"/>
        <v>41170</v>
      </c>
      <c r="Z262" t="str">
        <f t="shared" si="108"/>
        <v>insert into Date_Dimension values(20130918, '2013-9-18',3, 18, 261, 'Wednesday', 'Wed', 'Weekday', 38, 38, '2013-9-16', 20130916, 9, 9, 'September', 'Sep', 3, 2013, 201309, 3, 1, 2014, 'Not Month End', '2012-9-18')</v>
      </c>
    </row>
    <row r="263" spans="1:26" x14ac:dyDescent="0.25">
      <c r="A263">
        <f t="shared" si="109"/>
        <v>20130919</v>
      </c>
      <c r="B263" s="2">
        <f t="shared" si="114"/>
        <v>41536</v>
      </c>
      <c r="C263">
        <f t="shared" si="115"/>
        <v>4</v>
      </c>
      <c r="D263">
        <f t="shared" si="116"/>
        <v>19</v>
      </c>
      <c r="E263">
        <f t="shared" si="117"/>
        <v>262</v>
      </c>
      <c r="F263" s="2" t="str">
        <f t="shared" si="118"/>
        <v>Thursday</v>
      </c>
      <c r="G263" s="2" t="str">
        <f t="shared" si="119"/>
        <v>Thu</v>
      </c>
      <c r="H263" t="str">
        <f t="shared" si="110"/>
        <v>Weekday</v>
      </c>
      <c r="I263">
        <f t="shared" si="100"/>
        <v>38</v>
      </c>
      <c r="J263">
        <f t="shared" si="120"/>
        <v>38</v>
      </c>
      <c r="K263" s="2">
        <f t="shared" si="121"/>
        <v>41533</v>
      </c>
      <c r="L263">
        <f t="shared" si="111"/>
        <v>20130916</v>
      </c>
      <c r="M263">
        <f t="shared" si="122"/>
        <v>9</v>
      </c>
      <c r="N263">
        <f t="shared" si="123"/>
        <v>9</v>
      </c>
      <c r="O263" s="2" t="str">
        <f t="shared" si="101"/>
        <v>September</v>
      </c>
      <c r="P263" s="2" t="str">
        <f t="shared" si="102"/>
        <v>Sep</v>
      </c>
      <c r="Q263">
        <f t="shared" si="103"/>
        <v>3</v>
      </c>
      <c r="R263">
        <f t="shared" si="124"/>
        <v>2013</v>
      </c>
      <c r="S263">
        <f t="shared" si="104"/>
        <v>201309</v>
      </c>
      <c r="T263">
        <f t="shared" si="105"/>
        <v>3</v>
      </c>
      <c r="U263">
        <f t="shared" si="106"/>
        <v>1</v>
      </c>
      <c r="V263">
        <f t="shared" si="107"/>
        <v>2014</v>
      </c>
      <c r="W263" t="str">
        <f t="shared" si="112"/>
        <v>Not Month End</v>
      </c>
      <c r="X263" s="2">
        <f t="shared" si="113"/>
        <v>41171</v>
      </c>
      <c r="Z263" t="str">
        <f t="shared" si="108"/>
        <v>insert into Date_Dimension values(20130919, '2013-9-19',4, 19, 262, 'Thursday', 'Thu', 'Weekday', 38, 38, '2013-9-16', 20130916, 9, 9, 'September', 'Sep', 3, 2013, 201309, 3, 1, 2014, 'Not Month End', '2012-9-19')</v>
      </c>
    </row>
    <row r="264" spans="1:26" x14ac:dyDescent="0.25">
      <c r="A264">
        <f t="shared" si="109"/>
        <v>20130920</v>
      </c>
      <c r="B264" s="2">
        <f t="shared" si="114"/>
        <v>41537</v>
      </c>
      <c r="C264">
        <f t="shared" si="115"/>
        <v>5</v>
      </c>
      <c r="D264">
        <f t="shared" si="116"/>
        <v>20</v>
      </c>
      <c r="E264">
        <f t="shared" si="117"/>
        <v>263</v>
      </c>
      <c r="F264" s="2" t="str">
        <f t="shared" si="118"/>
        <v>Friday</v>
      </c>
      <c r="G264" s="2" t="str">
        <f t="shared" si="119"/>
        <v>Fri</v>
      </c>
      <c r="H264" t="str">
        <f t="shared" si="110"/>
        <v>Weekday</v>
      </c>
      <c r="I264">
        <f t="shared" si="100"/>
        <v>38</v>
      </c>
      <c r="J264">
        <f t="shared" si="120"/>
        <v>38</v>
      </c>
      <c r="K264" s="2">
        <f t="shared" si="121"/>
        <v>41533</v>
      </c>
      <c r="L264">
        <f t="shared" si="111"/>
        <v>20130916</v>
      </c>
      <c r="M264">
        <f t="shared" si="122"/>
        <v>9</v>
      </c>
      <c r="N264">
        <f t="shared" si="123"/>
        <v>9</v>
      </c>
      <c r="O264" s="2" t="str">
        <f t="shared" si="101"/>
        <v>September</v>
      </c>
      <c r="P264" s="2" t="str">
        <f t="shared" si="102"/>
        <v>Sep</v>
      </c>
      <c r="Q264">
        <f t="shared" si="103"/>
        <v>3</v>
      </c>
      <c r="R264">
        <f t="shared" si="124"/>
        <v>2013</v>
      </c>
      <c r="S264">
        <f t="shared" si="104"/>
        <v>201309</v>
      </c>
      <c r="T264">
        <f t="shared" si="105"/>
        <v>3</v>
      </c>
      <c r="U264">
        <f t="shared" si="106"/>
        <v>1</v>
      </c>
      <c r="V264">
        <f t="shared" si="107"/>
        <v>2014</v>
      </c>
      <c r="W264" t="str">
        <f t="shared" si="112"/>
        <v>Not Month End</v>
      </c>
      <c r="X264" s="2">
        <f t="shared" si="113"/>
        <v>41172</v>
      </c>
      <c r="Z264" t="str">
        <f t="shared" si="108"/>
        <v>insert into Date_Dimension values(20130920, '2013-9-20',5, 20, 263, 'Friday', 'Fri', 'Weekday', 38, 38, '2013-9-16', 20130916, 9, 9, 'September', 'Sep', 3, 2013, 201309, 3, 1, 2014, 'Not Month End', '2012-9-20')</v>
      </c>
    </row>
    <row r="265" spans="1:26" x14ac:dyDescent="0.25">
      <c r="A265">
        <f t="shared" si="109"/>
        <v>20130921</v>
      </c>
      <c r="B265" s="2">
        <f t="shared" si="114"/>
        <v>41538</v>
      </c>
      <c r="C265">
        <f t="shared" si="115"/>
        <v>6</v>
      </c>
      <c r="D265">
        <f t="shared" si="116"/>
        <v>21</v>
      </c>
      <c r="E265">
        <f t="shared" si="117"/>
        <v>264</v>
      </c>
      <c r="F265" s="2" t="str">
        <f t="shared" si="118"/>
        <v>Saturday</v>
      </c>
      <c r="G265" s="2" t="str">
        <f t="shared" si="119"/>
        <v>Sat</v>
      </c>
      <c r="H265" t="str">
        <f t="shared" si="110"/>
        <v>Weekend</v>
      </c>
      <c r="I265">
        <f t="shared" si="100"/>
        <v>38</v>
      </c>
      <c r="J265">
        <f t="shared" si="120"/>
        <v>38</v>
      </c>
      <c r="K265" s="2">
        <f t="shared" si="121"/>
        <v>41533</v>
      </c>
      <c r="L265">
        <f t="shared" si="111"/>
        <v>20130916</v>
      </c>
      <c r="M265">
        <f t="shared" si="122"/>
        <v>9</v>
      </c>
      <c r="N265">
        <f t="shared" si="123"/>
        <v>9</v>
      </c>
      <c r="O265" s="2" t="str">
        <f t="shared" si="101"/>
        <v>September</v>
      </c>
      <c r="P265" s="2" t="str">
        <f t="shared" si="102"/>
        <v>Sep</v>
      </c>
      <c r="Q265">
        <f t="shared" si="103"/>
        <v>3</v>
      </c>
      <c r="R265">
        <f t="shared" si="124"/>
        <v>2013</v>
      </c>
      <c r="S265">
        <f t="shared" si="104"/>
        <v>201309</v>
      </c>
      <c r="T265">
        <f t="shared" si="105"/>
        <v>3</v>
      </c>
      <c r="U265">
        <f t="shared" si="106"/>
        <v>1</v>
      </c>
      <c r="V265">
        <f t="shared" si="107"/>
        <v>2014</v>
      </c>
      <c r="W265" t="str">
        <f t="shared" si="112"/>
        <v>Not Month End</v>
      </c>
      <c r="X265" s="2">
        <f t="shared" si="113"/>
        <v>41173</v>
      </c>
      <c r="Z265" t="str">
        <f t="shared" si="108"/>
        <v>insert into Date_Dimension values(20130921, '2013-9-21',6, 21, 264, 'Saturday', 'Sat', 'Weekend', 38, 38, '2013-9-16', 20130916, 9, 9, 'September', 'Sep', 3, 2013, 201309, 3, 1, 2014, 'Not Month End', '2012-9-21')</v>
      </c>
    </row>
    <row r="266" spans="1:26" x14ac:dyDescent="0.25">
      <c r="A266">
        <f t="shared" si="109"/>
        <v>20130922</v>
      </c>
      <c r="B266" s="2">
        <f t="shared" si="114"/>
        <v>41539</v>
      </c>
      <c r="C266">
        <f t="shared" si="115"/>
        <v>7</v>
      </c>
      <c r="D266">
        <f t="shared" si="116"/>
        <v>22</v>
      </c>
      <c r="E266">
        <f t="shared" si="117"/>
        <v>265</v>
      </c>
      <c r="F266" s="2" t="str">
        <f t="shared" si="118"/>
        <v>Sunday</v>
      </c>
      <c r="G266" s="2" t="str">
        <f t="shared" si="119"/>
        <v>Sun</v>
      </c>
      <c r="H266" t="str">
        <f t="shared" si="110"/>
        <v>Weekend</v>
      </c>
      <c r="I266">
        <f t="shared" si="100"/>
        <v>38</v>
      </c>
      <c r="J266">
        <f t="shared" si="120"/>
        <v>38</v>
      </c>
      <c r="K266" s="2">
        <f t="shared" si="121"/>
        <v>41533</v>
      </c>
      <c r="L266">
        <f t="shared" si="111"/>
        <v>20130916</v>
      </c>
      <c r="M266">
        <f t="shared" si="122"/>
        <v>9</v>
      </c>
      <c r="N266">
        <f t="shared" si="123"/>
        <v>9</v>
      </c>
      <c r="O266" s="2" t="str">
        <f t="shared" si="101"/>
        <v>September</v>
      </c>
      <c r="P266" s="2" t="str">
        <f t="shared" si="102"/>
        <v>Sep</v>
      </c>
      <c r="Q266">
        <f t="shared" si="103"/>
        <v>3</v>
      </c>
      <c r="R266">
        <f t="shared" si="124"/>
        <v>2013</v>
      </c>
      <c r="S266">
        <f t="shared" si="104"/>
        <v>201309</v>
      </c>
      <c r="T266">
        <f t="shared" si="105"/>
        <v>3</v>
      </c>
      <c r="U266">
        <f t="shared" si="106"/>
        <v>1</v>
      </c>
      <c r="V266">
        <f t="shared" si="107"/>
        <v>2014</v>
      </c>
      <c r="W266" t="str">
        <f t="shared" si="112"/>
        <v>Not Month End</v>
      </c>
      <c r="X266" s="2">
        <f t="shared" si="113"/>
        <v>41174</v>
      </c>
      <c r="Z266" t="str">
        <f t="shared" si="108"/>
        <v>insert into Date_Dimension values(20130922, '2013-9-22',7, 22, 265, 'Sunday', 'Sun', 'Weekend', 38, 38, '2013-9-16', 20130916, 9, 9, 'September', 'Sep', 3, 2013, 201309, 3, 1, 2014, 'Not Month End', '2012-9-22')</v>
      </c>
    </row>
    <row r="267" spans="1:26" x14ac:dyDescent="0.25">
      <c r="A267">
        <f t="shared" si="109"/>
        <v>20130923</v>
      </c>
      <c r="B267" s="2">
        <f t="shared" si="114"/>
        <v>41540</v>
      </c>
      <c r="C267">
        <f t="shared" si="115"/>
        <v>1</v>
      </c>
      <c r="D267">
        <f t="shared" si="116"/>
        <v>23</v>
      </c>
      <c r="E267">
        <f t="shared" si="117"/>
        <v>266</v>
      </c>
      <c r="F267" s="2" t="str">
        <f t="shared" si="118"/>
        <v>Monday</v>
      </c>
      <c r="G267" s="2" t="str">
        <f t="shared" si="119"/>
        <v>Mon</v>
      </c>
      <c r="H267" t="str">
        <f t="shared" si="110"/>
        <v>Weekday</v>
      </c>
      <c r="I267">
        <f t="shared" si="100"/>
        <v>39</v>
      </c>
      <c r="J267">
        <f t="shared" si="120"/>
        <v>39</v>
      </c>
      <c r="K267" s="2">
        <f t="shared" si="121"/>
        <v>41540</v>
      </c>
      <c r="L267">
        <f t="shared" si="111"/>
        <v>20130923</v>
      </c>
      <c r="M267">
        <f t="shared" si="122"/>
        <v>9</v>
      </c>
      <c r="N267">
        <f t="shared" si="123"/>
        <v>9</v>
      </c>
      <c r="O267" s="2" t="str">
        <f t="shared" si="101"/>
        <v>September</v>
      </c>
      <c r="P267" s="2" t="str">
        <f t="shared" si="102"/>
        <v>Sep</v>
      </c>
      <c r="Q267">
        <f t="shared" si="103"/>
        <v>3</v>
      </c>
      <c r="R267">
        <f t="shared" si="124"/>
        <v>2013</v>
      </c>
      <c r="S267">
        <f t="shared" si="104"/>
        <v>201309</v>
      </c>
      <c r="T267">
        <f t="shared" si="105"/>
        <v>3</v>
      </c>
      <c r="U267">
        <f t="shared" si="106"/>
        <v>1</v>
      </c>
      <c r="V267">
        <f t="shared" si="107"/>
        <v>2014</v>
      </c>
      <c r="W267" t="str">
        <f t="shared" si="112"/>
        <v>Not Month End</v>
      </c>
      <c r="X267" s="2">
        <f t="shared" si="113"/>
        <v>41175</v>
      </c>
      <c r="Z267" t="str">
        <f t="shared" si="108"/>
        <v>insert into Date_Dimension values(20130923, '2013-9-23',1, 23, 266, 'Monday', 'Mon', 'Weekday', 39, 39, '2013-9-23', 20130923, 9, 9, 'September', 'Sep', 3, 2013, 201309, 3, 1, 2014, 'Not Month End', '2012-9-23')</v>
      </c>
    </row>
    <row r="268" spans="1:26" x14ac:dyDescent="0.25">
      <c r="A268">
        <f t="shared" si="109"/>
        <v>20130924</v>
      </c>
      <c r="B268" s="2">
        <f t="shared" si="114"/>
        <v>41541</v>
      </c>
      <c r="C268">
        <f t="shared" si="115"/>
        <v>2</v>
      </c>
      <c r="D268">
        <f t="shared" si="116"/>
        <v>24</v>
      </c>
      <c r="E268">
        <f t="shared" si="117"/>
        <v>267</v>
      </c>
      <c r="F268" s="2" t="str">
        <f t="shared" si="118"/>
        <v>Tuesday</v>
      </c>
      <c r="G268" s="2" t="str">
        <f t="shared" si="119"/>
        <v>Tue</v>
      </c>
      <c r="H268" t="str">
        <f t="shared" si="110"/>
        <v>Weekday</v>
      </c>
      <c r="I268">
        <f t="shared" si="100"/>
        <v>39</v>
      </c>
      <c r="J268">
        <f t="shared" si="120"/>
        <v>39</v>
      </c>
      <c r="K268" s="2">
        <f t="shared" si="121"/>
        <v>41540</v>
      </c>
      <c r="L268">
        <f t="shared" si="111"/>
        <v>20130923</v>
      </c>
      <c r="M268">
        <f t="shared" si="122"/>
        <v>9</v>
      </c>
      <c r="N268">
        <f t="shared" si="123"/>
        <v>9</v>
      </c>
      <c r="O268" s="2" t="str">
        <f t="shared" si="101"/>
        <v>September</v>
      </c>
      <c r="P268" s="2" t="str">
        <f t="shared" si="102"/>
        <v>Sep</v>
      </c>
      <c r="Q268">
        <f t="shared" si="103"/>
        <v>3</v>
      </c>
      <c r="R268">
        <f t="shared" si="124"/>
        <v>2013</v>
      </c>
      <c r="S268">
        <f t="shared" si="104"/>
        <v>201309</v>
      </c>
      <c r="T268">
        <f t="shared" si="105"/>
        <v>3</v>
      </c>
      <c r="U268">
        <f t="shared" si="106"/>
        <v>1</v>
      </c>
      <c r="V268">
        <f t="shared" si="107"/>
        <v>2014</v>
      </c>
      <c r="W268" t="str">
        <f t="shared" si="112"/>
        <v>Not Month End</v>
      </c>
      <c r="X268" s="2">
        <f t="shared" si="113"/>
        <v>41176</v>
      </c>
      <c r="Z268" t="str">
        <f t="shared" si="108"/>
        <v>insert into Date_Dimension values(20130924, '2013-9-24',2, 24, 267, 'Tuesday', 'Tue', 'Weekday', 39, 39, '2013-9-23', 20130923, 9, 9, 'September', 'Sep', 3, 2013, 201309, 3, 1, 2014, 'Not Month End', '2012-9-24')</v>
      </c>
    </row>
    <row r="269" spans="1:26" x14ac:dyDescent="0.25">
      <c r="A269">
        <f t="shared" si="109"/>
        <v>20130925</v>
      </c>
      <c r="B269" s="2">
        <f t="shared" si="114"/>
        <v>41542</v>
      </c>
      <c r="C269">
        <f t="shared" si="115"/>
        <v>3</v>
      </c>
      <c r="D269">
        <f t="shared" si="116"/>
        <v>25</v>
      </c>
      <c r="E269">
        <f t="shared" si="117"/>
        <v>268</v>
      </c>
      <c r="F269" s="2" t="str">
        <f t="shared" si="118"/>
        <v>Wednesday</v>
      </c>
      <c r="G269" s="2" t="str">
        <f t="shared" si="119"/>
        <v>Wed</v>
      </c>
      <c r="H269" t="str">
        <f t="shared" si="110"/>
        <v>Weekday</v>
      </c>
      <c r="I269">
        <f t="shared" si="100"/>
        <v>39</v>
      </c>
      <c r="J269">
        <f t="shared" si="120"/>
        <v>39</v>
      </c>
      <c r="K269" s="2">
        <f t="shared" si="121"/>
        <v>41540</v>
      </c>
      <c r="L269">
        <f t="shared" si="111"/>
        <v>20130923</v>
      </c>
      <c r="M269">
        <f t="shared" si="122"/>
        <v>9</v>
      </c>
      <c r="N269">
        <f t="shared" si="123"/>
        <v>9</v>
      </c>
      <c r="O269" s="2" t="str">
        <f t="shared" si="101"/>
        <v>September</v>
      </c>
      <c r="P269" s="2" t="str">
        <f t="shared" si="102"/>
        <v>Sep</v>
      </c>
      <c r="Q269">
        <f t="shared" si="103"/>
        <v>3</v>
      </c>
      <c r="R269">
        <f t="shared" si="124"/>
        <v>2013</v>
      </c>
      <c r="S269">
        <f t="shared" si="104"/>
        <v>201309</v>
      </c>
      <c r="T269">
        <f t="shared" si="105"/>
        <v>3</v>
      </c>
      <c r="U269">
        <f t="shared" si="106"/>
        <v>1</v>
      </c>
      <c r="V269">
        <f t="shared" si="107"/>
        <v>2014</v>
      </c>
      <c r="W269" t="str">
        <f t="shared" si="112"/>
        <v>Not Month End</v>
      </c>
      <c r="X269" s="2">
        <f t="shared" si="113"/>
        <v>41177</v>
      </c>
      <c r="Z269" t="str">
        <f t="shared" si="108"/>
        <v>insert into Date_Dimension values(20130925, '2013-9-25',3, 25, 268, 'Wednesday', 'Wed', 'Weekday', 39, 39, '2013-9-23', 20130923, 9, 9, 'September', 'Sep', 3, 2013, 201309, 3, 1, 2014, 'Not Month End', '2012-9-25')</v>
      </c>
    </row>
    <row r="270" spans="1:26" x14ac:dyDescent="0.25">
      <c r="A270">
        <f t="shared" si="109"/>
        <v>20130926</v>
      </c>
      <c r="B270" s="2">
        <f t="shared" si="114"/>
        <v>41543</v>
      </c>
      <c r="C270">
        <f t="shared" si="115"/>
        <v>4</v>
      </c>
      <c r="D270">
        <f t="shared" si="116"/>
        <v>26</v>
      </c>
      <c r="E270">
        <f t="shared" si="117"/>
        <v>269</v>
      </c>
      <c r="F270" s="2" t="str">
        <f t="shared" si="118"/>
        <v>Thursday</v>
      </c>
      <c r="G270" s="2" t="str">
        <f t="shared" si="119"/>
        <v>Thu</v>
      </c>
      <c r="H270" t="str">
        <f t="shared" si="110"/>
        <v>Weekday</v>
      </c>
      <c r="I270">
        <f t="shared" si="100"/>
        <v>39</v>
      </c>
      <c r="J270">
        <f t="shared" si="120"/>
        <v>39</v>
      </c>
      <c r="K270" s="2">
        <f t="shared" si="121"/>
        <v>41540</v>
      </c>
      <c r="L270">
        <f t="shared" si="111"/>
        <v>20130923</v>
      </c>
      <c r="M270">
        <f t="shared" si="122"/>
        <v>9</v>
      </c>
      <c r="N270">
        <f t="shared" si="123"/>
        <v>9</v>
      </c>
      <c r="O270" s="2" t="str">
        <f t="shared" si="101"/>
        <v>September</v>
      </c>
      <c r="P270" s="2" t="str">
        <f t="shared" si="102"/>
        <v>Sep</v>
      </c>
      <c r="Q270">
        <f t="shared" si="103"/>
        <v>3</v>
      </c>
      <c r="R270">
        <f t="shared" si="124"/>
        <v>2013</v>
      </c>
      <c r="S270">
        <f t="shared" si="104"/>
        <v>201309</v>
      </c>
      <c r="T270">
        <f t="shared" si="105"/>
        <v>3</v>
      </c>
      <c r="U270">
        <f t="shared" si="106"/>
        <v>1</v>
      </c>
      <c r="V270">
        <f t="shared" si="107"/>
        <v>2014</v>
      </c>
      <c r="W270" t="str">
        <f t="shared" si="112"/>
        <v>Not Month End</v>
      </c>
      <c r="X270" s="2">
        <f t="shared" si="113"/>
        <v>41178</v>
      </c>
      <c r="Z270" t="str">
        <f t="shared" si="108"/>
        <v>insert into Date_Dimension values(20130926, '2013-9-26',4, 26, 269, 'Thursday', 'Thu', 'Weekday', 39, 39, '2013-9-23', 20130923, 9, 9, 'September', 'Sep', 3, 2013, 201309, 3, 1, 2014, 'Not Month End', '2012-9-26')</v>
      </c>
    </row>
    <row r="271" spans="1:26" x14ac:dyDescent="0.25">
      <c r="A271">
        <f t="shared" si="109"/>
        <v>20130927</v>
      </c>
      <c r="B271" s="2">
        <f t="shared" si="114"/>
        <v>41544</v>
      </c>
      <c r="C271">
        <f t="shared" si="115"/>
        <v>5</v>
      </c>
      <c r="D271">
        <f t="shared" si="116"/>
        <v>27</v>
      </c>
      <c r="E271">
        <f t="shared" si="117"/>
        <v>270</v>
      </c>
      <c r="F271" s="2" t="str">
        <f t="shared" si="118"/>
        <v>Friday</v>
      </c>
      <c r="G271" s="2" t="str">
        <f t="shared" si="119"/>
        <v>Fri</v>
      </c>
      <c r="H271" t="str">
        <f t="shared" si="110"/>
        <v>Weekday</v>
      </c>
      <c r="I271">
        <f t="shared" si="100"/>
        <v>39</v>
      </c>
      <c r="J271">
        <f t="shared" si="120"/>
        <v>39</v>
      </c>
      <c r="K271" s="2">
        <f t="shared" si="121"/>
        <v>41540</v>
      </c>
      <c r="L271">
        <f t="shared" si="111"/>
        <v>20130923</v>
      </c>
      <c r="M271">
        <f t="shared" si="122"/>
        <v>9</v>
      </c>
      <c r="N271">
        <f t="shared" si="123"/>
        <v>9</v>
      </c>
      <c r="O271" s="2" t="str">
        <f t="shared" si="101"/>
        <v>September</v>
      </c>
      <c r="P271" s="2" t="str">
        <f t="shared" si="102"/>
        <v>Sep</v>
      </c>
      <c r="Q271">
        <f t="shared" si="103"/>
        <v>3</v>
      </c>
      <c r="R271">
        <f t="shared" si="124"/>
        <v>2013</v>
      </c>
      <c r="S271">
        <f t="shared" si="104"/>
        <v>201309</v>
      </c>
      <c r="T271">
        <f t="shared" si="105"/>
        <v>3</v>
      </c>
      <c r="U271">
        <f t="shared" si="106"/>
        <v>1</v>
      </c>
      <c r="V271">
        <f t="shared" si="107"/>
        <v>2014</v>
      </c>
      <c r="W271" t="str">
        <f t="shared" si="112"/>
        <v>Not Month End</v>
      </c>
      <c r="X271" s="2">
        <f t="shared" si="113"/>
        <v>41179</v>
      </c>
      <c r="Z271" t="str">
        <f t="shared" si="108"/>
        <v>insert into Date_Dimension values(20130927, '2013-9-27',5, 27, 270, 'Friday', 'Fri', 'Weekday', 39, 39, '2013-9-23', 20130923, 9, 9, 'September', 'Sep', 3, 2013, 201309, 3, 1, 2014, 'Not Month End', '2012-9-27')</v>
      </c>
    </row>
    <row r="272" spans="1:26" x14ac:dyDescent="0.25">
      <c r="A272">
        <f t="shared" si="109"/>
        <v>20130928</v>
      </c>
      <c r="B272" s="2">
        <f t="shared" si="114"/>
        <v>41545</v>
      </c>
      <c r="C272">
        <f t="shared" si="115"/>
        <v>6</v>
      </c>
      <c r="D272">
        <f t="shared" si="116"/>
        <v>28</v>
      </c>
      <c r="E272">
        <f t="shared" si="117"/>
        <v>271</v>
      </c>
      <c r="F272" s="2" t="str">
        <f t="shared" si="118"/>
        <v>Saturday</v>
      </c>
      <c r="G272" s="2" t="str">
        <f t="shared" si="119"/>
        <v>Sat</v>
      </c>
      <c r="H272" t="str">
        <f t="shared" si="110"/>
        <v>Weekend</v>
      </c>
      <c r="I272">
        <f t="shared" si="100"/>
        <v>39</v>
      </c>
      <c r="J272">
        <f t="shared" si="120"/>
        <v>39</v>
      </c>
      <c r="K272" s="2">
        <f t="shared" si="121"/>
        <v>41540</v>
      </c>
      <c r="L272">
        <f t="shared" si="111"/>
        <v>20130923</v>
      </c>
      <c r="M272">
        <f t="shared" si="122"/>
        <v>9</v>
      </c>
      <c r="N272">
        <f t="shared" si="123"/>
        <v>9</v>
      </c>
      <c r="O272" s="2" t="str">
        <f t="shared" si="101"/>
        <v>September</v>
      </c>
      <c r="P272" s="2" t="str">
        <f t="shared" si="102"/>
        <v>Sep</v>
      </c>
      <c r="Q272">
        <f t="shared" si="103"/>
        <v>3</v>
      </c>
      <c r="R272">
        <f t="shared" si="124"/>
        <v>2013</v>
      </c>
      <c r="S272">
        <f t="shared" si="104"/>
        <v>201309</v>
      </c>
      <c r="T272">
        <f t="shared" si="105"/>
        <v>3</v>
      </c>
      <c r="U272">
        <f t="shared" si="106"/>
        <v>1</v>
      </c>
      <c r="V272">
        <f t="shared" si="107"/>
        <v>2014</v>
      </c>
      <c r="W272" t="str">
        <f t="shared" si="112"/>
        <v>Not Month End</v>
      </c>
      <c r="X272" s="2">
        <f t="shared" si="113"/>
        <v>41180</v>
      </c>
      <c r="Z272" t="str">
        <f t="shared" si="108"/>
        <v>insert into Date_Dimension values(20130928, '2013-9-28',6, 28, 271, 'Saturday', 'Sat', 'Weekend', 39, 39, '2013-9-23', 20130923, 9, 9, 'September', 'Sep', 3, 2013, 201309, 3, 1, 2014, 'Not Month End', '2012-9-28')</v>
      </c>
    </row>
    <row r="273" spans="1:26" x14ac:dyDescent="0.25">
      <c r="A273">
        <f t="shared" si="109"/>
        <v>20130929</v>
      </c>
      <c r="B273" s="2">
        <f t="shared" si="114"/>
        <v>41546</v>
      </c>
      <c r="C273">
        <f t="shared" si="115"/>
        <v>7</v>
      </c>
      <c r="D273">
        <f t="shared" si="116"/>
        <v>29</v>
      </c>
      <c r="E273">
        <f t="shared" si="117"/>
        <v>272</v>
      </c>
      <c r="F273" s="2" t="str">
        <f t="shared" si="118"/>
        <v>Sunday</v>
      </c>
      <c r="G273" s="2" t="str">
        <f t="shared" si="119"/>
        <v>Sun</v>
      </c>
      <c r="H273" t="str">
        <f t="shared" si="110"/>
        <v>Weekend</v>
      </c>
      <c r="I273">
        <f t="shared" si="100"/>
        <v>39</v>
      </c>
      <c r="J273">
        <f t="shared" si="120"/>
        <v>39</v>
      </c>
      <c r="K273" s="2">
        <f t="shared" si="121"/>
        <v>41540</v>
      </c>
      <c r="L273">
        <f t="shared" si="111"/>
        <v>20130923</v>
      </c>
      <c r="M273">
        <f t="shared" si="122"/>
        <v>9</v>
      </c>
      <c r="N273">
        <f t="shared" si="123"/>
        <v>9</v>
      </c>
      <c r="O273" s="2" t="str">
        <f t="shared" si="101"/>
        <v>September</v>
      </c>
      <c r="P273" s="2" t="str">
        <f t="shared" si="102"/>
        <v>Sep</v>
      </c>
      <c r="Q273">
        <f t="shared" si="103"/>
        <v>3</v>
      </c>
      <c r="R273">
        <f t="shared" si="124"/>
        <v>2013</v>
      </c>
      <c r="S273">
        <f t="shared" si="104"/>
        <v>201309</v>
      </c>
      <c r="T273">
        <f t="shared" si="105"/>
        <v>3</v>
      </c>
      <c r="U273">
        <f t="shared" si="106"/>
        <v>1</v>
      </c>
      <c r="V273">
        <f t="shared" si="107"/>
        <v>2014</v>
      </c>
      <c r="W273" t="str">
        <f t="shared" si="112"/>
        <v>Not Month End</v>
      </c>
      <c r="X273" s="2">
        <f t="shared" si="113"/>
        <v>41181</v>
      </c>
      <c r="Z273" t="str">
        <f t="shared" si="108"/>
        <v>insert into Date_Dimension values(20130929, '2013-9-29',7, 29, 272, 'Sunday', 'Sun', 'Weekend', 39, 39, '2013-9-23', 20130923, 9, 9, 'September', 'Sep', 3, 2013, 201309, 3, 1, 2014, 'Not Month End', '2012-9-29')</v>
      </c>
    </row>
    <row r="274" spans="1:26" x14ac:dyDescent="0.25">
      <c r="A274">
        <f t="shared" si="109"/>
        <v>20130930</v>
      </c>
      <c r="B274" s="2">
        <f t="shared" si="114"/>
        <v>41547</v>
      </c>
      <c r="C274">
        <f t="shared" si="115"/>
        <v>1</v>
      </c>
      <c r="D274">
        <f t="shared" si="116"/>
        <v>30</v>
      </c>
      <c r="E274">
        <f t="shared" si="117"/>
        <v>273</v>
      </c>
      <c r="F274" s="2" t="str">
        <f t="shared" si="118"/>
        <v>Monday</v>
      </c>
      <c r="G274" s="2" t="str">
        <f t="shared" si="119"/>
        <v>Mon</v>
      </c>
      <c r="H274" t="str">
        <f t="shared" si="110"/>
        <v>Weekday</v>
      </c>
      <c r="I274">
        <f t="shared" si="100"/>
        <v>40</v>
      </c>
      <c r="J274">
        <f t="shared" si="120"/>
        <v>40</v>
      </c>
      <c r="K274" s="2">
        <f t="shared" si="121"/>
        <v>41547</v>
      </c>
      <c r="L274">
        <f t="shared" si="111"/>
        <v>20130930</v>
      </c>
      <c r="M274">
        <f t="shared" si="122"/>
        <v>9</v>
      </c>
      <c r="N274">
        <f t="shared" si="123"/>
        <v>9</v>
      </c>
      <c r="O274" s="2" t="str">
        <f t="shared" si="101"/>
        <v>September</v>
      </c>
      <c r="P274" s="2" t="str">
        <f t="shared" si="102"/>
        <v>Sep</v>
      </c>
      <c r="Q274">
        <f t="shared" si="103"/>
        <v>3</v>
      </c>
      <c r="R274">
        <f t="shared" si="124"/>
        <v>2013</v>
      </c>
      <c r="S274">
        <f t="shared" si="104"/>
        <v>201309</v>
      </c>
      <c r="T274">
        <f t="shared" si="105"/>
        <v>3</v>
      </c>
      <c r="U274">
        <f t="shared" si="106"/>
        <v>1</v>
      </c>
      <c r="V274">
        <f t="shared" si="107"/>
        <v>2014</v>
      </c>
      <c r="W274" t="str">
        <f t="shared" si="112"/>
        <v>Month End</v>
      </c>
      <c r="X274" s="2">
        <f t="shared" si="113"/>
        <v>41182</v>
      </c>
      <c r="Z274" t="str">
        <f t="shared" si="108"/>
        <v>insert into Date_Dimension values(20130930, '2013-9-30',1, 30, 273, 'Monday', 'Mon', 'Weekday', 40, 40, '2013-9-30', 20130930, 9, 9, 'September', 'Sep', 3, 2013, 201309, 3, 1, 2014, 'Month End', '2012-9-30')</v>
      </c>
    </row>
    <row r="275" spans="1:26" x14ac:dyDescent="0.25">
      <c r="A275">
        <f t="shared" si="109"/>
        <v>20131001</v>
      </c>
      <c r="B275" s="2">
        <f t="shared" si="114"/>
        <v>41548</v>
      </c>
      <c r="C275">
        <f t="shared" si="115"/>
        <v>2</v>
      </c>
      <c r="D275">
        <f t="shared" si="116"/>
        <v>1</v>
      </c>
      <c r="E275">
        <f t="shared" si="117"/>
        <v>274</v>
      </c>
      <c r="F275" s="2" t="str">
        <f t="shared" si="118"/>
        <v>Tuesday</v>
      </c>
      <c r="G275" s="2" t="str">
        <f t="shared" si="119"/>
        <v>Tue</v>
      </c>
      <c r="H275" t="str">
        <f t="shared" si="110"/>
        <v>Weekday</v>
      </c>
      <c r="I275">
        <f t="shared" si="100"/>
        <v>40</v>
      </c>
      <c r="J275">
        <f t="shared" si="120"/>
        <v>40</v>
      </c>
      <c r="K275" s="2">
        <f t="shared" si="121"/>
        <v>41547</v>
      </c>
      <c r="L275">
        <f t="shared" si="111"/>
        <v>20130930</v>
      </c>
      <c r="M275">
        <f t="shared" si="122"/>
        <v>10</v>
      </c>
      <c r="N275">
        <f t="shared" si="123"/>
        <v>10</v>
      </c>
      <c r="O275" s="2" t="str">
        <f t="shared" si="101"/>
        <v>October</v>
      </c>
      <c r="P275" s="2" t="str">
        <f t="shared" si="102"/>
        <v>Oct</v>
      </c>
      <c r="Q275">
        <f t="shared" si="103"/>
        <v>4</v>
      </c>
      <c r="R275">
        <f t="shared" si="124"/>
        <v>2013</v>
      </c>
      <c r="S275">
        <f t="shared" si="104"/>
        <v>201310</v>
      </c>
      <c r="T275">
        <f t="shared" si="105"/>
        <v>4</v>
      </c>
      <c r="U275">
        <f t="shared" si="106"/>
        <v>2</v>
      </c>
      <c r="V275">
        <f t="shared" si="107"/>
        <v>2014</v>
      </c>
      <c r="W275" t="str">
        <f t="shared" si="112"/>
        <v>Not Month End</v>
      </c>
      <c r="X275" s="2">
        <f t="shared" si="113"/>
        <v>41183</v>
      </c>
      <c r="Z275" t="str">
        <f t="shared" si="108"/>
        <v>insert into Date_Dimension values(20131001, '2013-10-1',2, 1, 274, 'Tuesday', 'Tue', 'Weekday', 40, 40, '2013-9-30', 20130930, 10, 10, 'October', 'Oct', 4, 2013, 201310, 4, 2, 2014, 'Not Month End', '2012-10-1')</v>
      </c>
    </row>
    <row r="276" spans="1:26" x14ac:dyDescent="0.25">
      <c r="A276">
        <f t="shared" si="109"/>
        <v>20131002</v>
      </c>
      <c r="B276" s="2">
        <f t="shared" si="114"/>
        <v>41549</v>
      </c>
      <c r="C276">
        <f t="shared" si="115"/>
        <v>3</v>
      </c>
      <c r="D276">
        <f t="shared" si="116"/>
        <v>2</v>
      </c>
      <c r="E276">
        <f t="shared" si="117"/>
        <v>275</v>
      </c>
      <c r="F276" s="2" t="str">
        <f t="shared" si="118"/>
        <v>Wednesday</v>
      </c>
      <c r="G276" s="2" t="str">
        <f t="shared" si="119"/>
        <v>Wed</v>
      </c>
      <c r="H276" t="str">
        <f t="shared" si="110"/>
        <v>Weekday</v>
      </c>
      <c r="I276">
        <f t="shared" si="100"/>
        <v>40</v>
      </c>
      <c r="J276">
        <f t="shared" si="120"/>
        <v>40</v>
      </c>
      <c r="K276" s="2">
        <f t="shared" si="121"/>
        <v>41547</v>
      </c>
      <c r="L276">
        <f t="shared" si="111"/>
        <v>20130930</v>
      </c>
      <c r="M276">
        <f t="shared" si="122"/>
        <v>10</v>
      </c>
      <c r="N276">
        <f t="shared" si="123"/>
        <v>10</v>
      </c>
      <c r="O276" s="2" t="str">
        <f t="shared" si="101"/>
        <v>October</v>
      </c>
      <c r="P276" s="2" t="str">
        <f t="shared" si="102"/>
        <v>Oct</v>
      </c>
      <c r="Q276">
        <f t="shared" si="103"/>
        <v>4</v>
      </c>
      <c r="R276">
        <f t="shared" si="124"/>
        <v>2013</v>
      </c>
      <c r="S276">
        <f t="shared" si="104"/>
        <v>201310</v>
      </c>
      <c r="T276">
        <f t="shared" si="105"/>
        <v>4</v>
      </c>
      <c r="U276">
        <f t="shared" si="106"/>
        <v>2</v>
      </c>
      <c r="V276">
        <f t="shared" si="107"/>
        <v>2014</v>
      </c>
      <c r="W276" t="str">
        <f t="shared" si="112"/>
        <v>Not Month End</v>
      </c>
      <c r="X276" s="2">
        <f t="shared" si="113"/>
        <v>41184</v>
      </c>
      <c r="Z276" t="str">
        <f t="shared" si="108"/>
        <v>insert into Date_Dimension values(20131002, '2013-10-2',3, 2, 275, 'Wednesday', 'Wed', 'Weekday', 40, 40, '2013-9-30', 20130930, 10, 10, 'October', 'Oct', 4, 2013, 201310, 4, 2, 2014, 'Not Month End', '2012-10-2')</v>
      </c>
    </row>
    <row r="277" spans="1:26" x14ac:dyDescent="0.25">
      <c r="A277">
        <f t="shared" si="109"/>
        <v>20131003</v>
      </c>
      <c r="B277" s="2">
        <f t="shared" si="114"/>
        <v>41550</v>
      </c>
      <c r="C277">
        <f t="shared" si="115"/>
        <v>4</v>
      </c>
      <c r="D277">
        <f t="shared" si="116"/>
        <v>3</v>
      </c>
      <c r="E277">
        <f t="shared" si="117"/>
        <v>276</v>
      </c>
      <c r="F277" s="2" t="str">
        <f t="shared" si="118"/>
        <v>Thursday</v>
      </c>
      <c r="G277" s="2" t="str">
        <f t="shared" si="119"/>
        <v>Thu</v>
      </c>
      <c r="H277" t="str">
        <f t="shared" si="110"/>
        <v>Weekday</v>
      </c>
      <c r="I277">
        <f t="shared" si="100"/>
        <v>40</v>
      </c>
      <c r="J277">
        <f t="shared" si="120"/>
        <v>40</v>
      </c>
      <c r="K277" s="2">
        <f t="shared" si="121"/>
        <v>41547</v>
      </c>
      <c r="L277">
        <f t="shared" si="111"/>
        <v>20130930</v>
      </c>
      <c r="M277">
        <f t="shared" si="122"/>
        <v>10</v>
      </c>
      <c r="N277">
        <f t="shared" si="123"/>
        <v>10</v>
      </c>
      <c r="O277" s="2" t="str">
        <f t="shared" si="101"/>
        <v>October</v>
      </c>
      <c r="P277" s="2" t="str">
        <f t="shared" si="102"/>
        <v>Oct</v>
      </c>
      <c r="Q277">
        <f t="shared" si="103"/>
        <v>4</v>
      </c>
      <c r="R277">
        <f t="shared" si="124"/>
        <v>2013</v>
      </c>
      <c r="S277">
        <f t="shared" si="104"/>
        <v>201310</v>
      </c>
      <c r="T277">
        <f t="shared" si="105"/>
        <v>4</v>
      </c>
      <c r="U277">
        <f t="shared" si="106"/>
        <v>2</v>
      </c>
      <c r="V277">
        <f t="shared" si="107"/>
        <v>2014</v>
      </c>
      <c r="W277" t="str">
        <f t="shared" si="112"/>
        <v>Not Month End</v>
      </c>
      <c r="X277" s="2">
        <f t="shared" si="113"/>
        <v>41185</v>
      </c>
      <c r="Z277" t="str">
        <f t="shared" si="108"/>
        <v>insert into Date_Dimension values(20131003, '2013-10-3',4, 3, 276, 'Thursday', 'Thu', 'Weekday', 40, 40, '2013-9-30', 20130930, 10, 10, 'October', 'Oct', 4, 2013, 201310, 4, 2, 2014, 'Not Month End', '2012-10-3')</v>
      </c>
    </row>
    <row r="278" spans="1:26" x14ac:dyDescent="0.25">
      <c r="A278">
        <f t="shared" si="109"/>
        <v>20131004</v>
      </c>
      <c r="B278" s="2">
        <f t="shared" si="114"/>
        <v>41551</v>
      </c>
      <c r="C278">
        <f t="shared" si="115"/>
        <v>5</v>
      </c>
      <c r="D278">
        <f t="shared" si="116"/>
        <v>4</v>
      </c>
      <c r="E278">
        <f t="shared" si="117"/>
        <v>277</v>
      </c>
      <c r="F278" s="2" t="str">
        <f t="shared" si="118"/>
        <v>Friday</v>
      </c>
      <c r="G278" s="2" t="str">
        <f t="shared" si="119"/>
        <v>Fri</v>
      </c>
      <c r="H278" t="str">
        <f t="shared" si="110"/>
        <v>Weekday</v>
      </c>
      <c r="I278">
        <f t="shared" si="100"/>
        <v>40</v>
      </c>
      <c r="J278">
        <f t="shared" si="120"/>
        <v>40</v>
      </c>
      <c r="K278" s="2">
        <f t="shared" si="121"/>
        <v>41547</v>
      </c>
      <c r="L278">
        <f t="shared" si="111"/>
        <v>20130930</v>
      </c>
      <c r="M278">
        <f t="shared" si="122"/>
        <v>10</v>
      </c>
      <c r="N278">
        <f t="shared" si="123"/>
        <v>10</v>
      </c>
      <c r="O278" s="2" t="str">
        <f t="shared" si="101"/>
        <v>October</v>
      </c>
      <c r="P278" s="2" t="str">
        <f t="shared" si="102"/>
        <v>Oct</v>
      </c>
      <c r="Q278">
        <f t="shared" si="103"/>
        <v>4</v>
      </c>
      <c r="R278">
        <f t="shared" si="124"/>
        <v>2013</v>
      </c>
      <c r="S278">
        <f t="shared" si="104"/>
        <v>201310</v>
      </c>
      <c r="T278">
        <f t="shared" si="105"/>
        <v>4</v>
      </c>
      <c r="U278">
        <f t="shared" si="106"/>
        <v>2</v>
      </c>
      <c r="V278">
        <f t="shared" si="107"/>
        <v>2014</v>
      </c>
      <c r="W278" t="str">
        <f t="shared" si="112"/>
        <v>Not Month End</v>
      </c>
      <c r="X278" s="2">
        <f t="shared" si="113"/>
        <v>41186</v>
      </c>
      <c r="Z278" t="str">
        <f t="shared" si="108"/>
        <v>insert into Date_Dimension values(20131004, '2013-10-4',5, 4, 277, 'Friday', 'Fri', 'Weekday', 40, 40, '2013-9-30', 20130930, 10, 10, 'October', 'Oct', 4, 2013, 201310, 4, 2, 2014, 'Not Month End', '2012-10-4')</v>
      </c>
    </row>
    <row r="279" spans="1:26" x14ac:dyDescent="0.25">
      <c r="A279">
        <f t="shared" si="109"/>
        <v>20131005</v>
      </c>
      <c r="B279" s="2">
        <f t="shared" si="114"/>
        <v>41552</v>
      </c>
      <c r="C279">
        <f t="shared" si="115"/>
        <v>6</v>
      </c>
      <c r="D279">
        <f t="shared" si="116"/>
        <v>5</v>
      </c>
      <c r="E279">
        <f t="shared" si="117"/>
        <v>278</v>
      </c>
      <c r="F279" s="2" t="str">
        <f t="shared" si="118"/>
        <v>Saturday</v>
      </c>
      <c r="G279" s="2" t="str">
        <f t="shared" si="119"/>
        <v>Sat</v>
      </c>
      <c r="H279" t="str">
        <f t="shared" si="110"/>
        <v>Weekend</v>
      </c>
      <c r="I279">
        <f t="shared" si="100"/>
        <v>40</v>
      </c>
      <c r="J279">
        <f t="shared" si="120"/>
        <v>40</v>
      </c>
      <c r="K279" s="2">
        <f t="shared" si="121"/>
        <v>41547</v>
      </c>
      <c r="L279">
        <f t="shared" si="111"/>
        <v>20130930</v>
      </c>
      <c r="M279">
        <f t="shared" si="122"/>
        <v>10</v>
      </c>
      <c r="N279">
        <f t="shared" si="123"/>
        <v>10</v>
      </c>
      <c r="O279" s="2" t="str">
        <f t="shared" si="101"/>
        <v>October</v>
      </c>
      <c r="P279" s="2" t="str">
        <f t="shared" si="102"/>
        <v>Oct</v>
      </c>
      <c r="Q279">
        <f t="shared" si="103"/>
        <v>4</v>
      </c>
      <c r="R279">
        <f t="shared" si="124"/>
        <v>2013</v>
      </c>
      <c r="S279">
        <f t="shared" si="104"/>
        <v>201310</v>
      </c>
      <c r="T279">
        <f t="shared" si="105"/>
        <v>4</v>
      </c>
      <c r="U279">
        <f t="shared" si="106"/>
        <v>2</v>
      </c>
      <c r="V279">
        <f t="shared" si="107"/>
        <v>2014</v>
      </c>
      <c r="W279" t="str">
        <f t="shared" si="112"/>
        <v>Not Month End</v>
      </c>
      <c r="X279" s="2">
        <f t="shared" si="113"/>
        <v>41187</v>
      </c>
      <c r="Z279" t="str">
        <f t="shared" si="108"/>
        <v>insert into Date_Dimension values(20131005, '2013-10-5',6, 5, 278, 'Saturday', 'Sat', 'Weekend', 40, 40, '2013-9-30', 20130930, 10, 10, 'October', 'Oct', 4, 2013, 201310, 4, 2, 2014, 'Not Month End', '2012-10-5')</v>
      </c>
    </row>
    <row r="280" spans="1:26" x14ac:dyDescent="0.25">
      <c r="A280">
        <f t="shared" si="109"/>
        <v>20131006</v>
      </c>
      <c r="B280" s="2">
        <f t="shared" si="114"/>
        <v>41553</v>
      </c>
      <c r="C280">
        <f t="shared" si="115"/>
        <v>7</v>
      </c>
      <c r="D280">
        <f t="shared" si="116"/>
        <v>6</v>
      </c>
      <c r="E280">
        <f t="shared" si="117"/>
        <v>279</v>
      </c>
      <c r="F280" s="2" t="str">
        <f t="shared" si="118"/>
        <v>Sunday</v>
      </c>
      <c r="G280" s="2" t="str">
        <f t="shared" si="119"/>
        <v>Sun</v>
      </c>
      <c r="H280" t="str">
        <f t="shared" si="110"/>
        <v>Weekend</v>
      </c>
      <c r="I280">
        <f t="shared" si="100"/>
        <v>40</v>
      </c>
      <c r="J280">
        <f t="shared" si="120"/>
        <v>40</v>
      </c>
      <c r="K280" s="2">
        <f t="shared" si="121"/>
        <v>41547</v>
      </c>
      <c r="L280">
        <f t="shared" si="111"/>
        <v>20130930</v>
      </c>
      <c r="M280">
        <f t="shared" si="122"/>
        <v>10</v>
      </c>
      <c r="N280">
        <f t="shared" si="123"/>
        <v>10</v>
      </c>
      <c r="O280" s="2" t="str">
        <f t="shared" si="101"/>
        <v>October</v>
      </c>
      <c r="P280" s="2" t="str">
        <f t="shared" si="102"/>
        <v>Oct</v>
      </c>
      <c r="Q280">
        <f t="shared" si="103"/>
        <v>4</v>
      </c>
      <c r="R280">
        <f t="shared" si="124"/>
        <v>2013</v>
      </c>
      <c r="S280">
        <f t="shared" si="104"/>
        <v>201310</v>
      </c>
      <c r="T280">
        <f t="shared" si="105"/>
        <v>4</v>
      </c>
      <c r="U280">
        <f t="shared" si="106"/>
        <v>2</v>
      </c>
      <c r="V280">
        <f t="shared" si="107"/>
        <v>2014</v>
      </c>
      <c r="W280" t="str">
        <f t="shared" si="112"/>
        <v>Not Month End</v>
      </c>
      <c r="X280" s="2">
        <f t="shared" si="113"/>
        <v>41188</v>
      </c>
      <c r="Z280" t="str">
        <f t="shared" si="108"/>
        <v>insert into Date_Dimension values(20131006, '2013-10-6',7, 6, 279, 'Sunday', 'Sun', 'Weekend', 40, 40, '2013-9-30', 20130930, 10, 10, 'October', 'Oct', 4, 2013, 201310, 4, 2, 2014, 'Not Month End', '2012-10-6')</v>
      </c>
    </row>
    <row r="281" spans="1:26" x14ac:dyDescent="0.25">
      <c r="A281">
        <f t="shared" si="109"/>
        <v>20131007</v>
      </c>
      <c r="B281" s="2">
        <f t="shared" si="114"/>
        <v>41554</v>
      </c>
      <c r="C281">
        <f t="shared" si="115"/>
        <v>1</v>
      </c>
      <c r="D281">
        <f t="shared" si="116"/>
        <v>7</v>
      </c>
      <c r="E281">
        <f t="shared" si="117"/>
        <v>280</v>
      </c>
      <c r="F281" s="2" t="str">
        <f t="shared" si="118"/>
        <v>Monday</v>
      </c>
      <c r="G281" s="2" t="str">
        <f t="shared" si="119"/>
        <v>Mon</v>
      </c>
      <c r="H281" t="str">
        <f t="shared" si="110"/>
        <v>Weekday</v>
      </c>
      <c r="I281">
        <f t="shared" si="100"/>
        <v>41</v>
      </c>
      <c r="J281">
        <f t="shared" si="120"/>
        <v>41</v>
      </c>
      <c r="K281" s="2">
        <f t="shared" si="121"/>
        <v>41554</v>
      </c>
      <c r="L281">
        <f t="shared" si="111"/>
        <v>20131007</v>
      </c>
      <c r="M281">
        <f t="shared" si="122"/>
        <v>10</v>
      </c>
      <c r="N281">
        <f t="shared" si="123"/>
        <v>10</v>
      </c>
      <c r="O281" s="2" t="str">
        <f t="shared" si="101"/>
        <v>October</v>
      </c>
      <c r="P281" s="2" t="str">
        <f t="shared" si="102"/>
        <v>Oct</v>
      </c>
      <c r="Q281">
        <f t="shared" si="103"/>
        <v>4</v>
      </c>
      <c r="R281">
        <f t="shared" si="124"/>
        <v>2013</v>
      </c>
      <c r="S281">
        <f t="shared" si="104"/>
        <v>201310</v>
      </c>
      <c r="T281">
        <f t="shared" si="105"/>
        <v>4</v>
      </c>
      <c r="U281">
        <f t="shared" si="106"/>
        <v>2</v>
      </c>
      <c r="V281">
        <f t="shared" si="107"/>
        <v>2014</v>
      </c>
      <c r="W281" t="str">
        <f t="shared" si="112"/>
        <v>Not Month End</v>
      </c>
      <c r="X281" s="2">
        <f t="shared" si="113"/>
        <v>41189</v>
      </c>
      <c r="Z281" t="str">
        <f t="shared" si="108"/>
        <v>insert into Date_Dimension values(20131007, '2013-10-7',1, 7, 280, 'Monday', 'Mon', 'Weekday', 41, 41, '2013-10-7', 20131007, 10, 10, 'October', 'Oct', 4, 2013, 201310, 4, 2, 2014, 'Not Month End', '2012-10-7')</v>
      </c>
    </row>
    <row r="282" spans="1:26" x14ac:dyDescent="0.25">
      <c r="A282">
        <f t="shared" si="109"/>
        <v>20131008</v>
      </c>
      <c r="B282" s="2">
        <f t="shared" si="114"/>
        <v>41555</v>
      </c>
      <c r="C282">
        <f t="shared" si="115"/>
        <v>2</v>
      </c>
      <c r="D282">
        <f t="shared" si="116"/>
        <v>8</v>
      </c>
      <c r="E282">
        <f t="shared" si="117"/>
        <v>281</v>
      </c>
      <c r="F282" s="2" t="str">
        <f t="shared" si="118"/>
        <v>Tuesday</v>
      </c>
      <c r="G282" s="2" t="str">
        <f t="shared" si="119"/>
        <v>Tue</v>
      </c>
      <c r="H282" t="str">
        <f t="shared" si="110"/>
        <v>Weekday</v>
      </c>
      <c r="I282">
        <f t="shared" si="100"/>
        <v>41</v>
      </c>
      <c r="J282">
        <f t="shared" si="120"/>
        <v>41</v>
      </c>
      <c r="K282" s="2">
        <f t="shared" si="121"/>
        <v>41554</v>
      </c>
      <c r="L282">
        <f t="shared" si="111"/>
        <v>20131007</v>
      </c>
      <c r="M282">
        <f t="shared" si="122"/>
        <v>10</v>
      </c>
      <c r="N282">
        <f t="shared" si="123"/>
        <v>10</v>
      </c>
      <c r="O282" s="2" t="str">
        <f t="shared" si="101"/>
        <v>October</v>
      </c>
      <c r="P282" s="2" t="str">
        <f t="shared" si="102"/>
        <v>Oct</v>
      </c>
      <c r="Q282">
        <f t="shared" si="103"/>
        <v>4</v>
      </c>
      <c r="R282">
        <f t="shared" si="124"/>
        <v>2013</v>
      </c>
      <c r="S282">
        <f t="shared" si="104"/>
        <v>201310</v>
      </c>
      <c r="T282">
        <f t="shared" si="105"/>
        <v>4</v>
      </c>
      <c r="U282">
        <f t="shared" si="106"/>
        <v>2</v>
      </c>
      <c r="V282">
        <f t="shared" si="107"/>
        <v>2014</v>
      </c>
      <c r="W282" t="str">
        <f t="shared" si="112"/>
        <v>Not Month End</v>
      </c>
      <c r="X282" s="2">
        <f t="shared" si="113"/>
        <v>41190</v>
      </c>
      <c r="Z282" t="str">
        <f t="shared" si="108"/>
        <v>insert into Date_Dimension values(20131008, '2013-10-8',2, 8, 281, 'Tuesday', 'Tue', 'Weekday', 41, 41, '2013-10-7', 20131007, 10, 10, 'October', 'Oct', 4, 2013, 201310, 4, 2, 2014, 'Not Month End', '2012-10-8')</v>
      </c>
    </row>
    <row r="283" spans="1:26" x14ac:dyDescent="0.25">
      <c r="A283">
        <f t="shared" si="109"/>
        <v>20131009</v>
      </c>
      <c r="B283" s="2">
        <f t="shared" si="114"/>
        <v>41556</v>
      </c>
      <c r="C283">
        <f t="shared" si="115"/>
        <v>3</v>
      </c>
      <c r="D283">
        <f t="shared" si="116"/>
        <v>9</v>
      </c>
      <c r="E283">
        <f t="shared" si="117"/>
        <v>282</v>
      </c>
      <c r="F283" s="2" t="str">
        <f t="shared" si="118"/>
        <v>Wednesday</v>
      </c>
      <c r="G283" s="2" t="str">
        <f t="shared" si="119"/>
        <v>Wed</v>
      </c>
      <c r="H283" t="str">
        <f t="shared" si="110"/>
        <v>Weekday</v>
      </c>
      <c r="I283">
        <f t="shared" si="100"/>
        <v>41</v>
      </c>
      <c r="J283">
        <f t="shared" si="120"/>
        <v>41</v>
      </c>
      <c r="K283" s="2">
        <f t="shared" si="121"/>
        <v>41554</v>
      </c>
      <c r="L283">
        <f t="shared" si="111"/>
        <v>20131007</v>
      </c>
      <c r="M283">
        <f t="shared" si="122"/>
        <v>10</v>
      </c>
      <c r="N283">
        <f t="shared" si="123"/>
        <v>10</v>
      </c>
      <c r="O283" s="2" t="str">
        <f t="shared" si="101"/>
        <v>October</v>
      </c>
      <c r="P283" s="2" t="str">
        <f t="shared" si="102"/>
        <v>Oct</v>
      </c>
      <c r="Q283">
        <f t="shared" si="103"/>
        <v>4</v>
      </c>
      <c r="R283">
        <f t="shared" si="124"/>
        <v>2013</v>
      </c>
      <c r="S283">
        <f t="shared" si="104"/>
        <v>201310</v>
      </c>
      <c r="T283">
        <f t="shared" si="105"/>
        <v>4</v>
      </c>
      <c r="U283">
        <f t="shared" si="106"/>
        <v>2</v>
      </c>
      <c r="V283">
        <f t="shared" si="107"/>
        <v>2014</v>
      </c>
      <c r="W283" t="str">
        <f t="shared" si="112"/>
        <v>Not Month End</v>
      </c>
      <c r="X283" s="2">
        <f t="shared" si="113"/>
        <v>41191</v>
      </c>
      <c r="Z283" t="str">
        <f t="shared" si="108"/>
        <v>insert into Date_Dimension values(20131009, '2013-10-9',3, 9, 282, 'Wednesday', 'Wed', 'Weekday', 41, 41, '2013-10-7', 20131007, 10, 10, 'October', 'Oct', 4, 2013, 201310, 4, 2, 2014, 'Not Month End', '2012-10-9')</v>
      </c>
    </row>
    <row r="284" spans="1:26" x14ac:dyDescent="0.25">
      <c r="A284">
        <f t="shared" si="109"/>
        <v>20131010</v>
      </c>
      <c r="B284" s="2">
        <f t="shared" si="114"/>
        <v>41557</v>
      </c>
      <c r="C284">
        <f t="shared" si="115"/>
        <v>4</v>
      </c>
      <c r="D284">
        <f t="shared" si="116"/>
        <v>10</v>
      </c>
      <c r="E284">
        <f t="shared" si="117"/>
        <v>283</v>
      </c>
      <c r="F284" s="2" t="str">
        <f t="shared" si="118"/>
        <v>Thursday</v>
      </c>
      <c r="G284" s="2" t="str">
        <f t="shared" si="119"/>
        <v>Thu</v>
      </c>
      <c r="H284" t="str">
        <f t="shared" si="110"/>
        <v>Weekday</v>
      </c>
      <c r="I284">
        <f t="shared" si="100"/>
        <v>41</v>
      </c>
      <c r="J284">
        <f t="shared" si="120"/>
        <v>41</v>
      </c>
      <c r="K284" s="2">
        <f t="shared" si="121"/>
        <v>41554</v>
      </c>
      <c r="L284">
        <f t="shared" si="111"/>
        <v>20131007</v>
      </c>
      <c r="M284">
        <f t="shared" si="122"/>
        <v>10</v>
      </c>
      <c r="N284">
        <f t="shared" si="123"/>
        <v>10</v>
      </c>
      <c r="O284" s="2" t="str">
        <f t="shared" si="101"/>
        <v>October</v>
      </c>
      <c r="P284" s="2" t="str">
        <f t="shared" si="102"/>
        <v>Oct</v>
      </c>
      <c r="Q284">
        <f t="shared" si="103"/>
        <v>4</v>
      </c>
      <c r="R284">
        <f t="shared" si="124"/>
        <v>2013</v>
      </c>
      <c r="S284">
        <f t="shared" si="104"/>
        <v>201310</v>
      </c>
      <c r="T284">
        <f t="shared" si="105"/>
        <v>4</v>
      </c>
      <c r="U284">
        <f t="shared" si="106"/>
        <v>2</v>
      </c>
      <c r="V284">
        <f t="shared" si="107"/>
        <v>2014</v>
      </c>
      <c r="W284" t="str">
        <f t="shared" si="112"/>
        <v>Not Month End</v>
      </c>
      <c r="X284" s="2">
        <f t="shared" si="113"/>
        <v>41192</v>
      </c>
      <c r="Z284" t="str">
        <f t="shared" si="108"/>
        <v>insert into Date_Dimension values(20131010, '2013-10-10',4, 10, 283, 'Thursday', 'Thu', 'Weekday', 41, 41, '2013-10-7', 20131007, 10, 10, 'October', 'Oct', 4, 2013, 201310, 4, 2, 2014, 'Not Month End', '2012-10-10')</v>
      </c>
    </row>
    <row r="285" spans="1:26" x14ac:dyDescent="0.25">
      <c r="A285">
        <f t="shared" si="109"/>
        <v>20131011</v>
      </c>
      <c r="B285" s="2">
        <f t="shared" si="114"/>
        <v>41558</v>
      </c>
      <c r="C285">
        <f t="shared" si="115"/>
        <v>5</v>
      </c>
      <c r="D285">
        <f t="shared" si="116"/>
        <v>11</v>
      </c>
      <c r="E285">
        <f t="shared" si="117"/>
        <v>284</v>
      </c>
      <c r="F285" s="2" t="str">
        <f t="shared" si="118"/>
        <v>Friday</v>
      </c>
      <c r="G285" s="2" t="str">
        <f t="shared" si="119"/>
        <v>Fri</v>
      </c>
      <c r="H285" t="str">
        <f t="shared" si="110"/>
        <v>Weekday</v>
      </c>
      <c r="I285">
        <f t="shared" si="100"/>
        <v>41</v>
      </c>
      <c r="J285">
        <f t="shared" si="120"/>
        <v>41</v>
      </c>
      <c r="K285" s="2">
        <f t="shared" si="121"/>
        <v>41554</v>
      </c>
      <c r="L285">
        <f t="shared" si="111"/>
        <v>20131007</v>
      </c>
      <c r="M285">
        <f t="shared" si="122"/>
        <v>10</v>
      </c>
      <c r="N285">
        <f t="shared" si="123"/>
        <v>10</v>
      </c>
      <c r="O285" s="2" t="str">
        <f t="shared" si="101"/>
        <v>October</v>
      </c>
      <c r="P285" s="2" t="str">
        <f t="shared" si="102"/>
        <v>Oct</v>
      </c>
      <c r="Q285">
        <f t="shared" si="103"/>
        <v>4</v>
      </c>
      <c r="R285">
        <f t="shared" si="124"/>
        <v>2013</v>
      </c>
      <c r="S285">
        <f t="shared" si="104"/>
        <v>201310</v>
      </c>
      <c r="T285">
        <f t="shared" si="105"/>
        <v>4</v>
      </c>
      <c r="U285">
        <f t="shared" si="106"/>
        <v>2</v>
      </c>
      <c r="V285">
        <f t="shared" si="107"/>
        <v>2014</v>
      </c>
      <c r="W285" t="str">
        <f t="shared" si="112"/>
        <v>Not Month End</v>
      </c>
      <c r="X285" s="2">
        <f t="shared" si="113"/>
        <v>41193</v>
      </c>
      <c r="Z285" t="str">
        <f t="shared" si="108"/>
        <v>insert into Date_Dimension values(20131011, '2013-10-11',5, 11, 284, 'Friday', 'Fri', 'Weekday', 41, 41, '2013-10-7', 20131007, 10, 10, 'October', 'Oct', 4, 2013, 201310, 4, 2, 2014, 'Not Month End', '2012-10-11')</v>
      </c>
    </row>
    <row r="286" spans="1:26" x14ac:dyDescent="0.25">
      <c r="A286">
        <f t="shared" si="109"/>
        <v>20131012</v>
      </c>
      <c r="B286" s="2">
        <f t="shared" si="114"/>
        <v>41559</v>
      </c>
      <c r="C286">
        <f t="shared" si="115"/>
        <v>6</v>
      </c>
      <c r="D286">
        <f t="shared" si="116"/>
        <v>12</v>
      </c>
      <c r="E286">
        <f t="shared" si="117"/>
        <v>285</v>
      </c>
      <c r="F286" s="2" t="str">
        <f t="shared" si="118"/>
        <v>Saturday</v>
      </c>
      <c r="G286" s="2" t="str">
        <f t="shared" si="119"/>
        <v>Sat</v>
      </c>
      <c r="H286" t="str">
        <f t="shared" si="110"/>
        <v>Weekend</v>
      </c>
      <c r="I286">
        <f t="shared" si="100"/>
        <v>41</v>
      </c>
      <c r="J286">
        <f t="shared" si="120"/>
        <v>41</v>
      </c>
      <c r="K286" s="2">
        <f t="shared" si="121"/>
        <v>41554</v>
      </c>
      <c r="L286">
        <f t="shared" si="111"/>
        <v>20131007</v>
      </c>
      <c r="M286">
        <f t="shared" si="122"/>
        <v>10</v>
      </c>
      <c r="N286">
        <f t="shared" si="123"/>
        <v>10</v>
      </c>
      <c r="O286" s="2" t="str">
        <f t="shared" si="101"/>
        <v>October</v>
      </c>
      <c r="P286" s="2" t="str">
        <f t="shared" si="102"/>
        <v>Oct</v>
      </c>
      <c r="Q286">
        <f t="shared" si="103"/>
        <v>4</v>
      </c>
      <c r="R286">
        <f t="shared" si="124"/>
        <v>2013</v>
      </c>
      <c r="S286">
        <f t="shared" si="104"/>
        <v>201310</v>
      </c>
      <c r="T286">
        <f t="shared" si="105"/>
        <v>4</v>
      </c>
      <c r="U286">
        <f t="shared" si="106"/>
        <v>2</v>
      </c>
      <c r="V286">
        <f t="shared" si="107"/>
        <v>2014</v>
      </c>
      <c r="W286" t="str">
        <f t="shared" si="112"/>
        <v>Not Month End</v>
      </c>
      <c r="X286" s="2">
        <f t="shared" si="113"/>
        <v>41194</v>
      </c>
      <c r="Z286" t="str">
        <f t="shared" si="108"/>
        <v>insert into Date_Dimension values(20131012, '2013-10-12',6, 12, 285, 'Saturday', 'Sat', 'Weekend', 41, 41, '2013-10-7', 20131007, 10, 10, 'October', 'Oct', 4, 2013, 201310, 4, 2, 2014, 'Not Month End', '2012-10-12')</v>
      </c>
    </row>
    <row r="287" spans="1:26" x14ac:dyDescent="0.25">
      <c r="A287">
        <f t="shared" si="109"/>
        <v>20131013</v>
      </c>
      <c r="B287" s="2">
        <f t="shared" si="114"/>
        <v>41560</v>
      </c>
      <c r="C287">
        <f t="shared" si="115"/>
        <v>7</v>
      </c>
      <c r="D287">
        <f t="shared" si="116"/>
        <v>13</v>
      </c>
      <c r="E287">
        <f t="shared" si="117"/>
        <v>286</v>
      </c>
      <c r="F287" s="2" t="str">
        <f t="shared" si="118"/>
        <v>Sunday</v>
      </c>
      <c r="G287" s="2" t="str">
        <f t="shared" si="119"/>
        <v>Sun</v>
      </c>
      <c r="H287" t="str">
        <f t="shared" si="110"/>
        <v>Weekend</v>
      </c>
      <c r="I287">
        <f t="shared" si="100"/>
        <v>41</v>
      </c>
      <c r="J287">
        <f t="shared" si="120"/>
        <v>41</v>
      </c>
      <c r="K287" s="2">
        <f t="shared" si="121"/>
        <v>41554</v>
      </c>
      <c r="L287">
        <f t="shared" si="111"/>
        <v>20131007</v>
      </c>
      <c r="M287">
        <f t="shared" si="122"/>
        <v>10</v>
      </c>
      <c r="N287">
        <f t="shared" si="123"/>
        <v>10</v>
      </c>
      <c r="O287" s="2" t="str">
        <f t="shared" si="101"/>
        <v>October</v>
      </c>
      <c r="P287" s="2" t="str">
        <f t="shared" si="102"/>
        <v>Oct</v>
      </c>
      <c r="Q287">
        <f t="shared" si="103"/>
        <v>4</v>
      </c>
      <c r="R287">
        <f t="shared" si="124"/>
        <v>2013</v>
      </c>
      <c r="S287">
        <f t="shared" si="104"/>
        <v>201310</v>
      </c>
      <c r="T287">
        <f t="shared" si="105"/>
        <v>4</v>
      </c>
      <c r="U287">
        <f t="shared" si="106"/>
        <v>2</v>
      </c>
      <c r="V287">
        <f t="shared" si="107"/>
        <v>2014</v>
      </c>
      <c r="W287" t="str">
        <f t="shared" si="112"/>
        <v>Not Month End</v>
      </c>
      <c r="X287" s="2">
        <f t="shared" si="113"/>
        <v>41195</v>
      </c>
      <c r="Z287" t="str">
        <f t="shared" si="108"/>
        <v>insert into Date_Dimension values(20131013, '2013-10-13',7, 13, 286, 'Sunday', 'Sun', 'Weekend', 41, 41, '2013-10-7', 20131007, 10, 10, 'October', 'Oct', 4, 2013, 201310, 4, 2, 2014, 'Not Month End', '2012-10-13')</v>
      </c>
    </row>
    <row r="288" spans="1:26" x14ac:dyDescent="0.25">
      <c r="A288">
        <f t="shared" si="109"/>
        <v>20131014</v>
      </c>
      <c r="B288" s="2">
        <f t="shared" si="114"/>
        <v>41561</v>
      </c>
      <c r="C288">
        <f t="shared" si="115"/>
        <v>1</v>
      </c>
      <c r="D288">
        <f t="shared" si="116"/>
        <v>14</v>
      </c>
      <c r="E288">
        <f t="shared" si="117"/>
        <v>287</v>
      </c>
      <c r="F288" s="2" t="str">
        <f t="shared" si="118"/>
        <v>Monday</v>
      </c>
      <c r="G288" s="2" t="str">
        <f t="shared" si="119"/>
        <v>Mon</v>
      </c>
      <c r="H288" t="str">
        <f t="shared" si="110"/>
        <v>Weekday</v>
      </c>
      <c r="I288">
        <f t="shared" si="100"/>
        <v>42</v>
      </c>
      <c r="J288">
        <f t="shared" si="120"/>
        <v>42</v>
      </c>
      <c r="K288" s="2">
        <f t="shared" si="121"/>
        <v>41561</v>
      </c>
      <c r="L288">
        <f t="shared" si="111"/>
        <v>20131014</v>
      </c>
      <c r="M288">
        <f t="shared" si="122"/>
        <v>10</v>
      </c>
      <c r="N288">
        <f t="shared" si="123"/>
        <v>10</v>
      </c>
      <c r="O288" s="2" t="str">
        <f t="shared" si="101"/>
        <v>October</v>
      </c>
      <c r="P288" s="2" t="str">
        <f t="shared" si="102"/>
        <v>Oct</v>
      </c>
      <c r="Q288">
        <f t="shared" si="103"/>
        <v>4</v>
      </c>
      <c r="R288">
        <f t="shared" si="124"/>
        <v>2013</v>
      </c>
      <c r="S288">
        <f t="shared" si="104"/>
        <v>201310</v>
      </c>
      <c r="T288">
        <f t="shared" si="105"/>
        <v>4</v>
      </c>
      <c r="U288">
        <f t="shared" si="106"/>
        <v>2</v>
      </c>
      <c r="V288">
        <f t="shared" si="107"/>
        <v>2014</v>
      </c>
      <c r="W288" t="str">
        <f t="shared" si="112"/>
        <v>Not Month End</v>
      </c>
      <c r="X288" s="2">
        <f t="shared" si="113"/>
        <v>41196</v>
      </c>
      <c r="Z288" t="str">
        <f t="shared" si="108"/>
        <v>insert into Date_Dimension values(20131014, '2013-10-14',1, 14, 287, 'Monday', 'Mon', 'Weekday', 42, 42, '2013-10-14', 20131014, 10, 10, 'October', 'Oct', 4, 2013, 201310, 4, 2, 2014, 'Not Month End', '2012-10-14')</v>
      </c>
    </row>
    <row r="289" spans="1:26" x14ac:dyDescent="0.25">
      <c r="A289">
        <f t="shared" si="109"/>
        <v>20131015</v>
      </c>
      <c r="B289" s="2">
        <f t="shared" si="114"/>
        <v>41562</v>
      </c>
      <c r="C289">
        <f t="shared" si="115"/>
        <v>2</v>
      </c>
      <c r="D289">
        <f t="shared" si="116"/>
        <v>15</v>
      </c>
      <c r="E289">
        <f t="shared" si="117"/>
        <v>288</v>
      </c>
      <c r="F289" s="2" t="str">
        <f t="shared" si="118"/>
        <v>Tuesday</v>
      </c>
      <c r="G289" s="2" t="str">
        <f t="shared" si="119"/>
        <v>Tue</v>
      </c>
      <c r="H289" t="str">
        <f t="shared" si="110"/>
        <v>Weekday</v>
      </c>
      <c r="I289">
        <f t="shared" si="100"/>
        <v>42</v>
      </c>
      <c r="J289">
        <f t="shared" si="120"/>
        <v>42</v>
      </c>
      <c r="K289" s="2">
        <f t="shared" si="121"/>
        <v>41561</v>
      </c>
      <c r="L289">
        <f t="shared" si="111"/>
        <v>20131014</v>
      </c>
      <c r="M289">
        <f t="shared" si="122"/>
        <v>10</v>
      </c>
      <c r="N289">
        <f t="shared" si="123"/>
        <v>10</v>
      </c>
      <c r="O289" s="2" t="str">
        <f t="shared" si="101"/>
        <v>October</v>
      </c>
      <c r="P289" s="2" t="str">
        <f t="shared" si="102"/>
        <v>Oct</v>
      </c>
      <c r="Q289">
        <f t="shared" si="103"/>
        <v>4</v>
      </c>
      <c r="R289">
        <f t="shared" si="124"/>
        <v>2013</v>
      </c>
      <c r="S289">
        <f t="shared" si="104"/>
        <v>201310</v>
      </c>
      <c r="T289">
        <f t="shared" si="105"/>
        <v>4</v>
      </c>
      <c r="U289">
        <f t="shared" si="106"/>
        <v>2</v>
      </c>
      <c r="V289">
        <f t="shared" si="107"/>
        <v>2014</v>
      </c>
      <c r="W289" t="str">
        <f t="shared" si="112"/>
        <v>Not Month End</v>
      </c>
      <c r="X289" s="2">
        <f t="shared" si="113"/>
        <v>41197</v>
      </c>
      <c r="Z289" t="str">
        <f t="shared" si="108"/>
        <v>insert into Date_Dimension values(20131015, '2013-10-15',2, 15, 288, 'Tuesday', 'Tue', 'Weekday', 42, 42, '2013-10-14', 20131014, 10, 10, 'October', 'Oct', 4, 2013, 201310, 4, 2, 2014, 'Not Month End', '2012-10-15')</v>
      </c>
    </row>
    <row r="290" spans="1:26" x14ac:dyDescent="0.25">
      <c r="A290">
        <f t="shared" si="109"/>
        <v>20131016</v>
      </c>
      <c r="B290" s="2">
        <f t="shared" si="114"/>
        <v>41563</v>
      </c>
      <c r="C290">
        <f t="shared" si="115"/>
        <v>3</v>
      </c>
      <c r="D290">
        <f t="shared" si="116"/>
        <v>16</v>
      </c>
      <c r="E290">
        <f t="shared" si="117"/>
        <v>289</v>
      </c>
      <c r="F290" s="2" t="str">
        <f t="shared" si="118"/>
        <v>Wednesday</v>
      </c>
      <c r="G290" s="2" t="str">
        <f t="shared" si="119"/>
        <v>Wed</v>
      </c>
      <c r="H290" t="str">
        <f t="shared" si="110"/>
        <v>Weekday</v>
      </c>
      <c r="I290">
        <f t="shared" si="100"/>
        <v>42</v>
      </c>
      <c r="J290">
        <f t="shared" si="120"/>
        <v>42</v>
      </c>
      <c r="K290" s="2">
        <f t="shared" si="121"/>
        <v>41561</v>
      </c>
      <c r="L290">
        <f t="shared" si="111"/>
        <v>20131014</v>
      </c>
      <c r="M290">
        <f t="shared" si="122"/>
        <v>10</v>
      </c>
      <c r="N290">
        <f t="shared" si="123"/>
        <v>10</v>
      </c>
      <c r="O290" s="2" t="str">
        <f t="shared" si="101"/>
        <v>October</v>
      </c>
      <c r="P290" s="2" t="str">
        <f t="shared" si="102"/>
        <v>Oct</v>
      </c>
      <c r="Q290">
        <f t="shared" si="103"/>
        <v>4</v>
      </c>
      <c r="R290">
        <f t="shared" si="124"/>
        <v>2013</v>
      </c>
      <c r="S290">
        <f t="shared" si="104"/>
        <v>201310</v>
      </c>
      <c r="T290">
        <f t="shared" si="105"/>
        <v>4</v>
      </c>
      <c r="U290">
        <f t="shared" si="106"/>
        <v>2</v>
      </c>
      <c r="V290">
        <f t="shared" si="107"/>
        <v>2014</v>
      </c>
      <c r="W290" t="str">
        <f t="shared" si="112"/>
        <v>Not Month End</v>
      </c>
      <c r="X290" s="2">
        <f t="shared" si="113"/>
        <v>41198</v>
      </c>
      <c r="Z290" t="str">
        <f t="shared" si="108"/>
        <v>insert into Date_Dimension values(20131016, '2013-10-16',3, 16, 289, 'Wednesday', 'Wed', 'Weekday', 42, 42, '2013-10-14', 20131014, 10, 10, 'October', 'Oct', 4, 2013, 201310, 4, 2, 2014, 'Not Month End', '2012-10-16')</v>
      </c>
    </row>
    <row r="291" spans="1:26" x14ac:dyDescent="0.25">
      <c r="A291">
        <f t="shared" si="109"/>
        <v>20131017</v>
      </c>
      <c r="B291" s="2">
        <f t="shared" si="114"/>
        <v>41564</v>
      </c>
      <c r="C291">
        <f t="shared" si="115"/>
        <v>4</v>
      </c>
      <c r="D291">
        <f t="shared" si="116"/>
        <v>17</v>
      </c>
      <c r="E291">
        <f t="shared" si="117"/>
        <v>290</v>
      </c>
      <c r="F291" s="2" t="str">
        <f t="shared" si="118"/>
        <v>Thursday</v>
      </c>
      <c r="G291" s="2" t="str">
        <f t="shared" si="119"/>
        <v>Thu</v>
      </c>
      <c r="H291" t="str">
        <f t="shared" si="110"/>
        <v>Weekday</v>
      </c>
      <c r="I291">
        <f t="shared" si="100"/>
        <v>42</v>
      </c>
      <c r="J291">
        <f t="shared" si="120"/>
        <v>42</v>
      </c>
      <c r="K291" s="2">
        <f t="shared" si="121"/>
        <v>41561</v>
      </c>
      <c r="L291">
        <f t="shared" si="111"/>
        <v>20131014</v>
      </c>
      <c r="M291">
        <f t="shared" si="122"/>
        <v>10</v>
      </c>
      <c r="N291">
        <f t="shared" si="123"/>
        <v>10</v>
      </c>
      <c r="O291" s="2" t="str">
        <f t="shared" si="101"/>
        <v>October</v>
      </c>
      <c r="P291" s="2" t="str">
        <f t="shared" si="102"/>
        <v>Oct</v>
      </c>
      <c r="Q291">
        <f t="shared" si="103"/>
        <v>4</v>
      </c>
      <c r="R291">
        <f t="shared" si="124"/>
        <v>2013</v>
      </c>
      <c r="S291">
        <f t="shared" si="104"/>
        <v>201310</v>
      </c>
      <c r="T291">
        <f t="shared" si="105"/>
        <v>4</v>
      </c>
      <c r="U291">
        <f t="shared" si="106"/>
        <v>2</v>
      </c>
      <c r="V291">
        <f t="shared" si="107"/>
        <v>2014</v>
      </c>
      <c r="W291" t="str">
        <f t="shared" si="112"/>
        <v>Not Month End</v>
      </c>
      <c r="X291" s="2">
        <f t="shared" si="113"/>
        <v>41199</v>
      </c>
      <c r="Z291" t="str">
        <f t="shared" si="108"/>
        <v>insert into Date_Dimension values(20131017, '2013-10-17',4, 17, 290, 'Thursday', 'Thu', 'Weekday', 42, 42, '2013-10-14', 20131014, 10, 10, 'October', 'Oct', 4, 2013, 201310, 4, 2, 2014, 'Not Month End', '2012-10-17')</v>
      </c>
    </row>
    <row r="292" spans="1:26" x14ac:dyDescent="0.25">
      <c r="A292">
        <f t="shared" si="109"/>
        <v>20131018</v>
      </c>
      <c r="B292" s="2">
        <f t="shared" si="114"/>
        <v>41565</v>
      </c>
      <c r="C292">
        <f t="shared" si="115"/>
        <v>5</v>
      </c>
      <c r="D292">
        <f t="shared" si="116"/>
        <v>18</v>
      </c>
      <c r="E292">
        <f t="shared" si="117"/>
        <v>291</v>
      </c>
      <c r="F292" s="2" t="str">
        <f t="shared" si="118"/>
        <v>Friday</v>
      </c>
      <c r="G292" s="2" t="str">
        <f t="shared" si="119"/>
        <v>Fri</v>
      </c>
      <c r="H292" t="str">
        <f t="shared" si="110"/>
        <v>Weekday</v>
      </c>
      <c r="I292">
        <f t="shared" si="100"/>
        <v>42</v>
      </c>
      <c r="J292">
        <f t="shared" si="120"/>
        <v>42</v>
      </c>
      <c r="K292" s="2">
        <f t="shared" si="121"/>
        <v>41561</v>
      </c>
      <c r="L292">
        <f t="shared" si="111"/>
        <v>20131014</v>
      </c>
      <c r="M292">
        <f t="shared" si="122"/>
        <v>10</v>
      </c>
      <c r="N292">
        <f t="shared" si="123"/>
        <v>10</v>
      </c>
      <c r="O292" s="2" t="str">
        <f t="shared" si="101"/>
        <v>October</v>
      </c>
      <c r="P292" s="2" t="str">
        <f t="shared" si="102"/>
        <v>Oct</v>
      </c>
      <c r="Q292">
        <f t="shared" si="103"/>
        <v>4</v>
      </c>
      <c r="R292">
        <f t="shared" si="124"/>
        <v>2013</v>
      </c>
      <c r="S292">
        <f t="shared" si="104"/>
        <v>201310</v>
      </c>
      <c r="T292">
        <f t="shared" si="105"/>
        <v>4</v>
      </c>
      <c r="U292">
        <f t="shared" si="106"/>
        <v>2</v>
      </c>
      <c r="V292">
        <f t="shared" si="107"/>
        <v>2014</v>
      </c>
      <c r="W292" t="str">
        <f t="shared" si="112"/>
        <v>Not Month End</v>
      </c>
      <c r="X292" s="2">
        <f t="shared" si="113"/>
        <v>41200</v>
      </c>
      <c r="Z292" t="str">
        <f t="shared" si="108"/>
        <v>insert into Date_Dimension values(20131018, '2013-10-18',5, 18, 291, 'Friday', 'Fri', 'Weekday', 42, 42, '2013-10-14', 20131014, 10, 10, 'October', 'Oct', 4, 2013, 201310, 4, 2, 2014, 'Not Month End', '2012-10-18')</v>
      </c>
    </row>
    <row r="293" spans="1:26" x14ac:dyDescent="0.25">
      <c r="A293">
        <f t="shared" si="109"/>
        <v>20131019</v>
      </c>
      <c r="B293" s="2">
        <f t="shared" si="114"/>
        <v>41566</v>
      </c>
      <c r="C293">
        <f t="shared" si="115"/>
        <v>6</v>
      </c>
      <c r="D293">
        <f t="shared" si="116"/>
        <v>19</v>
      </c>
      <c r="E293">
        <f t="shared" si="117"/>
        <v>292</v>
      </c>
      <c r="F293" s="2" t="str">
        <f t="shared" si="118"/>
        <v>Saturday</v>
      </c>
      <c r="G293" s="2" t="str">
        <f t="shared" si="119"/>
        <v>Sat</v>
      </c>
      <c r="H293" t="str">
        <f t="shared" si="110"/>
        <v>Weekend</v>
      </c>
      <c r="I293">
        <f t="shared" si="100"/>
        <v>42</v>
      </c>
      <c r="J293">
        <f t="shared" si="120"/>
        <v>42</v>
      </c>
      <c r="K293" s="2">
        <f t="shared" si="121"/>
        <v>41561</v>
      </c>
      <c r="L293">
        <f t="shared" si="111"/>
        <v>20131014</v>
      </c>
      <c r="M293">
        <f t="shared" si="122"/>
        <v>10</v>
      </c>
      <c r="N293">
        <f t="shared" si="123"/>
        <v>10</v>
      </c>
      <c r="O293" s="2" t="str">
        <f t="shared" si="101"/>
        <v>October</v>
      </c>
      <c r="P293" s="2" t="str">
        <f t="shared" si="102"/>
        <v>Oct</v>
      </c>
      <c r="Q293">
        <f t="shared" si="103"/>
        <v>4</v>
      </c>
      <c r="R293">
        <f t="shared" si="124"/>
        <v>2013</v>
      </c>
      <c r="S293">
        <f t="shared" si="104"/>
        <v>201310</v>
      </c>
      <c r="T293">
        <f t="shared" si="105"/>
        <v>4</v>
      </c>
      <c r="U293">
        <f t="shared" si="106"/>
        <v>2</v>
      </c>
      <c r="V293">
        <f t="shared" si="107"/>
        <v>2014</v>
      </c>
      <c r="W293" t="str">
        <f t="shared" si="112"/>
        <v>Not Month End</v>
      </c>
      <c r="X293" s="2">
        <f t="shared" si="113"/>
        <v>41201</v>
      </c>
      <c r="Z293" t="str">
        <f t="shared" si="108"/>
        <v>insert into Date_Dimension values(20131019, '2013-10-19',6, 19, 292, 'Saturday', 'Sat', 'Weekend', 42, 42, '2013-10-14', 20131014, 10, 10, 'October', 'Oct', 4, 2013, 201310, 4, 2, 2014, 'Not Month End', '2012-10-19')</v>
      </c>
    </row>
    <row r="294" spans="1:26" x14ac:dyDescent="0.25">
      <c r="A294">
        <f t="shared" si="109"/>
        <v>20131020</v>
      </c>
      <c r="B294" s="2">
        <f t="shared" si="114"/>
        <v>41567</v>
      </c>
      <c r="C294">
        <f t="shared" si="115"/>
        <v>7</v>
      </c>
      <c r="D294">
        <f t="shared" si="116"/>
        <v>20</v>
      </c>
      <c r="E294">
        <f t="shared" si="117"/>
        <v>293</v>
      </c>
      <c r="F294" s="2" t="str">
        <f t="shared" si="118"/>
        <v>Sunday</v>
      </c>
      <c r="G294" s="2" t="str">
        <f t="shared" si="119"/>
        <v>Sun</v>
      </c>
      <c r="H294" t="str">
        <f t="shared" si="110"/>
        <v>Weekend</v>
      </c>
      <c r="I294">
        <f t="shared" si="100"/>
        <v>42</v>
      </c>
      <c r="J294">
        <f t="shared" si="120"/>
        <v>42</v>
      </c>
      <c r="K294" s="2">
        <f t="shared" si="121"/>
        <v>41561</v>
      </c>
      <c r="L294">
        <f t="shared" si="111"/>
        <v>20131014</v>
      </c>
      <c r="M294">
        <f t="shared" si="122"/>
        <v>10</v>
      </c>
      <c r="N294">
        <f t="shared" si="123"/>
        <v>10</v>
      </c>
      <c r="O294" s="2" t="str">
        <f t="shared" si="101"/>
        <v>October</v>
      </c>
      <c r="P294" s="2" t="str">
        <f t="shared" si="102"/>
        <v>Oct</v>
      </c>
      <c r="Q294">
        <f t="shared" si="103"/>
        <v>4</v>
      </c>
      <c r="R294">
        <f t="shared" si="124"/>
        <v>2013</v>
      </c>
      <c r="S294">
        <f t="shared" si="104"/>
        <v>201310</v>
      </c>
      <c r="T294">
        <f t="shared" si="105"/>
        <v>4</v>
      </c>
      <c r="U294">
        <f t="shared" si="106"/>
        <v>2</v>
      </c>
      <c r="V294">
        <f t="shared" si="107"/>
        <v>2014</v>
      </c>
      <c r="W294" t="str">
        <f t="shared" si="112"/>
        <v>Not Month End</v>
      </c>
      <c r="X294" s="2">
        <f t="shared" si="113"/>
        <v>41202</v>
      </c>
      <c r="Z294" t="str">
        <f t="shared" si="108"/>
        <v>insert into Date_Dimension values(20131020, '2013-10-20',7, 20, 293, 'Sunday', 'Sun', 'Weekend', 42, 42, '2013-10-14', 20131014, 10, 10, 'October', 'Oct', 4, 2013, 201310, 4, 2, 2014, 'Not Month End', '2012-10-20')</v>
      </c>
    </row>
    <row r="295" spans="1:26" x14ac:dyDescent="0.25">
      <c r="A295">
        <f t="shared" si="109"/>
        <v>20131021</v>
      </c>
      <c r="B295" s="2">
        <f t="shared" si="114"/>
        <v>41568</v>
      </c>
      <c r="C295">
        <f t="shared" si="115"/>
        <v>1</v>
      </c>
      <c r="D295">
        <f t="shared" si="116"/>
        <v>21</v>
      </c>
      <c r="E295">
        <f t="shared" si="117"/>
        <v>294</v>
      </c>
      <c r="F295" s="2" t="str">
        <f t="shared" si="118"/>
        <v>Monday</v>
      </c>
      <c r="G295" s="2" t="str">
        <f t="shared" si="119"/>
        <v>Mon</v>
      </c>
      <c r="H295" t="str">
        <f t="shared" si="110"/>
        <v>Weekday</v>
      </c>
      <c r="I295">
        <f t="shared" si="100"/>
        <v>43</v>
      </c>
      <c r="J295">
        <f t="shared" si="120"/>
        <v>43</v>
      </c>
      <c r="K295" s="2">
        <f t="shared" si="121"/>
        <v>41568</v>
      </c>
      <c r="L295">
        <f t="shared" si="111"/>
        <v>20131021</v>
      </c>
      <c r="M295">
        <f t="shared" si="122"/>
        <v>10</v>
      </c>
      <c r="N295">
        <f t="shared" si="123"/>
        <v>10</v>
      </c>
      <c r="O295" s="2" t="str">
        <f t="shared" si="101"/>
        <v>October</v>
      </c>
      <c r="P295" s="2" t="str">
        <f t="shared" si="102"/>
        <v>Oct</v>
      </c>
      <c r="Q295">
        <f t="shared" si="103"/>
        <v>4</v>
      </c>
      <c r="R295">
        <f t="shared" si="124"/>
        <v>2013</v>
      </c>
      <c r="S295">
        <f t="shared" si="104"/>
        <v>201310</v>
      </c>
      <c r="T295">
        <f t="shared" si="105"/>
        <v>4</v>
      </c>
      <c r="U295">
        <f t="shared" si="106"/>
        <v>2</v>
      </c>
      <c r="V295">
        <f t="shared" si="107"/>
        <v>2014</v>
      </c>
      <c r="W295" t="str">
        <f t="shared" si="112"/>
        <v>Not Month End</v>
      </c>
      <c r="X295" s="2">
        <f t="shared" si="113"/>
        <v>41203</v>
      </c>
      <c r="Z295" t="str">
        <f t="shared" si="108"/>
        <v>insert into Date_Dimension values(20131021, '2013-10-21',1, 21, 294, 'Monday', 'Mon', 'Weekday', 43, 43, '2013-10-21', 20131021, 10, 10, 'October', 'Oct', 4, 2013, 201310, 4, 2, 2014, 'Not Month End', '2012-10-21')</v>
      </c>
    </row>
    <row r="296" spans="1:26" x14ac:dyDescent="0.25">
      <c r="A296">
        <f t="shared" si="109"/>
        <v>20131022</v>
      </c>
      <c r="B296" s="2">
        <f t="shared" si="114"/>
        <v>41569</v>
      </c>
      <c r="C296">
        <f t="shared" si="115"/>
        <v>2</v>
      </c>
      <c r="D296">
        <f t="shared" si="116"/>
        <v>22</v>
      </c>
      <c r="E296">
        <f t="shared" si="117"/>
        <v>295</v>
      </c>
      <c r="F296" s="2" t="str">
        <f t="shared" si="118"/>
        <v>Tuesday</v>
      </c>
      <c r="G296" s="2" t="str">
        <f t="shared" si="119"/>
        <v>Tue</v>
      </c>
      <c r="H296" t="str">
        <f t="shared" si="110"/>
        <v>Weekday</v>
      </c>
      <c r="I296">
        <f t="shared" si="100"/>
        <v>43</v>
      </c>
      <c r="J296">
        <f t="shared" si="120"/>
        <v>43</v>
      </c>
      <c r="K296" s="2">
        <f t="shared" si="121"/>
        <v>41568</v>
      </c>
      <c r="L296">
        <f t="shared" si="111"/>
        <v>20131021</v>
      </c>
      <c r="M296">
        <f t="shared" si="122"/>
        <v>10</v>
      </c>
      <c r="N296">
        <f t="shared" si="123"/>
        <v>10</v>
      </c>
      <c r="O296" s="2" t="str">
        <f t="shared" si="101"/>
        <v>October</v>
      </c>
      <c r="P296" s="2" t="str">
        <f t="shared" si="102"/>
        <v>Oct</v>
      </c>
      <c r="Q296">
        <f t="shared" si="103"/>
        <v>4</v>
      </c>
      <c r="R296">
        <f t="shared" si="124"/>
        <v>2013</v>
      </c>
      <c r="S296">
        <f t="shared" si="104"/>
        <v>201310</v>
      </c>
      <c r="T296">
        <f t="shared" si="105"/>
        <v>4</v>
      </c>
      <c r="U296">
        <f t="shared" si="106"/>
        <v>2</v>
      </c>
      <c r="V296">
        <f t="shared" si="107"/>
        <v>2014</v>
      </c>
      <c r="W296" t="str">
        <f t="shared" si="112"/>
        <v>Not Month End</v>
      </c>
      <c r="X296" s="2">
        <f t="shared" si="113"/>
        <v>41204</v>
      </c>
      <c r="Z296" t="str">
        <f t="shared" si="108"/>
        <v>insert into Date_Dimension values(20131022, '2013-10-22',2, 22, 295, 'Tuesday', 'Tue', 'Weekday', 43, 43, '2013-10-21', 20131021, 10, 10, 'October', 'Oct', 4, 2013, 201310, 4, 2, 2014, 'Not Month End', '2012-10-22')</v>
      </c>
    </row>
    <row r="297" spans="1:26" x14ac:dyDescent="0.25">
      <c r="A297">
        <f t="shared" si="109"/>
        <v>20131023</v>
      </c>
      <c r="B297" s="2">
        <f t="shared" si="114"/>
        <v>41570</v>
      </c>
      <c r="C297">
        <f t="shared" si="115"/>
        <v>3</v>
      </c>
      <c r="D297">
        <f t="shared" si="116"/>
        <v>23</v>
      </c>
      <c r="E297">
        <f t="shared" si="117"/>
        <v>296</v>
      </c>
      <c r="F297" s="2" t="str">
        <f t="shared" si="118"/>
        <v>Wednesday</v>
      </c>
      <c r="G297" s="2" t="str">
        <f t="shared" si="119"/>
        <v>Wed</v>
      </c>
      <c r="H297" t="str">
        <f t="shared" si="110"/>
        <v>Weekday</v>
      </c>
      <c r="I297">
        <f t="shared" si="100"/>
        <v>43</v>
      </c>
      <c r="J297">
        <f t="shared" si="120"/>
        <v>43</v>
      </c>
      <c r="K297" s="2">
        <f t="shared" si="121"/>
        <v>41568</v>
      </c>
      <c r="L297">
        <f t="shared" si="111"/>
        <v>20131021</v>
      </c>
      <c r="M297">
        <f t="shared" si="122"/>
        <v>10</v>
      </c>
      <c r="N297">
        <f t="shared" si="123"/>
        <v>10</v>
      </c>
      <c r="O297" s="2" t="str">
        <f t="shared" si="101"/>
        <v>October</v>
      </c>
      <c r="P297" s="2" t="str">
        <f t="shared" si="102"/>
        <v>Oct</v>
      </c>
      <c r="Q297">
        <f t="shared" si="103"/>
        <v>4</v>
      </c>
      <c r="R297">
        <f t="shared" si="124"/>
        <v>2013</v>
      </c>
      <c r="S297">
        <f t="shared" si="104"/>
        <v>201310</v>
      </c>
      <c r="T297">
        <f t="shared" si="105"/>
        <v>4</v>
      </c>
      <c r="U297">
        <f t="shared" si="106"/>
        <v>2</v>
      </c>
      <c r="V297">
        <f t="shared" si="107"/>
        <v>2014</v>
      </c>
      <c r="W297" t="str">
        <f t="shared" si="112"/>
        <v>Not Month End</v>
      </c>
      <c r="X297" s="2">
        <f t="shared" si="113"/>
        <v>41205</v>
      </c>
      <c r="Z297" t="str">
        <f t="shared" si="108"/>
        <v>insert into Date_Dimension values(20131023, '2013-10-23',3, 23, 296, 'Wednesday', 'Wed', 'Weekday', 43, 43, '2013-10-21', 20131021, 10, 10, 'October', 'Oct', 4, 2013, 201310, 4, 2, 2014, 'Not Month End', '2012-10-23')</v>
      </c>
    </row>
    <row r="298" spans="1:26" x14ac:dyDescent="0.25">
      <c r="A298">
        <f t="shared" si="109"/>
        <v>20131024</v>
      </c>
      <c r="B298" s="2">
        <f t="shared" si="114"/>
        <v>41571</v>
      </c>
      <c r="C298">
        <f t="shared" si="115"/>
        <v>4</v>
      </c>
      <c r="D298">
        <f t="shared" si="116"/>
        <v>24</v>
      </c>
      <c r="E298">
        <f t="shared" si="117"/>
        <v>297</v>
      </c>
      <c r="F298" s="2" t="str">
        <f t="shared" si="118"/>
        <v>Thursday</v>
      </c>
      <c r="G298" s="2" t="str">
        <f t="shared" si="119"/>
        <v>Thu</v>
      </c>
      <c r="H298" t="str">
        <f t="shared" si="110"/>
        <v>Weekday</v>
      </c>
      <c r="I298">
        <f t="shared" si="100"/>
        <v>43</v>
      </c>
      <c r="J298">
        <f t="shared" si="120"/>
        <v>43</v>
      </c>
      <c r="K298" s="2">
        <f t="shared" si="121"/>
        <v>41568</v>
      </c>
      <c r="L298">
        <f t="shared" si="111"/>
        <v>20131021</v>
      </c>
      <c r="M298">
        <f t="shared" si="122"/>
        <v>10</v>
      </c>
      <c r="N298">
        <f t="shared" si="123"/>
        <v>10</v>
      </c>
      <c r="O298" s="2" t="str">
        <f t="shared" si="101"/>
        <v>October</v>
      </c>
      <c r="P298" s="2" t="str">
        <f t="shared" si="102"/>
        <v>Oct</v>
      </c>
      <c r="Q298">
        <f t="shared" si="103"/>
        <v>4</v>
      </c>
      <c r="R298">
        <f t="shared" si="124"/>
        <v>2013</v>
      </c>
      <c r="S298">
        <f t="shared" si="104"/>
        <v>201310</v>
      </c>
      <c r="T298">
        <f t="shared" si="105"/>
        <v>4</v>
      </c>
      <c r="U298">
        <f t="shared" si="106"/>
        <v>2</v>
      </c>
      <c r="V298">
        <f t="shared" si="107"/>
        <v>2014</v>
      </c>
      <c r="W298" t="str">
        <f t="shared" si="112"/>
        <v>Not Month End</v>
      </c>
      <c r="X298" s="2">
        <f t="shared" si="113"/>
        <v>41206</v>
      </c>
      <c r="Z298" t="str">
        <f t="shared" si="108"/>
        <v>insert into Date_Dimension values(20131024, '2013-10-24',4, 24, 297, 'Thursday', 'Thu', 'Weekday', 43, 43, '2013-10-21', 20131021, 10, 10, 'October', 'Oct', 4, 2013, 201310, 4, 2, 2014, 'Not Month End', '2012-10-24')</v>
      </c>
    </row>
    <row r="299" spans="1:26" x14ac:dyDescent="0.25">
      <c r="A299">
        <f t="shared" si="109"/>
        <v>20131025</v>
      </c>
      <c r="B299" s="2">
        <f t="shared" si="114"/>
        <v>41572</v>
      </c>
      <c r="C299">
        <f t="shared" si="115"/>
        <v>5</v>
      </c>
      <c r="D299">
        <f t="shared" si="116"/>
        <v>25</v>
      </c>
      <c r="E299">
        <f t="shared" si="117"/>
        <v>298</v>
      </c>
      <c r="F299" s="2" t="str">
        <f t="shared" si="118"/>
        <v>Friday</v>
      </c>
      <c r="G299" s="2" t="str">
        <f t="shared" si="119"/>
        <v>Fri</v>
      </c>
      <c r="H299" t="str">
        <f t="shared" si="110"/>
        <v>Weekday</v>
      </c>
      <c r="I299">
        <f t="shared" si="100"/>
        <v>43</v>
      </c>
      <c r="J299">
        <f t="shared" si="120"/>
        <v>43</v>
      </c>
      <c r="K299" s="2">
        <f t="shared" si="121"/>
        <v>41568</v>
      </c>
      <c r="L299">
        <f t="shared" si="111"/>
        <v>20131021</v>
      </c>
      <c r="M299">
        <f t="shared" si="122"/>
        <v>10</v>
      </c>
      <c r="N299">
        <f t="shared" si="123"/>
        <v>10</v>
      </c>
      <c r="O299" s="2" t="str">
        <f t="shared" si="101"/>
        <v>October</v>
      </c>
      <c r="P299" s="2" t="str">
        <f t="shared" si="102"/>
        <v>Oct</v>
      </c>
      <c r="Q299">
        <f t="shared" si="103"/>
        <v>4</v>
      </c>
      <c r="R299">
        <f t="shared" si="124"/>
        <v>2013</v>
      </c>
      <c r="S299">
        <f t="shared" si="104"/>
        <v>201310</v>
      </c>
      <c r="T299">
        <f t="shared" si="105"/>
        <v>4</v>
      </c>
      <c r="U299">
        <f t="shared" si="106"/>
        <v>2</v>
      </c>
      <c r="V299">
        <f t="shared" si="107"/>
        <v>2014</v>
      </c>
      <c r="W299" t="str">
        <f t="shared" si="112"/>
        <v>Not Month End</v>
      </c>
      <c r="X299" s="2">
        <f t="shared" si="113"/>
        <v>41207</v>
      </c>
      <c r="Z299" t="str">
        <f t="shared" si="108"/>
        <v>insert into Date_Dimension values(20131025, '2013-10-25',5, 25, 298, 'Friday', 'Fri', 'Weekday', 43, 43, '2013-10-21', 20131021, 10, 10, 'October', 'Oct', 4, 2013, 201310, 4, 2, 2014, 'Not Month End', '2012-10-25')</v>
      </c>
    </row>
    <row r="300" spans="1:26" x14ac:dyDescent="0.25">
      <c r="A300">
        <f t="shared" si="109"/>
        <v>20131026</v>
      </c>
      <c r="B300" s="2">
        <f t="shared" si="114"/>
        <v>41573</v>
      </c>
      <c r="C300">
        <f t="shared" si="115"/>
        <v>6</v>
      </c>
      <c r="D300">
        <f t="shared" si="116"/>
        <v>26</v>
      </c>
      <c r="E300">
        <f t="shared" si="117"/>
        <v>299</v>
      </c>
      <c r="F300" s="2" t="str">
        <f t="shared" si="118"/>
        <v>Saturday</v>
      </c>
      <c r="G300" s="2" t="str">
        <f t="shared" si="119"/>
        <v>Sat</v>
      </c>
      <c r="H300" t="str">
        <f t="shared" si="110"/>
        <v>Weekend</v>
      </c>
      <c r="I300">
        <f t="shared" si="100"/>
        <v>43</v>
      </c>
      <c r="J300">
        <f t="shared" si="120"/>
        <v>43</v>
      </c>
      <c r="K300" s="2">
        <f t="shared" si="121"/>
        <v>41568</v>
      </c>
      <c r="L300">
        <f t="shared" si="111"/>
        <v>20131021</v>
      </c>
      <c r="M300">
        <f t="shared" si="122"/>
        <v>10</v>
      </c>
      <c r="N300">
        <f t="shared" si="123"/>
        <v>10</v>
      </c>
      <c r="O300" s="2" t="str">
        <f t="shared" si="101"/>
        <v>October</v>
      </c>
      <c r="P300" s="2" t="str">
        <f t="shared" si="102"/>
        <v>Oct</v>
      </c>
      <c r="Q300">
        <f t="shared" si="103"/>
        <v>4</v>
      </c>
      <c r="R300">
        <f t="shared" si="124"/>
        <v>2013</v>
      </c>
      <c r="S300">
        <f t="shared" si="104"/>
        <v>201310</v>
      </c>
      <c r="T300">
        <f t="shared" si="105"/>
        <v>4</v>
      </c>
      <c r="U300">
        <f t="shared" si="106"/>
        <v>2</v>
      </c>
      <c r="V300">
        <f t="shared" si="107"/>
        <v>2014</v>
      </c>
      <c r="W300" t="str">
        <f t="shared" si="112"/>
        <v>Not Month End</v>
      </c>
      <c r="X300" s="2">
        <f t="shared" si="113"/>
        <v>41208</v>
      </c>
      <c r="Z300" t="str">
        <f t="shared" si="108"/>
        <v>insert into Date_Dimension values(20131026, '2013-10-26',6, 26, 299, 'Saturday', 'Sat', 'Weekend', 43, 43, '2013-10-21', 20131021, 10, 10, 'October', 'Oct', 4, 2013, 201310, 4, 2, 2014, 'Not Month End', '2012-10-26')</v>
      </c>
    </row>
    <row r="301" spans="1:26" x14ac:dyDescent="0.25">
      <c r="A301">
        <f t="shared" si="109"/>
        <v>20131027</v>
      </c>
      <c r="B301" s="2">
        <f t="shared" si="114"/>
        <v>41574</v>
      </c>
      <c r="C301">
        <f t="shared" si="115"/>
        <v>7</v>
      </c>
      <c r="D301">
        <f t="shared" si="116"/>
        <v>27</v>
      </c>
      <c r="E301">
        <f t="shared" si="117"/>
        <v>300</v>
      </c>
      <c r="F301" s="2" t="str">
        <f t="shared" si="118"/>
        <v>Sunday</v>
      </c>
      <c r="G301" s="2" t="str">
        <f t="shared" si="119"/>
        <v>Sun</v>
      </c>
      <c r="H301" t="str">
        <f t="shared" si="110"/>
        <v>Weekend</v>
      </c>
      <c r="I301">
        <f t="shared" si="100"/>
        <v>43</v>
      </c>
      <c r="J301">
        <f t="shared" si="120"/>
        <v>43</v>
      </c>
      <c r="K301" s="2">
        <f t="shared" si="121"/>
        <v>41568</v>
      </c>
      <c r="L301">
        <f t="shared" si="111"/>
        <v>20131021</v>
      </c>
      <c r="M301">
        <f t="shared" si="122"/>
        <v>10</v>
      </c>
      <c r="N301">
        <f t="shared" si="123"/>
        <v>10</v>
      </c>
      <c r="O301" s="2" t="str">
        <f t="shared" si="101"/>
        <v>October</v>
      </c>
      <c r="P301" s="2" t="str">
        <f t="shared" si="102"/>
        <v>Oct</v>
      </c>
      <c r="Q301">
        <f t="shared" si="103"/>
        <v>4</v>
      </c>
      <c r="R301">
        <f t="shared" si="124"/>
        <v>2013</v>
      </c>
      <c r="S301">
        <f t="shared" si="104"/>
        <v>201310</v>
      </c>
      <c r="T301">
        <f t="shared" si="105"/>
        <v>4</v>
      </c>
      <c r="U301">
        <f t="shared" si="106"/>
        <v>2</v>
      </c>
      <c r="V301">
        <f t="shared" si="107"/>
        <v>2014</v>
      </c>
      <c r="W301" t="str">
        <f t="shared" si="112"/>
        <v>Not Month End</v>
      </c>
      <c r="X301" s="2">
        <f t="shared" si="113"/>
        <v>41209</v>
      </c>
      <c r="Z301" t="str">
        <f t="shared" si="108"/>
        <v>insert into Date_Dimension values(20131027, '2013-10-27',7, 27, 300, 'Sunday', 'Sun', 'Weekend', 43, 43, '2013-10-21', 20131021, 10, 10, 'October', 'Oct', 4, 2013, 201310, 4, 2, 2014, 'Not Month End', '2012-10-27')</v>
      </c>
    </row>
    <row r="302" spans="1:26" x14ac:dyDescent="0.25">
      <c r="A302">
        <f t="shared" si="109"/>
        <v>20131028</v>
      </c>
      <c r="B302" s="2">
        <f t="shared" si="114"/>
        <v>41575</v>
      </c>
      <c r="C302">
        <f t="shared" si="115"/>
        <v>1</v>
      </c>
      <c r="D302">
        <f t="shared" si="116"/>
        <v>28</v>
      </c>
      <c r="E302">
        <f t="shared" si="117"/>
        <v>301</v>
      </c>
      <c r="F302" s="2" t="str">
        <f t="shared" si="118"/>
        <v>Monday</v>
      </c>
      <c r="G302" s="2" t="str">
        <f t="shared" si="119"/>
        <v>Mon</v>
      </c>
      <c r="H302" t="str">
        <f t="shared" si="110"/>
        <v>Weekday</v>
      </c>
      <c r="I302">
        <f t="shared" si="100"/>
        <v>44</v>
      </c>
      <c r="J302">
        <f t="shared" si="120"/>
        <v>44</v>
      </c>
      <c r="K302" s="2">
        <f t="shared" si="121"/>
        <v>41575</v>
      </c>
      <c r="L302">
        <f t="shared" si="111"/>
        <v>20131028</v>
      </c>
      <c r="M302">
        <f t="shared" si="122"/>
        <v>10</v>
      </c>
      <c r="N302">
        <f t="shared" si="123"/>
        <v>10</v>
      </c>
      <c r="O302" s="2" t="str">
        <f t="shared" si="101"/>
        <v>October</v>
      </c>
      <c r="P302" s="2" t="str">
        <f t="shared" si="102"/>
        <v>Oct</v>
      </c>
      <c r="Q302">
        <f t="shared" si="103"/>
        <v>4</v>
      </c>
      <c r="R302">
        <f t="shared" si="124"/>
        <v>2013</v>
      </c>
      <c r="S302">
        <f t="shared" si="104"/>
        <v>201310</v>
      </c>
      <c r="T302">
        <f t="shared" si="105"/>
        <v>4</v>
      </c>
      <c r="U302">
        <f t="shared" si="106"/>
        <v>2</v>
      </c>
      <c r="V302">
        <f t="shared" si="107"/>
        <v>2014</v>
      </c>
      <c r="W302" t="str">
        <f t="shared" si="112"/>
        <v>Not Month End</v>
      </c>
      <c r="X302" s="2">
        <f t="shared" si="113"/>
        <v>41210</v>
      </c>
      <c r="Z302" t="str">
        <f t="shared" si="108"/>
        <v>insert into Date_Dimension values(20131028, '2013-10-28',1, 28, 301, 'Monday', 'Mon', 'Weekday', 44, 44, '2013-10-28', 20131028, 10, 10, 'October', 'Oct', 4, 2013, 201310, 4, 2, 2014, 'Not Month End', '2012-10-28')</v>
      </c>
    </row>
    <row r="303" spans="1:26" x14ac:dyDescent="0.25">
      <c r="A303">
        <f t="shared" si="109"/>
        <v>20131029</v>
      </c>
      <c r="B303" s="2">
        <f t="shared" si="114"/>
        <v>41576</v>
      </c>
      <c r="C303">
        <f t="shared" si="115"/>
        <v>2</v>
      </c>
      <c r="D303">
        <f t="shared" si="116"/>
        <v>29</v>
      </c>
      <c r="E303">
        <f t="shared" si="117"/>
        <v>302</v>
      </c>
      <c r="F303" s="2" t="str">
        <f t="shared" si="118"/>
        <v>Tuesday</v>
      </c>
      <c r="G303" s="2" t="str">
        <f t="shared" si="119"/>
        <v>Tue</v>
      </c>
      <c r="H303" t="str">
        <f t="shared" si="110"/>
        <v>Weekday</v>
      </c>
      <c r="I303">
        <f t="shared" si="100"/>
        <v>44</v>
      </c>
      <c r="J303">
        <f t="shared" si="120"/>
        <v>44</v>
      </c>
      <c r="K303" s="2">
        <f t="shared" si="121"/>
        <v>41575</v>
      </c>
      <c r="L303">
        <f t="shared" si="111"/>
        <v>20131028</v>
      </c>
      <c r="M303">
        <f t="shared" si="122"/>
        <v>10</v>
      </c>
      <c r="N303">
        <f t="shared" si="123"/>
        <v>10</v>
      </c>
      <c r="O303" s="2" t="str">
        <f t="shared" si="101"/>
        <v>October</v>
      </c>
      <c r="P303" s="2" t="str">
        <f t="shared" si="102"/>
        <v>Oct</v>
      </c>
      <c r="Q303">
        <f t="shared" si="103"/>
        <v>4</v>
      </c>
      <c r="R303">
        <f t="shared" si="124"/>
        <v>2013</v>
      </c>
      <c r="S303">
        <f t="shared" si="104"/>
        <v>201310</v>
      </c>
      <c r="T303">
        <f t="shared" si="105"/>
        <v>4</v>
      </c>
      <c r="U303">
        <f t="shared" si="106"/>
        <v>2</v>
      </c>
      <c r="V303">
        <f t="shared" si="107"/>
        <v>2014</v>
      </c>
      <c r="W303" t="str">
        <f t="shared" si="112"/>
        <v>Not Month End</v>
      </c>
      <c r="X303" s="2">
        <f t="shared" si="113"/>
        <v>41211</v>
      </c>
      <c r="Z303" t="str">
        <f t="shared" si="108"/>
        <v>insert into Date_Dimension values(20131029, '2013-10-29',2, 29, 302, 'Tuesday', 'Tue', 'Weekday', 44, 44, '2013-10-28', 20131028, 10, 10, 'October', 'Oct', 4, 2013, 201310, 4, 2, 2014, 'Not Month End', '2012-10-29')</v>
      </c>
    </row>
    <row r="304" spans="1:26" x14ac:dyDescent="0.25">
      <c r="A304">
        <f t="shared" si="109"/>
        <v>20131030</v>
      </c>
      <c r="B304" s="2">
        <f t="shared" si="114"/>
        <v>41577</v>
      </c>
      <c r="C304">
        <f t="shared" si="115"/>
        <v>3</v>
      </c>
      <c r="D304">
        <f t="shared" si="116"/>
        <v>30</v>
      </c>
      <c r="E304">
        <f t="shared" si="117"/>
        <v>303</v>
      </c>
      <c r="F304" s="2" t="str">
        <f t="shared" si="118"/>
        <v>Wednesday</v>
      </c>
      <c r="G304" s="2" t="str">
        <f t="shared" si="119"/>
        <v>Wed</v>
      </c>
      <c r="H304" t="str">
        <f t="shared" si="110"/>
        <v>Weekday</v>
      </c>
      <c r="I304">
        <f t="shared" si="100"/>
        <v>44</v>
      </c>
      <c r="J304">
        <f t="shared" si="120"/>
        <v>44</v>
      </c>
      <c r="K304" s="2">
        <f t="shared" si="121"/>
        <v>41575</v>
      </c>
      <c r="L304">
        <f t="shared" si="111"/>
        <v>20131028</v>
      </c>
      <c r="M304">
        <f t="shared" si="122"/>
        <v>10</v>
      </c>
      <c r="N304">
        <f t="shared" si="123"/>
        <v>10</v>
      </c>
      <c r="O304" s="2" t="str">
        <f t="shared" si="101"/>
        <v>October</v>
      </c>
      <c r="P304" s="2" t="str">
        <f t="shared" si="102"/>
        <v>Oct</v>
      </c>
      <c r="Q304">
        <f t="shared" si="103"/>
        <v>4</v>
      </c>
      <c r="R304">
        <f t="shared" si="124"/>
        <v>2013</v>
      </c>
      <c r="S304">
        <f t="shared" si="104"/>
        <v>201310</v>
      </c>
      <c r="T304">
        <f t="shared" si="105"/>
        <v>4</v>
      </c>
      <c r="U304">
        <f t="shared" si="106"/>
        <v>2</v>
      </c>
      <c r="V304">
        <f t="shared" si="107"/>
        <v>2014</v>
      </c>
      <c r="W304" t="str">
        <f t="shared" si="112"/>
        <v>Not Month End</v>
      </c>
      <c r="X304" s="2">
        <f t="shared" si="113"/>
        <v>41212</v>
      </c>
      <c r="Z304" t="str">
        <f t="shared" si="108"/>
        <v>insert into Date_Dimension values(20131030, '2013-10-30',3, 30, 303, 'Wednesday', 'Wed', 'Weekday', 44, 44, '2013-10-28', 20131028, 10, 10, 'October', 'Oct', 4, 2013, 201310, 4, 2, 2014, 'Not Month End', '2012-10-30')</v>
      </c>
    </row>
    <row r="305" spans="1:26" x14ac:dyDescent="0.25">
      <c r="A305">
        <f t="shared" si="109"/>
        <v>20131031</v>
      </c>
      <c r="B305" s="2">
        <f t="shared" si="114"/>
        <v>41578</v>
      </c>
      <c r="C305">
        <f t="shared" si="115"/>
        <v>4</v>
      </c>
      <c r="D305">
        <f t="shared" si="116"/>
        <v>31</v>
      </c>
      <c r="E305">
        <f t="shared" si="117"/>
        <v>304</v>
      </c>
      <c r="F305" s="2" t="str">
        <f t="shared" si="118"/>
        <v>Thursday</v>
      </c>
      <c r="G305" s="2" t="str">
        <f t="shared" si="119"/>
        <v>Thu</v>
      </c>
      <c r="H305" t="str">
        <f t="shared" si="110"/>
        <v>Weekday</v>
      </c>
      <c r="I305">
        <f t="shared" si="100"/>
        <v>44</v>
      </c>
      <c r="J305">
        <f t="shared" si="120"/>
        <v>44</v>
      </c>
      <c r="K305" s="2">
        <f t="shared" si="121"/>
        <v>41575</v>
      </c>
      <c r="L305">
        <f t="shared" si="111"/>
        <v>20131028</v>
      </c>
      <c r="M305">
        <f t="shared" si="122"/>
        <v>10</v>
      </c>
      <c r="N305">
        <f t="shared" si="123"/>
        <v>10</v>
      </c>
      <c r="O305" s="2" t="str">
        <f t="shared" si="101"/>
        <v>October</v>
      </c>
      <c r="P305" s="2" t="str">
        <f t="shared" si="102"/>
        <v>Oct</v>
      </c>
      <c r="Q305">
        <f t="shared" si="103"/>
        <v>4</v>
      </c>
      <c r="R305">
        <f t="shared" si="124"/>
        <v>2013</v>
      </c>
      <c r="S305">
        <f t="shared" si="104"/>
        <v>201310</v>
      </c>
      <c r="T305">
        <f t="shared" si="105"/>
        <v>4</v>
      </c>
      <c r="U305">
        <f t="shared" si="106"/>
        <v>2</v>
      </c>
      <c r="V305">
        <f t="shared" si="107"/>
        <v>2014</v>
      </c>
      <c r="W305" t="str">
        <f t="shared" si="112"/>
        <v>Month End</v>
      </c>
      <c r="X305" s="2">
        <f t="shared" si="113"/>
        <v>41213</v>
      </c>
      <c r="Z305" t="str">
        <f t="shared" si="108"/>
        <v>insert into Date_Dimension values(20131031, '2013-10-31',4, 31, 304, 'Thursday', 'Thu', 'Weekday', 44, 44, '2013-10-28', 20131028, 10, 10, 'October', 'Oct', 4, 2013, 201310, 4, 2, 2014, 'Month End', '2012-10-31')</v>
      </c>
    </row>
    <row r="306" spans="1:26" x14ac:dyDescent="0.25">
      <c r="A306">
        <f t="shared" si="109"/>
        <v>20131101</v>
      </c>
      <c r="B306" s="2">
        <f t="shared" si="114"/>
        <v>41579</v>
      </c>
      <c r="C306">
        <f t="shared" si="115"/>
        <v>5</v>
      </c>
      <c r="D306">
        <f t="shared" si="116"/>
        <v>1</v>
      </c>
      <c r="E306">
        <f t="shared" si="117"/>
        <v>305</v>
      </c>
      <c r="F306" s="2" t="str">
        <f t="shared" si="118"/>
        <v>Friday</v>
      </c>
      <c r="G306" s="2" t="str">
        <f t="shared" si="119"/>
        <v>Fri</v>
      </c>
      <c r="H306" t="str">
        <f t="shared" si="110"/>
        <v>Weekday</v>
      </c>
      <c r="I306">
        <f t="shared" si="100"/>
        <v>44</v>
      </c>
      <c r="J306">
        <f t="shared" si="120"/>
        <v>44</v>
      </c>
      <c r="K306" s="2">
        <f t="shared" si="121"/>
        <v>41575</v>
      </c>
      <c r="L306">
        <f t="shared" si="111"/>
        <v>20131028</v>
      </c>
      <c r="M306">
        <f t="shared" si="122"/>
        <v>11</v>
      </c>
      <c r="N306">
        <f t="shared" si="123"/>
        <v>11</v>
      </c>
      <c r="O306" s="2" t="str">
        <f t="shared" si="101"/>
        <v>November</v>
      </c>
      <c r="P306" s="2" t="str">
        <f t="shared" si="102"/>
        <v>Nov</v>
      </c>
      <c r="Q306">
        <f t="shared" si="103"/>
        <v>4</v>
      </c>
      <c r="R306">
        <f t="shared" si="124"/>
        <v>2013</v>
      </c>
      <c r="S306">
        <f t="shared" si="104"/>
        <v>201311</v>
      </c>
      <c r="T306">
        <f t="shared" si="105"/>
        <v>5</v>
      </c>
      <c r="U306">
        <f t="shared" si="106"/>
        <v>2</v>
      </c>
      <c r="V306">
        <f t="shared" si="107"/>
        <v>2014</v>
      </c>
      <c r="W306" t="str">
        <f t="shared" si="112"/>
        <v>Not Month End</v>
      </c>
      <c r="X306" s="2">
        <f t="shared" si="113"/>
        <v>41214</v>
      </c>
      <c r="Z306" t="str">
        <f t="shared" si="108"/>
        <v>insert into Date_Dimension values(20131101, '2013-11-1',5, 1, 305, 'Friday', 'Fri', 'Weekday', 44, 44, '2013-10-28', 20131028, 11, 11, 'November', 'Nov', 4, 2013, 201311, 5, 2, 2014, 'Not Month End', '2012-11-1')</v>
      </c>
    </row>
    <row r="307" spans="1:26" x14ac:dyDescent="0.25">
      <c r="A307">
        <f t="shared" si="109"/>
        <v>20131102</v>
      </c>
      <c r="B307" s="2">
        <f t="shared" si="114"/>
        <v>41580</v>
      </c>
      <c r="C307">
        <f t="shared" si="115"/>
        <v>6</v>
      </c>
      <c r="D307">
        <f t="shared" si="116"/>
        <v>2</v>
      </c>
      <c r="E307">
        <f t="shared" si="117"/>
        <v>306</v>
      </c>
      <c r="F307" s="2" t="str">
        <f t="shared" si="118"/>
        <v>Saturday</v>
      </c>
      <c r="G307" s="2" t="str">
        <f t="shared" si="119"/>
        <v>Sat</v>
      </c>
      <c r="H307" t="str">
        <f t="shared" si="110"/>
        <v>Weekend</v>
      </c>
      <c r="I307">
        <f t="shared" si="100"/>
        <v>44</v>
      </c>
      <c r="J307">
        <f t="shared" si="120"/>
        <v>44</v>
      </c>
      <c r="K307" s="2">
        <f t="shared" si="121"/>
        <v>41575</v>
      </c>
      <c r="L307">
        <f t="shared" si="111"/>
        <v>20131028</v>
      </c>
      <c r="M307">
        <f t="shared" si="122"/>
        <v>11</v>
      </c>
      <c r="N307">
        <f t="shared" si="123"/>
        <v>11</v>
      </c>
      <c r="O307" s="2" t="str">
        <f t="shared" si="101"/>
        <v>November</v>
      </c>
      <c r="P307" s="2" t="str">
        <f t="shared" si="102"/>
        <v>Nov</v>
      </c>
      <c r="Q307">
        <f t="shared" si="103"/>
        <v>4</v>
      </c>
      <c r="R307">
        <f t="shared" si="124"/>
        <v>2013</v>
      </c>
      <c r="S307">
        <f t="shared" si="104"/>
        <v>201311</v>
      </c>
      <c r="T307">
        <f t="shared" si="105"/>
        <v>5</v>
      </c>
      <c r="U307">
        <f t="shared" si="106"/>
        <v>2</v>
      </c>
      <c r="V307">
        <f t="shared" si="107"/>
        <v>2014</v>
      </c>
      <c r="W307" t="str">
        <f t="shared" si="112"/>
        <v>Not Month End</v>
      </c>
      <c r="X307" s="2">
        <f t="shared" si="113"/>
        <v>41215</v>
      </c>
      <c r="Z307" t="str">
        <f t="shared" si="108"/>
        <v>insert into Date_Dimension values(20131102, '2013-11-2',6, 2, 306, 'Saturday', 'Sat', 'Weekend', 44, 44, '2013-10-28', 20131028, 11, 11, 'November', 'Nov', 4, 2013, 201311, 5, 2, 2014, 'Not Month End', '2012-11-2')</v>
      </c>
    </row>
    <row r="308" spans="1:26" x14ac:dyDescent="0.25">
      <c r="A308">
        <f t="shared" si="109"/>
        <v>20131103</v>
      </c>
      <c r="B308" s="2">
        <f t="shared" si="114"/>
        <v>41581</v>
      </c>
      <c r="C308">
        <f t="shared" si="115"/>
        <v>7</v>
      </c>
      <c r="D308">
        <f t="shared" si="116"/>
        <v>3</v>
      </c>
      <c r="E308">
        <f t="shared" si="117"/>
        <v>307</v>
      </c>
      <c r="F308" s="2" t="str">
        <f t="shared" si="118"/>
        <v>Sunday</v>
      </c>
      <c r="G308" s="2" t="str">
        <f t="shared" si="119"/>
        <v>Sun</v>
      </c>
      <c r="H308" t="str">
        <f t="shared" si="110"/>
        <v>Weekend</v>
      </c>
      <c r="I308">
        <f t="shared" si="100"/>
        <v>44</v>
      </c>
      <c r="J308">
        <f t="shared" si="120"/>
        <v>44</v>
      </c>
      <c r="K308" s="2">
        <f t="shared" si="121"/>
        <v>41575</v>
      </c>
      <c r="L308">
        <f t="shared" si="111"/>
        <v>20131028</v>
      </c>
      <c r="M308">
        <f t="shared" si="122"/>
        <v>11</v>
      </c>
      <c r="N308">
        <f t="shared" si="123"/>
        <v>11</v>
      </c>
      <c r="O308" s="2" t="str">
        <f t="shared" si="101"/>
        <v>November</v>
      </c>
      <c r="P308" s="2" t="str">
        <f t="shared" si="102"/>
        <v>Nov</v>
      </c>
      <c r="Q308">
        <f t="shared" si="103"/>
        <v>4</v>
      </c>
      <c r="R308">
        <f t="shared" si="124"/>
        <v>2013</v>
      </c>
      <c r="S308">
        <f t="shared" si="104"/>
        <v>201311</v>
      </c>
      <c r="T308">
        <f t="shared" si="105"/>
        <v>5</v>
      </c>
      <c r="U308">
        <f t="shared" si="106"/>
        <v>2</v>
      </c>
      <c r="V308">
        <f t="shared" si="107"/>
        <v>2014</v>
      </c>
      <c r="W308" t="str">
        <f t="shared" si="112"/>
        <v>Not Month End</v>
      </c>
      <c r="X308" s="2">
        <f t="shared" si="113"/>
        <v>41216</v>
      </c>
      <c r="Z308" t="str">
        <f t="shared" si="108"/>
        <v>insert into Date_Dimension values(20131103, '2013-11-3',7, 3, 307, 'Sunday', 'Sun', 'Weekend', 44, 44, '2013-10-28', 20131028, 11, 11, 'November', 'Nov', 4, 2013, 201311, 5, 2, 2014, 'Not Month End', '2012-11-3')</v>
      </c>
    </row>
    <row r="309" spans="1:26" x14ac:dyDescent="0.25">
      <c r="A309">
        <f t="shared" si="109"/>
        <v>20131104</v>
      </c>
      <c r="B309" s="2">
        <f t="shared" si="114"/>
        <v>41582</v>
      </c>
      <c r="C309">
        <f t="shared" si="115"/>
        <v>1</v>
      </c>
      <c r="D309">
        <f t="shared" si="116"/>
        <v>4</v>
      </c>
      <c r="E309">
        <f t="shared" si="117"/>
        <v>308</v>
      </c>
      <c r="F309" s="2" t="str">
        <f t="shared" si="118"/>
        <v>Monday</v>
      </c>
      <c r="G309" s="2" t="str">
        <f t="shared" si="119"/>
        <v>Mon</v>
      </c>
      <c r="H309" t="str">
        <f t="shared" si="110"/>
        <v>Weekday</v>
      </c>
      <c r="I309">
        <f t="shared" si="100"/>
        <v>45</v>
      </c>
      <c r="J309">
        <f t="shared" si="120"/>
        <v>45</v>
      </c>
      <c r="K309" s="2">
        <f t="shared" si="121"/>
        <v>41582</v>
      </c>
      <c r="L309">
        <f t="shared" si="111"/>
        <v>20131104</v>
      </c>
      <c r="M309">
        <f t="shared" si="122"/>
        <v>11</v>
      </c>
      <c r="N309">
        <f t="shared" si="123"/>
        <v>11</v>
      </c>
      <c r="O309" s="2" t="str">
        <f t="shared" si="101"/>
        <v>November</v>
      </c>
      <c r="P309" s="2" t="str">
        <f t="shared" si="102"/>
        <v>Nov</v>
      </c>
      <c r="Q309">
        <f t="shared" si="103"/>
        <v>4</v>
      </c>
      <c r="R309">
        <f t="shared" si="124"/>
        <v>2013</v>
      </c>
      <c r="S309">
        <f t="shared" si="104"/>
        <v>201311</v>
      </c>
      <c r="T309">
        <f t="shared" si="105"/>
        <v>5</v>
      </c>
      <c r="U309">
        <f t="shared" si="106"/>
        <v>2</v>
      </c>
      <c r="V309">
        <f t="shared" si="107"/>
        <v>2014</v>
      </c>
      <c r="W309" t="str">
        <f t="shared" si="112"/>
        <v>Not Month End</v>
      </c>
      <c r="X309" s="2">
        <f t="shared" si="113"/>
        <v>41217</v>
      </c>
      <c r="Z309" t="str">
        <f t="shared" si="108"/>
        <v>insert into Date_Dimension values(20131104, '2013-11-4',1, 4, 308, 'Monday', 'Mon', 'Weekday', 45, 45, '2013-11-4', 20131104, 11, 11, 'November', 'Nov', 4, 2013, 201311, 5, 2, 2014, 'Not Month End', '2012-11-4')</v>
      </c>
    </row>
    <row r="310" spans="1:26" x14ac:dyDescent="0.25">
      <c r="A310">
        <f t="shared" si="109"/>
        <v>20131105</v>
      </c>
      <c r="B310" s="2">
        <f t="shared" si="114"/>
        <v>41583</v>
      </c>
      <c r="C310">
        <f t="shared" si="115"/>
        <v>2</v>
      </c>
      <c r="D310">
        <f t="shared" si="116"/>
        <v>5</v>
      </c>
      <c r="E310">
        <f t="shared" si="117"/>
        <v>309</v>
      </c>
      <c r="F310" s="2" t="str">
        <f t="shared" si="118"/>
        <v>Tuesday</v>
      </c>
      <c r="G310" s="2" t="str">
        <f t="shared" si="119"/>
        <v>Tue</v>
      </c>
      <c r="H310" t="str">
        <f t="shared" si="110"/>
        <v>Weekday</v>
      </c>
      <c r="I310">
        <f t="shared" si="100"/>
        <v>45</v>
      </c>
      <c r="J310">
        <f t="shared" si="120"/>
        <v>45</v>
      </c>
      <c r="K310" s="2">
        <f t="shared" si="121"/>
        <v>41582</v>
      </c>
      <c r="L310">
        <f t="shared" si="111"/>
        <v>20131104</v>
      </c>
      <c r="M310">
        <f t="shared" si="122"/>
        <v>11</v>
      </c>
      <c r="N310">
        <f t="shared" si="123"/>
        <v>11</v>
      </c>
      <c r="O310" s="2" t="str">
        <f t="shared" si="101"/>
        <v>November</v>
      </c>
      <c r="P310" s="2" t="str">
        <f t="shared" si="102"/>
        <v>Nov</v>
      </c>
      <c r="Q310">
        <f t="shared" si="103"/>
        <v>4</v>
      </c>
      <c r="R310">
        <f t="shared" si="124"/>
        <v>2013</v>
      </c>
      <c r="S310">
        <f t="shared" si="104"/>
        <v>201311</v>
      </c>
      <c r="T310">
        <f t="shared" si="105"/>
        <v>5</v>
      </c>
      <c r="U310">
        <f t="shared" si="106"/>
        <v>2</v>
      </c>
      <c r="V310">
        <f t="shared" si="107"/>
        <v>2014</v>
      </c>
      <c r="W310" t="str">
        <f t="shared" si="112"/>
        <v>Not Month End</v>
      </c>
      <c r="X310" s="2">
        <f t="shared" si="113"/>
        <v>41218</v>
      </c>
      <c r="Z310" t="str">
        <f t="shared" si="108"/>
        <v>insert into Date_Dimension values(20131105, '2013-11-5',2, 5, 309, 'Tuesday', 'Tue', 'Weekday', 45, 45, '2013-11-4', 20131104, 11, 11, 'November', 'Nov', 4, 2013, 201311, 5, 2, 2014, 'Not Month End', '2012-11-5')</v>
      </c>
    </row>
    <row r="311" spans="1:26" x14ac:dyDescent="0.25">
      <c r="A311">
        <f t="shared" si="109"/>
        <v>20131106</v>
      </c>
      <c r="B311" s="2">
        <f t="shared" si="114"/>
        <v>41584</v>
      </c>
      <c r="C311">
        <f t="shared" si="115"/>
        <v>3</v>
      </c>
      <c r="D311">
        <f t="shared" si="116"/>
        <v>6</v>
      </c>
      <c r="E311">
        <f t="shared" si="117"/>
        <v>310</v>
      </c>
      <c r="F311" s="2" t="str">
        <f t="shared" si="118"/>
        <v>Wednesday</v>
      </c>
      <c r="G311" s="2" t="str">
        <f t="shared" si="119"/>
        <v>Wed</v>
      </c>
      <c r="H311" t="str">
        <f t="shared" si="110"/>
        <v>Weekday</v>
      </c>
      <c r="I311">
        <f t="shared" si="100"/>
        <v>45</v>
      </c>
      <c r="J311">
        <f t="shared" si="120"/>
        <v>45</v>
      </c>
      <c r="K311" s="2">
        <f t="shared" si="121"/>
        <v>41582</v>
      </c>
      <c r="L311">
        <f t="shared" si="111"/>
        <v>20131104</v>
      </c>
      <c r="M311">
        <f t="shared" si="122"/>
        <v>11</v>
      </c>
      <c r="N311">
        <f t="shared" si="123"/>
        <v>11</v>
      </c>
      <c r="O311" s="2" t="str">
        <f t="shared" si="101"/>
        <v>November</v>
      </c>
      <c r="P311" s="2" t="str">
        <f t="shared" si="102"/>
        <v>Nov</v>
      </c>
      <c r="Q311">
        <f t="shared" si="103"/>
        <v>4</v>
      </c>
      <c r="R311">
        <f t="shared" si="124"/>
        <v>2013</v>
      </c>
      <c r="S311">
        <f t="shared" si="104"/>
        <v>201311</v>
      </c>
      <c r="T311">
        <f t="shared" si="105"/>
        <v>5</v>
      </c>
      <c r="U311">
        <f t="shared" si="106"/>
        <v>2</v>
      </c>
      <c r="V311">
        <f t="shared" si="107"/>
        <v>2014</v>
      </c>
      <c r="W311" t="str">
        <f t="shared" si="112"/>
        <v>Not Month End</v>
      </c>
      <c r="X311" s="2">
        <f t="shared" si="113"/>
        <v>41219</v>
      </c>
      <c r="Z311" t="str">
        <f t="shared" si="108"/>
        <v>insert into Date_Dimension values(20131106, '2013-11-6',3, 6, 310, 'Wednesday', 'Wed', 'Weekday', 45, 45, '2013-11-4', 20131104, 11, 11, 'November', 'Nov', 4, 2013, 201311, 5, 2, 2014, 'Not Month End', '2012-11-6')</v>
      </c>
    </row>
    <row r="312" spans="1:26" x14ac:dyDescent="0.25">
      <c r="A312">
        <f t="shared" si="109"/>
        <v>20131107</v>
      </c>
      <c r="B312" s="2">
        <f t="shared" si="114"/>
        <v>41585</v>
      </c>
      <c r="C312">
        <f t="shared" si="115"/>
        <v>4</v>
      </c>
      <c r="D312">
        <f t="shared" si="116"/>
        <v>7</v>
      </c>
      <c r="E312">
        <f t="shared" si="117"/>
        <v>311</v>
      </c>
      <c r="F312" s="2" t="str">
        <f t="shared" si="118"/>
        <v>Thursday</v>
      </c>
      <c r="G312" s="2" t="str">
        <f t="shared" si="119"/>
        <v>Thu</v>
      </c>
      <c r="H312" t="str">
        <f t="shared" si="110"/>
        <v>Weekday</v>
      </c>
      <c r="I312">
        <f t="shared" si="100"/>
        <v>45</v>
      </c>
      <c r="J312">
        <f t="shared" si="120"/>
        <v>45</v>
      </c>
      <c r="K312" s="2">
        <f t="shared" si="121"/>
        <v>41582</v>
      </c>
      <c r="L312">
        <f t="shared" si="111"/>
        <v>20131104</v>
      </c>
      <c r="M312">
        <f t="shared" si="122"/>
        <v>11</v>
      </c>
      <c r="N312">
        <f t="shared" si="123"/>
        <v>11</v>
      </c>
      <c r="O312" s="2" t="str">
        <f t="shared" si="101"/>
        <v>November</v>
      </c>
      <c r="P312" s="2" t="str">
        <f t="shared" si="102"/>
        <v>Nov</v>
      </c>
      <c r="Q312">
        <f t="shared" si="103"/>
        <v>4</v>
      </c>
      <c r="R312">
        <f t="shared" si="124"/>
        <v>2013</v>
      </c>
      <c r="S312">
        <f t="shared" si="104"/>
        <v>201311</v>
      </c>
      <c r="T312">
        <f t="shared" si="105"/>
        <v>5</v>
      </c>
      <c r="U312">
        <f t="shared" si="106"/>
        <v>2</v>
      </c>
      <c r="V312">
        <f t="shared" si="107"/>
        <v>2014</v>
      </c>
      <c r="W312" t="str">
        <f t="shared" si="112"/>
        <v>Not Month End</v>
      </c>
      <c r="X312" s="2">
        <f t="shared" si="113"/>
        <v>41220</v>
      </c>
      <c r="Z312" t="str">
        <f t="shared" si="108"/>
        <v>insert into Date_Dimension values(20131107, '2013-11-7',4, 7, 311, 'Thursday', 'Thu', 'Weekday', 45, 45, '2013-11-4', 20131104, 11, 11, 'November', 'Nov', 4, 2013, 201311, 5, 2, 2014, 'Not Month End', '2012-11-7')</v>
      </c>
    </row>
    <row r="313" spans="1:26" x14ac:dyDescent="0.25">
      <c r="A313">
        <f t="shared" si="109"/>
        <v>20131108</v>
      </c>
      <c r="B313" s="2">
        <f t="shared" si="114"/>
        <v>41586</v>
      </c>
      <c r="C313">
        <f t="shared" si="115"/>
        <v>5</v>
      </c>
      <c r="D313">
        <f t="shared" si="116"/>
        <v>8</v>
      </c>
      <c r="E313">
        <f t="shared" si="117"/>
        <v>312</v>
      </c>
      <c r="F313" s="2" t="str">
        <f t="shared" si="118"/>
        <v>Friday</v>
      </c>
      <c r="G313" s="2" t="str">
        <f t="shared" si="119"/>
        <v>Fri</v>
      </c>
      <c r="H313" t="str">
        <f t="shared" si="110"/>
        <v>Weekday</v>
      </c>
      <c r="I313">
        <f t="shared" si="100"/>
        <v>45</v>
      </c>
      <c r="J313">
        <f t="shared" si="120"/>
        <v>45</v>
      </c>
      <c r="K313" s="2">
        <f t="shared" si="121"/>
        <v>41582</v>
      </c>
      <c r="L313">
        <f t="shared" si="111"/>
        <v>20131104</v>
      </c>
      <c r="M313">
        <f t="shared" si="122"/>
        <v>11</v>
      </c>
      <c r="N313">
        <f t="shared" si="123"/>
        <v>11</v>
      </c>
      <c r="O313" s="2" t="str">
        <f t="shared" si="101"/>
        <v>November</v>
      </c>
      <c r="P313" s="2" t="str">
        <f t="shared" si="102"/>
        <v>Nov</v>
      </c>
      <c r="Q313">
        <f t="shared" si="103"/>
        <v>4</v>
      </c>
      <c r="R313">
        <f t="shared" si="124"/>
        <v>2013</v>
      </c>
      <c r="S313">
        <f t="shared" si="104"/>
        <v>201311</v>
      </c>
      <c r="T313">
        <f t="shared" si="105"/>
        <v>5</v>
      </c>
      <c r="U313">
        <f t="shared" si="106"/>
        <v>2</v>
      </c>
      <c r="V313">
        <f t="shared" si="107"/>
        <v>2014</v>
      </c>
      <c r="W313" t="str">
        <f t="shared" si="112"/>
        <v>Not Month End</v>
      </c>
      <c r="X313" s="2">
        <f t="shared" si="113"/>
        <v>41221</v>
      </c>
      <c r="Z313" t="str">
        <f t="shared" si="108"/>
        <v>insert into Date_Dimension values(20131108, '2013-11-8',5, 8, 312, 'Friday', 'Fri', 'Weekday', 45, 45, '2013-11-4', 20131104, 11, 11, 'November', 'Nov', 4, 2013, 201311, 5, 2, 2014, 'Not Month End', '2012-11-8')</v>
      </c>
    </row>
    <row r="314" spans="1:26" x14ac:dyDescent="0.25">
      <c r="A314">
        <f t="shared" si="109"/>
        <v>20131109</v>
      </c>
      <c r="B314" s="2">
        <f t="shared" si="114"/>
        <v>41587</v>
      </c>
      <c r="C314">
        <f t="shared" si="115"/>
        <v>6</v>
      </c>
      <c r="D314">
        <f t="shared" si="116"/>
        <v>9</v>
      </c>
      <c r="E314">
        <f t="shared" si="117"/>
        <v>313</v>
      </c>
      <c r="F314" s="2" t="str">
        <f t="shared" si="118"/>
        <v>Saturday</v>
      </c>
      <c r="G314" s="2" t="str">
        <f t="shared" si="119"/>
        <v>Sat</v>
      </c>
      <c r="H314" t="str">
        <f t="shared" si="110"/>
        <v>Weekend</v>
      </c>
      <c r="I314">
        <f t="shared" si="100"/>
        <v>45</v>
      </c>
      <c r="J314">
        <f t="shared" si="120"/>
        <v>45</v>
      </c>
      <c r="K314" s="2">
        <f t="shared" si="121"/>
        <v>41582</v>
      </c>
      <c r="L314">
        <f t="shared" si="111"/>
        <v>20131104</v>
      </c>
      <c r="M314">
        <f t="shared" si="122"/>
        <v>11</v>
      </c>
      <c r="N314">
        <f t="shared" si="123"/>
        <v>11</v>
      </c>
      <c r="O314" s="2" t="str">
        <f t="shared" si="101"/>
        <v>November</v>
      </c>
      <c r="P314" s="2" t="str">
        <f t="shared" si="102"/>
        <v>Nov</v>
      </c>
      <c r="Q314">
        <f t="shared" si="103"/>
        <v>4</v>
      </c>
      <c r="R314">
        <f t="shared" si="124"/>
        <v>2013</v>
      </c>
      <c r="S314">
        <f t="shared" si="104"/>
        <v>201311</v>
      </c>
      <c r="T314">
        <f t="shared" si="105"/>
        <v>5</v>
      </c>
      <c r="U314">
        <f t="shared" si="106"/>
        <v>2</v>
      </c>
      <c r="V314">
        <f t="shared" si="107"/>
        <v>2014</v>
      </c>
      <c r="W314" t="str">
        <f t="shared" si="112"/>
        <v>Not Month End</v>
      </c>
      <c r="X314" s="2">
        <f t="shared" si="113"/>
        <v>41222</v>
      </c>
      <c r="Z314" t="str">
        <f t="shared" si="108"/>
        <v>insert into Date_Dimension values(20131109, '2013-11-9',6, 9, 313, 'Saturday', 'Sat', 'Weekend', 45, 45, '2013-11-4', 20131104, 11, 11, 'November', 'Nov', 4, 2013, 201311, 5, 2, 2014, 'Not Month End', '2012-11-9')</v>
      </c>
    </row>
    <row r="315" spans="1:26" x14ac:dyDescent="0.25">
      <c r="A315">
        <f t="shared" si="109"/>
        <v>20131110</v>
      </c>
      <c r="B315" s="2">
        <f t="shared" si="114"/>
        <v>41588</v>
      </c>
      <c r="C315">
        <f t="shared" si="115"/>
        <v>7</v>
      </c>
      <c r="D315">
        <f t="shared" si="116"/>
        <v>10</v>
      </c>
      <c r="E315">
        <f t="shared" si="117"/>
        <v>314</v>
      </c>
      <c r="F315" s="2" t="str">
        <f t="shared" si="118"/>
        <v>Sunday</v>
      </c>
      <c r="G315" s="2" t="str">
        <f t="shared" si="119"/>
        <v>Sun</v>
      </c>
      <c r="H315" t="str">
        <f t="shared" si="110"/>
        <v>Weekend</v>
      </c>
      <c r="I315">
        <f t="shared" si="100"/>
        <v>45</v>
      </c>
      <c r="J315">
        <f t="shared" si="120"/>
        <v>45</v>
      </c>
      <c r="K315" s="2">
        <f t="shared" si="121"/>
        <v>41582</v>
      </c>
      <c r="L315">
        <f t="shared" si="111"/>
        <v>20131104</v>
      </c>
      <c r="M315">
        <f t="shared" si="122"/>
        <v>11</v>
      </c>
      <c r="N315">
        <f t="shared" si="123"/>
        <v>11</v>
      </c>
      <c r="O315" s="2" t="str">
        <f t="shared" si="101"/>
        <v>November</v>
      </c>
      <c r="P315" s="2" t="str">
        <f t="shared" si="102"/>
        <v>Nov</v>
      </c>
      <c r="Q315">
        <f t="shared" si="103"/>
        <v>4</v>
      </c>
      <c r="R315">
        <f t="shared" si="124"/>
        <v>2013</v>
      </c>
      <c r="S315">
        <f t="shared" si="104"/>
        <v>201311</v>
      </c>
      <c r="T315">
        <f t="shared" si="105"/>
        <v>5</v>
      </c>
      <c r="U315">
        <f t="shared" si="106"/>
        <v>2</v>
      </c>
      <c r="V315">
        <f t="shared" si="107"/>
        <v>2014</v>
      </c>
      <c r="W315" t="str">
        <f t="shared" si="112"/>
        <v>Not Month End</v>
      </c>
      <c r="X315" s="2">
        <f t="shared" si="113"/>
        <v>41223</v>
      </c>
      <c r="Z315" t="str">
        <f t="shared" si="108"/>
        <v>insert into Date_Dimension values(20131110, '2013-11-10',7, 10, 314, 'Sunday', 'Sun', 'Weekend', 45, 45, '2013-11-4', 20131104, 11, 11, 'November', 'Nov', 4, 2013, 201311, 5, 2, 2014, 'Not Month End', '2012-11-10')</v>
      </c>
    </row>
    <row r="316" spans="1:26" x14ac:dyDescent="0.25">
      <c r="A316">
        <f t="shared" si="109"/>
        <v>20131111</v>
      </c>
      <c r="B316" s="2">
        <f t="shared" si="114"/>
        <v>41589</v>
      </c>
      <c r="C316">
        <f t="shared" si="115"/>
        <v>1</v>
      </c>
      <c r="D316">
        <f t="shared" si="116"/>
        <v>11</v>
      </c>
      <c r="E316">
        <f t="shared" si="117"/>
        <v>315</v>
      </c>
      <c r="F316" s="2" t="str">
        <f t="shared" si="118"/>
        <v>Monday</v>
      </c>
      <c r="G316" s="2" t="str">
        <f t="shared" si="119"/>
        <v>Mon</v>
      </c>
      <c r="H316" t="str">
        <f t="shared" si="110"/>
        <v>Weekday</v>
      </c>
      <c r="I316">
        <f t="shared" si="100"/>
        <v>46</v>
      </c>
      <c r="J316">
        <f t="shared" si="120"/>
        <v>46</v>
      </c>
      <c r="K316" s="2">
        <f t="shared" si="121"/>
        <v>41589</v>
      </c>
      <c r="L316">
        <f t="shared" si="111"/>
        <v>20131111</v>
      </c>
      <c r="M316">
        <f t="shared" si="122"/>
        <v>11</v>
      </c>
      <c r="N316">
        <f t="shared" si="123"/>
        <v>11</v>
      </c>
      <c r="O316" s="2" t="str">
        <f t="shared" si="101"/>
        <v>November</v>
      </c>
      <c r="P316" s="2" t="str">
        <f t="shared" si="102"/>
        <v>Nov</v>
      </c>
      <c r="Q316">
        <f t="shared" si="103"/>
        <v>4</v>
      </c>
      <c r="R316">
        <f t="shared" si="124"/>
        <v>2013</v>
      </c>
      <c r="S316">
        <f t="shared" si="104"/>
        <v>201311</v>
      </c>
      <c r="T316">
        <f t="shared" si="105"/>
        <v>5</v>
      </c>
      <c r="U316">
        <f t="shared" si="106"/>
        <v>2</v>
      </c>
      <c r="V316">
        <f t="shared" si="107"/>
        <v>2014</v>
      </c>
      <c r="W316" t="str">
        <f t="shared" si="112"/>
        <v>Not Month End</v>
      </c>
      <c r="X316" s="2">
        <f t="shared" si="113"/>
        <v>41224</v>
      </c>
      <c r="Z316" t="str">
        <f t="shared" si="108"/>
        <v>insert into Date_Dimension values(20131111, '2013-11-11',1, 11, 315, 'Monday', 'Mon', 'Weekday', 46, 46, '2013-11-11', 20131111, 11, 11, 'November', 'Nov', 4, 2013, 201311, 5, 2, 2014, 'Not Month End', '2012-11-11')</v>
      </c>
    </row>
    <row r="317" spans="1:26" x14ac:dyDescent="0.25">
      <c r="A317">
        <f t="shared" si="109"/>
        <v>20131112</v>
      </c>
      <c r="B317" s="2">
        <f t="shared" si="114"/>
        <v>41590</v>
      </c>
      <c r="C317">
        <f t="shared" si="115"/>
        <v>2</v>
      </c>
      <c r="D317">
        <f t="shared" si="116"/>
        <v>12</v>
      </c>
      <c r="E317">
        <f t="shared" si="117"/>
        <v>316</v>
      </c>
      <c r="F317" s="2" t="str">
        <f t="shared" si="118"/>
        <v>Tuesday</v>
      </c>
      <c r="G317" s="2" t="str">
        <f t="shared" si="119"/>
        <v>Tue</v>
      </c>
      <c r="H317" t="str">
        <f t="shared" si="110"/>
        <v>Weekday</v>
      </c>
      <c r="I317">
        <f t="shared" si="100"/>
        <v>46</v>
      </c>
      <c r="J317">
        <f t="shared" si="120"/>
        <v>46</v>
      </c>
      <c r="K317" s="2">
        <f t="shared" si="121"/>
        <v>41589</v>
      </c>
      <c r="L317">
        <f t="shared" si="111"/>
        <v>20131111</v>
      </c>
      <c r="M317">
        <f t="shared" si="122"/>
        <v>11</v>
      </c>
      <c r="N317">
        <f t="shared" si="123"/>
        <v>11</v>
      </c>
      <c r="O317" s="2" t="str">
        <f t="shared" si="101"/>
        <v>November</v>
      </c>
      <c r="P317" s="2" t="str">
        <f t="shared" si="102"/>
        <v>Nov</v>
      </c>
      <c r="Q317">
        <f t="shared" si="103"/>
        <v>4</v>
      </c>
      <c r="R317">
        <f t="shared" si="124"/>
        <v>2013</v>
      </c>
      <c r="S317">
        <f t="shared" si="104"/>
        <v>201311</v>
      </c>
      <c r="T317">
        <f t="shared" si="105"/>
        <v>5</v>
      </c>
      <c r="U317">
        <f t="shared" si="106"/>
        <v>2</v>
      </c>
      <c r="V317">
        <f t="shared" si="107"/>
        <v>2014</v>
      </c>
      <c r="W317" t="str">
        <f t="shared" si="112"/>
        <v>Not Month End</v>
      </c>
      <c r="X317" s="2">
        <f t="shared" si="113"/>
        <v>41225</v>
      </c>
      <c r="Z317" t="str">
        <f t="shared" si="108"/>
        <v>insert into Date_Dimension values(20131112, '2013-11-12',2, 12, 316, 'Tuesday', 'Tue', 'Weekday', 46, 46, '2013-11-11', 20131111, 11, 11, 'November', 'Nov', 4, 2013, 201311, 5, 2, 2014, 'Not Month End', '2012-11-12')</v>
      </c>
    </row>
    <row r="318" spans="1:26" x14ac:dyDescent="0.25">
      <c r="A318">
        <f t="shared" si="109"/>
        <v>20131113</v>
      </c>
      <c r="B318" s="2">
        <f t="shared" si="114"/>
        <v>41591</v>
      </c>
      <c r="C318">
        <f t="shared" si="115"/>
        <v>3</v>
      </c>
      <c r="D318">
        <f t="shared" si="116"/>
        <v>13</v>
      </c>
      <c r="E318">
        <f t="shared" si="117"/>
        <v>317</v>
      </c>
      <c r="F318" s="2" t="str">
        <f t="shared" si="118"/>
        <v>Wednesday</v>
      </c>
      <c r="G318" s="2" t="str">
        <f t="shared" si="119"/>
        <v>Wed</v>
      </c>
      <c r="H318" t="str">
        <f t="shared" si="110"/>
        <v>Weekday</v>
      </c>
      <c r="I318">
        <f t="shared" si="100"/>
        <v>46</v>
      </c>
      <c r="J318">
        <f t="shared" si="120"/>
        <v>46</v>
      </c>
      <c r="K318" s="2">
        <f t="shared" si="121"/>
        <v>41589</v>
      </c>
      <c r="L318">
        <f t="shared" si="111"/>
        <v>20131111</v>
      </c>
      <c r="M318">
        <f t="shared" si="122"/>
        <v>11</v>
      </c>
      <c r="N318">
        <f t="shared" si="123"/>
        <v>11</v>
      </c>
      <c r="O318" s="2" t="str">
        <f t="shared" si="101"/>
        <v>November</v>
      </c>
      <c r="P318" s="2" t="str">
        <f t="shared" si="102"/>
        <v>Nov</v>
      </c>
      <c r="Q318">
        <f t="shared" si="103"/>
        <v>4</v>
      </c>
      <c r="R318">
        <f t="shared" si="124"/>
        <v>2013</v>
      </c>
      <c r="S318">
        <f t="shared" si="104"/>
        <v>201311</v>
      </c>
      <c r="T318">
        <f t="shared" si="105"/>
        <v>5</v>
      </c>
      <c r="U318">
        <f t="shared" si="106"/>
        <v>2</v>
      </c>
      <c r="V318">
        <f t="shared" si="107"/>
        <v>2014</v>
      </c>
      <c r="W318" t="str">
        <f t="shared" si="112"/>
        <v>Not Month End</v>
      </c>
      <c r="X318" s="2">
        <f t="shared" si="113"/>
        <v>41226</v>
      </c>
      <c r="Z318" t="str">
        <f t="shared" si="108"/>
        <v>insert into Date_Dimension values(20131113, '2013-11-13',3, 13, 317, 'Wednesday', 'Wed', 'Weekday', 46, 46, '2013-11-11', 20131111, 11, 11, 'November', 'Nov', 4, 2013, 201311, 5, 2, 2014, 'Not Month End', '2012-11-13')</v>
      </c>
    </row>
    <row r="319" spans="1:26" x14ac:dyDescent="0.25">
      <c r="A319">
        <f t="shared" si="109"/>
        <v>20131114</v>
      </c>
      <c r="B319" s="2">
        <f t="shared" si="114"/>
        <v>41592</v>
      </c>
      <c r="C319">
        <f t="shared" si="115"/>
        <v>4</v>
      </c>
      <c r="D319">
        <f t="shared" si="116"/>
        <v>14</v>
      </c>
      <c r="E319">
        <f t="shared" si="117"/>
        <v>318</v>
      </c>
      <c r="F319" s="2" t="str">
        <f t="shared" si="118"/>
        <v>Thursday</v>
      </c>
      <c r="G319" s="2" t="str">
        <f t="shared" si="119"/>
        <v>Thu</v>
      </c>
      <c r="H319" t="str">
        <f t="shared" si="110"/>
        <v>Weekday</v>
      </c>
      <c r="I319">
        <f t="shared" si="100"/>
        <v>46</v>
      </c>
      <c r="J319">
        <f t="shared" si="120"/>
        <v>46</v>
      </c>
      <c r="K319" s="2">
        <f t="shared" si="121"/>
        <v>41589</v>
      </c>
      <c r="L319">
        <f t="shared" si="111"/>
        <v>20131111</v>
      </c>
      <c r="M319">
        <f t="shared" si="122"/>
        <v>11</v>
      </c>
      <c r="N319">
        <f t="shared" si="123"/>
        <v>11</v>
      </c>
      <c r="O319" s="2" t="str">
        <f t="shared" si="101"/>
        <v>November</v>
      </c>
      <c r="P319" s="2" t="str">
        <f t="shared" si="102"/>
        <v>Nov</v>
      </c>
      <c r="Q319">
        <f t="shared" si="103"/>
        <v>4</v>
      </c>
      <c r="R319">
        <f t="shared" si="124"/>
        <v>2013</v>
      </c>
      <c r="S319">
        <f t="shared" si="104"/>
        <v>201311</v>
      </c>
      <c r="T319">
        <f t="shared" si="105"/>
        <v>5</v>
      </c>
      <c r="U319">
        <f t="shared" si="106"/>
        <v>2</v>
      </c>
      <c r="V319">
        <f t="shared" si="107"/>
        <v>2014</v>
      </c>
      <c r="W319" t="str">
        <f t="shared" si="112"/>
        <v>Not Month End</v>
      </c>
      <c r="X319" s="2">
        <f t="shared" si="113"/>
        <v>41227</v>
      </c>
      <c r="Z319" t="str">
        <f t="shared" si="108"/>
        <v>insert into Date_Dimension values(20131114, '2013-11-14',4, 14, 318, 'Thursday', 'Thu', 'Weekday', 46, 46, '2013-11-11', 20131111, 11, 11, 'November', 'Nov', 4, 2013, 201311, 5, 2, 2014, 'Not Month End', '2012-11-14')</v>
      </c>
    </row>
    <row r="320" spans="1:26" x14ac:dyDescent="0.25">
      <c r="A320">
        <f t="shared" si="109"/>
        <v>20131115</v>
      </c>
      <c r="B320" s="2">
        <f t="shared" si="114"/>
        <v>41593</v>
      </c>
      <c r="C320">
        <f t="shared" si="115"/>
        <v>5</v>
      </c>
      <c r="D320">
        <f t="shared" si="116"/>
        <v>15</v>
      </c>
      <c r="E320">
        <f t="shared" si="117"/>
        <v>319</v>
      </c>
      <c r="F320" s="2" t="str">
        <f t="shared" si="118"/>
        <v>Friday</v>
      </c>
      <c r="G320" s="2" t="str">
        <f t="shared" si="119"/>
        <v>Fri</v>
      </c>
      <c r="H320" t="str">
        <f t="shared" si="110"/>
        <v>Weekday</v>
      </c>
      <c r="I320">
        <f t="shared" si="100"/>
        <v>46</v>
      </c>
      <c r="J320">
        <f t="shared" si="120"/>
        <v>46</v>
      </c>
      <c r="K320" s="2">
        <f t="shared" si="121"/>
        <v>41589</v>
      </c>
      <c r="L320">
        <f t="shared" si="111"/>
        <v>20131111</v>
      </c>
      <c r="M320">
        <f t="shared" si="122"/>
        <v>11</v>
      </c>
      <c r="N320">
        <f t="shared" si="123"/>
        <v>11</v>
      </c>
      <c r="O320" s="2" t="str">
        <f t="shared" si="101"/>
        <v>November</v>
      </c>
      <c r="P320" s="2" t="str">
        <f t="shared" si="102"/>
        <v>Nov</v>
      </c>
      <c r="Q320">
        <f t="shared" si="103"/>
        <v>4</v>
      </c>
      <c r="R320">
        <f t="shared" si="124"/>
        <v>2013</v>
      </c>
      <c r="S320">
        <f t="shared" si="104"/>
        <v>201311</v>
      </c>
      <c r="T320">
        <f t="shared" si="105"/>
        <v>5</v>
      </c>
      <c r="U320">
        <f t="shared" si="106"/>
        <v>2</v>
      </c>
      <c r="V320">
        <f t="shared" si="107"/>
        <v>2014</v>
      </c>
      <c r="W320" t="str">
        <f t="shared" si="112"/>
        <v>Not Month End</v>
      </c>
      <c r="X320" s="2">
        <f t="shared" si="113"/>
        <v>41228</v>
      </c>
      <c r="Z320" t="str">
        <f t="shared" si="108"/>
        <v>insert into Date_Dimension values(20131115, '2013-11-15',5, 15, 319, 'Friday', 'Fri', 'Weekday', 46, 46, '2013-11-11', 20131111, 11, 11, 'November', 'Nov', 4, 2013, 201311, 5, 2, 2014, 'Not Month End', '2012-11-15')</v>
      </c>
    </row>
    <row r="321" spans="1:26" x14ac:dyDescent="0.25">
      <c r="A321">
        <f t="shared" si="109"/>
        <v>20131116</v>
      </c>
      <c r="B321" s="2">
        <f t="shared" si="114"/>
        <v>41594</v>
      </c>
      <c r="C321">
        <f t="shared" si="115"/>
        <v>6</v>
      </c>
      <c r="D321">
        <f t="shared" si="116"/>
        <v>16</v>
      </c>
      <c r="E321">
        <f t="shared" si="117"/>
        <v>320</v>
      </c>
      <c r="F321" s="2" t="str">
        <f t="shared" si="118"/>
        <v>Saturday</v>
      </c>
      <c r="G321" s="2" t="str">
        <f t="shared" si="119"/>
        <v>Sat</v>
      </c>
      <c r="H321" t="str">
        <f t="shared" si="110"/>
        <v>Weekend</v>
      </c>
      <c r="I321">
        <f t="shared" si="100"/>
        <v>46</v>
      </c>
      <c r="J321">
        <f t="shared" si="120"/>
        <v>46</v>
      </c>
      <c r="K321" s="2">
        <f t="shared" si="121"/>
        <v>41589</v>
      </c>
      <c r="L321">
        <f t="shared" si="111"/>
        <v>20131111</v>
      </c>
      <c r="M321">
        <f t="shared" si="122"/>
        <v>11</v>
      </c>
      <c r="N321">
        <f t="shared" si="123"/>
        <v>11</v>
      </c>
      <c r="O321" s="2" t="str">
        <f t="shared" si="101"/>
        <v>November</v>
      </c>
      <c r="P321" s="2" t="str">
        <f t="shared" si="102"/>
        <v>Nov</v>
      </c>
      <c r="Q321">
        <f t="shared" si="103"/>
        <v>4</v>
      </c>
      <c r="R321">
        <f t="shared" si="124"/>
        <v>2013</v>
      </c>
      <c r="S321">
        <f t="shared" si="104"/>
        <v>201311</v>
      </c>
      <c r="T321">
        <f t="shared" si="105"/>
        <v>5</v>
      </c>
      <c r="U321">
        <f t="shared" si="106"/>
        <v>2</v>
      </c>
      <c r="V321">
        <f t="shared" si="107"/>
        <v>2014</v>
      </c>
      <c r="W321" t="str">
        <f t="shared" si="112"/>
        <v>Not Month End</v>
      </c>
      <c r="X321" s="2">
        <f t="shared" si="113"/>
        <v>41229</v>
      </c>
      <c r="Z321" t="str">
        <f t="shared" si="108"/>
        <v>insert into Date_Dimension values(20131116, '2013-11-16',6, 16, 320, 'Saturday', 'Sat', 'Weekend', 46, 46, '2013-11-11', 20131111, 11, 11, 'November', 'Nov', 4, 2013, 201311, 5, 2, 2014, 'Not Month End', '2012-11-16')</v>
      </c>
    </row>
    <row r="322" spans="1:26" x14ac:dyDescent="0.25">
      <c r="A322">
        <f t="shared" si="109"/>
        <v>20131117</v>
      </c>
      <c r="B322" s="2">
        <f t="shared" si="114"/>
        <v>41595</v>
      </c>
      <c r="C322">
        <f t="shared" si="115"/>
        <v>7</v>
      </c>
      <c r="D322">
        <f t="shared" si="116"/>
        <v>17</v>
      </c>
      <c r="E322">
        <f t="shared" si="117"/>
        <v>321</v>
      </c>
      <c r="F322" s="2" t="str">
        <f t="shared" si="118"/>
        <v>Sunday</v>
      </c>
      <c r="G322" s="2" t="str">
        <f t="shared" si="119"/>
        <v>Sun</v>
      </c>
      <c r="H322" t="str">
        <f t="shared" si="110"/>
        <v>Weekend</v>
      </c>
      <c r="I322">
        <f t="shared" ref="I322:I385" si="125">WEEKNUM(B322,2)</f>
        <v>46</v>
      </c>
      <c r="J322">
        <f t="shared" si="120"/>
        <v>46</v>
      </c>
      <c r="K322" s="2">
        <f t="shared" si="121"/>
        <v>41589</v>
      </c>
      <c r="L322">
        <f t="shared" si="111"/>
        <v>20131111</v>
      </c>
      <c r="M322">
        <f t="shared" si="122"/>
        <v>11</v>
      </c>
      <c r="N322">
        <f t="shared" si="123"/>
        <v>11</v>
      </c>
      <c r="O322" s="2" t="str">
        <f t="shared" ref="O322:O385" si="126">VLOOKUP(M$2:M$65536,months,2)</f>
        <v>November</v>
      </c>
      <c r="P322" s="2" t="str">
        <f t="shared" ref="P322:P385" si="127">VLOOKUP(M$2:M$65536,months,3)</f>
        <v>Nov</v>
      </c>
      <c r="Q322">
        <f t="shared" ref="Q322:Q385" si="128">IF(M$2:M$65536&lt;4,1,IF(M$2:M$65536&lt;7,2,IF(M$2:M$65536&lt;10,3,4)))</f>
        <v>4</v>
      </c>
      <c r="R322">
        <f t="shared" si="124"/>
        <v>2013</v>
      </c>
      <c r="S322">
        <f t="shared" ref="S322:S385" si="129">R322*100+M$2:M$65536</f>
        <v>201311</v>
      </c>
      <c r="T322">
        <f t="shared" ref="T322:T385" si="130">IF(M$2:M$65536&lt;=6,M$2:M$65536+6,M$2:M$65536-6)</f>
        <v>5</v>
      </c>
      <c r="U322">
        <f t="shared" ref="U322:U385" si="131">IF(M$2:M$65536&lt;4,3,IF(M$2:M$65536&lt;7,4,IF(M$2:M$65536&lt;10,1,2)))</f>
        <v>2</v>
      </c>
      <c r="V322">
        <f t="shared" ref="V322:V385" si="132">IF(M$2:M$65536 &lt;= 6, R$2:R$2192, R$2:R$65536+1)</f>
        <v>2014</v>
      </c>
      <c r="W322" t="str">
        <f t="shared" si="112"/>
        <v>Not Month End</v>
      </c>
      <c r="X322" s="2">
        <f t="shared" si="113"/>
        <v>41230</v>
      </c>
      <c r="Z322" t="str">
        <f t="shared" ref="Z322:Z385" si="133">"insert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values(20131117, '2013-11-17',7, 17, 321, 'Sunday', 'Sun', 'Weekend', 46, 46, '2013-11-11', 20131111, 11, 11, 'November', 'Nov', 4, 2013, 201311, 5, 2, 2014, 'Not Month End', '2012-11-17')</v>
      </c>
    </row>
    <row r="323" spans="1:26" x14ac:dyDescent="0.25">
      <c r="A323">
        <f t="shared" ref="A323:A386" si="134">YEAR(B323)*10000+MONTH(B323)*100+DAY(B323)</f>
        <v>20131118</v>
      </c>
      <c r="B323" s="2">
        <f t="shared" si="114"/>
        <v>41596</v>
      </c>
      <c r="C323">
        <f t="shared" si="115"/>
        <v>1</v>
      </c>
      <c r="D323">
        <f t="shared" si="116"/>
        <v>18</v>
      </c>
      <c r="E323">
        <f t="shared" si="117"/>
        <v>322</v>
      </c>
      <c r="F323" s="2" t="str">
        <f t="shared" si="118"/>
        <v>Monday</v>
      </c>
      <c r="G323" s="2" t="str">
        <f t="shared" si="119"/>
        <v>Mon</v>
      </c>
      <c r="H323" t="str">
        <f t="shared" ref="H323:H386" si="135">IF(C323&lt;=5,"Weekday","Weekend")</f>
        <v>Weekday</v>
      </c>
      <c r="I323">
        <f t="shared" si="125"/>
        <v>47</v>
      </c>
      <c r="J323">
        <f t="shared" si="120"/>
        <v>47</v>
      </c>
      <c r="K323" s="2">
        <f t="shared" si="121"/>
        <v>41596</v>
      </c>
      <c r="L323">
        <f t="shared" ref="L323:L386" si="136">YEAR(K323)*10000+MONTH(K323)*100+DAY(K323)</f>
        <v>20131118</v>
      </c>
      <c r="M323">
        <f t="shared" si="122"/>
        <v>11</v>
      </c>
      <c r="N323">
        <f t="shared" si="123"/>
        <v>11</v>
      </c>
      <c r="O323" s="2" t="str">
        <f t="shared" si="126"/>
        <v>November</v>
      </c>
      <c r="P323" s="2" t="str">
        <f t="shared" si="127"/>
        <v>Nov</v>
      </c>
      <c r="Q323">
        <f t="shared" si="128"/>
        <v>4</v>
      </c>
      <c r="R323">
        <f t="shared" si="124"/>
        <v>2013</v>
      </c>
      <c r="S323">
        <f t="shared" si="129"/>
        <v>201311</v>
      </c>
      <c r="T323">
        <f t="shared" si="130"/>
        <v>5</v>
      </c>
      <c r="U323">
        <f t="shared" si="131"/>
        <v>2</v>
      </c>
      <c r="V323">
        <f t="shared" si="132"/>
        <v>2014</v>
      </c>
      <c r="W323" t="str">
        <f t="shared" ref="W323:W386" si="137">IF(MONTH($B323+1)&lt;&gt;M323,"Month End","Not Month End")</f>
        <v>Not Month End</v>
      </c>
      <c r="X323" s="2">
        <f t="shared" ref="X323:X386" si="138">DATE(R323-1,M323,D323)</f>
        <v>41231</v>
      </c>
      <c r="Z323" t="str">
        <f t="shared" si="133"/>
        <v>insert into Date_Dimension values(20131118, '2013-11-18',1, 18, 322, 'Monday', 'Mon', 'Weekday', 47, 47, '2013-11-18', 20131118, 11, 11, 'November', 'Nov', 4, 2013, 201311, 5, 2, 2014, 'Not Month End', '2012-11-18')</v>
      </c>
    </row>
    <row r="324" spans="1:26" x14ac:dyDescent="0.25">
      <c r="A324">
        <f t="shared" si="134"/>
        <v>20131119</v>
      </c>
      <c r="B324" s="2">
        <f t="shared" ref="B324:B387" si="139">B323+1</f>
        <v>41597</v>
      </c>
      <c r="C324">
        <f t="shared" ref="C324:C387" si="140">WEEKDAY(B324,2)</f>
        <v>2</v>
      </c>
      <c r="D324">
        <f t="shared" ref="D324:D387" si="141">DAY(B324)</f>
        <v>19</v>
      </c>
      <c r="E324">
        <f t="shared" ref="E324:E387" si="142">IF(ISNUMBER(E323),E323+1,1)</f>
        <v>323</v>
      </c>
      <c r="F324" s="2" t="str">
        <f t="shared" ref="F324:F387" si="143">VLOOKUP(C324,weekdays,2)</f>
        <v>Tuesday</v>
      </c>
      <c r="G324" s="2" t="str">
        <f t="shared" ref="G324:G387" si="144">VLOOKUP(C324,weekdays,3)</f>
        <v>Tue</v>
      </c>
      <c r="H324" t="str">
        <f t="shared" si="135"/>
        <v>Weekday</v>
      </c>
      <c r="I324">
        <f t="shared" si="125"/>
        <v>47</v>
      </c>
      <c r="J324">
        <f t="shared" ref="J324:J387" si="145">IF(I324=I323,J323,J323+1)</f>
        <v>47</v>
      </c>
      <c r="K324" s="2">
        <f t="shared" ref="K324:K387" si="146">B324+1-C324</f>
        <v>41596</v>
      </c>
      <c r="L324">
        <f t="shared" si="136"/>
        <v>20131118</v>
      </c>
      <c r="M324">
        <f t="shared" ref="M324:M387" si="147">MONTH(B324)</f>
        <v>11</v>
      </c>
      <c r="N324">
        <f t="shared" ref="N324:N387" si="148">IF(M324=M323,N323,N323+1)</f>
        <v>11</v>
      </c>
      <c r="O324" s="2" t="str">
        <f t="shared" si="126"/>
        <v>November</v>
      </c>
      <c r="P324" s="2" t="str">
        <f t="shared" si="127"/>
        <v>Nov</v>
      </c>
      <c r="Q324">
        <f t="shared" si="128"/>
        <v>4</v>
      </c>
      <c r="R324">
        <f t="shared" ref="R324:R387" si="149">YEAR($B324)</f>
        <v>2013</v>
      </c>
      <c r="S324">
        <f t="shared" si="129"/>
        <v>201311</v>
      </c>
      <c r="T324">
        <f t="shared" si="130"/>
        <v>5</v>
      </c>
      <c r="U324">
        <f t="shared" si="131"/>
        <v>2</v>
      </c>
      <c r="V324">
        <f t="shared" si="132"/>
        <v>2014</v>
      </c>
      <c r="W324" t="str">
        <f t="shared" si="137"/>
        <v>Not Month End</v>
      </c>
      <c r="X324" s="2">
        <f t="shared" si="138"/>
        <v>41232</v>
      </c>
      <c r="Z324" t="str">
        <f t="shared" si="133"/>
        <v>insert into Date_Dimension values(20131119, '2013-11-19',2, 19, 323, 'Tuesday', 'Tue', 'Weekday', 47, 47, '2013-11-18', 20131118, 11, 11, 'November', 'Nov', 4, 2013, 201311, 5, 2, 2014, 'Not Month End', '2012-11-19')</v>
      </c>
    </row>
    <row r="325" spans="1:26" x14ac:dyDescent="0.25">
      <c r="A325">
        <f t="shared" si="134"/>
        <v>20131120</v>
      </c>
      <c r="B325" s="2">
        <f t="shared" si="139"/>
        <v>41598</v>
      </c>
      <c r="C325">
        <f t="shared" si="140"/>
        <v>3</v>
      </c>
      <c r="D325">
        <f t="shared" si="141"/>
        <v>20</v>
      </c>
      <c r="E325">
        <f t="shared" si="142"/>
        <v>324</v>
      </c>
      <c r="F325" s="2" t="str">
        <f t="shared" si="143"/>
        <v>Wednesday</v>
      </c>
      <c r="G325" s="2" t="str">
        <f t="shared" si="144"/>
        <v>Wed</v>
      </c>
      <c r="H325" t="str">
        <f t="shared" si="135"/>
        <v>Weekday</v>
      </c>
      <c r="I325">
        <f t="shared" si="125"/>
        <v>47</v>
      </c>
      <c r="J325">
        <f t="shared" si="145"/>
        <v>47</v>
      </c>
      <c r="K325" s="2">
        <f t="shared" si="146"/>
        <v>41596</v>
      </c>
      <c r="L325">
        <f t="shared" si="136"/>
        <v>20131118</v>
      </c>
      <c r="M325">
        <f t="shared" si="147"/>
        <v>11</v>
      </c>
      <c r="N325">
        <f t="shared" si="148"/>
        <v>11</v>
      </c>
      <c r="O325" s="2" t="str">
        <f t="shared" si="126"/>
        <v>November</v>
      </c>
      <c r="P325" s="2" t="str">
        <f t="shared" si="127"/>
        <v>Nov</v>
      </c>
      <c r="Q325">
        <f t="shared" si="128"/>
        <v>4</v>
      </c>
      <c r="R325">
        <f t="shared" si="149"/>
        <v>2013</v>
      </c>
      <c r="S325">
        <f t="shared" si="129"/>
        <v>201311</v>
      </c>
      <c r="T325">
        <f t="shared" si="130"/>
        <v>5</v>
      </c>
      <c r="U325">
        <f t="shared" si="131"/>
        <v>2</v>
      </c>
      <c r="V325">
        <f t="shared" si="132"/>
        <v>2014</v>
      </c>
      <c r="W325" t="str">
        <f t="shared" si="137"/>
        <v>Not Month End</v>
      </c>
      <c r="X325" s="2">
        <f t="shared" si="138"/>
        <v>41233</v>
      </c>
      <c r="Z325" t="str">
        <f t="shared" si="133"/>
        <v>insert into Date_Dimension values(20131120, '2013-11-20',3, 20, 324, 'Wednesday', 'Wed', 'Weekday', 47, 47, '2013-11-18', 20131118, 11, 11, 'November', 'Nov', 4, 2013, 201311, 5, 2, 2014, 'Not Month End', '2012-11-20')</v>
      </c>
    </row>
    <row r="326" spans="1:26" x14ac:dyDescent="0.25">
      <c r="A326">
        <f t="shared" si="134"/>
        <v>20131121</v>
      </c>
      <c r="B326" s="2">
        <f t="shared" si="139"/>
        <v>41599</v>
      </c>
      <c r="C326">
        <f t="shared" si="140"/>
        <v>4</v>
      </c>
      <c r="D326">
        <f t="shared" si="141"/>
        <v>21</v>
      </c>
      <c r="E326">
        <f t="shared" si="142"/>
        <v>325</v>
      </c>
      <c r="F326" s="2" t="str">
        <f t="shared" si="143"/>
        <v>Thursday</v>
      </c>
      <c r="G326" s="2" t="str">
        <f t="shared" si="144"/>
        <v>Thu</v>
      </c>
      <c r="H326" t="str">
        <f t="shared" si="135"/>
        <v>Weekday</v>
      </c>
      <c r="I326">
        <f t="shared" si="125"/>
        <v>47</v>
      </c>
      <c r="J326">
        <f t="shared" si="145"/>
        <v>47</v>
      </c>
      <c r="K326" s="2">
        <f t="shared" si="146"/>
        <v>41596</v>
      </c>
      <c r="L326">
        <f t="shared" si="136"/>
        <v>20131118</v>
      </c>
      <c r="M326">
        <f t="shared" si="147"/>
        <v>11</v>
      </c>
      <c r="N326">
        <f t="shared" si="148"/>
        <v>11</v>
      </c>
      <c r="O326" s="2" t="str">
        <f t="shared" si="126"/>
        <v>November</v>
      </c>
      <c r="P326" s="2" t="str">
        <f t="shared" si="127"/>
        <v>Nov</v>
      </c>
      <c r="Q326">
        <f t="shared" si="128"/>
        <v>4</v>
      </c>
      <c r="R326">
        <f t="shared" si="149"/>
        <v>2013</v>
      </c>
      <c r="S326">
        <f t="shared" si="129"/>
        <v>201311</v>
      </c>
      <c r="T326">
        <f t="shared" si="130"/>
        <v>5</v>
      </c>
      <c r="U326">
        <f t="shared" si="131"/>
        <v>2</v>
      </c>
      <c r="V326">
        <f t="shared" si="132"/>
        <v>2014</v>
      </c>
      <c r="W326" t="str">
        <f t="shared" si="137"/>
        <v>Not Month End</v>
      </c>
      <c r="X326" s="2">
        <f t="shared" si="138"/>
        <v>41234</v>
      </c>
      <c r="Z326" t="str">
        <f t="shared" si="133"/>
        <v>insert into Date_Dimension values(20131121, '2013-11-21',4, 21, 325, 'Thursday', 'Thu', 'Weekday', 47, 47, '2013-11-18', 20131118, 11, 11, 'November', 'Nov', 4, 2013, 201311, 5, 2, 2014, 'Not Month End', '2012-11-21')</v>
      </c>
    </row>
    <row r="327" spans="1:26" x14ac:dyDescent="0.25">
      <c r="A327">
        <f t="shared" si="134"/>
        <v>20131122</v>
      </c>
      <c r="B327" s="2">
        <f t="shared" si="139"/>
        <v>41600</v>
      </c>
      <c r="C327">
        <f t="shared" si="140"/>
        <v>5</v>
      </c>
      <c r="D327">
        <f t="shared" si="141"/>
        <v>22</v>
      </c>
      <c r="E327">
        <f t="shared" si="142"/>
        <v>326</v>
      </c>
      <c r="F327" s="2" t="str">
        <f t="shared" si="143"/>
        <v>Friday</v>
      </c>
      <c r="G327" s="2" t="str">
        <f t="shared" si="144"/>
        <v>Fri</v>
      </c>
      <c r="H327" t="str">
        <f t="shared" si="135"/>
        <v>Weekday</v>
      </c>
      <c r="I327">
        <f t="shared" si="125"/>
        <v>47</v>
      </c>
      <c r="J327">
        <f t="shared" si="145"/>
        <v>47</v>
      </c>
      <c r="K327" s="2">
        <f t="shared" si="146"/>
        <v>41596</v>
      </c>
      <c r="L327">
        <f t="shared" si="136"/>
        <v>20131118</v>
      </c>
      <c r="M327">
        <f t="shared" si="147"/>
        <v>11</v>
      </c>
      <c r="N327">
        <f t="shared" si="148"/>
        <v>11</v>
      </c>
      <c r="O327" s="2" t="str">
        <f t="shared" si="126"/>
        <v>November</v>
      </c>
      <c r="P327" s="2" t="str">
        <f t="shared" si="127"/>
        <v>Nov</v>
      </c>
      <c r="Q327">
        <f t="shared" si="128"/>
        <v>4</v>
      </c>
      <c r="R327">
        <f t="shared" si="149"/>
        <v>2013</v>
      </c>
      <c r="S327">
        <f t="shared" si="129"/>
        <v>201311</v>
      </c>
      <c r="T327">
        <f t="shared" si="130"/>
        <v>5</v>
      </c>
      <c r="U327">
        <f t="shared" si="131"/>
        <v>2</v>
      </c>
      <c r="V327">
        <f t="shared" si="132"/>
        <v>2014</v>
      </c>
      <c r="W327" t="str">
        <f t="shared" si="137"/>
        <v>Not Month End</v>
      </c>
      <c r="X327" s="2">
        <f t="shared" si="138"/>
        <v>41235</v>
      </c>
      <c r="Z327" t="str">
        <f t="shared" si="133"/>
        <v>insert into Date_Dimension values(20131122, '2013-11-22',5, 22, 326, 'Friday', 'Fri', 'Weekday', 47, 47, '2013-11-18', 20131118, 11, 11, 'November', 'Nov', 4, 2013, 201311, 5, 2, 2014, 'Not Month End', '2012-11-22')</v>
      </c>
    </row>
    <row r="328" spans="1:26" x14ac:dyDescent="0.25">
      <c r="A328">
        <f t="shared" si="134"/>
        <v>20131123</v>
      </c>
      <c r="B328" s="2">
        <f t="shared" si="139"/>
        <v>41601</v>
      </c>
      <c r="C328">
        <f t="shared" si="140"/>
        <v>6</v>
      </c>
      <c r="D328">
        <f t="shared" si="141"/>
        <v>23</v>
      </c>
      <c r="E328">
        <f t="shared" si="142"/>
        <v>327</v>
      </c>
      <c r="F328" s="2" t="str">
        <f t="shared" si="143"/>
        <v>Saturday</v>
      </c>
      <c r="G328" s="2" t="str">
        <f t="shared" si="144"/>
        <v>Sat</v>
      </c>
      <c r="H328" t="str">
        <f t="shared" si="135"/>
        <v>Weekend</v>
      </c>
      <c r="I328">
        <f t="shared" si="125"/>
        <v>47</v>
      </c>
      <c r="J328">
        <f t="shared" si="145"/>
        <v>47</v>
      </c>
      <c r="K328" s="2">
        <f t="shared" si="146"/>
        <v>41596</v>
      </c>
      <c r="L328">
        <f t="shared" si="136"/>
        <v>20131118</v>
      </c>
      <c r="M328">
        <f t="shared" si="147"/>
        <v>11</v>
      </c>
      <c r="N328">
        <f t="shared" si="148"/>
        <v>11</v>
      </c>
      <c r="O328" s="2" t="str">
        <f t="shared" si="126"/>
        <v>November</v>
      </c>
      <c r="P328" s="2" t="str">
        <f t="shared" si="127"/>
        <v>Nov</v>
      </c>
      <c r="Q328">
        <f t="shared" si="128"/>
        <v>4</v>
      </c>
      <c r="R328">
        <f t="shared" si="149"/>
        <v>2013</v>
      </c>
      <c r="S328">
        <f t="shared" si="129"/>
        <v>201311</v>
      </c>
      <c r="T328">
        <f t="shared" si="130"/>
        <v>5</v>
      </c>
      <c r="U328">
        <f t="shared" si="131"/>
        <v>2</v>
      </c>
      <c r="V328">
        <f t="shared" si="132"/>
        <v>2014</v>
      </c>
      <c r="W328" t="str">
        <f t="shared" si="137"/>
        <v>Not Month End</v>
      </c>
      <c r="X328" s="2">
        <f t="shared" si="138"/>
        <v>41236</v>
      </c>
      <c r="Z328" t="str">
        <f t="shared" si="133"/>
        <v>insert into Date_Dimension values(20131123, '2013-11-23',6, 23, 327, 'Saturday', 'Sat', 'Weekend', 47, 47, '2013-11-18', 20131118, 11, 11, 'November', 'Nov', 4, 2013, 201311, 5, 2, 2014, 'Not Month End', '2012-11-23')</v>
      </c>
    </row>
    <row r="329" spans="1:26" x14ac:dyDescent="0.25">
      <c r="A329">
        <f t="shared" si="134"/>
        <v>20131124</v>
      </c>
      <c r="B329" s="2">
        <f t="shared" si="139"/>
        <v>41602</v>
      </c>
      <c r="C329">
        <f t="shared" si="140"/>
        <v>7</v>
      </c>
      <c r="D329">
        <f t="shared" si="141"/>
        <v>24</v>
      </c>
      <c r="E329">
        <f t="shared" si="142"/>
        <v>328</v>
      </c>
      <c r="F329" s="2" t="str">
        <f t="shared" si="143"/>
        <v>Sunday</v>
      </c>
      <c r="G329" s="2" t="str">
        <f t="shared" si="144"/>
        <v>Sun</v>
      </c>
      <c r="H329" t="str">
        <f t="shared" si="135"/>
        <v>Weekend</v>
      </c>
      <c r="I329">
        <f t="shared" si="125"/>
        <v>47</v>
      </c>
      <c r="J329">
        <f t="shared" si="145"/>
        <v>47</v>
      </c>
      <c r="K329" s="2">
        <f t="shared" si="146"/>
        <v>41596</v>
      </c>
      <c r="L329">
        <f t="shared" si="136"/>
        <v>20131118</v>
      </c>
      <c r="M329">
        <f t="shared" si="147"/>
        <v>11</v>
      </c>
      <c r="N329">
        <f t="shared" si="148"/>
        <v>11</v>
      </c>
      <c r="O329" s="2" t="str">
        <f t="shared" si="126"/>
        <v>November</v>
      </c>
      <c r="P329" s="2" t="str">
        <f t="shared" si="127"/>
        <v>Nov</v>
      </c>
      <c r="Q329">
        <f t="shared" si="128"/>
        <v>4</v>
      </c>
      <c r="R329">
        <f t="shared" si="149"/>
        <v>2013</v>
      </c>
      <c r="S329">
        <f t="shared" si="129"/>
        <v>201311</v>
      </c>
      <c r="T329">
        <f t="shared" si="130"/>
        <v>5</v>
      </c>
      <c r="U329">
        <f t="shared" si="131"/>
        <v>2</v>
      </c>
      <c r="V329">
        <f t="shared" si="132"/>
        <v>2014</v>
      </c>
      <c r="W329" t="str">
        <f t="shared" si="137"/>
        <v>Not Month End</v>
      </c>
      <c r="X329" s="2">
        <f t="shared" si="138"/>
        <v>41237</v>
      </c>
      <c r="Z329" t="str">
        <f t="shared" si="133"/>
        <v>insert into Date_Dimension values(20131124, '2013-11-24',7, 24, 328, 'Sunday', 'Sun', 'Weekend', 47, 47, '2013-11-18', 20131118, 11, 11, 'November', 'Nov', 4, 2013, 201311, 5, 2, 2014, 'Not Month End', '2012-11-24')</v>
      </c>
    </row>
    <row r="330" spans="1:26" x14ac:dyDescent="0.25">
      <c r="A330">
        <f t="shared" si="134"/>
        <v>20131125</v>
      </c>
      <c r="B330" s="2">
        <f t="shared" si="139"/>
        <v>41603</v>
      </c>
      <c r="C330">
        <f t="shared" si="140"/>
        <v>1</v>
      </c>
      <c r="D330">
        <f t="shared" si="141"/>
        <v>25</v>
      </c>
      <c r="E330">
        <f t="shared" si="142"/>
        <v>329</v>
      </c>
      <c r="F330" s="2" t="str">
        <f t="shared" si="143"/>
        <v>Monday</v>
      </c>
      <c r="G330" s="2" t="str">
        <f t="shared" si="144"/>
        <v>Mon</v>
      </c>
      <c r="H330" t="str">
        <f t="shared" si="135"/>
        <v>Weekday</v>
      </c>
      <c r="I330">
        <f t="shared" si="125"/>
        <v>48</v>
      </c>
      <c r="J330">
        <f t="shared" si="145"/>
        <v>48</v>
      </c>
      <c r="K330" s="2">
        <f t="shared" si="146"/>
        <v>41603</v>
      </c>
      <c r="L330">
        <f t="shared" si="136"/>
        <v>20131125</v>
      </c>
      <c r="M330">
        <f t="shared" si="147"/>
        <v>11</v>
      </c>
      <c r="N330">
        <f t="shared" si="148"/>
        <v>11</v>
      </c>
      <c r="O330" s="2" t="str">
        <f t="shared" si="126"/>
        <v>November</v>
      </c>
      <c r="P330" s="2" t="str">
        <f t="shared" si="127"/>
        <v>Nov</v>
      </c>
      <c r="Q330">
        <f t="shared" si="128"/>
        <v>4</v>
      </c>
      <c r="R330">
        <f t="shared" si="149"/>
        <v>2013</v>
      </c>
      <c r="S330">
        <f t="shared" si="129"/>
        <v>201311</v>
      </c>
      <c r="T330">
        <f t="shared" si="130"/>
        <v>5</v>
      </c>
      <c r="U330">
        <f t="shared" si="131"/>
        <v>2</v>
      </c>
      <c r="V330">
        <f t="shared" si="132"/>
        <v>2014</v>
      </c>
      <c r="W330" t="str">
        <f t="shared" si="137"/>
        <v>Not Month End</v>
      </c>
      <c r="X330" s="2">
        <f t="shared" si="138"/>
        <v>41238</v>
      </c>
      <c r="Z330" t="str">
        <f t="shared" si="133"/>
        <v>insert into Date_Dimension values(20131125, '2013-11-25',1, 25, 329, 'Monday', 'Mon', 'Weekday', 48, 48, '2013-11-25', 20131125, 11, 11, 'November', 'Nov', 4, 2013, 201311, 5, 2, 2014, 'Not Month End', '2012-11-25')</v>
      </c>
    </row>
    <row r="331" spans="1:26" x14ac:dyDescent="0.25">
      <c r="A331">
        <f t="shared" si="134"/>
        <v>20131126</v>
      </c>
      <c r="B331" s="2">
        <f t="shared" si="139"/>
        <v>41604</v>
      </c>
      <c r="C331">
        <f t="shared" si="140"/>
        <v>2</v>
      </c>
      <c r="D331">
        <f t="shared" si="141"/>
        <v>26</v>
      </c>
      <c r="E331">
        <f t="shared" si="142"/>
        <v>330</v>
      </c>
      <c r="F331" s="2" t="str">
        <f t="shared" si="143"/>
        <v>Tuesday</v>
      </c>
      <c r="G331" s="2" t="str">
        <f t="shared" si="144"/>
        <v>Tue</v>
      </c>
      <c r="H331" t="str">
        <f t="shared" si="135"/>
        <v>Weekday</v>
      </c>
      <c r="I331">
        <f t="shared" si="125"/>
        <v>48</v>
      </c>
      <c r="J331">
        <f t="shared" si="145"/>
        <v>48</v>
      </c>
      <c r="K331" s="2">
        <f t="shared" si="146"/>
        <v>41603</v>
      </c>
      <c r="L331">
        <f t="shared" si="136"/>
        <v>20131125</v>
      </c>
      <c r="M331">
        <f t="shared" si="147"/>
        <v>11</v>
      </c>
      <c r="N331">
        <f t="shared" si="148"/>
        <v>11</v>
      </c>
      <c r="O331" s="2" t="str">
        <f t="shared" si="126"/>
        <v>November</v>
      </c>
      <c r="P331" s="2" t="str">
        <f t="shared" si="127"/>
        <v>Nov</v>
      </c>
      <c r="Q331">
        <f t="shared" si="128"/>
        <v>4</v>
      </c>
      <c r="R331">
        <f t="shared" si="149"/>
        <v>2013</v>
      </c>
      <c r="S331">
        <f t="shared" si="129"/>
        <v>201311</v>
      </c>
      <c r="T331">
        <f t="shared" si="130"/>
        <v>5</v>
      </c>
      <c r="U331">
        <f t="shared" si="131"/>
        <v>2</v>
      </c>
      <c r="V331">
        <f t="shared" si="132"/>
        <v>2014</v>
      </c>
      <c r="W331" t="str">
        <f t="shared" si="137"/>
        <v>Not Month End</v>
      </c>
      <c r="X331" s="2">
        <f t="shared" si="138"/>
        <v>41239</v>
      </c>
      <c r="Z331" t="str">
        <f t="shared" si="133"/>
        <v>insert into Date_Dimension values(20131126, '2013-11-26',2, 26, 330, 'Tuesday', 'Tue', 'Weekday', 48, 48, '2013-11-25', 20131125, 11, 11, 'November', 'Nov', 4, 2013, 201311, 5, 2, 2014, 'Not Month End', '2012-11-26')</v>
      </c>
    </row>
    <row r="332" spans="1:26" x14ac:dyDescent="0.25">
      <c r="A332">
        <f t="shared" si="134"/>
        <v>20131127</v>
      </c>
      <c r="B332" s="2">
        <f t="shared" si="139"/>
        <v>41605</v>
      </c>
      <c r="C332">
        <f t="shared" si="140"/>
        <v>3</v>
      </c>
      <c r="D332">
        <f t="shared" si="141"/>
        <v>27</v>
      </c>
      <c r="E332">
        <f t="shared" si="142"/>
        <v>331</v>
      </c>
      <c r="F332" s="2" t="str">
        <f t="shared" si="143"/>
        <v>Wednesday</v>
      </c>
      <c r="G332" s="2" t="str">
        <f t="shared" si="144"/>
        <v>Wed</v>
      </c>
      <c r="H332" t="str">
        <f t="shared" si="135"/>
        <v>Weekday</v>
      </c>
      <c r="I332">
        <f t="shared" si="125"/>
        <v>48</v>
      </c>
      <c r="J332">
        <f t="shared" si="145"/>
        <v>48</v>
      </c>
      <c r="K332" s="2">
        <f t="shared" si="146"/>
        <v>41603</v>
      </c>
      <c r="L332">
        <f t="shared" si="136"/>
        <v>20131125</v>
      </c>
      <c r="M332">
        <f t="shared" si="147"/>
        <v>11</v>
      </c>
      <c r="N332">
        <f t="shared" si="148"/>
        <v>11</v>
      </c>
      <c r="O332" s="2" t="str">
        <f t="shared" si="126"/>
        <v>November</v>
      </c>
      <c r="P332" s="2" t="str">
        <f t="shared" si="127"/>
        <v>Nov</v>
      </c>
      <c r="Q332">
        <f t="shared" si="128"/>
        <v>4</v>
      </c>
      <c r="R332">
        <f t="shared" si="149"/>
        <v>2013</v>
      </c>
      <c r="S332">
        <f t="shared" si="129"/>
        <v>201311</v>
      </c>
      <c r="T332">
        <f t="shared" si="130"/>
        <v>5</v>
      </c>
      <c r="U332">
        <f t="shared" si="131"/>
        <v>2</v>
      </c>
      <c r="V332">
        <f t="shared" si="132"/>
        <v>2014</v>
      </c>
      <c r="W332" t="str">
        <f t="shared" si="137"/>
        <v>Not Month End</v>
      </c>
      <c r="X332" s="2">
        <f t="shared" si="138"/>
        <v>41240</v>
      </c>
      <c r="Z332" t="str">
        <f t="shared" si="133"/>
        <v>insert into Date_Dimension values(20131127, '2013-11-27',3, 27, 331, 'Wednesday', 'Wed', 'Weekday', 48, 48, '2013-11-25', 20131125, 11, 11, 'November', 'Nov', 4, 2013, 201311, 5, 2, 2014, 'Not Month End', '2012-11-27')</v>
      </c>
    </row>
    <row r="333" spans="1:26" x14ac:dyDescent="0.25">
      <c r="A333">
        <f t="shared" si="134"/>
        <v>20131128</v>
      </c>
      <c r="B333" s="2">
        <f t="shared" si="139"/>
        <v>41606</v>
      </c>
      <c r="C333">
        <f t="shared" si="140"/>
        <v>4</v>
      </c>
      <c r="D333">
        <f t="shared" si="141"/>
        <v>28</v>
      </c>
      <c r="E333">
        <f t="shared" si="142"/>
        <v>332</v>
      </c>
      <c r="F333" s="2" t="str">
        <f t="shared" si="143"/>
        <v>Thursday</v>
      </c>
      <c r="G333" s="2" t="str">
        <f t="shared" si="144"/>
        <v>Thu</v>
      </c>
      <c r="H333" t="str">
        <f t="shared" si="135"/>
        <v>Weekday</v>
      </c>
      <c r="I333">
        <f t="shared" si="125"/>
        <v>48</v>
      </c>
      <c r="J333">
        <f t="shared" si="145"/>
        <v>48</v>
      </c>
      <c r="K333" s="2">
        <f t="shared" si="146"/>
        <v>41603</v>
      </c>
      <c r="L333">
        <f t="shared" si="136"/>
        <v>20131125</v>
      </c>
      <c r="M333">
        <f t="shared" si="147"/>
        <v>11</v>
      </c>
      <c r="N333">
        <f t="shared" si="148"/>
        <v>11</v>
      </c>
      <c r="O333" s="2" t="str">
        <f t="shared" si="126"/>
        <v>November</v>
      </c>
      <c r="P333" s="2" t="str">
        <f t="shared" si="127"/>
        <v>Nov</v>
      </c>
      <c r="Q333">
        <f t="shared" si="128"/>
        <v>4</v>
      </c>
      <c r="R333">
        <f t="shared" si="149"/>
        <v>2013</v>
      </c>
      <c r="S333">
        <f t="shared" si="129"/>
        <v>201311</v>
      </c>
      <c r="T333">
        <f t="shared" si="130"/>
        <v>5</v>
      </c>
      <c r="U333">
        <f t="shared" si="131"/>
        <v>2</v>
      </c>
      <c r="V333">
        <f t="shared" si="132"/>
        <v>2014</v>
      </c>
      <c r="W333" t="str">
        <f t="shared" si="137"/>
        <v>Not Month End</v>
      </c>
      <c r="X333" s="2">
        <f t="shared" si="138"/>
        <v>41241</v>
      </c>
      <c r="Z333" t="str">
        <f t="shared" si="133"/>
        <v>insert into Date_Dimension values(20131128, '2013-11-28',4, 28, 332, 'Thursday', 'Thu', 'Weekday', 48, 48, '2013-11-25', 20131125, 11, 11, 'November', 'Nov', 4, 2013, 201311, 5, 2, 2014, 'Not Month End', '2012-11-28')</v>
      </c>
    </row>
    <row r="334" spans="1:26" x14ac:dyDescent="0.25">
      <c r="A334">
        <f t="shared" si="134"/>
        <v>20131129</v>
      </c>
      <c r="B334" s="2">
        <f t="shared" si="139"/>
        <v>41607</v>
      </c>
      <c r="C334">
        <f t="shared" si="140"/>
        <v>5</v>
      </c>
      <c r="D334">
        <f t="shared" si="141"/>
        <v>29</v>
      </c>
      <c r="E334">
        <f t="shared" si="142"/>
        <v>333</v>
      </c>
      <c r="F334" s="2" t="str">
        <f t="shared" si="143"/>
        <v>Friday</v>
      </c>
      <c r="G334" s="2" t="str">
        <f t="shared" si="144"/>
        <v>Fri</v>
      </c>
      <c r="H334" t="str">
        <f t="shared" si="135"/>
        <v>Weekday</v>
      </c>
      <c r="I334">
        <f t="shared" si="125"/>
        <v>48</v>
      </c>
      <c r="J334">
        <f t="shared" si="145"/>
        <v>48</v>
      </c>
      <c r="K334" s="2">
        <f t="shared" si="146"/>
        <v>41603</v>
      </c>
      <c r="L334">
        <f t="shared" si="136"/>
        <v>20131125</v>
      </c>
      <c r="M334">
        <f t="shared" si="147"/>
        <v>11</v>
      </c>
      <c r="N334">
        <f t="shared" si="148"/>
        <v>11</v>
      </c>
      <c r="O334" s="2" t="str">
        <f t="shared" si="126"/>
        <v>November</v>
      </c>
      <c r="P334" s="2" t="str">
        <f t="shared" si="127"/>
        <v>Nov</v>
      </c>
      <c r="Q334">
        <f t="shared" si="128"/>
        <v>4</v>
      </c>
      <c r="R334">
        <f t="shared" si="149"/>
        <v>2013</v>
      </c>
      <c r="S334">
        <f t="shared" si="129"/>
        <v>201311</v>
      </c>
      <c r="T334">
        <f t="shared" si="130"/>
        <v>5</v>
      </c>
      <c r="U334">
        <f t="shared" si="131"/>
        <v>2</v>
      </c>
      <c r="V334">
        <f t="shared" si="132"/>
        <v>2014</v>
      </c>
      <c r="W334" t="str">
        <f t="shared" si="137"/>
        <v>Not Month End</v>
      </c>
      <c r="X334" s="2">
        <f t="shared" si="138"/>
        <v>41242</v>
      </c>
      <c r="Z334" t="str">
        <f t="shared" si="133"/>
        <v>insert into Date_Dimension values(20131129, '2013-11-29',5, 29, 333, 'Friday', 'Fri', 'Weekday', 48, 48, '2013-11-25', 20131125, 11, 11, 'November', 'Nov', 4, 2013, 201311, 5, 2, 2014, 'Not Month End', '2012-11-29')</v>
      </c>
    </row>
    <row r="335" spans="1:26" x14ac:dyDescent="0.25">
      <c r="A335">
        <f t="shared" si="134"/>
        <v>20131130</v>
      </c>
      <c r="B335" s="2">
        <f t="shared" si="139"/>
        <v>41608</v>
      </c>
      <c r="C335">
        <f t="shared" si="140"/>
        <v>6</v>
      </c>
      <c r="D335">
        <f t="shared" si="141"/>
        <v>30</v>
      </c>
      <c r="E335">
        <f t="shared" si="142"/>
        <v>334</v>
      </c>
      <c r="F335" s="2" t="str">
        <f t="shared" si="143"/>
        <v>Saturday</v>
      </c>
      <c r="G335" s="2" t="str">
        <f t="shared" si="144"/>
        <v>Sat</v>
      </c>
      <c r="H335" t="str">
        <f t="shared" si="135"/>
        <v>Weekend</v>
      </c>
      <c r="I335">
        <f t="shared" si="125"/>
        <v>48</v>
      </c>
      <c r="J335">
        <f t="shared" si="145"/>
        <v>48</v>
      </c>
      <c r="K335" s="2">
        <f t="shared" si="146"/>
        <v>41603</v>
      </c>
      <c r="L335">
        <f t="shared" si="136"/>
        <v>20131125</v>
      </c>
      <c r="M335">
        <f t="shared" si="147"/>
        <v>11</v>
      </c>
      <c r="N335">
        <f t="shared" si="148"/>
        <v>11</v>
      </c>
      <c r="O335" s="2" t="str">
        <f t="shared" si="126"/>
        <v>November</v>
      </c>
      <c r="P335" s="2" t="str">
        <f t="shared" si="127"/>
        <v>Nov</v>
      </c>
      <c r="Q335">
        <f t="shared" si="128"/>
        <v>4</v>
      </c>
      <c r="R335">
        <f t="shared" si="149"/>
        <v>2013</v>
      </c>
      <c r="S335">
        <f t="shared" si="129"/>
        <v>201311</v>
      </c>
      <c r="T335">
        <f t="shared" si="130"/>
        <v>5</v>
      </c>
      <c r="U335">
        <f t="shared" si="131"/>
        <v>2</v>
      </c>
      <c r="V335">
        <f t="shared" si="132"/>
        <v>2014</v>
      </c>
      <c r="W335" t="str">
        <f t="shared" si="137"/>
        <v>Month End</v>
      </c>
      <c r="X335" s="2">
        <f t="shared" si="138"/>
        <v>41243</v>
      </c>
      <c r="Z335" t="str">
        <f t="shared" si="133"/>
        <v>insert into Date_Dimension values(20131130, '2013-11-30',6, 30, 334, 'Saturday', 'Sat', 'Weekend', 48, 48, '2013-11-25', 20131125, 11, 11, 'November', 'Nov', 4, 2013, 201311, 5, 2, 2014, 'Month End', '2012-11-30')</v>
      </c>
    </row>
    <row r="336" spans="1:26" x14ac:dyDescent="0.25">
      <c r="A336">
        <f t="shared" si="134"/>
        <v>20131201</v>
      </c>
      <c r="B336" s="2">
        <f t="shared" si="139"/>
        <v>41609</v>
      </c>
      <c r="C336">
        <f t="shared" si="140"/>
        <v>7</v>
      </c>
      <c r="D336">
        <f t="shared" si="141"/>
        <v>1</v>
      </c>
      <c r="E336">
        <f t="shared" si="142"/>
        <v>335</v>
      </c>
      <c r="F336" s="2" t="str">
        <f t="shared" si="143"/>
        <v>Sunday</v>
      </c>
      <c r="G336" s="2" t="str">
        <f t="shared" si="144"/>
        <v>Sun</v>
      </c>
      <c r="H336" t="str">
        <f t="shared" si="135"/>
        <v>Weekend</v>
      </c>
      <c r="I336">
        <f t="shared" si="125"/>
        <v>48</v>
      </c>
      <c r="J336">
        <f t="shared" si="145"/>
        <v>48</v>
      </c>
      <c r="K336" s="2">
        <f t="shared" si="146"/>
        <v>41603</v>
      </c>
      <c r="L336">
        <f t="shared" si="136"/>
        <v>20131125</v>
      </c>
      <c r="M336">
        <f t="shared" si="147"/>
        <v>12</v>
      </c>
      <c r="N336">
        <f t="shared" si="148"/>
        <v>12</v>
      </c>
      <c r="O336" s="2" t="str">
        <f t="shared" si="126"/>
        <v>December</v>
      </c>
      <c r="P336" s="2" t="str">
        <f t="shared" si="127"/>
        <v>Dec</v>
      </c>
      <c r="Q336">
        <f t="shared" si="128"/>
        <v>4</v>
      </c>
      <c r="R336">
        <f t="shared" si="149"/>
        <v>2013</v>
      </c>
      <c r="S336">
        <f t="shared" si="129"/>
        <v>201312</v>
      </c>
      <c r="T336">
        <f t="shared" si="130"/>
        <v>6</v>
      </c>
      <c r="U336">
        <f t="shared" si="131"/>
        <v>2</v>
      </c>
      <c r="V336">
        <f t="shared" si="132"/>
        <v>2014</v>
      </c>
      <c r="W336" t="str">
        <f t="shared" si="137"/>
        <v>Not Month End</v>
      </c>
      <c r="X336" s="2">
        <f t="shared" si="138"/>
        <v>41244</v>
      </c>
      <c r="Z336" t="str">
        <f t="shared" si="133"/>
        <v>insert into Date_Dimension values(20131201, '2013-12-1',7, 1, 335, 'Sunday', 'Sun', 'Weekend', 48, 48, '2013-11-25', 20131125, 12, 12, 'December', 'Dec', 4, 2013, 201312, 6, 2, 2014, 'Not Month End', '2012-12-1')</v>
      </c>
    </row>
    <row r="337" spans="1:26" x14ac:dyDescent="0.25">
      <c r="A337">
        <f t="shared" si="134"/>
        <v>20131202</v>
      </c>
      <c r="B337" s="2">
        <f t="shared" si="139"/>
        <v>41610</v>
      </c>
      <c r="C337">
        <f t="shared" si="140"/>
        <v>1</v>
      </c>
      <c r="D337">
        <f t="shared" si="141"/>
        <v>2</v>
      </c>
      <c r="E337">
        <f t="shared" si="142"/>
        <v>336</v>
      </c>
      <c r="F337" s="2" t="str">
        <f t="shared" si="143"/>
        <v>Monday</v>
      </c>
      <c r="G337" s="2" t="str">
        <f t="shared" si="144"/>
        <v>Mon</v>
      </c>
      <c r="H337" t="str">
        <f t="shared" si="135"/>
        <v>Weekday</v>
      </c>
      <c r="I337">
        <f t="shared" si="125"/>
        <v>49</v>
      </c>
      <c r="J337">
        <f t="shared" si="145"/>
        <v>49</v>
      </c>
      <c r="K337" s="2">
        <f t="shared" si="146"/>
        <v>41610</v>
      </c>
      <c r="L337">
        <f t="shared" si="136"/>
        <v>20131202</v>
      </c>
      <c r="M337">
        <f t="shared" si="147"/>
        <v>12</v>
      </c>
      <c r="N337">
        <f t="shared" si="148"/>
        <v>12</v>
      </c>
      <c r="O337" s="2" t="str">
        <f t="shared" si="126"/>
        <v>December</v>
      </c>
      <c r="P337" s="2" t="str">
        <f t="shared" si="127"/>
        <v>Dec</v>
      </c>
      <c r="Q337">
        <f t="shared" si="128"/>
        <v>4</v>
      </c>
      <c r="R337">
        <f t="shared" si="149"/>
        <v>2013</v>
      </c>
      <c r="S337">
        <f t="shared" si="129"/>
        <v>201312</v>
      </c>
      <c r="T337">
        <f t="shared" si="130"/>
        <v>6</v>
      </c>
      <c r="U337">
        <f t="shared" si="131"/>
        <v>2</v>
      </c>
      <c r="V337">
        <f t="shared" si="132"/>
        <v>2014</v>
      </c>
      <c r="W337" t="str">
        <f t="shared" si="137"/>
        <v>Not Month End</v>
      </c>
      <c r="X337" s="2">
        <f t="shared" si="138"/>
        <v>41245</v>
      </c>
      <c r="Z337" t="str">
        <f t="shared" si="133"/>
        <v>insert into Date_Dimension values(20131202, '2013-12-2',1, 2, 336, 'Monday', 'Mon', 'Weekday', 49, 49, '2013-12-2', 20131202, 12, 12, 'December', 'Dec', 4, 2013, 201312, 6, 2, 2014, 'Not Month End', '2012-12-2')</v>
      </c>
    </row>
    <row r="338" spans="1:26" x14ac:dyDescent="0.25">
      <c r="A338">
        <f t="shared" si="134"/>
        <v>20131203</v>
      </c>
      <c r="B338" s="2">
        <f t="shared" si="139"/>
        <v>41611</v>
      </c>
      <c r="C338">
        <f t="shared" si="140"/>
        <v>2</v>
      </c>
      <c r="D338">
        <f t="shared" si="141"/>
        <v>3</v>
      </c>
      <c r="E338">
        <f t="shared" si="142"/>
        <v>337</v>
      </c>
      <c r="F338" s="2" t="str">
        <f t="shared" si="143"/>
        <v>Tuesday</v>
      </c>
      <c r="G338" s="2" t="str">
        <f t="shared" si="144"/>
        <v>Tue</v>
      </c>
      <c r="H338" t="str">
        <f t="shared" si="135"/>
        <v>Weekday</v>
      </c>
      <c r="I338">
        <f t="shared" si="125"/>
        <v>49</v>
      </c>
      <c r="J338">
        <f t="shared" si="145"/>
        <v>49</v>
      </c>
      <c r="K338" s="2">
        <f t="shared" si="146"/>
        <v>41610</v>
      </c>
      <c r="L338">
        <f t="shared" si="136"/>
        <v>20131202</v>
      </c>
      <c r="M338">
        <f t="shared" si="147"/>
        <v>12</v>
      </c>
      <c r="N338">
        <f t="shared" si="148"/>
        <v>12</v>
      </c>
      <c r="O338" s="2" t="str">
        <f t="shared" si="126"/>
        <v>December</v>
      </c>
      <c r="P338" s="2" t="str">
        <f t="shared" si="127"/>
        <v>Dec</v>
      </c>
      <c r="Q338">
        <f t="shared" si="128"/>
        <v>4</v>
      </c>
      <c r="R338">
        <f t="shared" si="149"/>
        <v>2013</v>
      </c>
      <c r="S338">
        <f t="shared" si="129"/>
        <v>201312</v>
      </c>
      <c r="T338">
        <f t="shared" si="130"/>
        <v>6</v>
      </c>
      <c r="U338">
        <f t="shared" si="131"/>
        <v>2</v>
      </c>
      <c r="V338">
        <f t="shared" si="132"/>
        <v>2014</v>
      </c>
      <c r="W338" t="str">
        <f t="shared" si="137"/>
        <v>Not Month End</v>
      </c>
      <c r="X338" s="2">
        <f t="shared" si="138"/>
        <v>41246</v>
      </c>
      <c r="Z338" t="str">
        <f t="shared" si="133"/>
        <v>insert into Date_Dimension values(20131203, '2013-12-3',2, 3, 337, 'Tuesday', 'Tue', 'Weekday', 49, 49, '2013-12-2', 20131202, 12, 12, 'December', 'Dec', 4, 2013, 201312, 6, 2, 2014, 'Not Month End', '2012-12-3')</v>
      </c>
    </row>
    <row r="339" spans="1:26" x14ac:dyDescent="0.25">
      <c r="A339">
        <f t="shared" si="134"/>
        <v>20131204</v>
      </c>
      <c r="B339" s="2">
        <f t="shared" si="139"/>
        <v>41612</v>
      </c>
      <c r="C339">
        <f t="shared" si="140"/>
        <v>3</v>
      </c>
      <c r="D339">
        <f t="shared" si="141"/>
        <v>4</v>
      </c>
      <c r="E339">
        <f t="shared" si="142"/>
        <v>338</v>
      </c>
      <c r="F339" s="2" t="str">
        <f t="shared" si="143"/>
        <v>Wednesday</v>
      </c>
      <c r="G339" s="2" t="str">
        <f t="shared" si="144"/>
        <v>Wed</v>
      </c>
      <c r="H339" t="str">
        <f t="shared" si="135"/>
        <v>Weekday</v>
      </c>
      <c r="I339">
        <f t="shared" si="125"/>
        <v>49</v>
      </c>
      <c r="J339">
        <f t="shared" si="145"/>
        <v>49</v>
      </c>
      <c r="K339" s="2">
        <f t="shared" si="146"/>
        <v>41610</v>
      </c>
      <c r="L339">
        <f t="shared" si="136"/>
        <v>20131202</v>
      </c>
      <c r="M339">
        <f t="shared" si="147"/>
        <v>12</v>
      </c>
      <c r="N339">
        <f t="shared" si="148"/>
        <v>12</v>
      </c>
      <c r="O339" s="2" t="str">
        <f t="shared" si="126"/>
        <v>December</v>
      </c>
      <c r="P339" s="2" t="str">
        <f t="shared" si="127"/>
        <v>Dec</v>
      </c>
      <c r="Q339">
        <f t="shared" si="128"/>
        <v>4</v>
      </c>
      <c r="R339">
        <f t="shared" si="149"/>
        <v>2013</v>
      </c>
      <c r="S339">
        <f t="shared" si="129"/>
        <v>201312</v>
      </c>
      <c r="T339">
        <f t="shared" si="130"/>
        <v>6</v>
      </c>
      <c r="U339">
        <f t="shared" si="131"/>
        <v>2</v>
      </c>
      <c r="V339">
        <f t="shared" si="132"/>
        <v>2014</v>
      </c>
      <c r="W339" t="str">
        <f t="shared" si="137"/>
        <v>Not Month End</v>
      </c>
      <c r="X339" s="2">
        <f t="shared" si="138"/>
        <v>41247</v>
      </c>
      <c r="Z339" t="str">
        <f t="shared" si="133"/>
        <v>insert into Date_Dimension values(20131204, '2013-12-4',3, 4, 338, 'Wednesday', 'Wed', 'Weekday', 49, 49, '2013-12-2', 20131202, 12, 12, 'December', 'Dec', 4, 2013, 201312, 6, 2, 2014, 'Not Month End', '2012-12-4')</v>
      </c>
    </row>
    <row r="340" spans="1:26" x14ac:dyDescent="0.25">
      <c r="A340">
        <f t="shared" si="134"/>
        <v>20131205</v>
      </c>
      <c r="B340" s="2">
        <f t="shared" si="139"/>
        <v>41613</v>
      </c>
      <c r="C340">
        <f t="shared" si="140"/>
        <v>4</v>
      </c>
      <c r="D340">
        <f t="shared" si="141"/>
        <v>5</v>
      </c>
      <c r="E340">
        <f t="shared" si="142"/>
        <v>339</v>
      </c>
      <c r="F340" s="2" t="str">
        <f t="shared" si="143"/>
        <v>Thursday</v>
      </c>
      <c r="G340" s="2" t="str">
        <f t="shared" si="144"/>
        <v>Thu</v>
      </c>
      <c r="H340" t="str">
        <f t="shared" si="135"/>
        <v>Weekday</v>
      </c>
      <c r="I340">
        <f t="shared" si="125"/>
        <v>49</v>
      </c>
      <c r="J340">
        <f t="shared" si="145"/>
        <v>49</v>
      </c>
      <c r="K340" s="2">
        <f t="shared" si="146"/>
        <v>41610</v>
      </c>
      <c r="L340">
        <f t="shared" si="136"/>
        <v>20131202</v>
      </c>
      <c r="M340">
        <f t="shared" si="147"/>
        <v>12</v>
      </c>
      <c r="N340">
        <f t="shared" si="148"/>
        <v>12</v>
      </c>
      <c r="O340" s="2" t="str">
        <f t="shared" si="126"/>
        <v>December</v>
      </c>
      <c r="P340" s="2" t="str">
        <f t="shared" si="127"/>
        <v>Dec</v>
      </c>
      <c r="Q340">
        <f t="shared" si="128"/>
        <v>4</v>
      </c>
      <c r="R340">
        <f t="shared" si="149"/>
        <v>2013</v>
      </c>
      <c r="S340">
        <f t="shared" si="129"/>
        <v>201312</v>
      </c>
      <c r="T340">
        <f t="shared" si="130"/>
        <v>6</v>
      </c>
      <c r="U340">
        <f t="shared" si="131"/>
        <v>2</v>
      </c>
      <c r="V340">
        <f t="shared" si="132"/>
        <v>2014</v>
      </c>
      <c r="W340" t="str">
        <f t="shared" si="137"/>
        <v>Not Month End</v>
      </c>
      <c r="X340" s="2">
        <f t="shared" si="138"/>
        <v>41248</v>
      </c>
      <c r="Z340" t="str">
        <f t="shared" si="133"/>
        <v>insert into Date_Dimension values(20131205, '2013-12-5',4, 5, 339, 'Thursday', 'Thu', 'Weekday', 49, 49, '2013-12-2', 20131202, 12, 12, 'December', 'Dec', 4, 2013, 201312, 6, 2, 2014, 'Not Month End', '2012-12-5')</v>
      </c>
    </row>
    <row r="341" spans="1:26" x14ac:dyDescent="0.25">
      <c r="A341">
        <f t="shared" si="134"/>
        <v>20131206</v>
      </c>
      <c r="B341" s="2">
        <f t="shared" si="139"/>
        <v>41614</v>
      </c>
      <c r="C341">
        <f t="shared" si="140"/>
        <v>5</v>
      </c>
      <c r="D341">
        <f t="shared" si="141"/>
        <v>6</v>
      </c>
      <c r="E341">
        <f t="shared" si="142"/>
        <v>340</v>
      </c>
      <c r="F341" s="2" t="str">
        <f t="shared" si="143"/>
        <v>Friday</v>
      </c>
      <c r="G341" s="2" t="str">
        <f t="shared" si="144"/>
        <v>Fri</v>
      </c>
      <c r="H341" t="str">
        <f t="shared" si="135"/>
        <v>Weekday</v>
      </c>
      <c r="I341">
        <f t="shared" si="125"/>
        <v>49</v>
      </c>
      <c r="J341">
        <f t="shared" si="145"/>
        <v>49</v>
      </c>
      <c r="K341" s="2">
        <f t="shared" si="146"/>
        <v>41610</v>
      </c>
      <c r="L341">
        <f t="shared" si="136"/>
        <v>20131202</v>
      </c>
      <c r="M341">
        <f t="shared" si="147"/>
        <v>12</v>
      </c>
      <c r="N341">
        <f t="shared" si="148"/>
        <v>12</v>
      </c>
      <c r="O341" s="2" t="str">
        <f t="shared" si="126"/>
        <v>December</v>
      </c>
      <c r="P341" s="2" t="str">
        <f t="shared" si="127"/>
        <v>Dec</v>
      </c>
      <c r="Q341">
        <f t="shared" si="128"/>
        <v>4</v>
      </c>
      <c r="R341">
        <f t="shared" si="149"/>
        <v>2013</v>
      </c>
      <c r="S341">
        <f t="shared" si="129"/>
        <v>201312</v>
      </c>
      <c r="T341">
        <f t="shared" si="130"/>
        <v>6</v>
      </c>
      <c r="U341">
        <f t="shared" si="131"/>
        <v>2</v>
      </c>
      <c r="V341">
        <f t="shared" si="132"/>
        <v>2014</v>
      </c>
      <c r="W341" t="str">
        <f t="shared" si="137"/>
        <v>Not Month End</v>
      </c>
      <c r="X341" s="2">
        <f t="shared" si="138"/>
        <v>41249</v>
      </c>
      <c r="Z341" t="str">
        <f t="shared" si="133"/>
        <v>insert into Date_Dimension values(20131206, '2013-12-6',5, 6, 340, 'Friday', 'Fri', 'Weekday', 49, 49, '2013-12-2', 20131202, 12, 12, 'December', 'Dec', 4, 2013, 201312, 6, 2, 2014, 'Not Month End', '2012-12-6')</v>
      </c>
    </row>
    <row r="342" spans="1:26" x14ac:dyDescent="0.25">
      <c r="A342">
        <f t="shared" si="134"/>
        <v>20131207</v>
      </c>
      <c r="B342" s="2">
        <f t="shared" si="139"/>
        <v>41615</v>
      </c>
      <c r="C342">
        <f t="shared" si="140"/>
        <v>6</v>
      </c>
      <c r="D342">
        <f t="shared" si="141"/>
        <v>7</v>
      </c>
      <c r="E342">
        <f t="shared" si="142"/>
        <v>341</v>
      </c>
      <c r="F342" s="2" t="str">
        <f t="shared" si="143"/>
        <v>Saturday</v>
      </c>
      <c r="G342" s="2" t="str">
        <f t="shared" si="144"/>
        <v>Sat</v>
      </c>
      <c r="H342" t="str">
        <f t="shared" si="135"/>
        <v>Weekend</v>
      </c>
      <c r="I342">
        <f t="shared" si="125"/>
        <v>49</v>
      </c>
      <c r="J342">
        <f t="shared" si="145"/>
        <v>49</v>
      </c>
      <c r="K342" s="2">
        <f t="shared" si="146"/>
        <v>41610</v>
      </c>
      <c r="L342">
        <f t="shared" si="136"/>
        <v>20131202</v>
      </c>
      <c r="M342">
        <f t="shared" si="147"/>
        <v>12</v>
      </c>
      <c r="N342">
        <f t="shared" si="148"/>
        <v>12</v>
      </c>
      <c r="O342" s="2" t="str">
        <f t="shared" si="126"/>
        <v>December</v>
      </c>
      <c r="P342" s="2" t="str">
        <f t="shared" si="127"/>
        <v>Dec</v>
      </c>
      <c r="Q342">
        <f t="shared" si="128"/>
        <v>4</v>
      </c>
      <c r="R342">
        <f t="shared" si="149"/>
        <v>2013</v>
      </c>
      <c r="S342">
        <f t="shared" si="129"/>
        <v>201312</v>
      </c>
      <c r="T342">
        <f t="shared" si="130"/>
        <v>6</v>
      </c>
      <c r="U342">
        <f t="shared" si="131"/>
        <v>2</v>
      </c>
      <c r="V342">
        <f t="shared" si="132"/>
        <v>2014</v>
      </c>
      <c r="W342" t="str">
        <f t="shared" si="137"/>
        <v>Not Month End</v>
      </c>
      <c r="X342" s="2">
        <f t="shared" si="138"/>
        <v>41250</v>
      </c>
      <c r="Z342" t="str">
        <f t="shared" si="133"/>
        <v>insert into Date_Dimension values(20131207, '2013-12-7',6, 7, 341, 'Saturday', 'Sat', 'Weekend', 49, 49, '2013-12-2', 20131202, 12, 12, 'December', 'Dec', 4, 2013, 201312, 6, 2, 2014, 'Not Month End', '2012-12-7')</v>
      </c>
    </row>
    <row r="343" spans="1:26" x14ac:dyDescent="0.25">
      <c r="A343">
        <f t="shared" si="134"/>
        <v>20131208</v>
      </c>
      <c r="B343" s="2">
        <f t="shared" si="139"/>
        <v>41616</v>
      </c>
      <c r="C343">
        <f t="shared" si="140"/>
        <v>7</v>
      </c>
      <c r="D343">
        <f t="shared" si="141"/>
        <v>8</v>
      </c>
      <c r="E343">
        <f t="shared" si="142"/>
        <v>342</v>
      </c>
      <c r="F343" s="2" t="str">
        <f t="shared" si="143"/>
        <v>Sunday</v>
      </c>
      <c r="G343" s="2" t="str">
        <f t="shared" si="144"/>
        <v>Sun</v>
      </c>
      <c r="H343" t="str">
        <f t="shared" si="135"/>
        <v>Weekend</v>
      </c>
      <c r="I343">
        <f t="shared" si="125"/>
        <v>49</v>
      </c>
      <c r="J343">
        <f t="shared" si="145"/>
        <v>49</v>
      </c>
      <c r="K343" s="2">
        <f t="shared" si="146"/>
        <v>41610</v>
      </c>
      <c r="L343">
        <f t="shared" si="136"/>
        <v>20131202</v>
      </c>
      <c r="M343">
        <f t="shared" si="147"/>
        <v>12</v>
      </c>
      <c r="N343">
        <f t="shared" si="148"/>
        <v>12</v>
      </c>
      <c r="O343" s="2" t="str">
        <f t="shared" si="126"/>
        <v>December</v>
      </c>
      <c r="P343" s="2" t="str">
        <f t="shared" si="127"/>
        <v>Dec</v>
      </c>
      <c r="Q343">
        <f t="shared" si="128"/>
        <v>4</v>
      </c>
      <c r="R343">
        <f t="shared" si="149"/>
        <v>2013</v>
      </c>
      <c r="S343">
        <f t="shared" si="129"/>
        <v>201312</v>
      </c>
      <c r="T343">
        <f t="shared" si="130"/>
        <v>6</v>
      </c>
      <c r="U343">
        <f t="shared" si="131"/>
        <v>2</v>
      </c>
      <c r="V343">
        <f t="shared" si="132"/>
        <v>2014</v>
      </c>
      <c r="W343" t="str">
        <f t="shared" si="137"/>
        <v>Not Month End</v>
      </c>
      <c r="X343" s="2">
        <f t="shared" si="138"/>
        <v>41251</v>
      </c>
      <c r="Z343" t="str">
        <f t="shared" si="133"/>
        <v>insert into Date_Dimension values(20131208, '2013-12-8',7, 8, 342, 'Sunday', 'Sun', 'Weekend', 49, 49, '2013-12-2', 20131202, 12, 12, 'December', 'Dec', 4, 2013, 201312, 6, 2, 2014, 'Not Month End', '2012-12-8')</v>
      </c>
    </row>
    <row r="344" spans="1:26" x14ac:dyDescent="0.25">
      <c r="A344">
        <f t="shared" si="134"/>
        <v>20131209</v>
      </c>
      <c r="B344" s="2">
        <f t="shared" si="139"/>
        <v>41617</v>
      </c>
      <c r="C344">
        <f t="shared" si="140"/>
        <v>1</v>
      </c>
      <c r="D344">
        <f t="shared" si="141"/>
        <v>9</v>
      </c>
      <c r="E344">
        <f t="shared" si="142"/>
        <v>343</v>
      </c>
      <c r="F344" s="2" t="str">
        <f t="shared" si="143"/>
        <v>Monday</v>
      </c>
      <c r="G344" s="2" t="str">
        <f t="shared" si="144"/>
        <v>Mon</v>
      </c>
      <c r="H344" t="str">
        <f t="shared" si="135"/>
        <v>Weekday</v>
      </c>
      <c r="I344">
        <f t="shared" si="125"/>
        <v>50</v>
      </c>
      <c r="J344">
        <f t="shared" si="145"/>
        <v>50</v>
      </c>
      <c r="K344" s="2">
        <f t="shared" si="146"/>
        <v>41617</v>
      </c>
      <c r="L344">
        <f t="shared" si="136"/>
        <v>20131209</v>
      </c>
      <c r="M344">
        <f t="shared" si="147"/>
        <v>12</v>
      </c>
      <c r="N344">
        <f t="shared" si="148"/>
        <v>12</v>
      </c>
      <c r="O344" s="2" t="str">
        <f t="shared" si="126"/>
        <v>December</v>
      </c>
      <c r="P344" s="2" t="str">
        <f t="shared" si="127"/>
        <v>Dec</v>
      </c>
      <c r="Q344">
        <f t="shared" si="128"/>
        <v>4</v>
      </c>
      <c r="R344">
        <f t="shared" si="149"/>
        <v>2013</v>
      </c>
      <c r="S344">
        <f t="shared" si="129"/>
        <v>201312</v>
      </c>
      <c r="T344">
        <f t="shared" si="130"/>
        <v>6</v>
      </c>
      <c r="U344">
        <f t="shared" si="131"/>
        <v>2</v>
      </c>
      <c r="V344">
        <f t="shared" si="132"/>
        <v>2014</v>
      </c>
      <c r="W344" t="str">
        <f t="shared" si="137"/>
        <v>Not Month End</v>
      </c>
      <c r="X344" s="2">
        <f t="shared" si="138"/>
        <v>41252</v>
      </c>
      <c r="Z344" t="str">
        <f t="shared" si="133"/>
        <v>insert into Date_Dimension values(20131209, '2013-12-9',1, 9, 343, 'Monday', 'Mon', 'Weekday', 50, 50, '2013-12-9', 20131209, 12, 12, 'December', 'Dec', 4, 2013, 201312, 6, 2, 2014, 'Not Month End', '2012-12-9')</v>
      </c>
    </row>
    <row r="345" spans="1:26" x14ac:dyDescent="0.25">
      <c r="A345">
        <f t="shared" si="134"/>
        <v>20131210</v>
      </c>
      <c r="B345" s="2">
        <f t="shared" si="139"/>
        <v>41618</v>
      </c>
      <c r="C345">
        <f t="shared" si="140"/>
        <v>2</v>
      </c>
      <c r="D345">
        <f t="shared" si="141"/>
        <v>10</v>
      </c>
      <c r="E345">
        <f t="shared" si="142"/>
        <v>344</v>
      </c>
      <c r="F345" s="2" t="str">
        <f t="shared" si="143"/>
        <v>Tuesday</v>
      </c>
      <c r="G345" s="2" t="str">
        <f t="shared" si="144"/>
        <v>Tue</v>
      </c>
      <c r="H345" t="str">
        <f t="shared" si="135"/>
        <v>Weekday</v>
      </c>
      <c r="I345">
        <f t="shared" si="125"/>
        <v>50</v>
      </c>
      <c r="J345">
        <f t="shared" si="145"/>
        <v>50</v>
      </c>
      <c r="K345" s="2">
        <f t="shared" si="146"/>
        <v>41617</v>
      </c>
      <c r="L345">
        <f t="shared" si="136"/>
        <v>20131209</v>
      </c>
      <c r="M345">
        <f t="shared" si="147"/>
        <v>12</v>
      </c>
      <c r="N345">
        <f t="shared" si="148"/>
        <v>12</v>
      </c>
      <c r="O345" s="2" t="str">
        <f t="shared" si="126"/>
        <v>December</v>
      </c>
      <c r="P345" s="2" t="str">
        <f t="shared" si="127"/>
        <v>Dec</v>
      </c>
      <c r="Q345">
        <f t="shared" si="128"/>
        <v>4</v>
      </c>
      <c r="R345">
        <f t="shared" si="149"/>
        <v>2013</v>
      </c>
      <c r="S345">
        <f t="shared" si="129"/>
        <v>201312</v>
      </c>
      <c r="T345">
        <f t="shared" si="130"/>
        <v>6</v>
      </c>
      <c r="U345">
        <f t="shared" si="131"/>
        <v>2</v>
      </c>
      <c r="V345">
        <f t="shared" si="132"/>
        <v>2014</v>
      </c>
      <c r="W345" t="str">
        <f t="shared" si="137"/>
        <v>Not Month End</v>
      </c>
      <c r="X345" s="2">
        <f t="shared" si="138"/>
        <v>41253</v>
      </c>
      <c r="Z345" t="str">
        <f t="shared" si="133"/>
        <v>insert into Date_Dimension values(20131210, '2013-12-10',2, 10, 344, 'Tuesday', 'Tue', 'Weekday', 50, 50, '2013-12-9', 20131209, 12, 12, 'December', 'Dec', 4, 2013, 201312, 6, 2, 2014, 'Not Month End', '2012-12-10')</v>
      </c>
    </row>
    <row r="346" spans="1:26" x14ac:dyDescent="0.25">
      <c r="A346">
        <f t="shared" si="134"/>
        <v>20131211</v>
      </c>
      <c r="B346" s="2">
        <f t="shared" si="139"/>
        <v>41619</v>
      </c>
      <c r="C346">
        <f t="shared" si="140"/>
        <v>3</v>
      </c>
      <c r="D346">
        <f t="shared" si="141"/>
        <v>11</v>
      </c>
      <c r="E346">
        <f t="shared" si="142"/>
        <v>345</v>
      </c>
      <c r="F346" s="2" t="str">
        <f t="shared" si="143"/>
        <v>Wednesday</v>
      </c>
      <c r="G346" s="2" t="str">
        <f t="shared" si="144"/>
        <v>Wed</v>
      </c>
      <c r="H346" t="str">
        <f t="shared" si="135"/>
        <v>Weekday</v>
      </c>
      <c r="I346">
        <f t="shared" si="125"/>
        <v>50</v>
      </c>
      <c r="J346">
        <f t="shared" si="145"/>
        <v>50</v>
      </c>
      <c r="K346" s="2">
        <f t="shared" si="146"/>
        <v>41617</v>
      </c>
      <c r="L346">
        <f t="shared" si="136"/>
        <v>20131209</v>
      </c>
      <c r="M346">
        <f t="shared" si="147"/>
        <v>12</v>
      </c>
      <c r="N346">
        <f t="shared" si="148"/>
        <v>12</v>
      </c>
      <c r="O346" s="2" t="str">
        <f t="shared" si="126"/>
        <v>December</v>
      </c>
      <c r="P346" s="2" t="str">
        <f t="shared" si="127"/>
        <v>Dec</v>
      </c>
      <c r="Q346">
        <f t="shared" si="128"/>
        <v>4</v>
      </c>
      <c r="R346">
        <f t="shared" si="149"/>
        <v>2013</v>
      </c>
      <c r="S346">
        <f t="shared" si="129"/>
        <v>201312</v>
      </c>
      <c r="T346">
        <f t="shared" si="130"/>
        <v>6</v>
      </c>
      <c r="U346">
        <f t="shared" si="131"/>
        <v>2</v>
      </c>
      <c r="V346">
        <f t="shared" si="132"/>
        <v>2014</v>
      </c>
      <c r="W346" t="str">
        <f t="shared" si="137"/>
        <v>Not Month End</v>
      </c>
      <c r="X346" s="2">
        <f t="shared" si="138"/>
        <v>41254</v>
      </c>
      <c r="Z346" t="str">
        <f t="shared" si="133"/>
        <v>insert into Date_Dimension values(20131211, '2013-12-11',3, 11, 345, 'Wednesday', 'Wed', 'Weekday', 50, 50, '2013-12-9', 20131209, 12, 12, 'December', 'Dec', 4, 2013, 201312, 6, 2, 2014, 'Not Month End', '2012-12-11')</v>
      </c>
    </row>
    <row r="347" spans="1:26" x14ac:dyDescent="0.25">
      <c r="A347">
        <f t="shared" si="134"/>
        <v>20131212</v>
      </c>
      <c r="B347" s="2">
        <f t="shared" si="139"/>
        <v>41620</v>
      </c>
      <c r="C347">
        <f t="shared" si="140"/>
        <v>4</v>
      </c>
      <c r="D347">
        <f t="shared" si="141"/>
        <v>12</v>
      </c>
      <c r="E347">
        <f t="shared" si="142"/>
        <v>346</v>
      </c>
      <c r="F347" s="2" t="str">
        <f t="shared" si="143"/>
        <v>Thursday</v>
      </c>
      <c r="G347" s="2" t="str">
        <f t="shared" si="144"/>
        <v>Thu</v>
      </c>
      <c r="H347" t="str">
        <f t="shared" si="135"/>
        <v>Weekday</v>
      </c>
      <c r="I347">
        <f t="shared" si="125"/>
        <v>50</v>
      </c>
      <c r="J347">
        <f t="shared" si="145"/>
        <v>50</v>
      </c>
      <c r="K347" s="2">
        <f t="shared" si="146"/>
        <v>41617</v>
      </c>
      <c r="L347">
        <f t="shared" si="136"/>
        <v>20131209</v>
      </c>
      <c r="M347">
        <f t="shared" si="147"/>
        <v>12</v>
      </c>
      <c r="N347">
        <f t="shared" si="148"/>
        <v>12</v>
      </c>
      <c r="O347" s="2" t="str">
        <f t="shared" si="126"/>
        <v>December</v>
      </c>
      <c r="P347" s="2" t="str">
        <f t="shared" si="127"/>
        <v>Dec</v>
      </c>
      <c r="Q347">
        <f t="shared" si="128"/>
        <v>4</v>
      </c>
      <c r="R347">
        <f t="shared" si="149"/>
        <v>2013</v>
      </c>
      <c r="S347">
        <f t="shared" si="129"/>
        <v>201312</v>
      </c>
      <c r="T347">
        <f t="shared" si="130"/>
        <v>6</v>
      </c>
      <c r="U347">
        <f t="shared" si="131"/>
        <v>2</v>
      </c>
      <c r="V347">
        <f t="shared" si="132"/>
        <v>2014</v>
      </c>
      <c r="W347" t="str">
        <f t="shared" si="137"/>
        <v>Not Month End</v>
      </c>
      <c r="X347" s="2">
        <f t="shared" si="138"/>
        <v>41255</v>
      </c>
      <c r="Z347" t="str">
        <f t="shared" si="133"/>
        <v>insert into Date_Dimension values(20131212, '2013-12-12',4, 12, 346, 'Thursday', 'Thu', 'Weekday', 50, 50, '2013-12-9', 20131209, 12, 12, 'December', 'Dec', 4, 2013, 201312, 6, 2, 2014, 'Not Month End', '2012-12-12')</v>
      </c>
    </row>
    <row r="348" spans="1:26" x14ac:dyDescent="0.25">
      <c r="A348">
        <f t="shared" si="134"/>
        <v>20131213</v>
      </c>
      <c r="B348" s="2">
        <f t="shared" si="139"/>
        <v>41621</v>
      </c>
      <c r="C348">
        <f t="shared" si="140"/>
        <v>5</v>
      </c>
      <c r="D348">
        <f t="shared" si="141"/>
        <v>13</v>
      </c>
      <c r="E348">
        <f t="shared" si="142"/>
        <v>347</v>
      </c>
      <c r="F348" s="2" t="str">
        <f t="shared" si="143"/>
        <v>Friday</v>
      </c>
      <c r="G348" s="2" t="str">
        <f t="shared" si="144"/>
        <v>Fri</v>
      </c>
      <c r="H348" t="str">
        <f t="shared" si="135"/>
        <v>Weekday</v>
      </c>
      <c r="I348">
        <f t="shared" si="125"/>
        <v>50</v>
      </c>
      <c r="J348">
        <f t="shared" si="145"/>
        <v>50</v>
      </c>
      <c r="K348" s="2">
        <f t="shared" si="146"/>
        <v>41617</v>
      </c>
      <c r="L348">
        <f t="shared" si="136"/>
        <v>20131209</v>
      </c>
      <c r="M348">
        <f t="shared" si="147"/>
        <v>12</v>
      </c>
      <c r="N348">
        <f t="shared" si="148"/>
        <v>12</v>
      </c>
      <c r="O348" s="2" t="str">
        <f t="shared" si="126"/>
        <v>December</v>
      </c>
      <c r="P348" s="2" t="str">
        <f t="shared" si="127"/>
        <v>Dec</v>
      </c>
      <c r="Q348">
        <f t="shared" si="128"/>
        <v>4</v>
      </c>
      <c r="R348">
        <f t="shared" si="149"/>
        <v>2013</v>
      </c>
      <c r="S348">
        <f t="shared" si="129"/>
        <v>201312</v>
      </c>
      <c r="T348">
        <f t="shared" si="130"/>
        <v>6</v>
      </c>
      <c r="U348">
        <f t="shared" si="131"/>
        <v>2</v>
      </c>
      <c r="V348">
        <f t="shared" si="132"/>
        <v>2014</v>
      </c>
      <c r="W348" t="str">
        <f t="shared" si="137"/>
        <v>Not Month End</v>
      </c>
      <c r="X348" s="2">
        <f t="shared" si="138"/>
        <v>41256</v>
      </c>
      <c r="Z348" t="str">
        <f t="shared" si="133"/>
        <v>insert into Date_Dimension values(20131213, '2013-12-13',5, 13, 347, 'Friday', 'Fri', 'Weekday', 50, 50, '2013-12-9', 20131209, 12, 12, 'December', 'Dec', 4, 2013, 201312, 6, 2, 2014, 'Not Month End', '2012-12-13')</v>
      </c>
    </row>
    <row r="349" spans="1:26" x14ac:dyDescent="0.25">
      <c r="A349">
        <f t="shared" si="134"/>
        <v>20131214</v>
      </c>
      <c r="B349" s="2">
        <f t="shared" si="139"/>
        <v>41622</v>
      </c>
      <c r="C349">
        <f t="shared" si="140"/>
        <v>6</v>
      </c>
      <c r="D349">
        <f t="shared" si="141"/>
        <v>14</v>
      </c>
      <c r="E349">
        <f t="shared" si="142"/>
        <v>348</v>
      </c>
      <c r="F349" s="2" t="str">
        <f t="shared" si="143"/>
        <v>Saturday</v>
      </c>
      <c r="G349" s="2" t="str">
        <f t="shared" si="144"/>
        <v>Sat</v>
      </c>
      <c r="H349" t="str">
        <f t="shared" si="135"/>
        <v>Weekend</v>
      </c>
      <c r="I349">
        <f t="shared" si="125"/>
        <v>50</v>
      </c>
      <c r="J349">
        <f t="shared" si="145"/>
        <v>50</v>
      </c>
      <c r="K349" s="2">
        <f t="shared" si="146"/>
        <v>41617</v>
      </c>
      <c r="L349">
        <f t="shared" si="136"/>
        <v>20131209</v>
      </c>
      <c r="M349">
        <f t="shared" si="147"/>
        <v>12</v>
      </c>
      <c r="N349">
        <f t="shared" si="148"/>
        <v>12</v>
      </c>
      <c r="O349" s="2" t="str">
        <f t="shared" si="126"/>
        <v>December</v>
      </c>
      <c r="P349" s="2" t="str">
        <f t="shared" si="127"/>
        <v>Dec</v>
      </c>
      <c r="Q349">
        <f t="shared" si="128"/>
        <v>4</v>
      </c>
      <c r="R349">
        <f t="shared" si="149"/>
        <v>2013</v>
      </c>
      <c r="S349">
        <f t="shared" si="129"/>
        <v>201312</v>
      </c>
      <c r="T349">
        <f t="shared" si="130"/>
        <v>6</v>
      </c>
      <c r="U349">
        <f t="shared" si="131"/>
        <v>2</v>
      </c>
      <c r="V349">
        <f t="shared" si="132"/>
        <v>2014</v>
      </c>
      <c r="W349" t="str">
        <f t="shared" si="137"/>
        <v>Not Month End</v>
      </c>
      <c r="X349" s="2">
        <f t="shared" si="138"/>
        <v>41257</v>
      </c>
      <c r="Z349" t="str">
        <f t="shared" si="133"/>
        <v>insert into Date_Dimension values(20131214, '2013-12-14',6, 14, 348, 'Saturday', 'Sat', 'Weekend', 50, 50, '2013-12-9', 20131209, 12, 12, 'December', 'Dec', 4, 2013, 201312, 6, 2, 2014, 'Not Month End', '2012-12-14')</v>
      </c>
    </row>
    <row r="350" spans="1:26" x14ac:dyDescent="0.25">
      <c r="A350">
        <f t="shared" si="134"/>
        <v>20131215</v>
      </c>
      <c r="B350" s="2">
        <f t="shared" si="139"/>
        <v>41623</v>
      </c>
      <c r="C350">
        <f t="shared" si="140"/>
        <v>7</v>
      </c>
      <c r="D350">
        <f t="shared" si="141"/>
        <v>15</v>
      </c>
      <c r="E350">
        <f t="shared" si="142"/>
        <v>349</v>
      </c>
      <c r="F350" s="2" t="str">
        <f t="shared" si="143"/>
        <v>Sunday</v>
      </c>
      <c r="G350" s="2" t="str">
        <f t="shared" si="144"/>
        <v>Sun</v>
      </c>
      <c r="H350" t="str">
        <f t="shared" si="135"/>
        <v>Weekend</v>
      </c>
      <c r="I350">
        <f t="shared" si="125"/>
        <v>50</v>
      </c>
      <c r="J350">
        <f t="shared" si="145"/>
        <v>50</v>
      </c>
      <c r="K350" s="2">
        <f t="shared" si="146"/>
        <v>41617</v>
      </c>
      <c r="L350">
        <f t="shared" si="136"/>
        <v>20131209</v>
      </c>
      <c r="M350">
        <f t="shared" si="147"/>
        <v>12</v>
      </c>
      <c r="N350">
        <f t="shared" si="148"/>
        <v>12</v>
      </c>
      <c r="O350" s="2" t="str">
        <f t="shared" si="126"/>
        <v>December</v>
      </c>
      <c r="P350" s="2" t="str">
        <f t="shared" si="127"/>
        <v>Dec</v>
      </c>
      <c r="Q350">
        <f t="shared" si="128"/>
        <v>4</v>
      </c>
      <c r="R350">
        <f t="shared" si="149"/>
        <v>2013</v>
      </c>
      <c r="S350">
        <f t="shared" si="129"/>
        <v>201312</v>
      </c>
      <c r="T350">
        <f t="shared" si="130"/>
        <v>6</v>
      </c>
      <c r="U350">
        <f t="shared" si="131"/>
        <v>2</v>
      </c>
      <c r="V350">
        <f t="shared" si="132"/>
        <v>2014</v>
      </c>
      <c r="W350" t="str">
        <f t="shared" si="137"/>
        <v>Not Month End</v>
      </c>
      <c r="X350" s="2">
        <f t="shared" si="138"/>
        <v>41258</v>
      </c>
      <c r="Z350" t="str">
        <f t="shared" si="133"/>
        <v>insert into Date_Dimension values(20131215, '2013-12-15',7, 15, 349, 'Sunday', 'Sun', 'Weekend', 50, 50, '2013-12-9', 20131209, 12, 12, 'December', 'Dec', 4, 2013, 201312, 6, 2, 2014, 'Not Month End', '2012-12-15')</v>
      </c>
    </row>
    <row r="351" spans="1:26" x14ac:dyDescent="0.25">
      <c r="A351">
        <f t="shared" si="134"/>
        <v>20131216</v>
      </c>
      <c r="B351" s="2">
        <f t="shared" si="139"/>
        <v>41624</v>
      </c>
      <c r="C351">
        <f t="shared" si="140"/>
        <v>1</v>
      </c>
      <c r="D351">
        <f t="shared" si="141"/>
        <v>16</v>
      </c>
      <c r="E351">
        <f t="shared" si="142"/>
        <v>350</v>
      </c>
      <c r="F351" s="2" t="str">
        <f t="shared" si="143"/>
        <v>Monday</v>
      </c>
      <c r="G351" s="2" t="str">
        <f t="shared" si="144"/>
        <v>Mon</v>
      </c>
      <c r="H351" t="str">
        <f t="shared" si="135"/>
        <v>Weekday</v>
      </c>
      <c r="I351">
        <f t="shared" si="125"/>
        <v>51</v>
      </c>
      <c r="J351">
        <f t="shared" si="145"/>
        <v>51</v>
      </c>
      <c r="K351" s="2">
        <f t="shared" si="146"/>
        <v>41624</v>
      </c>
      <c r="L351">
        <f t="shared" si="136"/>
        <v>20131216</v>
      </c>
      <c r="M351">
        <f t="shared" si="147"/>
        <v>12</v>
      </c>
      <c r="N351">
        <f t="shared" si="148"/>
        <v>12</v>
      </c>
      <c r="O351" s="2" t="str">
        <f t="shared" si="126"/>
        <v>December</v>
      </c>
      <c r="P351" s="2" t="str">
        <f t="shared" si="127"/>
        <v>Dec</v>
      </c>
      <c r="Q351">
        <f t="shared" si="128"/>
        <v>4</v>
      </c>
      <c r="R351">
        <f t="shared" si="149"/>
        <v>2013</v>
      </c>
      <c r="S351">
        <f t="shared" si="129"/>
        <v>201312</v>
      </c>
      <c r="T351">
        <f t="shared" si="130"/>
        <v>6</v>
      </c>
      <c r="U351">
        <f t="shared" si="131"/>
        <v>2</v>
      </c>
      <c r="V351">
        <f t="shared" si="132"/>
        <v>2014</v>
      </c>
      <c r="W351" t="str">
        <f t="shared" si="137"/>
        <v>Not Month End</v>
      </c>
      <c r="X351" s="2">
        <f t="shared" si="138"/>
        <v>41259</v>
      </c>
      <c r="Z351" t="str">
        <f t="shared" si="133"/>
        <v>insert into Date_Dimension values(20131216, '2013-12-16',1, 16, 350, 'Monday', 'Mon', 'Weekday', 51, 51, '2013-12-16', 20131216, 12, 12, 'December', 'Dec', 4, 2013, 201312, 6, 2, 2014, 'Not Month End', '2012-12-16')</v>
      </c>
    </row>
    <row r="352" spans="1:26" x14ac:dyDescent="0.25">
      <c r="A352">
        <f t="shared" si="134"/>
        <v>20131217</v>
      </c>
      <c r="B352" s="2">
        <f t="shared" si="139"/>
        <v>41625</v>
      </c>
      <c r="C352">
        <f t="shared" si="140"/>
        <v>2</v>
      </c>
      <c r="D352">
        <f t="shared" si="141"/>
        <v>17</v>
      </c>
      <c r="E352">
        <f t="shared" si="142"/>
        <v>351</v>
      </c>
      <c r="F352" s="2" t="str">
        <f t="shared" si="143"/>
        <v>Tuesday</v>
      </c>
      <c r="G352" s="2" t="str">
        <f t="shared" si="144"/>
        <v>Tue</v>
      </c>
      <c r="H352" t="str">
        <f t="shared" si="135"/>
        <v>Weekday</v>
      </c>
      <c r="I352">
        <f t="shared" si="125"/>
        <v>51</v>
      </c>
      <c r="J352">
        <f t="shared" si="145"/>
        <v>51</v>
      </c>
      <c r="K352" s="2">
        <f t="shared" si="146"/>
        <v>41624</v>
      </c>
      <c r="L352">
        <f t="shared" si="136"/>
        <v>20131216</v>
      </c>
      <c r="M352">
        <f t="shared" si="147"/>
        <v>12</v>
      </c>
      <c r="N352">
        <f t="shared" si="148"/>
        <v>12</v>
      </c>
      <c r="O352" s="2" t="str">
        <f t="shared" si="126"/>
        <v>December</v>
      </c>
      <c r="P352" s="2" t="str">
        <f t="shared" si="127"/>
        <v>Dec</v>
      </c>
      <c r="Q352">
        <f t="shared" si="128"/>
        <v>4</v>
      </c>
      <c r="R352">
        <f t="shared" si="149"/>
        <v>2013</v>
      </c>
      <c r="S352">
        <f t="shared" si="129"/>
        <v>201312</v>
      </c>
      <c r="T352">
        <f t="shared" si="130"/>
        <v>6</v>
      </c>
      <c r="U352">
        <f t="shared" si="131"/>
        <v>2</v>
      </c>
      <c r="V352">
        <f t="shared" si="132"/>
        <v>2014</v>
      </c>
      <c r="W352" t="str">
        <f t="shared" si="137"/>
        <v>Not Month End</v>
      </c>
      <c r="X352" s="2">
        <f t="shared" si="138"/>
        <v>41260</v>
      </c>
      <c r="Z352" t="str">
        <f t="shared" si="133"/>
        <v>insert into Date_Dimension values(20131217, '2013-12-17',2, 17, 351, 'Tuesday', 'Tue', 'Weekday', 51, 51, '2013-12-16', 20131216, 12, 12, 'December', 'Dec', 4, 2013, 201312, 6, 2, 2014, 'Not Month End', '2012-12-17')</v>
      </c>
    </row>
    <row r="353" spans="1:26" x14ac:dyDescent="0.25">
      <c r="A353">
        <f t="shared" si="134"/>
        <v>20131218</v>
      </c>
      <c r="B353" s="2">
        <f t="shared" si="139"/>
        <v>41626</v>
      </c>
      <c r="C353">
        <f t="shared" si="140"/>
        <v>3</v>
      </c>
      <c r="D353">
        <f t="shared" si="141"/>
        <v>18</v>
      </c>
      <c r="E353">
        <f t="shared" si="142"/>
        <v>352</v>
      </c>
      <c r="F353" s="2" t="str">
        <f t="shared" si="143"/>
        <v>Wednesday</v>
      </c>
      <c r="G353" s="2" t="str">
        <f t="shared" si="144"/>
        <v>Wed</v>
      </c>
      <c r="H353" t="str">
        <f t="shared" si="135"/>
        <v>Weekday</v>
      </c>
      <c r="I353">
        <f t="shared" si="125"/>
        <v>51</v>
      </c>
      <c r="J353">
        <f t="shared" si="145"/>
        <v>51</v>
      </c>
      <c r="K353" s="2">
        <f t="shared" si="146"/>
        <v>41624</v>
      </c>
      <c r="L353">
        <f t="shared" si="136"/>
        <v>20131216</v>
      </c>
      <c r="M353">
        <f t="shared" si="147"/>
        <v>12</v>
      </c>
      <c r="N353">
        <f t="shared" si="148"/>
        <v>12</v>
      </c>
      <c r="O353" s="2" t="str">
        <f t="shared" si="126"/>
        <v>December</v>
      </c>
      <c r="P353" s="2" t="str">
        <f t="shared" si="127"/>
        <v>Dec</v>
      </c>
      <c r="Q353">
        <f t="shared" si="128"/>
        <v>4</v>
      </c>
      <c r="R353">
        <f t="shared" si="149"/>
        <v>2013</v>
      </c>
      <c r="S353">
        <f t="shared" si="129"/>
        <v>201312</v>
      </c>
      <c r="T353">
        <f t="shared" si="130"/>
        <v>6</v>
      </c>
      <c r="U353">
        <f t="shared" si="131"/>
        <v>2</v>
      </c>
      <c r="V353">
        <f t="shared" si="132"/>
        <v>2014</v>
      </c>
      <c r="W353" t="str">
        <f t="shared" si="137"/>
        <v>Not Month End</v>
      </c>
      <c r="X353" s="2">
        <f t="shared" si="138"/>
        <v>41261</v>
      </c>
      <c r="Z353" t="str">
        <f t="shared" si="133"/>
        <v>insert into Date_Dimension values(20131218, '2013-12-18',3, 18, 352, 'Wednesday', 'Wed', 'Weekday', 51, 51, '2013-12-16', 20131216, 12, 12, 'December', 'Dec', 4, 2013, 201312, 6, 2, 2014, 'Not Month End', '2012-12-18')</v>
      </c>
    </row>
    <row r="354" spans="1:26" x14ac:dyDescent="0.25">
      <c r="A354">
        <f t="shared" si="134"/>
        <v>20131219</v>
      </c>
      <c r="B354" s="2">
        <f t="shared" si="139"/>
        <v>41627</v>
      </c>
      <c r="C354">
        <f t="shared" si="140"/>
        <v>4</v>
      </c>
      <c r="D354">
        <f t="shared" si="141"/>
        <v>19</v>
      </c>
      <c r="E354">
        <f t="shared" si="142"/>
        <v>353</v>
      </c>
      <c r="F354" s="2" t="str">
        <f t="shared" si="143"/>
        <v>Thursday</v>
      </c>
      <c r="G354" s="2" t="str">
        <f t="shared" si="144"/>
        <v>Thu</v>
      </c>
      <c r="H354" t="str">
        <f t="shared" si="135"/>
        <v>Weekday</v>
      </c>
      <c r="I354">
        <f t="shared" si="125"/>
        <v>51</v>
      </c>
      <c r="J354">
        <f t="shared" si="145"/>
        <v>51</v>
      </c>
      <c r="K354" s="2">
        <f t="shared" si="146"/>
        <v>41624</v>
      </c>
      <c r="L354">
        <f t="shared" si="136"/>
        <v>20131216</v>
      </c>
      <c r="M354">
        <f t="shared" si="147"/>
        <v>12</v>
      </c>
      <c r="N354">
        <f t="shared" si="148"/>
        <v>12</v>
      </c>
      <c r="O354" s="2" t="str">
        <f t="shared" si="126"/>
        <v>December</v>
      </c>
      <c r="P354" s="2" t="str">
        <f t="shared" si="127"/>
        <v>Dec</v>
      </c>
      <c r="Q354">
        <f t="shared" si="128"/>
        <v>4</v>
      </c>
      <c r="R354">
        <f t="shared" si="149"/>
        <v>2013</v>
      </c>
      <c r="S354">
        <f t="shared" si="129"/>
        <v>201312</v>
      </c>
      <c r="T354">
        <f t="shared" si="130"/>
        <v>6</v>
      </c>
      <c r="U354">
        <f t="shared" si="131"/>
        <v>2</v>
      </c>
      <c r="V354">
        <f t="shared" si="132"/>
        <v>2014</v>
      </c>
      <c r="W354" t="str">
        <f t="shared" si="137"/>
        <v>Not Month End</v>
      </c>
      <c r="X354" s="2">
        <f t="shared" si="138"/>
        <v>41262</v>
      </c>
      <c r="Z354" t="str">
        <f t="shared" si="133"/>
        <v>insert into Date_Dimension values(20131219, '2013-12-19',4, 19, 353, 'Thursday', 'Thu', 'Weekday', 51, 51, '2013-12-16', 20131216, 12, 12, 'December', 'Dec', 4, 2013, 201312, 6, 2, 2014, 'Not Month End', '2012-12-19')</v>
      </c>
    </row>
    <row r="355" spans="1:26" x14ac:dyDescent="0.25">
      <c r="A355">
        <f t="shared" si="134"/>
        <v>20131220</v>
      </c>
      <c r="B355" s="2">
        <f t="shared" si="139"/>
        <v>41628</v>
      </c>
      <c r="C355">
        <f t="shared" si="140"/>
        <v>5</v>
      </c>
      <c r="D355">
        <f t="shared" si="141"/>
        <v>20</v>
      </c>
      <c r="E355">
        <f t="shared" si="142"/>
        <v>354</v>
      </c>
      <c r="F355" s="2" t="str">
        <f t="shared" si="143"/>
        <v>Friday</v>
      </c>
      <c r="G355" s="2" t="str">
        <f t="shared" si="144"/>
        <v>Fri</v>
      </c>
      <c r="H355" t="str">
        <f t="shared" si="135"/>
        <v>Weekday</v>
      </c>
      <c r="I355">
        <f t="shared" si="125"/>
        <v>51</v>
      </c>
      <c r="J355">
        <f t="shared" si="145"/>
        <v>51</v>
      </c>
      <c r="K355" s="2">
        <f t="shared" si="146"/>
        <v>41624</v>
      </c>
      <c r="L355">
        <f t="shared" si="136"/>
        <v>20131216</v>
      </c>
      <c r="M355">
        <f t="shared" si="147"/>
        <v>12</v>
      </c>
      <c r="N355">
        <f t="shared" si="148"/>
        <v>12</v>
      </c>
      <c r="O355" s="2" t="str">
        <f t="shared" si="126"/>
        <v>December</v>
      </c>
      <c r="P355" s="2" t="str">
        <f t="shared" si="127"/>
        <v>Dec</v>
      </c>
      <c r="Q355">
        <f t="shared" si="128"/>
        <v>4</v>
      </c>
      <c r="R355">
        <f t="shared" si="149"/>
        <v>2013</v>
      </c>
      <c r="S355">
        <f t="shared" si="129"/>
        <v>201312</v>
      </c>
      <c r="T355">
        <f t="shared" si="130"/>
        <v>6</v>
      </c>
      <c r="U355">
        <f t="shared" si="131"/>
        <v>2</v>
      </c>
      <c r="V355">
        <f t="shared" si="132"/>
        <v>2014</v>
      </c>
      <c r="W355" t="str">
        <f t="shared" si="137"/>
        <v>Not Month End</v>
      </c>
      <c r="X355" s="2">
        <f t="shared" si="138"/>
        <v>41263</v>
      </c>
      <c r="Z355" t="str">
        <f t="shared" si="133"/>
        <v>insert into Date_Dimension values(20131220, '2013-12-20',5, 20, 354, 'Friday', 'Fri', 'Weekday', 51, 51, '2013-12-16', 20131216, 12, 12, 'December', 'Dec', 4, 2013, 201312, 6, 2, 2014, 'Not Month End', '2012-12-20')</v>
      </c>
    </row>
    <row r="356" spans="1:26" x14ac:dyDescent="0.25">
      <c r="A356">
        <f t="shared" si="134"/>
        <v>20131221</v>
      </c>
      <c r="B356" s="2">
        <f t="shared" si="139"/>
        <v>41629</v>
      </c>
      <c r="C356">
        <f t="shared" si="140"/>
        <v>6</v>
      </c>
      <c r="D356">
        <f t="shared" si="141"/>
        <v>21</v>
      </c>
      <c r="E356">
        <f t="shared" si="142"/>
        <v>355</v>
      </c>
      <c r="F356" s="2" t="str">
        <f t="shared" si="143"/>
        <v>Saturday</v>
      </c>
      <c r="G356" s="2" t="str">
        <f t="shared" si="144"/>
        <v>Sat</v>
      </c>
      <c r="H356" t="str">
        <f t="shared" si="135"/>
        <v>Weekend</v>
      </c>
      <c r="I356">
        <f t="shared" si="125"/>
        <v>51</v>
      </c>
      <c r="J356">
        <f t="shared" si="145"/>
        <v>51</v>
      </c>
      <c r="K356" s="2">
        <f t="shared" si="146"/>
        <v>41624</v>
      </c>
      <c r="L356">
        <f t="shared" si="136"/>
        <v>20131216</v>
      </c>
      <c r="M356">
        <f t="shared" si="147"/>
        <v>12</v>
      </c>
      <c r="N356">
        <f t="shared" si="148"/>
        <v>12</v>
      </c>
      <c r="O356" s="2" t="str">
        <f t="shared" si="126"/>
        <v>December</v>
      </c>
      <c r="P356" s="2" t="str">
        <f t="shared" si="127"/>
        <v>Dec</v>
      </c>
      <c r="Q356">
        <f t="shared" si="128"/>
        <v>4</v>
      </c>
      <c r="R356">
        <f t="shared" si="149"/>
        <v>2013</v>
      </c>
      <c r="S356">
        <f t="shared" si="129"/>
        <v>201312</v>
      </c>
      <c r="T356">
        <f t="shared" si="130"/>
        <v>6</v>
      </c>
      <c r="U356">
        <f t="shared" si="131"/>
        <v>2</v>
      </c>
      <c r="V356">
        <f t="shared" si="132"/>
        <v>2014</v>
      </c>
      <c r="W356" t="str">
        <f t="shared" si="137"/>
        <v>Not Month End</v>
      </c>
      <c r="X356" s="2">
        <f t="shared" si="138"/>
        <v>41264</v>
      </c>
      <c r="Z356" t="str">
        <f t="shared" si="133"/>
        <v>insert into Date_Dimension values(20131221, '2013-12-21',6, 21, 355, 'Saturday', 'Sat', 'Weekend', 51, 51, '2013-12-16', 20131216, 12, 12, 'December', 'Dec', 4, 2013, 201312, 6, 2, 2014, 'Not Month End', '2012-12-21')</v>
      </c>
    </row>
    <row r="357" spans="1:26" x14ac:dyDescent="0.25">
      <c r="A357">
        <f t="shared" si="134"/>
        <v>20131222</v>
      </c>
      <c r="B357" s="2">
        <f t="shared" si="139"/>
        <v>41630</v>
      </c>
      <c r="C357">
        <f t="shared" si="140"/>
        <v>7</v>
      </c>
      <c r="D357">
        <f t="shared" si="141"/>
        <v>22</v>
      </c>
      <c r="E357">
        <f t="shared" si="142"/>
        <v>356</v>
      </c>
      <c r="F357" s="2" t="str">
        <f t="shared" si="143"/>
        <v>Sunday</v>
      </c>
      <c r="G357" s="2" t="str">
        <f t="shared" si="144"/>
        <v>Sun</v>
      </c>
      <c r="H357" t="str">
        <f t="shared" si="135"/>
        <v>Weekend</v>
      </c>
      <c r="I357">
        <f t="shared" si="125"/>
        <v>51</v>
      </c>
      <c r="J357">
        <f t="shared" si="145"/>
        <v>51</v>
      </c>
      <c r="K357" s="2">
        <f t="shared" si="146"/>
        <v>41624</v>
      </c>
      <c r="L357">
        <f t="shared" si="136"/>
        <v>20131216</v>
      </c>
      <c r="M357">
        <f t="shared" si="147"/>
        <v>12</v>
      </c>
      <c r="N357">
        <f t="shared" si="148"/>
        <v>12</v>
      </c>
      <c r="O357" s="2" t="str">
        <f t="shared" si="126"/>
        <v>December</v>
      </c>
      <c r="P357" s="2" t="str">
        <f t="shared" si="127"/>
        <v>Dec</v>
      </c>
      <c r="Q357">
        <f t="shared" si="128"/>
        <v>4</v>
      </c>
      <c r="R357">
        <f t="shared" si="149"/>
        <v>2013</v>
      </c>
      <c r="S357">
        <f t="shared" si="129"/>
        <v>201312</v>
      </c>
      <c r="T357">
        <f t="shared" si="130"/>
        <v>6</v>
      </c>
      <c r="U357">
        <f t="shared" si="131"/>
        <v>2</v>
      </c>
      <c r="V357">
        <f t="shared" si="132"/>
        <v>2014</v>
      </c>
      <c r="W357" t="str">
        <f t="shared" si="137"/>
        <v>Not Month End</v>
      </c>
      <c r="X357" s="2">
        <f t="shared" si="138"/>
        <v>41265</v>
      </c>
      <c r="Z357" t="str">
        <f t="shared" si="133"/>
        <v>insert into Date_Dimension values(20131222, '2013-12-22',7, 22, 356, 'Sunday', 'Sun', 'Weekend', 51, 51, '2013-12-16', 20131216, 12, 12, 'December', 'Dec', 4, 2013, 201312, 6, 2, 2014, 'Not Month End', '2012-12-22')</v>
      </c>
    </row>
    <row r="358" spans="1:26" x14ac:dyDescent="0.25">
      <c r="A358">
        <f t="shared" si="134"/>
        <v>20131223</v>
      </c>
      <c r="B358" s="2">
        <f t="shared" si="139"/>
        <v>41631</v>
      </c>
      <c r="C358">
        <f t="shared" si="140"/>
        <v>1</v>
      </c>
      <c r="D358">
        <f t="shared" si="141"/>
        <v>23</v>
      </c>
      <c r="E358">
        <f t="shared" si="142"/>
        <v>357</v>
      </c>
      <c r="F358" s="2" t="str">
        <f t="shared" si="143"/>
        <v>Monday</v>
      </c>
      <c r="G358" s="2" t="str">
        <f t="shared" si="144"/>
        <v>Mon</v>
      </c>
      <c r="H358" t="str">
        <f t="shared" si="135"/>
        <v>Weekday</v>
      </c>
      <c r="I358">
        <f t="shared" si="125"/>
        <v>52</v>
      </c>
      <c r="J358">
        <f t="shared" si="145"/>
        <v>52</v>
      </c>
      <c r="K358" s="2">
        <f t="shared" si="146"/>
        <v>41631</v>
      </c>
      <c r="L358">
        <f t="shared" si="136"/>
        <v>20131223</v>
      </c>
      <c r="M358">
        <f t="shared" si="147"/>
        <v>12</v>
      </c>
      <c r="N358">
        <f t="shared" si="148"/>
        <v>12</v>
      </c>
      <c r="O358" s="2" t="str">
        <f t="shared" si="126"/>
        <v>December</v>
      </c>
      <c r="P358" s="2" t="str">
        <f t="shared" si="127"/>
        <v>Dec</v>
      </c>
      <c r="Q358">
        <f t="shared" si="128"/>
        <v>4</v>
      </c>
      <c r="R358">
        <f t="shared" si="149"/>
        <v>2013</v>
      </c>
      <c r="S358">
        <f t="shared" si="129"/>
        <v>201312</v>
      </c>
      <c r="T358">
        <f t="shared" si="130"/>
        <v>6</v>
      </c>
      <c r="U358">
        <f t="shared" si="131"/>
        <v>2</v>
      </c>
      <c r="V358">
        <f t="shared" si="132"/>
        <v>2014</v>
      </c>
      <c r="W358" t="str">
        <f t="shared" si="137"/>
        <v>Not Month End</v>
      </c>
      <c r="X358" s="2">
        <f t="shared" si="138"/>
        <v>41266</v>
      </c>
      <c r="Z358" t="str">
        <f t="shared" si="133"/>
        <v>insert into Date_Dimension values(20131223, '2013-12-23',1, 23, 357, 'Monday', 'Mon', 'Weekday', 52, 52, '2013-12-23', 20131223, 12, 12, 'December', 'Dec', 4, 2013, 201312, 6, 2, 2014, 'Not Month End', '2012-12-23')</v>
      </c>
    </row>
    <row r="359" spans="1:26" x14ac:dyDescent="0.25">
      <c r="A359">
        <f t="shared" si="134"/>
        <v>20131224</v>
      </c>
      <c r="B359" s="2">
        <f t="shared" si="139"/>
        <v>41632</v>
      </c>
      <c r="C359">
        <f t="shared" si="140"/>
        <v>2</v>
      </c>
      <c r="D359">
        <f t="shared" si="141"/>
        <v>24</v>
      </c>
      <c r="E359">
        <f t="shared" si="142"/>
        <v>358</v>
      </c>
      <c r="F359" s="2" t="str">
        <f t="shared" si="143"/>
        <v>Tuesday</v>
      </c>
      <c r="G359" s="2" t="str">
        <f t="shared" si="144"/>
        <v>Tue</v>
      </c>
      <c r="H359" t="str">
        <f t="shared" si="135"/>
        <v>Weekday</v>
      </c>
      <c r="I359">
        <f t="shared" si="125"/>
        <v>52</v>
      </c>
      <c r="J359">
        <f t="shared" si="145"/>
        <v>52</v>
      </c>
      <c r="K359" s="2">
        <f t="shared" si="146"/>
        <v>41631</v>
      </c>
      <c r="L359">
        <f t="shared" si="136"/>
        <v>20131223</v>
      </c>
      <c r="M359">
        <f t="shared" si="147"/>
        <v>12</v>
      </c>
      <c r="N359">
        <f t="shared" si="148"/>
        <v>12</v>
      </c>
      <c r="O359" s="2" t="str">
        <f t="shared" si="126"/>
        <v>December</v>
      </c>
      <c r="P359" s="2" t="str">
        <f t="shared" si="127"/>
        <v>Dec</v>
      </c>
      <c r="Q359">
        <f t="shared" si="128"/>
        <v>4</v>
      </c>
      <c r="R359">
        <f t="shared" si="149"/>
        <v>2013</v>
      </c>
      <c r="S359">
        <f t="shared" si="129"/>
        <v>201312</v>
      </c>
      <c r="T359">
        <f t="shared" si="130"/>
        <v>6</v>
      </c>
      <c r="U359">
        <f t="shared" si="131"/>
        <v>2</v>
      </c>
      <c r="V359">
        <f t="shared" si="132"/>
        <v>2014</v>
      </c>
      <c r="W359" t="str">
        <f t="shared" si="137"/>
        <v>Not Month End</v>
      </c>
      <c r="X359" s="2">
        <f t="shared" si="138"/>
        <v>41267</v>
      </c>
      <c r="Z359" t="str">
        <f t="shared" si="133"/>
        <v>insert into Date_Dimension values(20131224, '2013-12-24',2, 24, 358, 'Tuesday', 'Tue', 'Weekday', 52, 52, '2013-12-23', 20131223, 12, 12, 'December', 'Dec', 4, 2013, 201312, 6, 2, 2014, 'Not Month End', '2012-12-24')</v>
      </c>
    </row>
    <row r="360" spans="1:26" x14ac:dyDescent="0.25">
      <c r="A360">
        <f t="shared" si="134"/>
        <v>20131225</v>
      </c>
      <c r="B360" s="2">
        <f t="shared" si="139"/>
        <v>41633</v>
      </c>
      <c r="C360">
        <f t="shared" si="140"/>
        <v>3</v>
      </c>
      <c r="D360">
        <f t="shared" si="141"/>
        <v>25</v>
      </c>
      <c r="E360">
        <f t="shared" si="142"/>
        <v>359</v>
      </c>
      <c r="F360" s="2" t="str">
        <f t="shared" si="143"/>
        <v>Wednesday</v>
      </c>
      <c r="G360" s="2" t="str">
        <f t="shared" si="144"/>
        <v>Wed</v>
      </c>
      <c r="H360" t="str">
        <f t="shared" si="135"/>
        <v>Weekday</v>
      </c>
      <c r="I360">
        <f t="shared" si="125"/>
        <v>52</v>
      </c>
      <c r="J360">
        <f t="shared" si="145"/>
        <v>52</v>
      </c>
      <c r="K360" s="2">
        <f t="shared" si="146"/>
        <v>41631</v>
      </c>
      <c r="L360">
        <f t="shared" si="136"/>
        <v>20131223</v>
      </c>
      <c r="M360">
        <f t="shared" si="147"/>
        <v>12</v>
      </c>
      <c r="N360">
        <f t="shared" si="148"/>
        <v>12</v>
      </c>
      <c r="O360" s="2" t="str">
        <f t="shared" si="126"/>
        <v>December</v>
      </c>
      <c r="P360" s="2" t="str">
        <f t="shared" si="127"/>
        <v>Dec</v>
      </c>
      <c r="Q360">
        <f t="shared" si="128"/>
        <v>4</v>
      </c>
      <c r="R360">
        <f t="shared" si="149"/>
        <v>2013</v>
      </c>
      <c r="S360">
        <f t="shared" si="129"/>
        <v>201312</v>
      </c>
      <c r="T360">
        <f t="shared" si="130"/>
        <v>6</v>
      </c>
      <c r="U360">
        <f t="shared" si="131"/>
        <v>2</v>
      </c>
      <c r="V360">
        <f t="shared" si="132"/>
        <v>2014</v>
      </c>
      <c r="W360" t="str">
        <f t="shared" si="137"/>
        <v>Not Month End</v>
      </c>
      <c r="X360" s="2">
        <f t="shared" si="138"/>
        <v>41268</v>
      </c>
      <c r="Z360" t="str">
        <f t="shared" si="133"/>
        <v>insert into Date_Dimension values(20131225, '2013-12-25',3, 25, 359, 'Wednesday', 'Wed', 'Weekday', 52, 52, '2013-12-23', 20131223, 12, 12, 'December', 'Dec', 4, 2013, 201312, 6, 2, 2014, 'Not Month End', '2012-12-25')</v>
      </c>
    </row>
    <row r="361" spans="1:26" x14ac:dyDescent="0.25">
      <c r="A361">
        <f t="shared" si="134"/>
        <v>20131226</v>
      </c>
      <c r="B361" s="2">
        <f t="shared" si="139"/>
        <v>41634</v>
      </c>
      <c r="C361">
        <f t="shared" si="140"/>
        <v>4</v>
      </c>
      <c r="D361">
        <f t="shared" si="141"/>
        <v>26</v>
      </c>
      <c r="E361">
        <f t="shared" si="142"/>
        <v>360</v>
      </c>
      <c r="F361" s="2" t="str">
        <f t="shared" si="143"/>
        <v>Thursday</v>
      </c>
      <c r="G361" s="2" t="str">
        <f t="shared" si="144"/>
        <v>Thu</v>
      </c>
      <c r="H361" t="str">
        <f t="shared" si="135"/>
        <v>Weekday</v>
      </c>
      <c r="I361">
        <f t="shared" si="125"/>
        <v>52</v>
      </c>
      <c r="J361">
        <f t="shared" si="145"/>
        <v>52</v>
      </c>
      <c r="K361" s="2">
        <f t="shared" si="146"/>
        <v>41631</v>
      </c>
      <c r="L361">
        <f t="shared" si="136"/>
        <v>20131223</v>
      </c>
      <c r="M361">
        <f t="shared" si="147"/>
        <v>12</v>
      </c>
      <c r="N361">
        <f t="shared" si="148"/>
        <v>12</v>
      </c>
      <c r="O361" s="2" t="str">
        <f t="shared" si="126"/>
        <v>December</v>
      </c>
      <c r="P361" s="2" t="str">
        <f t="shared" si="127"/>
        <v>Dec</v>
      </c>
      <c r="Q361">
        <f t="shared" si="128"/>
        <v>4</v>
      </c>
      <c r="R361">
        <f t="shared" si="149"/>
        <v>2013</v>
      </c>
      <c r="S361">
        <f t="shared" si="129"/>
        <v>201312</v>
      </c>
      <c r="T361">
        <f t="shared" si="130"/>
        <v>6</v>
      </c>
      <c r="U361">
        <f t="shared" si="131"/>
        <v>2</v>
      </c>
      <c r="V361">
        <f t="shared" si="132"/>
        <v>2014</v>
      </c>
      <c r="W361" t="str">
        <f t="shared" si="137"/>
        <v>Not Month End</v>
      </c>
      <c r="X361" s="2">
        <f t="shared" si="138"/>
        <v>41269</v>
      </c>
      <c r="Z361" t="str">
        <f t="shared" si="133"/>
        <v>insert into Date_Dimension values(20131226, '2013-12-26',4, 26, 360, 'Thursday', 'Thu', 'Weekday', 52, 52, '2013-12-23', 20131223, 12, 12, 'December', 'Dec', 4, 2013, 201312, 6, 2, 2014, 'Not Month End', '2012-12-26')</v>
      </c>
    </row>
    <row r="362" spans="1:26" x14ac:dyDescent="0.25">
      <c r="A362">
        <f t="shared" si="134"/>
        <v>20131227</v>
      </c>
      <c r="B362" s="2">
        <f t="shared" si="139"/>
        <v>41635</v>
      </c>
      <c r="C362">
        <f t="shared" si="140"/>
        <v>5</v>
      </c>
      <c r="D362">
        <f t="shared" si="141"/>
        <v>27</v>
      </c>
      <c r="E362">
        <f t="shared" si="142"/>
        <v>361</v>
      </c>
      <c r="F362" s="2" t="str">
        <f t="shared" si="143"/>
        <v>Friday</v>
      </c>
      <c r="G362" s="2" t="str">
        <f t="shared" si="144"/>
        <v>Fri</v>
      </c>
      <c r="H362" t="str">
        <f t="shared" si="135"/>
        <v>Weekday</v>
      </c>
      <c r="I362">
        <f t="shared" si="125"/>
        <v>52</v>
      </c>
      <c r="J362">
        <f t="shared" si="145"/>
        <v>52</v>
      </c>
      <c r="K362" s="2">
        <f t="shared" si="146"/>
        <v>41631</v>
      </c>
      <c r="L362">
        <f t="shared" si="136"/>
        <v>20131223</v>
      </c>
      <c r="M362">
        <f t="shared" si="147"/>
        <v>12</v>
      </c>
      <c r="N362">
        <f t="shared" si="148"/>
        <v>12</v>
      </c>
      <c r="O362" s="2" t="str">
        <f t="shared" si="126"/>
        <v>December</v>
      </c>
      <c r="P362" s="2" t="str">
        <f t="shared" si="127"/>
        <v>Dec</v>
      </c>
      <c r="Q362">
        <f t="shared" si="128"/>
        <v>4</v>
      </c>
      <c r="R362">
        <f t="shared" si="149"/>
        <v>2013</v>
      </c>
      <c r="S362">
        <f t="shared" si="129"/>
        <v>201312</v>
      </c>
      <c r="T362">
        <f t="shared" si="130"/>
        <v>6</v>
      </c>
      <c r="U362">
        <f t="shared" si="131"/>
        <v>2</v>
      </c>
      <c r="V362">
        <f t="shared" si="132"/>
        <v>2014</v>
      </c>
      <c r="W362" t="str">
        <f t="shared" si="137"/>
        <v>Not Month End</v>
      </c>
      <c r="X362" s="2">
        <f t="shared" si="138"/>
        <v>41270</v>
      </c>
      <c r="Z362" t="str">
        <f t="shared" si="133"/>
        <v>insert into Date_Dimension values(20131227, '2013-12-27',5, 27, 361, 'Friday', 'Fri', 'Weekday', 52, 52, '2013-12-23', 20131223, 12, 12, 'December', 'Dec', 4, 2013, 201312, 6, 2, 2014, 'Not Month End', '2012-12-27')</v>
      </c>
    </row>
    <row r="363" spans="1:26" x14ac:dyDescent="0.25">
      <c r="A363">
        <f t="shared" si="134"/>
        <v>20131228</v>
      </c>
      <c r="B363" s="2">
        <f t="shared" si="139"/>
        <v>41636</v>
      </c>
      <c r="C363">
        <f t="shared" si="140"/>
        <v>6</v>
      </c>
      <c r="D363">
        <f t="shared" si="141"/>
        <v>28</v>
      </c>
      <c r="E363">
        <f t="shared" si="142"/>
        <v>362</v>
      </c>
      <c r="F363" s="2" t="str">
        <f t="shared" si="143"/>
        <v>Saturday</v>
      </c>
      <c r="G363" s="2" t="str">
        <f t="shared" si="144"/>
        <v>Sat</v>
      </c>
      <c r="H363" t="str">
        <f t="shared" si="135"/>
        <v>Weekend</v>
      </c>
      <c r="I363">
        <f t="shared" si="125"/>
        <v>52</v>
      </c>
      <c r="J363">
        <f t="shared" si="145"/>
        <v>52</v>
      </c>
      <c r="K363" s="2">
        <f t="shared" si="146"/>
        <v>41631</v>
      </c>
      <c r="L363">
        <f t="shared" si="136"/>
        <v>20131223</v>
      </c>
      <c r="M363">
        <f t="shared" si="147"/>
        <v>12</v>
      </c>
      <c r="N363">
        <f t="shared" si="148"/>
        <v>12</v>
      </c>
      <c r="O363" s="2" t="str">
        <f t="shared" si="126"/>
        <v>December</v>
      </c>
      <c r="P363" s="2" t="str">
        <f t="shared" si="127"/>
        <v>Dec</v>
      </c>
      <c r="Q363">
        <f t="shared" si="128"/>
        <v>4</v>
      </c>
      <c r="R363">
        <f t="shared" si="149"/>
        <v>2013</v>
      </c>
      <c r="S363">
        <f t="shared" si="129"/>
        <v>201312</v>
      </c>
      <c r="T363">
        <f t="shared" si="130"/>
        <v>6</v>
      </c>
      <c r="U363">
        <f t="shared" si="131"/>
        <v>2</v>
      </c>
      <c r="V363">
        <f t="shared" si="132"/>
        <v>2014</v>
      </c>
      <c r="W363" t="str">
        <f t="shared" si="137"/>
        <v>Not Month End</v>
      </c>
      <c r="X363" s="2">
        <f t="shared" si="138"/>
        <v>41271</v>
      </c>
      <c r="Z363" t="str">
        <f t="shared" si="133"/>
        <v>insert into Date_Dimension values(20131228, '2013-12-28',6, 28, 362, 'Saturday', 'Sat', 'Weekend', 52, 52, '2013-12-23', 20131223, 12, 12, 'December', 'Dec', 4, 2013, 201312, 6, 2, 2014, 'Not Month End', '2012-12-28')</v>
      </c>
    </row>
    <row r="364" spans="1:26" x14ac:dyDescent="0.25">
      <c r="A364">
        <f t="shared" si="134"/>
        <v>20131229</v>
      </c>
      <c r="B364" s="2">
        <f t="shared" si="139"/>
        <v>41637</v>
      </c>
      <c r="C364">
        <f t="shared" si="140"/>
        <v>7</v>
      </c>
      <c r="D364">
        <f t="shared" si="141"/>
        <v>29</v>
      </c>
      <c r="E364">
        <f t="shared" si="142"/>
        <v>363</v>
      </c>
      <c r="F364" s="2" t="str">
        <f t="shared" si="143"/>
        <v>Sunday</v>
      </c>
      <c r="G364" s="2" t="str">
        <f t="shared" si="144"/>
        <v>Sun</v>
      </c>
      <c r="H364" t="str">
        <f t="shared" si="135"/>
        <v>Weekend</v>
      </c>
      <c r="I364">
        <f t="shared" si="125"/>
        <v>52</v>
      </c>
      <c r="J364">
        <f t="shared" si="145"/>
        <v>52</v>
      </c>
      <c r="K364" s="2">
        <f t="shared" si="146"/>
        <v>41631</v>
      </c>
      <c r="L364">
        <f t="shared" si="136"/>
        <v>20131223</v>
      </c>
      <c r="M364">
        <f t="shared" si="147"/>
        <v>12</v>
      </c>
      <c r="N364">
        <f t="shared" si="148"/>
        <v>12</v>
      </c>
      <c r="O364" s="2" t="str">
        <f t="shared" si="126"/>
        <v>December</v>
      </c>
      <c r="P364" s="2" t="str">
        <f t="shared" si="127"/>
        <v>Dec</v>
      </c>
      <c r="Q364">
        <f t="shared" si="128"/>
        <v>4</v>
      </c>
      <c r="R364">
        <f t="shared" si="149"/>
        <v>2013</v>
      </c>
      <c r="S364">
        <f t="shared" si="129"/>
        <v>201312</v>
      </c>
      <c r="T364">
        <f t="shared" si="130"/>
        <v>6</v>
      </c>
      <c r="U364">
        <f t="shared" si="131"/>
        <v>2</v>
      </c>
      <c r="V364">
        <f t="shared" si="132"/>
        <v>2014</v>
      </c>
      <c r="W364" t="str">
        <f t="shared" si="137"/>
        <v>Not Month End</v>
      </c>
      <c r="X364" s="2">
        <f t="shared" si="138"/>
        <v>41272</v>
      </c>
      <c r="Z364" t="str">
        <f t="shared" si="133"/>
        <v>insert into Date_Dimension values(20131229, '2013-12-29',7, 29, 363, 'Sunday', 'Sun', 'Weekend', 52, 52, '2013-12-23', 20131223, 12, 12, 'December', 'Dec', 4, 2013, 201312, 6, 2, 2014, 'Not Month End', '2012-12-29')</v>
      </c>
    </row>
    <row r="365" spans="1:26" x14ac:dyDescent="0.25">
      <c r="A365">
        <f t="shared" si="134"/>
        <v>20131230</v>
      </c>
      <c r="B365" s="2">
        <f t="shared" si="139"/>
        <v>41638</v>
      </c>
      <c r="C365">
        <f t="shared" si="140"/>
        <v>1</v>
      </c>
      <c r="D365">
        <f t="shared" si="141"/>
        <v>30</v>
      </c>
      <c r="E365">
        <f t="shared" si="142"/>
        <v>364</v>
      </c>
      <c r="F365" s="2" t="str">
        <f t="shared" si="143"/>
        <v>Monday</v>
      </c>
      <c r="G365" s="2" t="str">
        <f t="shared" si="144"/>
        <v>Mon</v>
      </c>
      <c r="H365" t="str">
        <f t="shared" si="135"/>
        <v>Weekday</v>
      </c>
      <c r="I365">
        <f t="shared" si="125"/>
        <v>53</v>
      </c>
      <c r="J365">
        <f t="shared" si="145"/>
        <v>53</v>
      </c>
      <c r="K365" s="2">
        <f t="shared" si="146"/>
        <v>41638</v>
      </c>
      <c r="L365">
        <f t="shared" si="136"/>
        <v>20131230</v>
      </c>
      <c r="M365">
        <f t="shared" si="147"/>
        <v>12</v>
      </c>
      <c r="N365">
        <f t="shared" si="148"/>
        <v>12</v>
      </c>
      <c r="O365" s="2" t="str">
        <f t="shared" si="126"/>
        <v>December</v>
      </c>
      <c r="P365" s="2" t="str">
        <f t="shared" si="127"/>
        <v>Dec</v>
      </c>
      <c r="Q365">
        <f t="shared" si="128"/>
        <v>4</v>
      </c>
      <c r="R365">
        <f t="shared" si="149"/>
        <v>2013</v>
      </c>
      <c r="S365">
        <f t="shared" si="129"/>
        <v>201312</v>
      </c>
      <c r="T365">
        <f t="shared" si="130"/>
        <v>6</v>
      </c>
      <c r="U365">
        <f t="shared" si="131"/>
        <v>2</v>
      </c>
      <c r="V365">
        <f t="shared" si="132"/>
        <v>2014</v>
      </c>
      <c r="W365" t="str">
        <f t="shared" si="137"/>
        <v>Not Month End</v>
      </c>
      <c r="X365" s="2">
        <f t="shared" si="138"/>
        <v>41273</v>
      </c>
      <c r="Z365" t="str">
        <f t="shared" si="133"/>
        <v>insert into Date_Dimension values(20131230, '2013-12-30',1, 30, 364, 'Monday', 'Mon', 'Weekday', 53, 53, '2013-12-30', 20131230, 12, 12, 'December', 'Dec', 4, 2013, 201312, 6, 2, 2014, 'Not Month End', '2012-12-30')</v>
      </c>
    </row>
    <row r="366" spans="1:26" x14ac:dyDescent="0.25">
      <c r="A366">
        <f t="shared" si="134"/>
        <v>20131231</v>
      </c>
      <c r="B366" s="2">
        <f t="shared" si="139"/>
        <v>41639</v>
      </c>
      <c r="C366">
        <f t="shared" si="140"/>
        <v>2</v>
      </c>
      <c r="D366">
        <f t="shared" si="141"/>
        <v>31</v>
      </c>
      <c r="E366">
        <f t="shared" si="142"/>
        <v>365</v>
      </c>
      <c r="F366" s="2" t="str">
        <f t="shared" si="143"/>
        <v>Tuesday</v>
      </c>
      <c r="G366" s="2" t="str">
        <f t="shared" si="144"/>
        <v>Tue</v>
      </c>
      <c r="H366" t="str">
        <f t="shared" si="135"/>
        <v>Weekday</v>
      </c>
      <c r="I366">
        <f t="shared" si="125"/>
        <v>53</v>
      </c>
      <c r="J366">
        <f t="shared" si="145"/>
        <v>53</v>
      </c>
      <c r="K366" s="2">
        <f t="shared" si="146"/>
        <v>41638</v>
      </c>
      <c r="L366">
        <f t="shared" si="136"/>
        <v>20131230</v>
      </c>
      <c r="M366">
        <f t="shared" si="147"/>
        <v>12</v>
      </c>
      <c r="N366">
        <f t="shared" si="148"/>
        <v>12</v>
      </c>
      <c r="O366" s="2" t="str">
        <f t="shared" si="126"/>
        <v>December</v>
      </c>
      <c r="P366" s="2" t="str">
        <f t="shared" si="127"/>
        <v>Dec</v>
      </c>
      <c r="Q366">
        <f t="shared" si="128"/>
        <v>4</v>
      </c>
      <c r="R366">
        <f t="shared" si="149"/>
        <v>2013</v>
      </c>
      <c r="S366">
        <f t="shared" si="129"/>
        <v>201312</v>
      </c>
      <c r="T366">
        <f t="shared" si="130"/>
        <v>6</v>
      </c>
      <c r="U366">
        <f t="shared" si="131"/>
        <v>2</v>
      </c>
      <c r="V366">
        <f t="shared" si="132"/>
        <v>2014</v>
      </c>
      <c r="W366" t="str">
        <f t="shared" si="137"/>
        <v>Month End</v>
      </c>
      <c r="X366" s="2">
        <f t="shared" si="138"/>
        <v>41274</v>
      </c>
      <c r="Z366" t="str">
        <f t="shared" si="133"/>
        <v>insert into Date_Dimension values(20131231, '2013-12-31',2, 31, 365, 'Tuesday', 'Tue', 'Weekday', 53, 53, '2013-12-30', 20131230, 12, 12, 'December', 'Dec', 4, 2013, 201312, 6, 2, 2014, 'Month End', '2012-12-31')</v>
      </c>
    </row>
    <row r="367" spans="1:26" x14ac:dyDescent="0.25">
      <c r="A367">
        <f t="shared" si="134"/>
        <v>20140101</v>
      </c>
      <c r="B367" s="2">
        <f t="shared" si="139"/>
        <v>41640</v>
      </c>
      <c r="C367">
        <f t="shared" si="140"/>
        <v>3</v>
      </c>
      <c r="D367">
        <f t="shared" si="141"/>
        <v>1</v>
      </c>
      <c r="E367">
        <f t="shared" si="142"/>
        <v>366</v>
      </c>
      <c r="F367" s="2" t="str">
        <f t="shared" si="143"/>
        <v>Wednesday</v>
      </c>
      <c r="G367" s="2" t="str">
        <f t="shared" si="144"/>
        <v>Wed</v>
      </c>
      <c r="H367" t="str">
        <f t="shared" si="135"/>
        <v>Weekday</v>
      </c>
      <c r="I367">
        <f t="shared" si="125"/>
        <v>1</v>
      </c>
      <c r="J367">
        <f t="shared" si="145"/>
        <v>54</v>
      </c>
      <c r="K367" s="2">
        <f t="shared" si="146"/>
        <v>41638</v>
      </c>
      <c r="L367">
        <f t="shared" si="136"/>
        <v>20131230</v>
      </c>
      <c r="M367">
        <f t="shared" si="147"/>
        <v>1</v>
      </c>
      <c r="N367">
        <f t="shared" si="148"/>
        <v>13</v>
      </c>
      <c r="O367" s="2" t="str">
        <f t="shared" si="126"/>
        <v>January</v>
      </c>
      <c r="P367" s="2" t="str">
        <f t="shared" si="127"/>
        <v>Jan</v>
      </c>
      <c r="Q367">
        <f t="shared" si="128"/>
        <v>1</v>
      </c>
      <c r="R367">
        <f t="shared" si="149"/>
        <v>2014</v>
      </c>
      <c r="S367">
        <f t="shared" si="129"/>
        <v>201401</v>
      </c>
      <c r="T367">
        <f t="shared" si="130"/>
        <v>7</v>
      </c>
      <c r="U367">
        <f t="shared" si="131"/>
        <v>3</v>
      </c>
      <c r="V367">
        <f t="shared" si="132"/>
        <v>2014</v>
      </c>
      <c r="W367" t="str">
        <f t="shared" si="137"/>
        <v>Not Month End</v>
      </c>
      <c r="X367" s="2">
        <f t="shared" si="138"/>
        <v>41275</v>
      </c>
      <c r="Z367" t="str">
        <f t="shared" si="133"/>
        <v>insert into Date_Dimension values(20140101, '2014-1-1',3, 1, 366, 'Wednesday', 'Wed', 'Weekday', 1, 54, '2013-12-30', 20131230, 1, 13, 'January', 'Jan', 1, 2014, 201401, 7, 3, 2014, 'Not Month End', '2013-1-1')</v>
      </c>
    </row>
    <row r="368" spans="1:26" x14ac:dyDescent="0.25">
      <c r="A368">
        <f t="shared" si="134"/>
        <v>20140102</v>
      </c>
      <c r="B368" s="2">
        <f t="shared" si="139"/>
        <v>41641</v>
      </c>
      <c r="C368">
        <f t="shared" si="140"/>
        <v>4</v>
      </c>
      <c r="D368">
        <f t="shared" si="141"/>
        <v>2</v>
      </c>
      <c r="E368">
        <f t="shared" si="142"/>
        <v>367</v>
      </c>
      <c r="F368" s="2" t="str">
        <f t="shared" si="143"/>
        <v>Thursday</v>
      </c>
      <c r="G368" s="2" t="str">
        <f t="shared" si="144"/>
        <v>Thu</v>
      </c>
      <c r="H368" t="str">
        <f t="shared" si="135"/>
        <v>Weekday</v>
      </c>
      <c r="I368">
        <f t="shared" si="125"/>
        <v>1</v>
      </c>
      <c r="J368">
        <f t="shared" si="145"/>
        <v>54</v>
      </c>
      <c r="K368" s="2">
        <f t="shared" si="146"/>
        <v>41638</v>
      </c>
      <c r="L368">
        <f t="shared" si="136"/>
        <v>20131230</v>
      </c>
      <c r="M368">
        <f t="shared" si="147"/>
        <v>1</v>
      </c>
      <c r="N368">
        <f t="shared" si="148"/>
        <v>13</v>
      </c>
      <c r="O368" s="2" t="str">
        <f t="shared" si="126"/>
        <v>January</v>
      </c>
      <c r="P368" s="2" t="str">
        <f t="shared" si="127"/>
        <v>Jan</v>
      </c>
      <c r="Q368">
        <f t="shared" si="128"/>
        <v>1</v>
      </c>
      <c r="R368">
        <f t="shared" si="149"/>
        <v>2014</v>
      </c>
      <c r="S368">
        <f t="shared" si="129"/>
        <v>201401</v>
      </c>
      <c r="T368">
        <f t="shared" si="130"/>
        <v>7</v>
      </c>
      <c r="U368">
        <f t="shared" si="131"/>
        <v>3</v>
      </c>
      <c r="V368">
        <f t="shared" si="132"/>
        <v>2014</v>
      </c>
      <c r="W368" t="str">
        <f t="shared" si="137"/>
        <v>Not Month End</v>
      </c>
      <c r="X368" s="2">
        <f t="shared" si="138"/>
        <v>41276</v>
      </c>
      <c r="Z368" t="str">
        <f t="shared" si="133"/>
        <v>insert into Date_Dimension values(20140102, '2014-1-2',4, 2, 367, 'Thursday', 'Thu', 'Weekday', 1, 54, '2013-12-30', 20131230, 1, 13, 'January', 'Jan', 1, 2014, 201401, 7, 3, 2014, 'Not Month End', '2013-1-2')</v>
      </c>
    </row>
    <row r="369" spans="1:26" x14ac:dyDescent="0.25">
      <c r="A369">
        <f t="shared" si="134"/>
        <v>20140103</v>
      </c>
      <c r="B369" s="2">
        <f t="shared" si="139"/>
        <v>41642</v>
      </c>
      <c r="C369">
        <f t="shared" si="140"/>
        <v>5</v>
      </c>
      <c r="D369">
        <f t="shared" si="141"/>
        <v>3</v>
      </c>
      <c r="E369">
        <f t="shared" si="142"/>
        <v>368</v>
      </c>
      <c r="F369" s="2" t="str">
        <f t="shared" si="143"/>
        <v>Friday</v>
      </c>
      <c r="G369" s="2" t="str">
        <f t="shared" si="144"/>
        <v>Fri</v>
      </c>
      <c r="H369" t="str">
        <f t="shared" si="135"/>
        <v>Weekday</v>
      </c>
      <c r="I369">
        <f t="shared" si="125"/>
        <v>1</v>
      </c>
      <c r="J369">
        <f t="shared" si="145"/>
        <v>54</v>
      </c>
      <c r="K369" s="2">
        <f t="shared" si="146"/>
        <v>41638</v>
      </c>
      <c r="L369">
        <f t="shared" si="136"/>
        <v>20131230</v>
      </c>
      <c r="M369">
        <f t="shared" si="147"/>
        <v>1</v>
      </c>
      <c r="N369">
        <f t="shared" si="148"/>
        <v>13</v>
      </c>
      <c r="O369" s="2" t="str">
        <f t="shared" si="126"/>
        <v>January</v>
      </c>
      <c r="P369" s="2" t="str">
        <f t="shared" si="127"/>
        <v>Jan</v>
      </c>
      <c r="Q369">
        <f t="shared" si="128"/>
        <v>1</v>
      </c>
      <c r="R369">
        <f t="shared" si="149"/>
        <v>2014</v>
      </c>
      <c r="S369">
        <f t="shared" si="129"/>
        <v>201401</v>
      </c>
      <c r="T369">
        <f t="shared" si="130"/>
        <v>7</v>
      </c>
      <c r="U369">
        <f t="shared" si="131"/>
        <v>3</v>
      </c>
      <c r="V369">
        <f t="shared" si="132"/>
        <v>2014</v>
      </c>
      <c r="W369" t="str">
        <f t="shared" si="137"/>
        <v>Not Month End</v>
      </c>
      <c r="X369" s="2">
        <f t="shared" si="138"/>
        <v>41277</v>
      </c>
      <c r="Z369" t="str">
        <f t="shared" si="133"/>
        <v>insert into Date_Dimension values(20140103, '2014-1-3',5, 3, 368, 'Friday', 'Fri', 'Weekday', 1, 54, '2013-12-30', 20131230, 1, 13, 'January', 'Jan', 1, 2014, 201401, 7, 3, 2014, 'Not Month End', '2013-1-3')</v>
      </c>
    </row>
    <row r="370" spans="1:26" x14ac:dyDescent="0.25">
      <c r="A370">
        <f t="shared" si="134"/>
        <v>20140104</v>
      </c>
      <c r="B370" s="2">
        <f t="shared" si="139"/>
        <v>41643</v>
      </c>
      <c r="C370">
        <f t="shared" si="140"/>
        <v>6</v>
      </c>
      <c r="D370">
        <f t="shared" si="141"/>
        <v>4</v>
      </c>
      <c r="E370">
        <f t="shared" si="142"/>
        <v>369</v>
      </c>
      <c r="F370" s="2" t="str">
        <f t="shared" si="143"/>
        <v>Saturday</v>
      </c>
      <c r="G370" s="2" t="str">
        <f t="shared" si="144"/>
        <v>Sat</v>
      </c>
      <c r="H370" t="str">
        <f t="shared" si="135"/>
        <v>Weekend</v>
      </c>
      <c r="I370">
        <f t="shared" si="125"/>
        <v>1</v>
      </c>
      <c r="J370">
        <f t="shared" si="145"/>
        <v>54</v>
      </c>
      <c r="K370" s="2">
        <f t="shared" si="146"/>
        <v>41638</v>
      </c>
      <c r="L370">
        <f t="shared" si="136"/>
        <v>20131230</v>
      </c>
      <c r="M370">
        <f t="shared" si="147"/>
        <v>1</v>
      </c>
      <c r="N370">
        <f t="shared" si="148"/>
        <v>13</v>
      </c>
      <c r="O370" s="2" t="str">
        <f t="shared" si="126"/>
        <v>January</v>
      </c>
      <c r="P370" s="2" t="str">
        <f t="shared" si="127"/>
        <v>Jan</v>
      </c>
      <c r="Q370">
        <f t="shared" si="128"/>
        <v>1</v>
      </c>
      <c r="R370">
        <f t="shared" si="149"/>
        <v>2014</v>
      </c>
      <c r="S370">
        <f t="shared" si="129"/>
        <v>201401</v>
      </c>
      <c r="T370">
        <f t="shared" si="130"/>
        <v>7</v>
      </c>
      <c r="U370">
        <f t="shared" si="131"/>
        <v>3</v>
      </c>
      <c r="V370">
        <f t="shared" si="132"/>
        <v>2014</v>
      </c>
      <c r="W370" t="str">
        <f t="shared" si="137"/>
        <v>Not Month End</v>
      </c>
      <c r="X370" s="2">
        <f t="shared" si="138"/>
        <v>41278</v>
      </c>
      <c r="Z370" t="str">
        <f t="shared" si="133"/>
        <v>insert into Date_Dimension values(20140104, '2014-1-4',6, 4, 369, 'Saturday', 'Sat', 'Weekend', 1, 54, '2013-12-30', 20131230, 1, 13, 'January', 'Jan', 1, 2014, 201401, 7, 3, 2014, 'Not Month End', '2013-1-4')</v>
      </c>
    </row>
    <row r="371" spans="1:26" x14ac:dyDescent="0.25">
      <c r="A371">
        <f t="shared" si="134"/>
        <v>20140105</v>
      </c>
      <c r="B371" s="2">
        <f t="shared" si="139"/>
        <v>41644</v>
      </c>
      <c r="C371">
        <f t="shared" si="140"/>
        <v>7</v>
      </c>
      <c r="D371">
        <f t="shared" si="141"/>
        <v>5</v>
      </c>
      <c r="E371">
        <f t="shared" si="142"/>
        <v>370</v>
      </c>
      <c r="F371" s="2" t="str">
        <f t="shared" si="143"/>
        <v>Sunday</v>
      </c>
      <c r="G371" s="2" t="str">
        <f t="shared" si="144"/>
        <v>Sun</v>
      </c>
      <c r="H371" t="str">
        <f t="shared" si="135"/>
        <v>Weekend</v>
      </c>
      <c r="I371">
        <f t="shared" si="125"/>
        <v>1</v>
      </c>
      <c r="J371">
        <f t="shared" si="145"/>
        <v>54</v>
      </c>
      <c r="K371" s="2">
        <f t="shared" si="146"/>
        <v>41638</v>
      </c>
      <c r="L371">
        <f t="shared" si="136"/>
        <v>20131230</v>
      </c>
      <c r="M371">
        <f t="shared" si="147"/>
        <v>1</v>
      </c>
      <c r="N371">
        <f t="shared" si="148"/>
        <v>13</v>
      </c>
      <c r="O371" s="2" t="str">
        <f t="shared" si="126"/>
        <v>January</v>
      </c>
      <c r="P371" s="2" t="str">
        <f t="shared" si="127"/>
        <v>Jan</v>
      </c>
      <c r="Q371">
        <f t="shared" si="128"/>
        <v>1</v>
      </c>
      <c r="R371">
        <f t="shared" si="149"/>
        <v>2014</v>
      </c>
      <c r="S371">
        <f t="shared" si="129"/>
        <v>201401</v>
      </c>
      <c r="T371">
        <f t="shared" si="130"/>
        <v>7</v>
      </c>
      <c r="U371">
        <f t="shared" si="131"/>
        <v>3</v>
      </c>
      <c r="V371">
        <f t="shared" si="132"/>
        <v>2014</v>
      </c>
      <c r="W371" t="str">
        <f t="shared" si="137"/>
        <v>Not Month End</v>
      </c>
      <c r="X371" s="2">
        <f t="shared" si="138"/>
        <v>41279</v>
      </c>
      <c r="Z371" t="str">
        <f t="shared" si="133"/>
        <v>insert into Date_Dimension values(20140105, '2014-1-5',7, 5, 370, 'Sunday', 'Sun', 'Weekend', 1, 54, '2013-12-30', 20131230, 1, 13, 'January', 'Jan', 1, 2014, 201401, 7, 3, 2014, 'Not Month End', '2013-1-5')</v>
      </c>
    </row>
    <row r="372" spans="1:26" x14ac:dyDescent="0.25">
      <c r="A372">
        <f t="shared" si="134"/>
        <v>20140106</v>
      </c>
      <c r="B372" s="2">
        <f t="shared" si="139"/>
        <v>41645</v>
      </c>
      <c r="C372">
        <f t="shared" si="140"/>
        <v>1</v>
      </c>
      <c r="D372">
        <f t="shared" si="141"/>
        <v>6</v>
      </c>
      <c r="E372">
        <f t="shared" si="142"/>
        <v>371</v>
      </c>
      <c r="F372" s="2" t="str">
        <f t="shared" si="143"/>
        <v>Monday</v>
      </c>
      <c r="G372" s="2" t="str">
        <f t="shared" si="144"/>
        <v>Mon</v>
      </c>
      <c r="H372" t="str">
        <f t="shared" si="135"/>
        <v>Weekday</v>
      </c>
      <c r="I372">
        <f t="shared" si="125"/>
        <v>2</v>
      </c>
      <c r="J372">
        <f t="shared" si="145"/>
        <v>55</v>
      </c>
      <c r="K372" s="2">
        <f t="shared" si="146"/>
        <v>41645</v>
      </c>
      <c r="L372">
        <f t="shared" si="136"/>
        <v>20140106</v>
      </c>
      <c r="M372">
        <f t="shared" si="147"/>
        <v>1</v>
      </c>
      <c r="N372">
        <f t="shared" si="148"/>
        <v>13</v>
      </c>
      <c r="O372" s="2" t="str">
        <f t="shared" si="126"/>
        <v>January</v>
      </c>
      <c r="P372" s="2" t="str">
        <f t="shared" si="127"/>
        <v>Jan</v>
      </c>
      <c r="Q372">
        <f t="shared" si="128"/>
        <v>1</v>
      </c>
      <c r="R372">
        <f t="shared" si="149"/>
        <v>2014</v>
      </c>
      <c r="S372">
        <f t="shared" si="129"/>
        <v>201401</v>
      </c>
      <c r="T372">
        <f t="shared" si="130"/>
        <v>7</v>
      </c>
      <c r="U372">
        <f t="shared" si="131"/>
        <v>3</v>
      </c>
      <c r="V372">
        <f t="shared" si="132"/>
        <v>2014</v>
      </c>
      <c r="W372" t="str">
        <f t="shared" si="137"/>
        <v>Not Month End</v>
      </c>
      <c r="X372" s="2">
        <f t="shared" si="138"/>
        <v>41280</v>
      </c>
      <c r="Z372" t="str">
        <f t="shared" si="133"/>
        <v>insert into Date_Dimension values(20140106, '2014-1-6',1, 6, 371, 'Monday', 'Mon', 'Weekday', 2, 55, '2014-1-6', 20140106, 1, 13, 'January', 'Jan', 1, 2014, 201401, 7, 3, 2014, 'Not Month End', '2013-1-6')</v>
      </c>
    </row>
    <row r="373" spans="1:26" x14ac:dyDescent="0.25">
      <c r="A373">
        <f t="shared" si="134"/>
        <v>20140107</v>
      </c>
      <c r="B373" s="2">
        <f t="shared" si="139"/>
        <v>41646</v>
      </c>
      <c r="C373">
        <f t="shared" si="140"/>
        <v>2</v>
      </c>
      <c r="D373">
        <f t="shared" si="141"/>
        <v>7</v>
      </c>
      <c r="E373">
        <f t="shared" si="142"/>
        <v>372</v>
      </c>
      <c r="F373" s="2" t="str">
        <f t="shared" si="143"/>
        <v>Tuesday</v>
      </c>
      <c r="G373" s="2" t="str">
        <f t="shared" si="144"/>
        <v>Tue</v>
      </c>
      <c r="H373" t="str">
        <f t="shared" si="135"/>
        <v>Weekday</v>
      </c>
      <c r="I373">
        <f t="shared" si="125"/>
        <v>2</v>
      </c>
      <c r="J373">
        <f t="shared" si="145"/>
        <v>55</v>
      </c>
      <c r="K373" s="2">
        <f t="shared" si="146"/>
        <v>41645</v>
      </c>
      <c r="L373">
        <f t="shared" si="136"/>
        <v>20140106</v>
      </c>
      <c r="M373">
        <f t="shared" si="147"/>
        <v>1</v>
      </c>
      <c r="N373">
        <f t="shared" si="148"/>
        <v>13</v>
      </c>
      <c r="O373" s="2" t="str">
        <f t="shared" si="126"/>
        <v>January</v>
      </c>
      <c r="P373" s="2" t="str">
        <f t="shared" si="127"/>
        <v>Jan</v>
      </c>
      <c r="Q373">
        <f t="shared" si="128"/>
        <v>1</v>
      </c>
      <c r="R373">
        <f t="shared" si="149"/>
        <v>2014</v>
      </c>
      <c r="S373">
        <f t="shared" si="129"/>
        <v>201401</v>
      </c>
      <c r="T373">
        <f t="shared" si="130"/>
        <v>7</v>
      </c>
      <c r="U373">
        <f t="shared" si="131"/>
        <v>3</v>
      </c>
      <c r="V373">
        <f t="shared" si="132"/>
        <v>2014</v>
      </c>
      <c r="W373" t="str">
        <f t="shared" si="137"/>
        <v>Not Month End</v>
      </c>
      <c r="X373" s="2">
        <f t="shared" si="138"/>
        <v>41281</v>
      </c>
      <c r="Z373" t="str">
        <f t="shared" si="133"/>
        <v>insert into Date_Dimension values(20140107, '2014-1-7',2, 7, 372, 'Tuesday', 'Tue', 'Weekday', 2, 55, '2014-1-6', 20140106, 1, 13, 'January', 'Jan', 1, 2014, 201401, 7, 3, 2014, 'Not Month End', '2013-1-7')</v>
      </c>
    </row>
    <row r="374" spans="1:26" x14ac:dyDescent="0.25">
      <c r="A374">
        <f t="shared" si="134"/>
        <v>20140108</v>
      </c>
      <c r="B374" s="2">
        <f t="shared" si="139"/>
        <v>41647</v>
      </c>
      <c r="C374">
        <f t="shared" si="140"/>
        <v>3</v>
      </c>
      <c r="D374">
        <f t="shared" si="141"/>
        <v>8</v>
      </c>
      <c r="E374">
        <f t="shared" si="142"/>
        <v>373</v>
      </c>
      <c r="F374" s="2" t="str">
        <f t="shared" si="143"/>
        <v>Wednesday</v>
      </c>
      <c r="G374" s="2" t="str">
        <f t="shared" si="144"/>
        <v>Wed</v>
      </c>
      <c r="H374" t="str">
        <f t="shared" si="135"/>
        <v>Weekday</v>
      </c>
      <c r="I374">
        <f t="shared" si="125"/>
        <v>2</v>
      </c>
      <c r="J374">
        <f t="shared" si="145"/>
        <v>55</v>
      </c>
      <c r="K374" s="2">
        <f t="shared" si="146"/>
        <v>41645</v>
      </c>
      <c r="L374">
        <f t="shared" si="136"/>
        <v>20140106</v>
      </c>
      <c r="M374">
        <f t="shared" si="147"/>
        <v>1</v>
      </c>
      <c r="N374">
        <f t="shared" si="148"/>
        <v>13</v>
      </c>
      <c r="O374" s="2" t="str">
        <f t="shared" si="126"/>
        <v>January</v>
      </c>
      <c r="P374" s="2" t="str">
        <f t="shared" si="127"/>
        <v>Jan</v>
      </c>
      <c r="Q374">
        <f t="shared" si="128"/>
        <v>1</v>
      </c>
      <c r="R374">
        <f t="shared" si="149"/>
        <v>2014</v>
      </c>
      <c r="S374">
        <f t="shared" si="129"/>
        <v>201401</v>
      </c>
      <c r="T374">
        <f t="shared" si="130"/>
        <v>7</v>
      </c>
      <c r="U374">
        <f t="shared" si="131"/>
        <v>3</v>
      </c>
      <c r="V374">
        <f t="shared" si="132"/>
        <v>2014</v>
      </c>
      <c r="W374" t="str">
        <f t="shared" si="137"/>
        <v>Not Month End</v>
      </c>
      <c r="X374" s="2">
        <f t="shared" si="138"/>
        <v>41282</v>
      </c>
      <c r="Z374" t="str">
        <f t="shared" si="133"/>
        <v>insert into Date_Dimension values(20140108, '2014-1-8',3, 8, 373, 'Wednesday', 'Wed', 'Weekday', 2, 55, '2014-1-6', 20140106, 1, 13, 'January', 'Jan', 1, 2014, 201401, 7, 3, 2014, 'Not Month End', '2013-1-8')</v>
      </c>
    </row>
    <row r="375" spans="1:26" x14ac:dyDescent="0.25">
      <c r="A375">
        <f t="shared" si="134"/>
        <v>20140109</v>
      </c>
      <c r="B375" s="2">
        <f t="shared" si="139"/>
        <v>41648</v>
      </c>
      <c r="C375">
        <f t="shared" si="140"/>
        <v>4</v>
      </c>
      <c r="D375">
        <f t="shared" si="141"/>
        <v>9</v>
      </c>
      <c r="E375">
        <f t="shared" si="142"/>
        <v>374</v>
      </c>
      <c r="F375" s="2" t="str">
        <f t="shared" si="143"/>
        <v>Thursday</v>
      </c>
      <c r="G375" s="2" t="str">
        <f t="shared" si="144"/>
        <v>Thu</v>
      </c>
      <c r="H375" t="str">
        <f t="shared" si="135"/>
        <v>Weekday</v>
      </c>
      <c r="I375">
        <f t="shared" si="125"/>
        <v>2</v>
      </c>
      <c r="J375">
        <f t="shared" si="145"/>
        <v>55</v>
      </c>
      <c r="K375" s="2">
        <f t="shared" si="146"/>
        <v>41645</v>
      </c>
      <c r="L375">
        <f t="shared" si="136"/>
        <v>20140106</v>
      </c>
      <c r="M375">
        <f t="shared" si="147"/>
        <v>1</v>
      </c>
      <c r="N375">
        <f t="shared" si="148"/>
        <v>13</v>
      </c>
      <c r="O375" s="2" t="str">
        <f t="shared" si="126"/>
        <v>January</v>
      </c>
      <c r="P375" s="2" t="str">
        <f t="shared" si="127"/>
        <v>Jan</v>
      </c>
      <c r="Q375">
        <f t="shared" si="128"/>
        <v>1</v>
      </c>
      <c r="R375">
        <f t="shared" si="149"/>
        <v>2014</v>
      </c>
      <c r="S375">
        <f t="shared" si="129"/>
        <v>201401</v>
      </c>
      <c r="T375">
        <f t="shared" si="130"/>
        <v>7</v>
      </c>
      <c r="U375">
        <f t="shared" si="131"/>
        <v>3</v>
      </c>
      <c r="V375">
        <f t="shared" si="132"/>
        <v>2014</v>
      </c>
      <c r="W375" t="str">
        <f t="shared" si="137"/>
        <v>Not Month End</v>
      </c>
      <c r="X375" s="2">
        <f t="shared" si="138"/>
        <v>41283</v>
      </c>
      <c r="Z375" t="str">
        <f t="shared" si="133"/>
        <v>insert into Date_Dimension values(20140109, '2014-1-9',4, 9, 374, 'Thursday', 'Thu', 'Weekday', 2, 55, '2014-1-6', 20140106, 1, 13, 'January', 'Jan', 1, 2014, 201401, 7, 3, 2014, 'Not Month End', '2013-1-9')</v>
      </c>
    </row>
    <row r="376" spans="1:26" x14ac:dyDescent="0.25">
      <c r="A376">
        <f t="shared" si="134"/>
        <v>20140110</v>
      </c>
      <c r="B376" s="2">
        <f t="shared" si="139"/>
        <v>41649</v>
      </c>
      <c r="C376">
        <f t="shared" si="140"/>
        <v>5</v>
      </c>
      <c r="D376">
        <f t="shared" si="141"/>
        <v>10</v>
      </c>
      <c r="E376">
        <f t="shared" si="142"/>
        <v>375</v>
      </c>
      <c r="F376" s="2" t="str">
        <f t="shared" si="143"/>
        <v>Friday</v>
      </c>
      <c r="G376" s="2" t="str">
        <f t="shared" si="144"/>
        <v>Fri</v>
      </c>
      <c r="H376" t="str">
        <f t="shared" si="135"/>
        <v>Weekday</v>
      </c>
      <c r="I376">
        <f t="shared" si="125"/>
        <v>2</v>
      </c>
      <c r="J376">
        <f t="shared" si="145"/>
        <v>55</v>
      </c>
      <c r="K376" s="2">
        <f t="shared" si="146"/>
        <v>41645</v>
      </c>
      <c r="L376">
        <f t="shared" si="136"/>
        <v>20140106</v>
      </c>
      <c r="M376">
        <f t="shared" si="147"/>
        <v>1</v>
      </c>
      <c r="N376">
        <f t="shared" si="148"/>
        <v>13</v>
      </c>
      <c r="O376" s="2" t="str">
        <f t="shared" si="126"/>
        <v>January</v>
      </c>
      <c r="P376" s="2" t="str">
        <f t="shared" si="127"/>
        <v>Jan</v>
      </c>
      <c r="Q376">
        <f t="shared" si="128"/>
        <v>1</v>
      </c>
      <c r="R376">
        <f t="shared" si="149"/>
        <v>2014</v>
      </c>
      <c r="S376">
        <f t="shared" si="129"/>
        <v>201401</v>
      </c>
      <c r="T376">
        <f t="shared" si="130"/>
        <v>7</v>
      </c>
      <c r="U376">
        <f t="shared" si="131"/>
        <v>3</v>
      </c>
      <c r="V376">
        <f t="shared" si="132"/>
        <v>2014</v>
      </c>
      <c r="W376" t="str">
        <f t="shared" si="137"/>
        <v>Not Month End</v>
      </c>
      <c r="X376" s="2">
        <f t="shared" si="138"/>
        <v>41284</v>
      </c>
      <c r="Z376" t="str">
        <f t="shared" si="133"/>
        <v>insert into Date_Dimension values(20140110, '2014-1-10',5, 10, 375, 'Friday', 'Fri', 'Weekday', 2, 55, '2014-1-6', 20140106, 1, 13, 'January', 'Jan', 1, 2014, 201401, 7, 3, 2014, 'Not Month End', '2013-1-10')</v>
      </c>
    </row>
    <row r="377" spans="1:26" x14ac:dyDescent="0.25">
      <c r="A377">
        <f t="shared" si="134"/>
        <v>20140111</v>
      </c>
      <c r="B377" s="2">
        <f t="shared" si="139"/>
        <v>41650</v>
      </c>
      <c r="C377">
        <f t="shared" si="140"/>
        <v>6</v>
      </c>
      <c r="D377">
        <f t="shared" si="141"/>
        <v>11</v>
      </c>
      <c r="E377">
        <f t="shared" si="142"/>
        <v>376</v>
      </c>
      <c r="F377" s="2" t="str">
        <f t="shared" si="143"/>
        <v>Saturday</v>
      </c>
      <c r="G377" s="2" t="str">
        <f t="shared" si="144"/>
        <v>Sat</v>
      </c>
      <c r="H377" t="str">
        <f t="shared" si="135"/>
        <v>Weekend</v>
      </c>
      <c r="I377">
        <f t="shared" si="125"/>
        <v>2</v>
      </c>
      <c r="J377">
        <f t="shared" si="145"/>
        <v>55</v>
      </c>
      <c r="K377" s="2">
        <f t="shared" si="146"/>
        <v>41645</v>
      </c>
      <c r="L377">
        <f t="shared" si="136"/>
        <v>20140106</v>
      </c>
      <c r="M377">
        <f t="shared" si="147"/>
        <v>1</v>
      </c>
      <c r="N377">
        <f t="shared" si="148"/>
        <v>13</v>
      </c>
      <c r="O377" s="2" t="str">
        <f t="shared" si="126"/>
        <v>January</v>
      </c>
      <c r="P377" s="2" t="str">
        <f t="shared" si="127"/>
        <v>Jan</v>
      </c>
      <c r="Q377">
        <f t="shared" si="128"/>
        <v>1</v>
      </c>
      <c r="R377">
        <f t="shared" si="149"/>
        <v>2014</v>
      </c>
      <c r="S377">
        <f t="shared" si="129"/>
        <v>201401</v>
      </c>
      <c r="T377">
        <f t="shared" si="130"/>
        <v>7</v>
      </c>
      <c r="U377">
        <f t="shared" si="131"/>
        <v>3</v>
      </c>
      <c r="V377">
        <f t="shared" si="132"/>
        <v>2014</v>
      </c>
      <c r="W377" t="str">
        <f t="shared" si="137"/>
        <v>Not Month End</v>
      </c>
      <c r="X377" s="2">
        <f t="shared" si="138"/>
        <v>41285</v>
      </c>
      <c r="Z377" t="str">
        <f t="shared" si="133"/>
        <v>insert into Date_Dimension values(20140111, '2014-1-11',6, 11, 376, 'Saturday', 'Sat', 'Weekend', 2, 55, '2014-1-6', 20140106, 1, 13, 'January', 'Jan', 1, 2014, 201401, 7, 3, 2014, 'Not Month End', '2013-1-11')</v>
      </c>
    </row>
    <row r="378" spans="1:26" x14ac:dyDescent="0.25">
      <c r="A378">
        <f t="shared" si="134"/>
        <v>20140112</v>
      </c>
      <c r="B378" s="2">
        <f t="shared" si="139"/>
        <v>41651</v>
      </c>
      <c r="C378">
        <f t="shared" si="140"/>
        <v>7</v>
      </c>
      <c r="D378">
        <f t="shared" si="141"/>
        <v>12</v>
      </c>
      <c r="E378">
        <f t="shared" si="142"/>
        <v>377</v>
      </c>
      <c r="F378" s="2" t="str">
        <f t="shared" si="143"/>
        <v>Sunday</v>
      </c>
      <c r="G378" s="2" t="str">
        <f t="shared" si="144"/>
        <v>Sun</v>
      </c>
      <c r="H378" t="str">
        <f t="shared" si="135"/>
        <v>Weekend</v>
      </c>
      <c r="I378">
        <f t="shared" si="125"/>
        <v>2</v>
      </c>
      <c r="J378">
        <f t="shared" si="145"/>
        <v>55</v>
      </c>
      <c r="K378" s="2">
        <f t="shared" si="146"/>
        <v>41645</v>
      </c>
      <c r="L378">
        <f t="shared" si="136"/>
        <v>20140106</v>
      </c>
      <c r="M378">
        <f t="shared" si="147"/>
        <v>1</v>
      </c>
      <c r="N378">
        <f t="shared" si="148"/>
        <v>13</v>
      </c>
      <c r="O378" s="2" t="str">
        <f t="shared" si="126"/>
        <v>January</v>
      </c>
      <c r="P378" s="2" t="str">
        <f t="shared" si="127"/>
        <v>Jan</v>
      </c>
      <c r="Q378">
        <f t="shared" si="128"/>
        <v>1</v>
      </c>
      <c r="R378">
        <f t="shared" si="149"/>
        <v>2014</v>
      </c>
      <c r="S378">
        <f t="shared" si="129"/>
        <v>201401</v>
      </c>
      <c r="T378">
        <f t="shared" si="130"/>
        <v>7</v>
      </c>
      <c r="U378">
        <f t="shared" si="131"/>
        <v>3</v>
      </c>
      <c r="V378">
        <f t="shared" si="132"/>
        <v>2014</v>
      </c>
      <c r="W378" t="str">
        <f t="shared" si="137"/>
        <v>Not Month End</v>
      </c>
      <c r="X378" s="2">
        <f t="shared" si="138"/>
        <v>41286</v>
      </c>
      <c r="Z378" t="str">
        <f t="shared" si="133"/>
        <v>insert into Date_Dimension values(20140112, '2014-1-12',7, 12, 377, 'Sunday', 'Sun', 'Weekend', 2, 55, '2014-1-6', 20140106, 1, 13, 'January', 'Jan', 1, 2014, 201401, 7, 3, 2014, 'Not Month End', '2013-1-12')</v>
      </c>
    </row>
    <row r="379" spans="1:26" x14ac:dyDescent="0.25">
      <c r="A379">
        <f t="shared" si="134"/>
        <v>20140113</v>
      </c>
      <c r="B379" s="2">
        <f t="shared" si="139"/>
        <v>41652</v>
      </c>
      <c r="C379">
        <f t="shared" si="140"/>
        <v>1</v>
      </c>
      <c r="D379">
        <f t="shared" si="141"/>
        <v>13</v>
      </c>
      <c r="E379">
        <f t="shared" si="142"/>
        <v>378</v>
      </c>
      <c r="F379" s="2" t="str">
        <f t="shared" si="143"/>
        <v>Monday</v>
      </c>
      <c r="G379" s="2" t="str">
        <f t="shared" si="144"/>
        <v>Mon</v>
      </c>
      <c r="H379" t="str">
        <f t="shared" si="135"/>
        <v>Weekday</v>
      </c>
      <c r="I379">
        <f t="shared" si="125"/>
        <v>3</v>
      </c>
      <c r="J379">
        <f t="shared" si="145"/>
        <v>56</v>
      </c>
      <c r="K379" s="2">
        <f t="shared" si="146"/>
        <v>41652</v>
      </c>
      <c r="L379">
        <f t="shared" si="136"/>
        <v>20140113</v>
      </c>
      <c r="M379">
        <f t="shared" si="147"/>
        <v>1</v>
      </c>
      <c r="N379">
        <f t="shared" si="148"/>
        <v>13</v>
      </c>
      <c r="O379" s="2" t="str">
        <f t="shared" si="126"/>
        <v>January</v>
      </c>
      <c r="P379" s="2" t="str">
        <f t="shared" si="127"/>
        <v>Jan</v>
      </c>
      <c r="Q379">
        <f t="shared" si="128"/>
        <v>1</v>
      </c>
      <c r="R379">
        <f t="shared" si="149"/>
        <v>2014</v>
      </c>
      <c r="S379">
        <f t="shared" si="129"/>
        <v>201401</v>
      </c>
      <c r="T379">
        <f t="shared" si="130"/>
        <v>7</v>
      </c>
      <c r="U379">
        <f t="shared" si="131"/>
        <v>3</v>
      </c>
      <c r="V379">
        <f t="shared" si="132"/>
        <v>2014</v>
      </c>
      <c r="W379" t="str">
        <f t="shared" si="137"/>
        <v>Not Month End</v>
      </c>
      <c r="X379" s="2">
        <f t="shared" si="138"/>
        <v>41287</v>
      </c>
      <c r="Z379" t="str">
        <f t="shared" si="133"/>
        <v>insert into Date_Dimension values(20140113, '2014-1-13',1, 13, 378, 'Monday', 'Mon', 'Weekday', 3, 56, '2014-1-13', 20140113, 1, 13, 'January', 'Jan', 1, 2014, 201401, 7, 3, 2014, 'Not Month End', '2013-1-13')</v>
      </c>
    </row>
    <row r="380" spans="1:26" x14ac:dyDescent="0.25">
      <c r="A380">
        <f t="shared" si="134"/>
        <v>20140114</v>
      </c>
      <c r="B380" s="2">
        <f t="shared" si="139"/>
        <v>41653</v>
      </c>
      <c r="C380">
        <f t="shared" si="140"/>
        <v>2</v>
      </c>
      <c r="D380">
        <f t="shared" si="141"/>
        <v>14</v>
      </c>
      <c r="E380">
        <f t="shared" si="142"/>
        <v>379</v>
      </c>
      <c r="F380" s="2" t="str">
        <f t="shared" si="143"/>
        <v>Tuesday</v>
      </c>
      <c r="G380" s="2" t="str">
        <f t="shared" si="144"/>
        <v>Tue</v>
      </c>
      <c r="H380" t="str">
        <f t="shared" si="135"/>
        <v>Weekday</v>
      </c>
      <c r="I380">
        <f t="shared" si="125"/>
        <v>3</v>
      </c>
      <c r="J380">
        <f t="shared" si="145"/>
        <v>56</v>
      </c>
      <c r="K380" s="2">
        <f t="shared" si="146"/>
        <v>41652</v>
      </c>
      <c r="L380">
        <f t="shared" si="136"/>
        <v>20140113</v>
      </c>
      <c r="M380">
        <f t="shared" si="147"/>
        <v>1</v>
      </c>
      <c r="N380">
        <f t="shared" si="148"/>
        <v>13</v>
      </c>
      <c r="O380" s="2" t="str">
        <f t="shared" si="126"/>
        <v>January</v>
      </c>
      <c r="P380" s="2" t="str">
        <f t="shared" si="127"/>
        <v>Jan</v>
      </c>
      <c r="Q380">
        <f t="shared" si="128"/>
        <v>1</v>
      </c>
      <c r="R380">
        <f t="shared" si="149"/>
        <v>2014</v>
      </c>
      <c r="S380">
        <f t="shared" si="129"/>
        <v>201401</v>
      </c>
      <c r="T380">
        <f t="shared" si="130"/>
        <v>7</v>
      </c>
      <c r="U380">
        <f t="shared" si="131"/>
        <v>3</v>
      </c>
      <c r="V380">
        <f t="shared" si="132"/>
        <v>2014</v>
      </c>
      <c r="W380" t="str">
        <f t="shared" si="137"/>
        <v>Not Month End</v>
      </c>
      <c r="X380" s="2">
        <f t="shared" si="138"/>
        <v>41288</v>
      </c>
      <c r="Z380" t="str">
        <f t="shared" si="133"/>
        <v>insert into Date_Dimension values(20140114, '2014-1-14',2, 14, 379, 'Tuesday', 'Tue', 'Weekday', 3, 56, '2014-1-13', 20140113, 1, 13, 'January', 'Jan', 1, 2014, 201401, 7, 3, 2014, 'Not Month End', '2013-1-14')</v>
      </c>
    </row>
    <row r="381" spans="1:26" x14ac:dyDescent="0.25">
      <c r="A381">
        <f t="shared" si="134"/>
        <v>20140115</v>
      </c>
      <c r="B381" s="2">
        <f t="shared" si="139"/>
        <v>41654</v>
      </c>
      <c r="C381">
        <f t="shared" si="140"/>
        <v>3</v>
      </c>
      <c r="D381">
        <f t="shared" si="141"/>
        <v>15</v>
      </c>
      <c r="E381">
        <f t="shared" si="142"/>
        <v>380</v>
      </c>
      <c r="F381" s="2" t="str">
        <f t="shared" si="143"/>
        <v>Wednesday</v>
      </c>
      <c r="G381" s="2" t="str">
        <f t="shared" si="144"/>
        <v>Wed</v>
      </c>
      <c r="H381" t="str">
        <f t="shared" si="135"/>
        <v>Weekday</v>
      </c>
      <c r="I381">
        <f t="shared" si="125"/>
        <v>3</v>
      </c>
      <c r="J381">
        <f t="shared" si="145"/>
        <v>56</v>
      </c>
      <c r="K381" s="2">
        <f t="shared" si="146"/>
        <v>41652</v>
      </c>
      <c r="L381">
        <f t="shared" si="136"/>
        <v>20140113</v>
      </c>
      <c r="M381">
        <f t="shared" si="147"/>
        <v>1</v>
      </c>
      <c r="N381">
        <f t="shared" si="148"/>
        <v>13</v>
      </c>
      <c r="O381" s="2" t="str">
        <f t="shared" si="126"/>
        <v>January</v>
      </c>
      <c r="P381" s="2" t="str">
        <f t="shared" si="127"/>
        <v>Jan</v>
      </c>
      <c r="Q381">
        <f t="shared" si="128"/>
        <v>1</v>
      </c>
      <c r="R381">
        <f t="shared" si="149"/>
        <v>2014</v>
      </c>
      <c r="S381">
        <f t="shared" si="129"/>
        <v>201401</v>
      </c>
      <c r="T381">
        <f t="shared" si="130"/>
        <v>7</v>
      </c>
      <c r="U381">
        <f t="shared" si="131"/>
        <v>3</v>
      </c>
      <c r="V381">
        <f t="shared" si="132"/>
        <v>2014</v>
      </c>
      <c r="W381" t="str">
        <f t="shared" si="137"/>
        <v>Not Month End</v>
      </c>
      <c r="X381" s="2">
        <f t="shared" si="138"/>
        <v>41289</v>
      </c>
      <c r="Z381" t="str">
        <f t="shared" si="133"/>
        <v>insert into Date_Dimension values(20140115, '2014-1-15',3, 15, 380, 'Wednesday', 'Wed', 'Weekday', 3, 56, '2014-1-13', 20140113, 1, 13, 'January', 'Jan', 1, 2014, 201401, 7, 3, 2014, 'Not Month End', '2013-1-15')</v>
      </c>
    </row>
    <row r="382" spans="1:26" x14ac:dyDescent="0.25">
      <c r="A382">
        <f t="shared" si="134"/>
        <v>20140116</v>
      </c>
      <c r="B382" s="2">
        <f t="shared" si="139"/>
        <v>41655</v>
      </c>
      <c r="C382">
        <f t="shared" si="140"/>
        <v>4</v>
      </c>
      <c r="D382">
        <f t="shared" si="141"/>
        <v>16</v>
      </c>
      <c r="E382">
        <f t="shared" si="142"/>
        <v>381</v>
      </c>
      <c r="F382" s="2" t="str">
        <f t="shared" si="143"/>
        <v>Thursday</v>
      </c>
      <c r="G382" s="2" t="str">
        <f t="shared" si="144"/>
        <v>Thu</v>
      </c>
      <c r="H382" t="str">
        <f t="shared" si="135"/>
        <v>Weekday</v>
      </c>
      <c r="I382">
        <f t="shared" si="125"/>
        <v>3</v>
      </c>
      <c r="J382">
        <f t="shared" si="145"/>
        <v>56</v>
      </c>
      <c r="K382" s="2">
        <f t="shared" si="146"/>
        <v>41652</v>
      </c>
      <c r="L382">
        <f t="shared" si="136"/>
        <v>20140113</v>
      </c>
      <c r="M382">
        <f t="shared" si="147"/>
        <v>1</v>
      </c>
      <c r="N382">
        <f t="shared" si="148"/>
        <v>13</v>
      </c>
      <c r="O382" s="2" t="str">
        <f t="shared" si="126"/>
        <v>January</v>
      </c>
      <c r="P382" s="2" t="str">
        <f t="shared" si="127"/>
        <v>Jan</v>
      </c>
      <c r="Q382">
        <f t="shared" si="128"/>
        <v>1</v>
      </c>
      <c r="R382">
        <f t="shared" si="149"/>
        <v>2014</v>
      </c>
      <c r="S382">
        <f t="shared" si="129"/>
        <v>201401</v>
      </c>
      <c r="T382">
        <f t="shared" si="130"/>
        <v>7</v>
      </c>
      <c r="U382">
        <f t="shared" si="131"/>
        <v>3</v>
      </c>
      <c r="V382">
        <f t="shared" si="132"/>
        <v>2014</v>
      </c>
      <c r="W382" t="str">
        <f t="shared" si="137"/>
        <v>Not Month End</v>
      </c>
      <c r="X382" s="2">
        <f t="shared" si="138"/>
        <v>41290</v>
      </c>
      <c r="Z382" t="str">
        <f t="shared" si="133"/>
        <v>insert into Date_Dimension values(20140116, '2014-1-16',4, 16, 381, 'Thursday', 'Thu', 'Weekday', 3, 56, '2014-1-13', 20140113, 1, 13, 'January', 'Jan', 1, 2014, 201401, 7, 3, 2014, 'Not Month End', '2013-1-16')</v>
      </c>
    </row>
    <row r="383" spans="1:26" x14ac:dyDescent="0.25">
      <c r="A383">
        <f t="shared" si="134"/>
        <v>20140117</v>
      </c>
      <c r="B383" s="2">
        <f t="shared" si="139"/>
        <v>41656</v>
      </c>
      <c r="C383">
        <f t="shared" si="140"/>
        <v>5</v>
      </c>
      <c r="D383">
        <f t="shared" si="141"/>
        <v>17</v>
      </c>
      <c r="E383">
        <f t="shared" si="142"/>
        <v>382</v>
      </c>
      <c r="F383" s="2" t="str">
        <f t="shared" si="143"/>
        <v>Friday</v>
      </c>
      <c r="G383" s="2" t="str">
        <f t="shared" si="144"/>
        <v>Fri</v>
      </c>
      <c r="H383" t="str">
        <f t="shared" si="135"/>
        <v>Weekday</v>
      </c>
      <c r="I383">
        <f t="shared" si="125"/>
        <v>3</v>
      </c>
      <c r="J383">
        <f t="shared" si="145"/>
        <v>56</v>
      </c>
      <c r="K383" s="2">
        <f t="shared" si="146"/>
        <v>41652</v>
      </c>
      <c r="L383">
        <f t="shared" si="136"/>
        <v>20140113</v>
      </c>
      <c r="M383">
        <f t="shared" si="147"/>
        <v>1</v>
      </c>
      <c r="N383">
        <f t="shared" si="148"/>
        <v>13</v>
      </c>
      <c r="O383" s="2" t="str">
        <f t="shared" si="126"/>
        <v>January</v>
      </c>
      <c r="P383" s="2" t="str">
        <f t="shared" si="127"/>
        <v>Jan</v>
      </c>
      <c r="Q383">
        <f t="shared" si="128"/>
        <v>1</v>
      </c>
      <c r="R383">
        <f t="shared" si="149"/>
        <v>2014</v>
      </c>
      <c r="S383">
        <f t="shared" si="129"/>
        <v>201401</v>
      </c>
      <c r="T383">
        <f t="shared" si="130"/>
        <v>7</v>
      </c>
      <c r="U383">
        <f t="shared" si="131"/>
        <v>3</v>
      </c>
      <c r="V383">
        <f t="shared" si="132"/>
        <v>2014</v>
      </c>
      <c r="W383" t="str">
        <f t="shared" si="137"/>
        <v>Not Month End</v>
      </c>
      <c r="X383" s="2">
        <f t="shared" si="138"/>
        <v>41291</v>
      </c>
      <c r="Z383" t="str">
        <f t="shared" si="133"/>
        <v>insert into Date_Dimension values(20140117, '2014-1-17',5, 17, 382, 'Friday', 'Fri', 'Weekday', 3, 56, '2014-1-13', 20140113, 1, 13, 'January', 'Jan', 1, 2014, 201401, 7, 3, 2014, 'Not Month End', '2013-1-17')</v>
      </c>
    </row>
    <row r="384" spans="1:26" x14ac:dyDescent="0.25">
      <c r="A384">
        <f t="shared" si="134"/>
        <v>20140118</v>
      </c>
      <c r="B384" s="2">
        <f t="shared" si="139"/>
        <v>41657</v>
      </c>
      <c r="C384">
        <f t="shared" si="140"/>
        <v>6</v>
      </c>
      <c r="D384">
        <f t="shared" si="141"/>
        <v>18</v>
      </c>
      <c r="E384">
        <f t="shared" si="142"/>
        <v>383</v>
      </c>
      <c r="F384" s="2" t="str">
        <f t="shared" si="143"/>
        <v>Saturday</v>
      </c>
      <c r="G384" s="2" t="str">
        <f t="shared" si="144"/>
        <v>Sat</v>
      </c>
      <c r="H384" t="str">
        <f t="shared" si="135"/>
        <v>Weekend</v>
      </c>
      <c r="I384">
        <f t="shared" si="125"/>
        <v>3</v>
      </c>
      <c r="J384">
        <f t="shared" si="145"/>
        <v>56</v>
      </c>
      <c r="K384" s="2">
        <f t="shared" si="146"/>
        <v>41652</v>
      </c>
      <c r="L384">
        <f t="shared" si="136"/>
        <v>20140113</v>
      </c>
      <c r="M384">
        <f t="shared" si="147"/>
        <v>1</v>
      </c>
      <c r="N384">
        <f t="shared" si="148"/>
        <v>13</v>
      </c>
      <c r="O384" s="2" t="str">
        <f t="shared" si="126"/>
        <v>January</v>
      </c>
      <c r="P384" s="2" t="str">
        <f t="shared" si="127"/>
        <v>Jan</v>
      </c>
      <c r="Q384">
        <f t="shared" si="128"/>
        <v>1</v>
      </c>
      <c r="R384">
        <f t="shared" si="149"/>
        <v>2014</v>
      </c>
      <c r="S384">
        <f t="shared" si="129"/>
        <v>201401</v>
      </c>
      <c r="T384">
        <f t="shared" si="130"/>
        <v>7</v>
      </c>
      <c r="U384">
        <f t="shared" si="131"/>
        <v>3</v>
      </c>
      <c r="V384">
        <f t="shared" si="132"/>
        <v>2014</v>
      </c>
      <c r="W384" t="str">
        <f t="shared" si="137"/>
        <v>Not Month End</v>
      </c>
      <c r="X384" s="2">
        <f t="shared" si="138"/>
        <v>41292</v>
      </c>
      <c r="Z384" t="str">
        <f t="shared" si="133"/>
        <v>insert into Date_Dimension values(20140118, '2014-1-18',6, 18, 383, 'Saturday', 'Sat', 'Weekend', 3, 56, '2014-1-13', 20140113, 1, 13, 'January', 'Jan', 1, 2014, 201401, 7, 3, 2014, 'Not Month End', '2013-1-18')</v>
      </c>
    </row>
    <row r="385" spans="1:26" x14ac:dyDescent="0.25">
      <c r="A385">
        <f t="shared" si="134"/>
        <v>20140119</v>
      </c>
      <c r="B385" s="2">
        <f t="shared" si="139"/>
        <v>41658</v>
      </c>
      <c r="C385">
        <f t="shared" si="140"/>
        <v>7</v>
      </c>
      <c r="D385">
        <f t="shared" si="141"/>
        <v>19</v>
      </c>
      <c r="E385">
        <f t="shared" si="142"/>
        <v>384</v>
      </c>
      <c r="F385" s="2" t="str">
        <f t="shared" si="143"/>
        <v>Sunday</v>
      </c>
      <c r="G385" s="2" t="str">
        <f t="shared" si="144"/>
        <v>Sun</v>
      </c>
      <c r="H385" t="str">
        <f t="shared" si="135"/>
        <v>Weekend</v>
      </c>
      <c r="I385">
        <f t="shared" si="125"/>
        <v>3</v>
      </c>
      <c r="J385">
        <f t="shared" si="145"/>
        <v>56</v>
      </c>
      <c r="K385" s="2">
        <f t="shared" si="146"/>
        <v>41652</v>
      </c>
      <c r="L385">
        <f t="shared" si="136"/>
        <v>20140113</v>
      </c>
      <c r="M385">
        <f t="shared" si="147"/>
        <v>1</v>
      </c>
      <c r="N385">
        <f t="shared" si="148"/>
        <v>13</v>
      </c>
      <c r="O385" s="2" t="str">
        <f t="shared" si="126"/>
        <v>January</v>
      </c>
      <c r="P385" s="2" t="str">
        <f t="shared" si="127"/>
        <v>Jan</v>
      </c>
      <c r="Q385">
        <f t="shared" si="128"/>
        <v>1</v>
      </c>
      <c r="R385">
        <f t="shared" si="149"/>
        <v>2014</v>
      </c>
      <c r="S385">
        <f t="shared" si="129"/>
        <v>201401</v>
      </c>
      <c r="T385">
        <f t="shared" si="130"/>
        <v>7</v>
      </c>
      <c r="U385">
        <f t="shared" si="131"/>
        <v>3</v>
      </c>
      <c r="V385">
        <f t="shared" si="132"/>
        <v>2014</v>
      </c>
      <c r="W385" t="str">
        <f t="shared" si="137"/>
        <v>Not Month End</v>
      </c>
      <c r="X385" s="2">
        <f t="shared" si="138"/>
        <v>41293</v>
      </c>
      <c r="Z385" t="str">
        <f t="shared" si="133"/>
        <v>insert into Date_Dimension values(20140119, '2014-1-19',7, 19, 384, 'Sunday', 'Sun', 'Weekend', 3, 56, '2014-1-13', 20140113, 1, 13, 'January', 'Jan', 1, 2014, 201401, 7, 3, 2014, 'Not Month End', '2013-1-19')</v>
      </c>
    </row>
    <row r="386" spans="1:26" x14ac:dyDescent="0.25">
      <c r="A386">
        <f t="shared" si="134"/>
        <v>20140120</v>
      </c>
      <c r="B386" s="2">
        <f t="shared" si="139"/>
        <v>41659</v>
      </c>
      <c r="C386">
        <f t="shared" si="140"/>
        <v>1</v>
      </c>
      <c r="D386">
        <f t="shared" si="141"/>
        <v>20</v>
      </c>
      <c r="E386">
        <f t="shared" si="142"/>
        <v>385</v>
      </c>
      <c r="F386" s="2" t="str">
        <f t="shared" si="143"/>
        <v>Monday</v>
      </c>
      <c r="G386" s="2" t="str">
        <f t="shared" si="144"/>
        <v>Mon</v>
      </c>
      <c r="H386" t="str">
        <f t="shared" si="135"/>
        <v>Weekday</v>
      </c>
      <c r="I386">
        <f t="shared" ref="I386:I449" si="150">WEEKNUM(B386,2)</f>
        <v>4</v>
      </c>
      <c r="J386">
        <f t="shared" si="145"/>
        <v>57</v>
      </c>
      <c r="K386" s="2">
        <f t="shared" si="146"/>
        <v>41659</v>
      </c>
      <c r="L386">
        <f t="shared" si="136"/>
        <v>20140120</v>
      </c>
      <c r="M386">
        <f t="shared" si="147"/>
        <v>1</v>
      </c>
      <c r="N386">
        <f t="shared" si="148"/>
        <v>13</v>
      </c>
      <c r="O386" s="2" t="str">
        <f t="shared" ref="O386:O449" si="151">VLOOKUP(M$2:M$65536,months,2)</f>
        <v>January</v>
      </c>
      <c r="P386" s="2" t="str">
        <f t="shared" ref="P386:P449" si="152">VLOOKUP(M$2:M$65536,months,3)</f>
        <v>Jan</v>
      </c>
      <c r="Q386">
        <f t="shared" ref="Q386:Q449" si="153">IF(M$2:M$65536&lt;4,1,IF(M$2:M$65536&lt;7,2,IF(M$2:M$65536&lt;10,3,4)))</f>
        <v>1</v>
      </c>
      <c r="R386">
        <f t="shared" si="149"/>
        <v>2014</v>
      </c>
      <c r="S386">
        <f t="shared" ref="S386:S449" si="154">R386*100+M$2:M$65536</f>
        <v>201401</v>
      </c>
      <c r="T386">
        <f t="shared" ref="T386:T449" si="155">IF(M$2:M$65536&lt;=6,M$2:M$65536+6,M$2:M$65536-6)</f>
        <v>7</v>
      </c>
      <c r="U386">
        <f t="shared" ref="U386:U449" si="156">IF(M$2:M$65536&lt;4,3,IF(M$2:M$65536&lt;7,4,IF(M$2:M$65536&lt;10,1,2)))</f>
        <v>3</v>
      </c>
      <c r="V386">
        <f t="shared" ref="V386:V449" si="157">IF(M$2:M$65536 &lt;= 6, R$2:R$2192, R$2:R$65536+1)</f>
        <v>2014</v>
      </c>
      <c r="W386" t="str">
        <f t="shared" si="137"/>
        <v>Not Month End</v>
      </c>
      <c r="X386" s="2">
        <f t="shared" si="138"/>
        <v>41294</v>
      </c>
      <c r="Z386" t="str">
        <f t="shared" ref="Z386:Z449" si="158">"insert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values(20140120, '2014-1-20',1, 20, 385, 'Monday', 'Mon', 'Weekday', 4, 57, '2014-1-20', 20140120, 1, 13, 'January', 'Jan', 1, 2014, 201401, 7, 3, 2014, 'Not Month End', '2013-1-20')</v>
      </c>
    </row>
    <row r="387" spans="1:26" x14ac:dyDescent="0.25">
      <c r="A387">
        <f t="shared" ref="A387:A450" si="159">YEAR(B387)*10000+MONTH(B387)*100+DAY(B387)</f>
        <v>20140121</v>
      </c>
      <c r="B387" s="2">
        <f t="shared" si="139"/>
        <v>41660</v>
      </c>
      <c r="C387">
        <f t="shared" si="140"/>
        <v>2</v>
      </c>
      <c r="D387">
        <f t="shared" si="141"/>
        <v>21</v>
      </c>
      <c r="E387">
        <f t="shared" si="142"/>
        <v>386</v>
      </c>
      <c r="F387" s="2" t="str">
        <f t="shared" si="143"/>
        <v>Tuesday</v>
      </c>
      <c r="G387" s="2" t="str">
        <f t="shared" si="144"/>
        <v>Tue</v>
      </c>
      <c r="H387" t="str">
        <f t="shared" ref="H387:H450" si="160">IF(C387&lt;=5,"Weekday","Weekend")</f>
        <v>Weekday</v>
      </c>
      <c r="I387">
        <f t="shared" si="150"/>
        <v>4</v>
      </c>
      <c r="J387">
        <f t="shared" si="145"/>
        <v>57</v>
      </c>
      <c r="K387" s="2">
        <f t="shared" si="146"/>
        <v>41659</v>
      </c>
      <c r="L387">
        <f t="shared" ref="L387:L450" si="161">YEAR(K387)*10000+MONTH(K387)*100+DAY(K387)</f>
        <v>20140120</v>
      </c>
      <c r="M387">
        <f t="shared" si="147"/>
        <v>1</v>
      </c>
      <c r="N387">
        <f t="shared" si="148"/>
        <v>13</v>
      </c>
      <c r="O387" s="2" t="str">
        <f t="shared" si="151"/>
        <v>January</v>
      </c>
      <c r="P387" s="2" t="str">
        <f t="shared" si="152"/>
        <v>Jan</v>
      </c>
      <c r="Q387">
        <f t="shared" si="153"/>
        <v>1</v>
      </c>
      <c r="R387">
        <f t="shared" si="149"/>
        <v>2014</v>
      </c>
      <c r="S387">
        <f t="shared" si="154"/>
        <v>201401</v>
      </c>
      <c r="T387">
        <f t="shared" si="155"/>
        <v>7</v>
      </c>
      <c r="U387">
        <f t="shared" si="156"/>
        <v>3</v>
      </c>
      <c r="V387">
        <f t="shared" si="157"/>
        <v>2014</v>
      </c>
      <c r="W387" t="str">
        <f t="shared" ref="W387:W450" si="162">IF(MONTH($B387+1)&lt;&gt;M387,"Month End","Not Month End")</f>
        <v>Not Month End</v>
      </c>
      <c r="X387" s="2">
        <f t="shared" ref="X387:X450" si="163">DATE(R387-1,M387,D387)</f>
        <v>41295</v>
      </c>
      <c r="Z387" t="str">
        <f t="shared" si="158"/>
        <v>insert into Date_Dimension values(20140121, '2014-1-21',2, 21, 386, 'Tuesday', 'Tue', 'Weekday', 4, 57, '2014-1-20', 20140120, 1, 13, 'January', 'Jan', 1, 2014, 201401, 7, 3, 2014, 'Not Month End', '2013-1-21')</v>
      </c>
    </row>
    <row r="388" spans="1:26" x14ac:dyDescent="0.25">
      <c r="A388">
        <f t="shared" si="159"/>
        <v>20140122</v>
      </c>
      <c r="B388" s="2">
        <f t="shared" ref="B388:B451" si="164">B387+1</f>
        <v>41661</v>
      </c>
      <c r="C388">
        <f t="shared" ref="C388:C451" si="165">WEEKDAY(B388,2)</f>
        <v>3</v>
      </c>
      <c r="D388">
        <f t="shared" ref="D388:D451" si="166">DAY(B388)</f>
        <v>22</v>
      </c>
      <c r="E388">
        <f t="shared" ref="E388:E451" si="167">IF(ISNUMBER(E387),E387+1,1)</f>
        <v>387</v>
      </c>
      <c r="F388" s="2" t="str">
        <f t="shared" ref="F388:F451" si="168">VLOOKUP(C388,weekdays,2)</f>
        <v>Wednesday</v>
      </c>
      <c r="G388" s="2" t="str">
        <f t="shared" ref="G388:G451" si="169">VLOOKUP(C388,weekdays,3)</f>
        <v>Wed</v>
      </c>
      <c r="H388" t="str">
        <f t="shared" si="160"/>
        <v>Weekday</v>
      </c>
      <c r="I388">
        <f t="shared" si="150"/>
        <v>4</v>
      </c>
      <c r="J388">
        <f t="shared" ref="J388:J451" si="170">IF(I388=I387,J387,J387+1)</f>
        <v>57</v>
      </c>
      <c r="K388" s="2">
        <f t="shared" ref="K388:K451" si="171">B388+1-C388</f>
        <v>41659</v>
      </c>
      <c r="L388">
        <f t="shared" si="161"/>
        <v>20140120</v>
      </c>
      <c r="M388">
        <f t="shared" ref="M388:M451" si="172">MONTH(B388)</f>
        <v>1</v>
      </c>
      <c r="N388">
        <f t="shared" ref="N388:N451" si="173">IF(M388=M387,N387,N387+1)</f>
        <v>13</v>
      </c>
      <c r="O388" s="2" t="str">
        <f t="shared" si="151"/>
        <v>January</v>
      </c>
      <c r="P388" s="2" t="str">
        <f t="shared" si="152"/>
        <v>Jan</v>
      </c>
      <c r="Q388">
        <f t="shared" si="153"/>
        <v>1</v>
      </c>
      <c r="R388">
        <f t="shared" ref="R388:R451" si="174">YEAR($B388)</f>
        <v>2014</v>
      </c>
      <c r="S388">
        <f t="shared" si="154"/>
        <v>201401</v>
      </c>
      <c r="T388">
        <f t="shared" si="155"/>
        <v>7</v>
      </c>
      <c r="U388">
        <f t="shared" si="156"/>
        <v>3</v>
      </c>
      <c r="V388">
        <f t="shared" si="157"/>
        <v>2014</v>
      </c>
      <c r="W388" t="str">
        <f t="shared" si="162"/>
        <v>Not Month End</v>
      </c>
      <c r="X388" s="2">
        <f t="shared" si="163"/>
        <v>41296</v>
      </c>
      <c r="Z388" t="str">
        <f t="shared" si="158"/>
        <v>insert into Date_Dimension values(20140122, '2014-1-22',3, 22, 387, 'Wednesday', 'Wed', 'Weekday', 4, 57, '2014-1-20', 20140120, 1, 13, 'January', 'Jan', 1, 2014, 201401, 7, 3, 2014, 'Not Month End', '2013-1-22')</v>
      </c>
    </row>
    <row r="389" spans="1:26" x14ac:dyDescent="0.25">
      <c r="A389">
        <f t="shared" si="159"/>
        <v>20140123</v>
      </c>
      <c r="B389" s="2">
        <f t="shared" si="164"/>
        <v>41662</v>
      </c>
      <c r="C389">
        <f t="shared" si="165"/>
        <v>4</v>
      </c>
      <c r="D389">
        <f t="shared" si="166"/>
        <v>23</v>
      </c>
      <c r="E389">
        <f t="shared" si="167"/>
        <v>388</v>
      </c>
      <c r="F389" s="2" t="str">
        <f t="shared" si="168"/>
        <v>Thursday</v>
      </c>
      <c r="G389" s="2" t="str">
        <f t="shared" si="169"/>
        <v>Thu</v>
      </c>
      <c r="H389" t="str">
        <f t="shared" si="160"/>
        <v>Weekday</v>
      </c>
      <c r="I389">
        <f t="shared" si="150"/>
        <v>4</v>
      </c>
      <c r="J389">
        <f t="shared" si="170"/>
        <v>57</v>
      </c>
      <c r="K389" s="2">
        <f t="shared" si="171"/>
        <v>41659</v>
      </c>
      <c r="L389">
        <f t="shared" si="161"/>
        <v>20140120</v>
      </c>
      <c r="M389">
        <f t="shared" si="172"/>
        <v>1</v>
      </c>
      <c r="N389">
        <f t="shared" si="173"/>
        <v>13</v>
      </c>
      <c r="O389" s="2" t="str">
        <f t="shared" si="151"/>
        <v>January</v>
      </c>
      <c r="P389" s="2" t="str">
        <f t="shared" si="152"/>
        <v>Jan</v>
      </c>
      <c r="Q389">
        <f t="shared" si="153"/>
        <v>1</v>
      </c>
      <c r="R389">
        <f t="shared" si="174"/>
        <v>2014</v>
      </c>
      <c r="S389">
        <f t="shared" si="154"/>
        <v>201401</v>
      </c>
      <c r="T389">
        <f t="shared" si="155"/>
        <v>7</v>
      </c>
      <c r="U389">
        <f t="shared" si="156"/>
        <v>3</v>
      </c>
      <c r="V389">
        <f t="shared" si="157"/>
        <v>2014</v>
      </c>
      <c r="W389" t="str">
        <f t="shared" si="162"/>
        <v>Not Month End</v>
      </c>
      <c r="X389" s="2">
        <f t="shared" si="163"/>
        <v>41297</v>
      </c>
      <c r="Z389" t="str">
        <f t="shared" si="158"/>
        <v>insert into Date_Dimension values(20140123, '2014-1-23',4, 23, 388, 'Thursday', 'Thu', 'Weekday', 4, 57, '2014-1-20', 20140120, 1, 13, 'January', 'Jan', 1, 2014, 201401, 7, 3, 2014, 'Not Month End', '2013-1-23')</v>
      </c>
    </row>
    <row r="390" spans="1:26" x14ac:dyDescent="0.25">
      <c r="A390">
        <f t="shared" si="159"/>
        <v>20140124</v>
      </c>
      <c r="B390" s="2">
        <f t="shared" si="164"/>
        <v>41663</v>
      </c>
      <c r="C390">
        <f t="shared" si="165"/>
        <v>5</v>
      </c>
      <c r="D390">
        <f t="shared" si="166"/>
        <v>24</v>
      </c>
      <c r="E390">
        <f t="shared" si="167"/>
        <v>389</v>
      </c>
      <c r="F390" s="2" t="str">
        <f t="shared" si="168"/>
        <v>Friday</v>
      </c>
      <c r="G390" s="2" t="str">
        <f t="shared" si="169"/>
        <v>Fri</v>
      </c>
      <c r="H390" t="str">
        <f t="shared" si="160"/>
        <v>Weekday</v>
      </c>
      <c r="I390">
        <f t="shared" si="150"/>
        <v>4</v>
      </c>
      <c r="J390">
        <f t="shared" si="170"/>
        <v>57</v>
      </c>
      <c r="K390" s="2">
        <f t="shared" si="171"/>
        <v>41659</v>
      </c>
      <c r="L390">
        <f t="shared" si="161"/>
        <v>20140120</v>
      </c>
      <c r="M390">
        <f t="shared" si="172"/>
        <v>1</v>
      </c>
      <c r="N390">
        <f t="shared" si="173"/>
        <v>13</v>
      </c>
      <c r="O390" s="2" t="str">
        <f t="shared" si="151"/>
        <v>January</v>
      </c>
      <c r="P390" s="2" t="str">
        <f t="shared" si="152"/>
        <v>Jan</v>
      </c>
      <c r="Q390">
        <f t="shared" si="153"/>
        <v>1</v>
      </c>
      <c r="R390">
        <f t="shared" si="174"/>
        <v>2014</v>
      </c>
      <c r="S390">
        <f t="shared" si="154"/>
        <v>201401</v>
      </c>
      <c r="T390">
        <f t="shared" si="155"/>
        <v>7</v>
      </c>
      <c r="U390">
        <f t="shared" si="156"/>
        <v>3</v>
      </c>
      <c r="V390">
        <f t="shared" si="157"/>
        <v>2014</v>
      </c>
      <c r="W390" t="str">
        <f t="shared" si="162"/>
        <v>Not Month End</v>
      </c>
      <c r="X390" s="2">
        <f t="shared" si="163"/>
        <v>41298</v>
      </c>
      <c r="Z390" t="str">
        <f t="shared" si="158"/>
        <v>insert into Date_Dimension values(20140124, '2014-1-24',5, 24, 389, 'Friday', 'Fri', 'Weekday', 4, 57, '2014-1-20', 20140120, 1, 13, 'January', 'Jan', 1, 2014, 201401, 7, 3, 2014, 'Not Month End', '2013-1-24')</v>
      </c>
    </row>
    <row r="391" spans="1:26" x14ac:dyDescent="0.25">
      <c r="A391">
        <f t="shared" si="159"/>
        <v>20140125</v>
      </c>
      <c r="B391" s="2">
        <f t="shared" si="164"/>
        <v>41664</v>
      </c>
      <c r="C391">
        <f t="shared" si="165"/>
        <v>6</v>
      </c>
      <c r="D391">
        <f t="shared" si="166"/>
        <v>25</v>
      </c>
      <c r="E391">
        <f t="shared" si="167"/>
        <v>390</v>
      </c>
      <c r="F391" s="2" t="str">
        <f t="shared" si="168"/>
        <v>Saturday</v>
      </c>
      <c r="G391" s="2" t="str">
        <f t="shared" si="169"/>
        <v>Sat</v>
      </c>
      <c r="H391" t="str">
        <f t="shared" si="160"/>
        <v>Weekend</v>
      </c>
      <c r="I391">
        <f t="shared" si="150"/>
        <v>4</v>
      </c>
      <c r="J391">
        <f t="shared" si="170"/>
        <v>57</v>
      </c>
      <c r="K391" s="2">
        <f t="shared" si="171"/>
        <v>41659</v>
      </c>
      <c r="L391">
        <f t="shared" si="161"/>
        <v>20140120</v>
      </c>
      <c r="M391">
        <f t="shared" si="172"/>
        <v>1</v>
      </c>
      <c r="N391">
        <f t="shared" si="173"/>
        <v>13</v>
      </c>
      <c r="O391" s="2" t="str">
        <f t="shared" si="151"/>
        <v>January</v>
      </c>
      <c r="P391" s="2" t="str">
        <f t="shared" si="152"/>
        <v>Jan</v>
      </c>
      <c r="Q391">
        <f t="shared" si="153"/>
        <v>1</v>
      </c>
      <c r="R391">
        <f t="shared" si="174"/>
        <v>2014</v>
      </c>
      <c r="S391">
        <f t="shared" si="154"/>
        <v>201401</v>
      </c>
      <c r="T391">
        <f t="shared" si="155"/>
        <v>7</v>
      </c>
      <c r="U391">
        <f t="shared" si="156"/>
        <v>3</v>
      </c>
      <c r="V391">
        <f t="shared" si="157"/>
        <v>2014</v>
      </c>
      <c r="W391" t="str">
        <f t="shared" si="162"/>
        <v>Not Month End</v>
      </c>
      <c r="X391" s="2">
        <f t="shared" si="163"/>
        <v>41299</v>
      </c>
      <c r="Z391" t="str">
        <f t="shared" si="158"/>
        <v>insert into Date_Dimension values(20140125, '2014-1-25',6, 25, 390, 'Saturday', 'Sat', 'Weekend', 4, 57, '2014-1-20', 20140120, 1, 13, 'January', 'Jan', 1, 2014, 201401, 7, 3, 2014, 'Not Month End', '2013-1-25')</v>
      </c>
    </row>
    <row r="392" spans="1:26" x14ac:dyDescent="0.25">
      <c r="A392">
        <f t="shared" si="159"/>
        <v>20140126</v>
      </c>
      <c r="B392" s="2">
        <f t="shared" si="164"/>
        <v>41665</v>
      </c>
      <c r="C392">
        <f t="shared" si="165"/>
        <v>7</v>
      </c>
      <c r="D392">
        <f t="shared" si="166"/>
        <v>26</v>
      </c>
      <c r="E392">
        <f t="shared" si="167"/>
        <v>391</v>
      </c>
      <c r="F392" s="2" t="str">
        <f t="shared" si="168"/>
        <v>Sunday</v>
      </c>
      <c r="G392" s="2" t="str">
        <f t="shared" si="169"/>
        <v>Sun</v>
      </c>
      <c r="H392" t="str">
        <f t="shared" si="160"/>
        <v>Weekend</v>
      </c>
      <c r="I392">
        <f t="shared" si="150"/>
        <v>4</v>
      </c>
      <c r="J392">
        <f t="shared" si="170"/>
        <v>57</v>
      </c>
      <c r="K392" s="2">
        <f t="shared" si="171"/>
        <v>41659</v>
      </c>
      <c r="L392">
        <f t="shared" si="161"/>
        <v>20140120</v>
      </c>
      <c r="M392">
        <f t="shared" si="172"/>
        <v>1</v>
      </c>
      <c r="N392">
        <f t="shared" si="173"/>
        <v>13</v>
      </c>
      <c r="O392" s="2" t="str">
        <f t="shared" si="151"/>
        <v>January</v>
      </c>
      <c r="P392" s="2" t="str">
        <f t="shared" si="152"/>
        <v>Jan</v>
      </c>
      <c r="Q392">
        <f t="shared" si="153"/>
        <v>1</v>
      </c>
      <c r="R392">
        <f t="shared" si="174"/>
        <v>2014</v>
      </c>
      <c r="S392">
        <f t="shared" si="154"/>
        <v>201401</v>
      </c>
      <c r="T392">
        <f t="shared" si="155"/>
        <v>7</v>
      </c>
      <c r="U392">
        <f t="shared" si="156"/>
        <v>3</v>
      </c>
      <c r="V392">
        <f t="shared" si="157"/>
        <v>2014</v>
      </c>
      <c r="W392" t="str">
        <f t="shared" si="162"/>
        <v>Not Month End</v>
      </c>
      <c r="X392" s="2">
        <f t="shared" si="163"/>
        <v>41300</v>
      </c>
      <c r="Z392" t="str">
        <f t="shared" si="158"/>
        <v>insert into Date_Dimension values(20140126, '2014-1-26',7, 26, 391, 'Sunday', 'Sun', 'Weekend', 4, 57, '2014-1-20', 20140120, 1, 13, 'January', 'Jan', 1, 2014, 201401, 7, 3, 2014, 'Not Month End', '2013-1-26')</v>
      </c>
    </row>
    <row r="393" spans="1:26" x14ac:dyDescent="0.25">
      <c r="A393">
        <f t="shared" si="159"/>
        <v>20140127</v>
      </c>
      <c r="B393" s="2">
        <f t="shared" si="164"/>
        <v>41666</v>
      </c>
      <c r="C393">
        <f t="shared" si="165"/>
        <v>1</v>
      </c>
      <c r="D393">
        <f t="shared" si="166"/>
        <v>27</v>
      </c>
      <c r="E393">
        <f t="shared" si="167"/>
        <v>392</v>
      </c>
      <c r="F393" s="2" t="str">
        <f t="shared" si="168"/>
        <v>Monday</v>
      </c>
      <c r="G393" s="2" t="str">
        <f t="shared" si="169"/>
        <v>Mon</v>
      </c>
      <c r="H393" t="str">
        <f t="shared" si="160"/>
        <v>Weekday</v>
      </c>
      <c r="I393">
        <f t="shared" si="150"/>
        <v>5</v>
      </c>
      <c r="J393">
        <f t="shared" si="170"/>
        <v>58</v>
      </c>
      <c r="K393" s="2">
        <f t="shared" si="171"/>
        <v>41666</v>
      </c>
      <c r="L393">
        <f t="shared" si="161"/>
        <v>20140127</v>
      </c>
      <c r="M393">
        <f t="shared" si="172"/>
        <v>1</v>
      </c>
      <c r="N393">
        <f t="shared" si="173"/>
        <v>13</v>
      </c>
      <c r="O393" s="2" t="str">
        <f t="shared" si="151"/>
        <v>January</v>
      </c>
      <c r="P393" s="2" t="str">
        <f t="shared" si="152"/>
        <v>Jan</v>
      </c>
      <c r="Q393">
        <f t="shared" si="153"/>
        <v>1</v>
      </c>
      <c r="R393">
        <f t="shared" si="174"/>
        <v>2014</v>
      </c>
      <c r="S393">
        <f t="shared" si="154"/>
        <v>201401</v>
      </c>
      <c r="T393">
        <f t="shared" si="155"/>
        <v>7</v>
      </c>
      <c r="U393">
        <f t="shared" si="156"/>
        <v>3</v>
      </c>
      <c r="V393">
        <f t="shared" si="157"/>
        <v>2014</v>
      </c>
      <c r="W393" t="str">
        <f t="shared" si="162"/>
        <v>Not Month End</v>
      </c>
      <c r="X393" s="2">
        <f t="shared" si="163"/>
        <v>41301</v>
      </c>
      <c r="Z393" t="str">
        <f t="shared" si="158"/>
        <v>insert into Date_Dimension values(20140127, '2014-1-27',1, 27, 392, 'Monday', 'Mon', 'Weekday', 5, 58, '2014-1-27', 20140127, 1, 13, 'January', 'Jan', 1, 2014, 201401, 7, 3, 2014, 'Not Month End', '2013-1-27')</v>
      </c>
    </row>
    <row r="394" spans="1:26" x14ac:dyDescent="0.25">
      <c r="A394">
        <f t="shared" si="159"/>
        <v>20140128</v>
      </c>
      <c r="B394" s="2">
        <f t="shared" si="164"/>
        <v>41667</v>
      </c>
      <c r="C394">
        <f t="shared" si="165"/>
        <v>2</v>
      </c>
      <c r="D394">
        <f t="shared" si="166"/>
        <v>28</v>
      </c>
      <c r="E394">
        <f t="shared" si="167"/>
        <v>393</v>
      </c>
      <c r="F394" s="2" t="str">
        <f t="shared" si="168"/>
        <v>Tuesday</v>
      </c>
      <c r="G394" s="2" t="str">
        <f t="shared" si="169"/>
        <v>Tue</v>
      </c>
      <c r="H394" t="str">
        <f t="shared" si="160"/>
        <v>Weekday</v>
      </c>
      <c r="I394">
        <f t="shared" si="150"/>
        <v>5</v>
      </c>
      <c r="J394">
        <f t="shared" si="170"/>
        <v>58</v>
      </c>
      <c r="K394" s="2">
        <f t="shared" si="171"/>
        <v>41666</v>
      </c>
      <c r="L394">
        <f t="shared" si="161"/>
        <v>20140127</v>
      </c>
      <c r="M394">
        <f t="shared" si="172"/>
        <v>1</v>
      </c>
      <c r="N394">
        <f t="shared" si="173"/>
        <v>13</v>
      </c>
      <c r="O394" s="2" t="str">
        <f t="shared" si="151"/>
        <v>January</v>
      </c>
      <c r="P394" s="2" t="str">
        <f t="shared" si="152"/>
        <v>Jan</v>
      </c>
      <c r="Q394">
        <f t="shared" si="153"/>
        <v>1</v>
      </c>
      <c r="R394">
        <f t="shared" si="174"/>
        <v>2014</v>
      </c>
      <c r="S394">
        <f t="shared" si="154"/>
        <v>201401</v>
      </c>
      <c r="T394">
        <f t="shared" si="155"/>
        <v>7</v>
      </c>
      <c r="U394">
        <f t="shared" si="156"/>
        <v>3</v>
      </c>
      <c r="V394">
        <f t="shared" si="157"/>
        <v>2014</v>
      </c>
      <c r="W394" t="str">
        <f t="shared" si="162"/>
        <v>Not Month End</v>
      </c>
      <c r="X394" s="2">
        <f t="shared" si="163"/>
        <v>41302</v>
      </c>
      <c r="Z394" t="str">
        <f t="shared" si="158"/>
        <v>insert into Date_Dimension values(20140128, '2014-1-28',2, 28, 393, 'Tuesday', 'Tue', 'Weekday', 5, 58, '2014-1-27', 20140127, 1, 13, 'January', 'Jan', 1, 2014, 201401, 7, 3, 2014, 'Not Month End', '2013-1-28')</v>
      </c>
    </row>
    <row r="395" spans="1:26" x14ac:dyDescent="0.25">
      <c r="A395">
        <f t="shared" si="159"/>
        <v>20140129</v>
      </c>
      <c r="B395" s="2">
        <f t="shared" si="164"/>
        <v>41668</v>
      </c>
      <c r="C395">
        <f t="shared" si="165"/>
        <v>3</v>
      </c>
      <c r="D395">
        <f t="shared" si="166"/>
        <v>29</v>
      </c>
      <c r="E395">
        <f t="shared" si="167"/>
        <v>394</v>
      </c>
      <c r="F395" s="2" t="str">
        <f t="shared" si="168"/>
        <v>Wednesday</v>
      </c>
      <c r="G395" s="2" t="str">
        <f t="shared" si="169"/>
        <v>Wed</v>
      </c>
      <c r="H395" t="str">
        <f t="shared" si="160"/>
        <v>Weekday</v>
      </c>
      <c r="I395">
        <f t="shared" si="150"/>
        <v>5</v>
      </c>
      <c r="J395">
        <f t="shared" si="170"/>
        <v>58</v>
      </c>
      <c r="K395" s="2">
        <f t="shared" si="171"/>
        <v>41666</v>
      </c>
      <c r="L395">
        <f t="shared" si="161"/>
        <v>20140127</v>
      </c>
      <c r="M395">
        <f t="shared" si="172"/>
        <v>1</v>
      </c>
      <c r="N395">
        <f t="shared" si="173"/>
        <v>13</v>
      </c>
      <c r="O395" s="2" t="str">
        <f t="shared" si="151"/>
        <v>January</v>
      </c>
      <c r="P395" s="2" t="str">
        <f t="shared" si="152"/>
        <v>Jan</v>
      </c>
      <c r="Q395">
        <f t="shared" si="153"/>
        <v>1</v>
      </c>
      <c r="R395">
        <f t="shared" si="174"/>
        <v>2014</v>
      </c>
      <c r="S395">
        <f t="shared" si="154"/>
        <v>201401</v>
      </c>
      <c r="T395">
        <f t="shared" si="155"/>
        <v>7</v>
      </c>
      <c r="U395">
        <f t="shared" si="156"/>
        <v>3</v>
      </c>
      <c r="V395">
        <f t="shared" si="157"/>
        <v>2014</v>
      </c>
      <c r="W395" t="str">
        <f t="shared" si="162"/>
        <v>Not Month End</v>
      </c>
      <c r="X395" s="2">
        <f t="shared" si="163"/>
        <v>41303</v>
      </c>
      <c r="Z395" t="str">
        <f t="shared" si="158"/>
        <v>insert into Date_Dimension values(20140129, '2014-1-29',3, 29, 394, 'Wednesday', 'Wed', 'Weekday', 5, 58, '2014-1-27', 20140127, 1, 13, 'January', 'Jan', 1, 2014, 201401, 7, 3, 2014, 'Not Month End', '2013-1-29')</v>
      </c>
    </row>
    <row r="396" spans="1:26" x14ac:dyDescent="0.25">
      <c r="A396">
        <f t="shared" si="159"/>
        <v>20140130</v>
      </c>
      <c r="B396" s="2">
        <f t="shared" si="164"/>
        <v>41669</v>
      </c>
      <c r="C396">
        <f t="shared" si="165"/>
        <v>4</v>
      </c>
      <c r="D396">
        <f t="shared" si="166"/>
        <v>30</v>
      </c>
      <c r="E396">
        <f t="shared" si="167"/>
        <v>395</v>
      </c>
      <c r="F396" s="2" t="str">
        <f t="shared" si="168"/>
        <v>Thursday</v>
      </c>
      <c r="G396" s="2" t="str">
        <f t="shared" si="169"/>
        <v>Thu</v>
      </c>
      <c r="H396" t="str">
        <f t="shared" si="160"/>
        <v>Weekday</v>
      </c>
      <c r="I396">
        <f t="shared" si="150"/>
        <v>5</v>
      </c>
      <c r="J396">
        <f t="shared" si="170"/>
        <v>58</v>
      </c>
      <c r="K396" s="2">
        <f t="shared" si="171"/>
        <v>41666</v>
      </c>
      <c r="L396">
        <f t="shared" si="161"/>
        <v>20140127</v>
      </c>
      <c r="M396">
        <f t="shared" si="172"/>
        <v>1</v>
      </c>
      <c r="N396">
        <f t="shared" si="173"/>
        <v>13</v>
      </c>
      <c r="O396" s="2" t="str">
        <f t="shared" si="151"/>
        <v>January</v>
      </c>
      <c r="P396" s="2" t="str">
        <f t="shared" si="152"/>
        <v>Jan</v>
      </c>
      <c r="Q396">
        <f t="shared" si="153"/>
        <v>1</v>
      </c>
      <c r="R396">
        <f t="shared" si="174"/>
        <v>2014</v>
      </c>
      <c r="S396">
        <f t="shared" si="154"/>
        <v>201401</v>
      </c>
      <c r="T396">
        <f t="shared" si="155"/>
        <v>7</v>
      </c>
      <c r="U396">
        <f t="shared" si="156"/>
        <v>3</v>
      </c>
      <c r="V396">
        <f t="shared" si="157"/>
        <v>2014</v>
      </c>
      <c r="W396" t="str">
        <f t="shared" si="162"/>
        <v>Not Month End</v>
      </c>
      <c r="X396" s="2">
        <f t="shared" si="163"/>
        <v>41304</v>
      </c>
      <c r="Z396" t="str">
        <f t="shared" si="158"/>
        <v>insert into Date_Dimension values(20140130, '2014-1-30',4, 30, 395, 'Thursday', 'Thu', 'Weekday', 5, 58, '2014-1-27', 20140127, 1, 13, 'January', 'Jan', 1, 2014, 201401, 7, 3, 2014, 'Not Month End', '2013-1-30')</v>
      </c>
    </row>
    <row r="397" spans="1:26" x14ac:dyDescent="0.25">
      <c r="A397">
        <f t="shared" si="159"/>
        <v>20140131</v>
      </c>
      <c r="B397" s="2">
        <f t="shared" si="164"/>
        <v>41670</v>
      </c>
      <c r="C397">
        <f t="shared" si="165"/>
        <v>5</v>
      </c>
      <c r="D397">
        <f t="shared" si="166"/>
        <v>31</v>
      </c>
      <c r="E397">
        <f t="shared" si="167"/>
        <v>396</v>
      </c>
      <c r="F397" s="2" t="str">
        <f t="shared" si="168"/>
        <v>Friday</v>
      </c>
      <c r="G397" s="2" t="str">
        <f t="shared" si="169"/>
        <v>Fri</v>
      </c>
      <c r="H397" t="str">
        <f t="shared" si="160"/>
        <v>Weekday</v>
      </c>
      <c r="I397">
        <f t="shared" si="150"/>
        <v>5</v>
      </c>
      <c r="J397">
        <f t="shared" si="170"/>
        <v>58</v>
      </c>
      <c r="K397" s="2">
        <f t="shared" si="171"/>
        <v>41666</v>
      </c>
      <c r="L397">
        <f t="shared" si="161"/>
        <v>20140127</v>
      </c>
      <c r="M397">
        <f t="shared" si="172"/>
        <v>1</v>
      </c>
      <c r="N397">
        <f t="shared" si="173"/>
        <v>13</v>
      </c>
      <c r="O397" s="2" t="str">
        <f t="shared" si="151"/>
        <v>January</v>
      </c>
      <c r="P397" s="2" t="str">
        <f t="shared" si="152"/>
        <v>Jan</v>
      </c>
      <c r="Q397">
        <f t="shared" si="153"/>
        <v>1</v>
      </c>
      <c r="R397">
        <f t="shared" si="174"/>
        <v>2014</v>
      </c>
      <c r="S397">
        <f t="shared" si="154"/>
        <v>201401</v>
      </c>
      <c r="T397">
        <f t="shared" si="155"/>
        <v>7</v>
      </c>
      <c r="U397">
        <f t="shared" si="156"/>
        <v>3</v>
      </c>
      <c r="V397">
        <f t="shared" si="157"/>
        <v>2014</v>
      </c>
      <c r="W397" t="str">
        <f t="shared" si="162"/>
        <v>Month End</v>
      </c>
      <c r="X397" s="2">
        <f t="shared" si="163"/>
        <v>41305</v>
      </c>
      <c r="Z397" t="str">
        <f t="shared" si="158"/>
        <v>insert into Date_Dimension values(20140131, '2014-1-31',5, 31, 396, 'Friday', 'Fri', 'Weekday', 5, 58, '2014-1-27', 20140127, 1, 13, 'January', 'Jan', 1, 2014, 201401, 7, 3, 2014, 'Month End', '2013-1-31')</v>
      </c>
    </row>
    <row r="398" spans="1:26" x14ac:dyDescent="0.25">
      <c r="A398">
        <f t="shared" si="159"/>
        <v>20140201</v>
      </c>
      <c r="B398" s="2">
        <f t="shared" si="164"/>
        <v>41671</v>
      </c>
      <c r="C398">
        <f t="shared" si="165"/>
        <v>6</v>
      </c>
      <c r="D398">
        <f t="shared" si="166"/>
        <v>1</v>
      </c>
      <c r="E398">
        <f t="shared" si="167"/>
        <v>397</v>
      </c>
      <c r="F398" s="2" t="str">
        <f t="shared" si="168"/>
        <v>Saturday</v>
      </c>
      <c r="G398" s="2" t="str">
        <f t="shared" si="169"/>
        <v>Sat</v>
      </c>
      <c r="H398" t="str">
        <f t="shared" si="160"/>
        <v>Weekend</v>
      </c>
      <c r="I398">
        <f t="shared" si="150"/>
        <v>5</v>
      </c>
      <c r="J398">
        <f t="shared" si="170"/>
        <v>58</v>
      </c>
      <c r="K398" s="2">
        <f t="shared" si="171"/>
        <v>41666</v>
      </c>
      <c r="L398">
        <f t="shared" si="161"/>
        <v>20140127</v>
      </c>
      <c r="M398">
        <f t="shared" si="172"/>
        <v>2</v>
      </c>
      <c r="N398">
        <f t="shared" si="173"/>
        <v>14</v>
      </c>
      <c r="O398" s="2" t="str">
        <f t="shared" si="151"/>
        <v>February</v>
      </c>
      <c r="P398" s="2" t="str">
        <f t="shared" si="152"/>
        <v>Feb</v>
      </c>
      <c r="Q398">
        <f t="shared" si="153"/>
        <v>1</v>
      </c>
      <c r="R398">
        <f t="shared" si="174"/>
        <v>2014</v>
      </c>
      <c r="S398">
        <f t="shared" si="154"/>
        <v>201402</v>
      </c>
      <c r="T398">
        <f t="shared" si="155"/>
        <v>8</v>
      </c>
      <c r="U398">
        <f t="shared" si="156"/>
        <v>3</v>
      </c>
      <c r="V398">
        <f t="shared" si="157"/>
        <v>2014</v>
      </c>
      <c r="W398" t="str">
        <f t="shared" si="162"/>
        <v>Not Month End</v>
      </c>
      <c r="X398" s="2">
        <f t="shared" si="163"/>
        <v>41306</v>
      </c>
      <c r="Z398" t="str">
        <f t="shared" si="158"/>
        <v>insert into Date_Dimension values(20140201, '2014-2-1',6, 1, 397, 'Saturday', 'Sat', 'Weekend', 5, 58, '2014-1-27', 20140127, 2, 14, 'February', 'Feb', 1, 2014, 201402, 8, 3, 2014, 'Not Month End', '2013-2-1')</v>
      </c>
    </row>
    <row r="399" spans="1:26" x14ac:dyDescent="0.25">
      <c r="A399">
        <f t="shared" si="159"/>
        <v>20140202</v>
      </c>
      <c r="B399" s="2">
        <f t="shared" si="164"/>
        <v>41672</v>
      </c>
      <c r="C399">
        <f t="shared" si="165"/>
        <v>7</v>
      </c>
      <c r="D399">
        <f t="shared" si="166"/>
        <v>2</v>
      </c>
      <c r="E399">
        <f t="shared" si="167"/>
        <v>398</v>
      </c>
      <c r="F399" s="2" t="str">
        <f t="shared" si="168"/>
        <v>Sunday</v>
      </c>
      <c r="G399" s="2" t="str">
        <f t="shared" si="169"/>
        <v>Sun</v>
      </c>
      <c r="H399" t="str">
        <f t="shared" si="160"/>
        <v>Weekend</v>
      </c>
      <c r="I399">
        <f t="shared" si="150"/>
        <v>5</v>
      </c>
      <c r="J399">
        <f t="shared" si="170"/>
        <v>58</v>
      </c>
      <c r="K399" s="2">
        <f t="shared" si="171"/>
        <v>41666</v>
      </c>
      <c r="L399">
        <f t="shared" si="161"/>
        <v>20140127</v>
      </c>
      <c r="M399">
        <f t="shared" si="172"/>
        <v>2</v>
      </c>
      <c r="N399">
        <f t="shared" si="173"/>
        <v>14</v>
      </c>
      <c r="O399" s="2" t="str">
        <f t="shared" si="151"/>
        <v>February</v>
      </c>
      <c r="P399" s="2" t="str">
        <f t="shared" si="152"/>
        <v>Feb</v>
      </c>
      <c r="Q399">
        <f t="shared" si="153"/>
        <v>1</v>
      </c>
      <c r="R399">
        <f t="shared" si="174"/>
        <v>2014</v>
      </c>
      <c r="S399">
        <f t="shared" si="154"/>
        <v>201402</v>
      </c>
      <c r="T399">
        <f t="shared" si="155"/>
        <v>8</v>
      </c>
      <c r="U399">
        <f t="shared" si="156"/>
        <v>3</v>
      </c>
      <c r="V399">
        <f t="shared" si="157"/>
        <v>2014</v>
      </c>
      <c r="W399" t="str">
        <f t="shared" si="162"/>
        <v>Not Month End</v>
      </c>
      <c r="X399" s="2">
        <f t="shared" si="163"/>
        <v>41307</v>
      </c>
      <c r="Z399" t="str">
        <f t="shared" si="158"/>
        <v>insert into Date_Dimension values(20140202, '2014-2-2',7, 2, 398, 'Sunday', 'Sun', 'Weekend', 5, 58, '2014-1-27', 20140127, 2, 14, 'February', 'Feb', 1, 2014, 201402, 8, 3, 2014, 'Not Month End', '2013-2-2')</v>
      </c>
    </row>
    <row r="400" spans="1:26" x14ac:dyDescent="0.25">
      <c r="A400">
        <f t="shared" si="159"/>
        <v>20140203</v>
      </c>
      <c r="B400" s="2">
        <f t="shared" si="164"/>
        <v>41673</v>
      </c>
      <c r="C400">
        <f t="shared" si="165"/>
        <v>1</v>
      </c>
      <c r="D400">
        <f t="shared" si="166"/>
        <v>3</v>
      </c>
      <c r="E400">
        <f t="shared" si="167"/>
        <v>399</v>
      </c>
      <c r="F400" s="2" t="str">
        <f t="shared" si="168"/>
        <v>Monday</v>
      </c>
      <c r="G400" s="2" t="str">
        <f t="shared" si="169"/>
        <v>Mon</v>
      </c>
      <c r="H400" t="str">
        <f t="shared" si="160"/>
        <v>Weekday</v>
      </c>
      <c r="I400">
        <f t="shared" si="150"/>
        <v>6</v>
      </c>
      <c r="J400">
        <f t="shared" si="170"/>
        <v>59</v>
      </c>
      <c r="K400" s="2">
        <f t="shared" si="171"/>
        <v>41673</v>
      </c>
      <c r="L400">
        <f t="shared" si="161"/>
        <v>20140203</v>
      </c>
      <c r="M400">
        <f t="shared" si="172"/>
        <v>2</v>
      </c>
      <c r="N400">
        <f t="shared" si="173"/>
        <v>14</v>
      </c>
      <c r="O400" s="2" t="str">
        <f t="shared" si="151"/>
        <v>February</v>
      </c>
      <c r="P400" s="2" t="str">
        <f t="shared" si="152"/>
        <v>Feb</v>
      </c>
      <c r="Q400">
        <f t="shared" si="153"/>
        <v>1</v>
      </c>
      <c r="R400">
        <f t="shared" si="174"/>
        <v>2014</v>
      </c>
      <c r="S400">
        <f t="shared" si="154"/>
        <v>201402</v>
      </c>
      <c r="T400">
        <f t="shared" si="155"/>
        <v>8</v>
      </c>
      <c r="U400">
        <f t="shared" si="156"/>
        <v>3</v>
      </c>
      <c r="V400">
        <f t="shared" si="157"/>
        <v>2014</v>
      </c>
      <c r="W400" t="str">
        <f t="shared" si="162"/>
        <v>Not Month End</v>
      </c>
      <c r="X400" s="2">
        <f t="shared" si="163"/>
        <v>41308</v>
      </c>
      <c r="Z400" t="str">
        <f t="shared" si="158"/>
        <v>insert into Date_Dimension values(20140203, '2014-2-3',1, 3, 399, 'Monday', 'Mon', 'Weekday', 6, 59, '2014-2-3', 20140203, 2, 14, 'February', 'Feb', 1, 2014, 201402, 8, 3, 2014, 'Not Month End', '2013-2-3')</v>
      </c>
    </row>
    <row r="401" spans="1:26" x14ac:dyDescent="0.25">
      <c r="A401">
        <f t="shared" si="159"/>
        <v>20140204</v>
      </c>
      <c r="B401" s="2">
        <f t="shared" si="164"/>
        <v>41674</v>
      </c>
      <c r="C401">
        <f t="shared" si="165"/>
        <v>2</v>
      </c>
      <c r="D401">
        <f t="shared" si="166"/>
        <v>4</v>
      </c>
      <c r="E401">
        <f t="shared" si="167"/>
        <v>400</v>
      </c>
      <c r="F401" s="2" t="str">
        <f t="shared" si="168"/>
        <v>Tuesday</v>
      </c>
      <c r="G401" s="2" t="str">
        <f t="shared" si="169"/>
        <v>Tue</v>
      </c>
      <c r="H401" t="str">
        <f t="shared" si="160"/>
        <v>Weekday</v>
      </c>
      <c r="I401">
        <f t="shared" si="150"/>
        <v>6</v>
      </c>
      <c r="J401">
        <f t="shared" si="170"/>
        <v>59</v>
      </c>
      <c r="K401" s="2">
        <f t="shared" si="171"/>
        <v>41673</v>
      </c>
      <c r="L401">
        <f t="shared" si="161"/>
        <v>20140203</v>
      </c>
      <c r="M401">
        <f t="shared" si="172"/>
        <v>2</v>
      </c>
      <c r="N401">
        <f t="shared" si="173"/>
        <v>14</v>
      </c>
      <c r="O401" s="2" t="str">
        <f t="shared" si="151"/>
        <v>February</v>
      </c>
      <c r="P401" s="2" t="str">
        <f t="shared" si="152"/>
        <v>Feb</v>
      </c>
      <c r="Q401">
        <f t="shared" si="153"/>
        <v>1</v>
      </c>
      <c r="R401">
        <f t="shared" si="174"/>
        <v>2014</v>
      </c>
      <c r="S401">
        <f t="shared" si="154"/>
        <v>201402</v>
      </c>
      <c r="T401">
        <f t="shared" si="155"/>
        <v>8</v>
      </c>
      <c r="U401">
        <f t="shared" si="156"/>
        <v>3</v>
      </c>
      <c r="V401">
        <f t="shared" si="157"/>
        <v>2014</v>
      </c>
      <c r="W401" t="str">
        <f t="shared" si="162"/>
        <v>Not Month End</v>
      </c>
      <c r="X401" s="2">
        <f t="shared" si="163"/>
        <v>41309</v>
      </c>
      <c r="Z401" t="str">
        <f t="shared" si="158"/>
        <v>insert into Date_Dimension values(20140204, '2014-2-4',2, 4, 400, 'Tuesday', 'Tue', 'Weekday', 6, 59, '2014-2-3', 20140203, 2, 14, 'February', 'Feb', 1, 2014, 201402, 8, 3, 2014, 'Not Month End', '2013-2-4')</v>
      </c>
    </row>
    <row r="402" spans="1:26" x14ac:dyDescent="0.25">
      <c r="A402">
        <f t="shared" si="159"/>
        <v>20140205</v>
      </c>
      <c r="B402" s="2">
        <f t="shared" si="164"/>
        <v>41675</v>
      </c>
      <c r="C402">
        <f t="shared" si="165"/>
        <v>3</v>
      </c>
      <c r="D402">
        <f t="shared" si="166"/>
        <v>5</v>
      </c>
      <c r="E402">
        <f t="shared" si="167"/>
        <v>401</v>
      </c>
      <c r="F402" s="2" t="str">
        <f t="shared" si="168"/>
        <v>Wednesday</v>
      </c>
      <c r="G402" s="2" t="str">
        <f t="shared" si="169"/>
        <v>Wed</v>
      </c>
      <c r="H402" t="str">
        <f t="shared" si="160"/>
        <v>Weekday</v>
      </c>
      <c r="I402">
        <f t="shared" si="150"/>
        <v>6</v>
      </c>
      <c r="J402">
        <f t="shared" si="170"/>
        <v>59</v>
      </c>
      <c r="K402" s="2">
        <f t="shared" si="171"/>
        <v>41673</v>
      </c>
      <c r="L402">
        <f t="shared" si="161"/>
        <v>20140203</v>
      </c>
      <c r="M402">
        <f t="shared" si="172"/>
        <v>2</v>
      </c>
      <c r="N402">
        <f t="shared" si="173"/>
        <v>14</v>
      </c>
      <c r="O402" s="2" t="str">
        <f t="shared" si="151"/>
        <v>February</v>
      </c>
      <c r="P402" s="2" t="str">
        <f t="shared" si="152"/>
        <v>Feb</v>
      </c>
      <c r="Q402">
        <f t="shared" si="153"/>
        <v>1</v>
      </c>
      <c r="R402">
        <f t="shared" si="174"/>
        <v>2014</v>
      </c>
      <c r="S402">
        <f t="shared" si="154"/>
        <v>201402</v>
      </c>
      <c r="T402">
        <f t="shared" si="155"/>
        <v>8</v>
      </c>
      <c r="U402">
        <f t="shared" si="156"/>
        <v>3</v>
      </c>
      <c r="V402">
        <f t="shared" si="157"/>
        <v>2014</v>
      </c>
      <c r="W402" t="str">
        <f t="shared" si="162"/>
        <v>Not Month End</v>
      </c>
      <c r="X402" s="2">
        <f t="shared" si="163"/>
        <v>41310</v>
      </c>
      <c r="Z402" t="str">
        <f t="shared" si="158"/>
        <v>insert into Date_Dimension values(20140205, '2014-2-5',3, 5, 401, 'Wednesday', 'Wed', 'Weekday', 6, 59, '2014-2-3', 20140203, 2, 14, 'February', 'Feb', 1, 2014, 201402, 8, 3, 2014, 'Not Month End', '2013-2-5')</v>
      </c>
    </row>
    <row r="403" spans="1:26" x14ac:dyDescent="0.25">
      <c r="A403">
        <f t="shared" si="159"/>
        <v>20140206</v>
      </c>
      <c r="B403" s="2">
        <f t="shared" si="164"/>
        <v>41676</v>
      </c>
      <c r="C403">
        <f t="shared" si="165"/>
        <v>4</v>
      </c>
      <c r="D403">
        <f t="shared" si="166"/>
        <v>6</v>
      </c>
      <c r="E403">
        <f t="shared" si="167"/>
        <v>402</v>
      </c>
      <c r="F403" s="2" t="str">
        <f t="shared" si="168"/>
        <v>Thursday</v>
      </c>
      <c r="G403" s="2" t="str">
        <f t="shared" si="169"/>
        <v>Thu</v>
      </c>
      <c r="H403" t="str">
        <f t="shared" si="160"/>
        <v>Weekday</v>
      </c>
      <c r="I403">
        <f t="shared" si="150"/>
        <v>6</v>
      </c>
      <c r="J403">
        <f t="shared" si="170"/>
        <v>59</v>
      </c>
      <c r="K403" s="2">
        <f t="shared" si="171"/>
        <v>41673</v>
      </c>
      <c r="L403">
        <f t="shared" si="161"/>
        <v>20140203</v>
      </c>
      <c r="M403">
        <f t="shared" si="172"/>
        <v>2</v>
      </c>
      <c r="N403">
        <f t="shared" si="173"/>
        <v>14</v>
      </c>
      <c r="O403" s="2" t="str">
        <f t="shared" si="151"/>
        <v>February</v>
      </c>
      <c r="P403" s="2" t="str">
        <f t="shared" si="152"/>
        <v>Feb</v>
      </c>
      <c r="Q403">
        <f t="shared" si="153"/>
        <v>1</v>
      </c>
      <c r="R403">
        <f t="shared" si="174"/>
        <v>2014</v>
      </c>
      <c r="S403">
        <f t="shared" si="154"/>
        <v>201402</v>
      </c>
      <c r="T403">
        <f t="shared" si="155"/>
        <v>8</v>
      </c>
      <c r="U403">
        <f t="shared" si="156"/>
        <v>3</v>
      </c>
      <c r="V403">
        <f t="shared" si="157"/>
        <v>2014</v>
      </c>
      <c r="W403" t="str">
        <f t="shared" si="162"/>
        <v>Not Month End</v>
      </c>
      <c r="X403" s="2">
        <f t="shared" si="163"/>
        <v>41311</v>
      </c>
      <c r="Z403" t="str">
        <f t="shared" si="158"/>
        <v>insert into Date_Dimension values(20140206, '2014-2-6',4, 6, 402, 'Thursday', 'Thu', 'Weekday', 6, 59, '2014-2-3', 20140203, 2, 14, 'February', 'Feb', 1, 2014, 201402, 8, 3, 2014, 'Not Month End', '2013-2-6')</v>
      </c>
    </row>
    <row r="404" spans="1:26" x14ac:dyDescent="0.25">
      <c r="A404">
        <f t="shared" si="159"/>
        <v>20140207</v>
      </c>
      <c r="B404" s="2">
        <f t="shared" si="164"/>
        <v>41677</v>
      </c>
      <c r="C404">
        <f t="shared" si="165"/>
        <v>5</v>
      </c>
      <c r="D404">
        <f t="shared" si="166"/>
        <v>7</v>
      </c>
      <c r="E404">
        <f t="shared" si="167"/>
        <v>403</v>
      </c>
      <c r="F404" s="2" t="str">
        <f t="shared" si="168"/>
        <v>Friday</v>
      </c>
      <c r="G404" s="2" t="str">
        <f t="shared" si="169"/>
        <v>Fri</v>
      </c>
      <c r="H404" t="str">
        <f t="shared" si="160"/>
        <v>Weekday</v>
      </c>
      <c r="I404">
        <f t="shared" si="150"/>
        <v>6</v>
      </c>
      <c r="J404">
        <f t="shared" si="170"/>
        <v>59</v>
      </c>
      <c r="K404" s="2">
        <f t="shared" si="171"/>
        <v>41673</v>
      </c>
      <c r="L404">
        <f t="shared" si="161"/>
        <v>20140203</v>
      </c>
      <c r="M404">
        <f t="shared" si="172"/>
        <v>2</v>
      </c>
      <c r="N404">
        <f t="shared" si="173"/>
        <v>14</v>
      </c>
      <c r="O404" s="2" t="str">
        <f t="shared" si="151"/>
        <v>February</v>
      </c>
      <c r="P404" s="2" t="str">
        <f t="shared" si="152"/>
        <v>Feb</v>
      </c>
      <c r="Q404">
        <f t="shared" si="153"/>
        <v>1</v>
      </c>
      <c r="R404">
        <f t="shared" si="174"/>
        <v>2014</v>
      </c>
      <c r="S404">
        <f t="shared" si="154"/>
        <v>201402</v>
      </c>
      <c r="T404">
        <f t="shared" si="155"/>
        <v>8</v>
      </c>
      <c r="U404">
        <f t="shared" si="156"/>
        <v>3</v>
      </c>
      <c r="V404">
        <f t="shared" si="157"/>
        <v>2014</v>
      </c>
      <c r="W404" t="str">
        <f t="shared" si="162"/>
        <v>Not Month End</v>
      </c>
      <c r="X404" s="2">
        <f t="shared" si="163"/>
        <v>41312</v>
      </c>
      <c r="Z404" t="str">
        <f t="shared" si="158"/>
        <v>insert into Date_Dimension values(20140207, '2014-2-7',5, 7, 403, 'Friday', 'Fri', 'Weekday', 6, 59, '2014-2-3', 20140203, 2, 14, 'February', 'Feb', 1, 2014, 201402, 8, 3, 2014, 'Not Month End', '2013-2-7')</v>
      </c>
    </row>
    <row r="405" spans="1:26" x14ac:dyDescent="0.25">
      <c r="A405">
        <f t="shared" si="159"/>
        <v>20140208</v>
      </c>
      <c r="B405" s="2">
        <f t="shared" si="164"/>
        <v>41678</v>
      </c>
      <c r="C405">
        <f t="shared" si="165"/>
        <v>6</v>
      </c>
      <c r="D405">
        <f t="shared" si="166"/>
        <v>8</v>
      </c>
      <c r="E405">
        <f t="shared" si="167"/>
        <v>404</v>
      </c>
      <c r="F405" s="2" t="str">
        <f t="shared" si="168"/>
        <v>Saturday</v>
      </c>
      <c r="G405" s="2" t="str">
        <f t="shared" si="169"/>
        <v>Sat</v>
      </c>
      <c r="H405" t="str">
        <f t="shared" si="160"/>
        <v>Weekend</v>
      </c>
      <c r="I405">
        <f t="shared" si="150"/>
        <v>6</v>
      </c>
      <c r="J405">
        <f t="shared" si="170"/>
        <v>59</v>
      </c>
      <c r="K405" s="2">
        <f t="shared" si="171"/>
        <v>41673</v>
      </c>
      <c r="L405">
        <f t="shared" si="161"/>
        <v>20140203</v>
      </c>
      <c r="M405">
        <f t="shared" si="172"/>
        <v>2</v>
      </c>
      <c r="N405">
        <f t="shared" si="173"/>
        <v>14</v>
      </c>
      <c r="O405" s="2" t="str">
        <f t="shared" si="151"/>
        <v>February</v>
      </c>
      <c r="P405" s="2" t="str">
        <f t="shared" si="152"/>
        <v>Feb</v>
      </c>
      <c r="Q405">
        <f t="shared" si="153"/>
        <v>1</v>
      </c>
      <c r="R405">
        <f t="shared" si="174"/>
        <v>2014</v>
      </c>
      <c r="S405">
        <f t="shared" si="154"/>
        <v>201402</v>
      </c>
      <c r="T405">
        <f t="shared" si="155"/>
        <v>8</v>
      </c>
      <c r="U405">
        <f t="shared" si="156"/>
        <v>3</v>
      </c>
      <c r="V405">
        <f t="shared" si="157"/>
        <v>2014</v>
      </c>
      <c r="W405" t="str">
        <f t="shared" si="162"/>
        <v>Not Month End</v>
      </c>
      <c r="X405" s="2">
        <f t="shared" si="163"/>
        <v>41313</v>
      </c>
      <c r="Z405" t="str">
        <f t="shared" si="158"/>
        <v>insert into Date_Dimension values(20140208, '2014-2-8',6, 8, 404, 'Saturday', 'Sat', 'Weekend', 6, 59, '2014-2-3', 20140203, 2, 14, 'February', 'Feb', 1, 2014, 201402, 8, 3, 2014, 'Not Month End', '2013-2-8')</v>
      </c>
    </row>
    <row r="406" spans="1:26" x14ac:dyDescent="0.25">
      <c r="A406">
        <f t="shared" si="159"/>
        <v>20140209</v>
      </c>
      <c r="B406" s="2">
        <f t="shared" si="164"/>
        <v>41679</v>
      </c>
      <c r="C406">
        <f t="shared" si="165"/>
        <v>7</v>
      </c>
      <c r="D406">
        <f t="shared" si="166"/>
        <v>9</v>
      </c>
      <c r="E406">
        <f t="shared" si="167"/>
        <v>405</v>
      </c>
      <c r="F406" s="2" t="str">
        <f t="shared" si="168"/>
        <v>Sunday</v>
      </c>
      <c r="G406" s="2" t="str">
        <f t="shared" si="169"/>
        <v>Sun</v>
      </c>
      <c r="H406" t="str">
        <f t="shared" si="160"/>
        <v>Weekend</v>
      </c>
      <c r="I406">
        <f t="shared" si="150"/>
        <v>6</v>
      </c>
      <c r="J406">
        <f t="shared" si="170"/>
        <v>59</v>
      </c>
      <c r="K406" s="2">
        <f t="shared" si="171"/>
        <v>41673</v>
      </c>
      <c r="L406">
        <f t="shared" si="161"/>
        <v>20140203</v>
      </c>
      <c r="M406">
        <f t="shared" si="172"/>
        <v>2</v>
      </c>
      <c r="N406">
        <f t="shared" si="173"/>
        <v>14</v>
      </c>
      <c r="O406" s="2" t="str">
        <f t="shared" si="151"/>
        <v>February</v>
      </c>
      <c r="P406" s="2" t="str">
        <f t="shared" si="152"/>
        <v>Feb</v>
      </c>
      <c r="Q406">
        <f t="shared" si="153"/>
        <v>1</v>
      </c>
      <c r="R406">
        <f t="shared" si="174"/>
        <v>2014</v>
      </c>
      <c r="S406">
        <f t="shared" si="154"/>
        <v>201402</v>
      </c>
      <c r="T406">
        <f t="shared" si="155"/>
        <v>8</v>
      </c>
      <c r="U406">
        <f t="shared" si="156"/>
        <v>3</v>
      </c>
      <c r="V406">
        <f t="shared" si="157"/>
        <v>2014</v>
      </c>
      <c r="W406" t="str">
        <f t="shared" si="162"/>
        <v>Not Month End</v>
      </c>
      <c r="X406" s="2">
        <f t="shared" si="163"/>
        <v>41314</v>
      </c>
      <c r="Z406" t="str">
        <f t="shared" si="158"/>
        <v>insert into Date_Dimension values(20140209, '2014-2-9',7, 9, 405, 'Sunday', 'Sun', 'Weekend', 6, 59, '2014-2-3', 20140203, 2, 14, 'February', 'Feb', 1, 2014, 201402, 8, 3, 2014, 'Not Month End', '2013-2-9')</v>
      </c>
    </row>
    <row r="407" spans="1:26" x14ac:dyDescent="0.25">
      <c r="A407">
        <f t="shared" si="159"/>
        <v>20140210</v>
      </c>
      <c r="B407" s="2">
        <f t="shared" si="164"/>
        <v>41680</v>
      </c>
      <c r="C407">
        <f t="shared" si="165"/>
        <v>1</v>
      </c>
      <c r="D407">
        <f t="shared" si="166"/>
        <v>10</v>
      </c>
      <c r="E407">
        <f t="shared" si="167"/>
        <v>406</v>
      </c>
      <c r="F407" s="2" t="str">
        <f t="shared" si="168"/>
        <v>Monday</v>
      </c>
      <c r="G407" s="2" t="str">
        <f t="shared" si="169"/>
        <v>Mon</v>
      </c>
      <c r="H407" t="str">
        <f t="shared" si="160"/>
        <v>Weekday</v>
      </c>
      <c r="I407">
        <f t="shared" si="150"/>
        <v>7</v>
      </c>
      <c r="J407">
        <f t="shared" si="170"/>
        <v>60</v>
      </c>
      <c r="K407" s="2">
        <f t="shared" si="171"/>
        <v>41680</v>
      </c>
      <c r="L407">
        <f t="shared" si="161"/>
        <v>20140210</v>
      </c>
      <c r="M407">
        <f t="shared" si="172"/>
        <v>2</v>
      </c>
      <c r="N407">
        <f t="shared" si="173"/>
        <v>14</v>
      </c>
      <c r="O407" s="2" t="str">
        <f t="shared" si="151"/>
        <v>February</v>
      </c>
      <c r="P407" s="2" t="str">
        <f t="shared" si="152"/>
        <v>Feb</v>
      </c>
      <c r="Q407">
        <f t="shared" si="153"/>
        <v>1</v>
      </c>
      <c r="R407">
        <f t="shared" si="174"/>
        <v>2014</v>
      </c>
      <c r="S407">
        <f t="shared" si="154"/>
        <v>201402</v>
      </c>
      <c r="T407">
        <f t="shared" si="155"/>
        <v>8</v>
      </c>
      <c r="U407">
        <f t="shared" si="156"/>
        <v>3</v>
      </c>
      <c r="V407">
        <f t="shared" si="157"/>
        <v>2014</v>
      </c>
      <c r="W407" t="str">
        <f t="shared" si="162"/>
        <v>Not Month End</v>
      </c>
      <c r="X407" s="2">
        <f t="shared" si="163"/>
        <v>41315</v>
      </c>
      <c r="Z407" t="str">
        <f t="shared" si="158"/>
        <v>insert into Date_Dimension values(20140210, '2014-2-10',1, 10, 406, 'Monday', 'Mon', 'Weekday', 7, 60, '2014-2-10', 20140210, 2, 14, 'February', 'Feb', 1, 2014, 201402, 8, 3, 2014, 'Not Month End', '2013-2-10')</v>
      </c>
    </row>
    <row r="408" spans="1:26" x14ac:dyDescent="0.25">
      <c r="A408">
        <f t="shared" si="159"/>
        <v>20140211</v>
      </c>
      <c r="B408" s="2">
        <f t="shared" si="164"/>
        <v>41681</v>
      </c>
      <c r="C408">
        <f t="shared" si="165"/>
        <v>2</v>
      </c>
      <c r="D408">
        <f t="shared" si="166"/>
        <v>11</v>
      </c>
      <c r="E408">
        <f t="shared" si="167"/>
        <v>407</v>
      </c>
      <c r="F408" s="2" t="str">
        <f t="shared" si="168"/>
        <v>Tuesday</v>
      </c>
      <c r="G408" s="2" t="str">
        <f t="shared" si="169"/>
        <v>Tue</v>
      </c>
      <c r="H408" t="str">
        <f t="shared" si="160"/>
        <v>Weekday</v>
      </c>
      <c r="I408">
        <f t="shared" si="150"/>
        <v>7</v>
      </c>
      <c r="J408">
        <f t="shared" si="170"/>
        <v>60</v>
      </c>
      <c r="K408" s="2">
        <f t="shared" si="171"/>
        <v>41680</v>
      </c>
      <c r="L408">
        <f t="shared" si="161"/>
        <v>20140210</v>
      </c>
      <c r="M408">
        <f t="shared" si="172"/>
        <v>2</v>
      </c>
      <c r="N408">
        <f t="shared" si="173"/>
        <v>14</v>
      </c>
      <c r="O408" s="2" t="str">
        <f t="shared" si="151"/>
        <v>February</v>
      </c>
      <c r="P408" s="2" t="str">
        <f t="shared" si="152"/>
        <v>Feb</v>
      </c>
      <c r="Q408">
        <f t="shared" si="153"/>
        <v>1</v>
      </c>
      <c r="R408">
        <f t="shared" si="174"/>
        <v>2014</v>
      </c>
      <c r="S408">
        <f t="shared" si="154"/>
        <v>201402</v>
      </c>
      <c r="T408">
        <f t="shared" si="155"/>
        <v>8</v>
      </c>
      <c r="U408">
        <f t="shared" si="156"/>
        <v>3</v>
      </c>
      <c r="V408">
        <f t="shared" si="157"/>
        <v>2014</v>
      </c>
      <c r="W408" t="str">
        <f t="shared" si="162"/>
        <v>Not Month End</v>
      </c>
      <c r="X408" s="2">
        <f t="shared" si="163"/>
        <v>41316</v>
      </c>
      <c r="Z408" t="str">
        <f t="shared" si="158"/>
        <v>insert into Date_Dimension values(20140211, '2014-2-11',2, 11, 407, 'Tuesday', 'Tue', 'Weekday', 7, 60, '2014-2-10', 20140210, 2, 14, 'February', 'Feb', 1, 2014, 201402, 8, 3, 2014, 'Not Month End', '2013-2-11')</v>
      </c>
    </row>
    <row r="409" spans="1:26" x14ac:dyDescent="0.25">
      <c r="A409">
        <f t="shared" si="159"/>
        <v>20140212</v>
      </c>
      <c r="B409" s="2">
        <f t="shared" si="164"/>
        <v>41682</v>
      </c>
      <c r="C409">
        <f t="shared" si="165"/>
        <v>3</v>
      </c>
      <c r="D409">
        <f t="shared" si="166"/>
        <v>12</v>
      </c>
      <c r="E409">
        <f t="shared" si="167"/>
        <v>408</v>
      </c>
      <c r="F409" s="2" t="str">
        <f t="shared" si="168"/>
        <v>Wednesday</v>
      </c>
      <c r="G409" s="2" t="str">
        <f t="shared" si="169"/>
        <v>Wed</v>
      </c>
      <c r="H409" t="str">
        <f t="shared" si="160"/>
        <v>Weekday</v>
      </c>
      <c r="I409">
        <f t="shared" si="150"/>
        <v>7</v>
      </c>
      <c r="J409">
        <f t="shared" si="170"/>
        <v>60</v>
      </c>
      <c r="K409" s="2">
        <f t="shared" si="171"/>
        <v>41680</v>
      </c>
      <c r="L409">
        <f t="shared" si="161"/>
        <v>20140210</v>
      </c>
      <c r="M409">
        <f t="shared" si="172"/>
        <v>2</v>
      </c>
      <c r="N409">
        <f t="shared" si="173"/>
        <v>14</v>
      </c>
      <c r="O409" s="2" t="str">
        <f t="shared" si="151"/>
        <v>February</v>
      </c>
      <c r="P409" s="2" t="str">
        <f t="shared" si="152"/>
        <v>Feb</v>
      </c>
      <c r="Q409">
        <f t="shared" si="153"/>
        <v>1</v>
      </c>
      <c r="R409">
        <f t="shared" si="174"/>
        <v>2014</v>
      </c>
      <c r="S409">
        <f t="shared" si="154"/>
        <v>201402</v>
      </c>
      <c r="T409">
        <f t="shared" si="155"/>
        <v>8</v>
      </c>
      <c r="U409">
        <f t="shared" si="156"/>
        <v>3</v>
      </c>
      <c r="V409">
        <f t="shared" si="157"/>
        <v>2014</v>
      </c>
      <c r="W409" t="str">
        <f t="shared" si="162"/>
        <v>Not Month End</v>
      </c>
      <c r="X409" s="2">
        <f t="shared" si="163"/>
        <v>41317</v>
      </c>
      <c r="Z409" t="str">
        <f t="shared" si="158"/>
        <v>insert into Date_Dimension values(20140212, '2014-2-12',3, 12, 408, 'Wednesday', 'Wed', 'Weekday', 7, 60, '2014-2-10', 20140210, 2, 14, 'February', 'Feb', 1, 2014, 201402, 8, 3, 2014, 'Not Month End', '2013-2-12')</v>
      </c>
    </row>
    <row r="410" spans="1:26" x14ac:dyDescent="0.25">
      <c r="A410">
        <f t="shared" si="159"/>
        <v>20140213</v>
      </c>
      <c r="B410" s="2">
        <f t="shared" si="164"/>
        <v>41683</v>
      </c>
      <c r="C410">
        <f t="shared" si="165"/>
        <v>4</v>
      </c>
      <c r="D410">
        <f t="shared" si="166"/>
        <v>13</v>
      </c>
      <c r="E410">
        <f t="shared" si="167"/>
        <v>409</v>
      </c>
      <c r="F410" s="2" t="str">
        <f t="shared" si="168"/>
        <v>Thursday</v>
      </c>
      <c r="G410" s="2" t="str">
        <f t="shared" si="169"/>
        <v>Thu</v>
      </c>
      <c r="H410" t="str">
        <f t="shared" si="160"/>
        <v>Weekday</v>
      </c>
      <c r="I410">
        <f t="shared" si="150"/>
        <v>7</v>
      </c>
      <c r="J410">
        <f t="shared" si="170"/>
        <v>60</v>
      </c>
      <c r="K410" s="2">
        <f t="shared" si="171"/>
        <v>41680</v>
      </c>
      <c r="L410">
        <f t="shared" si="161"/>
        <v>20140210</v>
      </c>
      <c r="M410">
        <f t="shared" si="172"/>
        <v>2</v>
      </c>
      <c r="N410">
        <f t="shared" si="173"/>
        <v>14</v>
      </c>
      <c r="O410" s="2" t="str">
        <f t="shared" si="151"/>
        <v>February</v>
      </c>
      <c r="P410" s="2" t="str">
        <f t="shared" si="152"/>
        <v>Feb</v>
      </c>
      <c r="Q410">
        <f t="shared" si="153"/>
        <v>1</v>
      </c>
      <c r="R410">
        <f t="shared" si="174"/>
        <v>2014</v>
      </c>
      <c r="S410">
        <f t="shared" si="154"/>
        <v>201402</v>
      </c>
      <c r="T410">
        <f t="shared" si="155"/>
        <v>8</v>
      </c>
      <c r="U410">
        <f t="shared" si="156"/>
        <v>3</v>
      </c>
      <c r="V410">
        <f t="shared" si="157"/>
        <v>2014</v>
      </c>
      <c r="W410" t="str">
        <f t="shared" si="162"/>
        <v>Not Month End</v>
      </c>
      <c r="X410" s="2">
        <f t="shared" si="163"/>
        <v>41318</v>
      </c>
      <c r="Z410" t="str">
        <f t="shared" si="158"/>
        <v>insert into Date_Dimension values(20140213, '2014-2-13',4, 13, 409, 'Thursday', 'Thu', 'Weekday', 7, 60, '2014-2-10', 20140210, 2, 14, 'February', 'Feb', 1, 2014, 201402, 8, 3, 2014, 'Not Month End', '2013-2-13')</v>
      </c>
    </row>
    <row r="411" spans="1:26" x14ac:dyDescent="0.25">
      <c r="A411">
        <f t="shared" si="159"/>
        <v>20140214</v>
      </c>
      <c r="B411" s="2">
        <f t="shared" si="164"/>
        <v>41684</v>
      </c>
      <c r="C411">
        <f t="shared" si="165"/>
        <v>5</v>
      </c>
      <c r="D411">
        <f t="shared" si="166"/>
        <v>14</v>
      </c>
      <c r="E411">
        <f t="shared" si="167"/>
        <v>410</v>
      </c>
      <c r="F411" s="2" t="str">
        <f t="shared" si="168"/>
        <v>Friday</v>
      </c>
      <c r="G411" s="2" t="str">
        <f t="shared" si="169"/>
        <v>Fri</v>
      </c>
      <c r="H411" t="str">
        <f t="shared" si="160"/>
        <v>Weekday</v>
      </c>
      <c r="I411">
        <f t="shared" si="150"/>
        <v>7</v>
      </c>
      <c r="J411">
        <f t="shared" si="170"/>
        <v>60</v>
      </c>
      <c r="K411" s="2">
        <f t="shared" si="171"/>
        <v>41680</v>
      </c>
      <c r="L411">
        <f t="shared" si="161"/>
        <v>20140210</v>
      </c>
      <c r="M411">
        <f t="shared" si="172"/>
        <v>2</v>
      </c>
      <c r="N411">
        <f t="shared" si="173"/>
        <v>14</v>
      </c>
      <c r="O411" s="2" t="str">
        <f t="shared" si="151"/>
        <v>February</v>
      </c>
      <c r="P411" s="2" t="str">
        <f t="shared" si="152"/>
        <v>Feb</v>
      </c>
      <c r="Q411">
        <f t="shared" si="153"/>
        <v>1</v>
      </c>
      <c r="R411">
        <f t="shared" si="174"/>
        <v>2014</v>
      </c>
      <c r="S411">
        <f t="shared" si="154"/>
        <v>201402</v>
      </c>
      <c r="T411">
        <f t="shared" si="155"/>
        <v>8</v>
      </c>
      <c r="U411">
        <f t="shared" si="156"/>
        <v>3</v>
      </c>
      <c r="V411">
        <f t="shared" si="157"/>
        <v>2014</v>
      </c>
      <c r="W411" t="str">
        <f t="shared" si="162"/>
        <v>Not Month End</v>
      </c>
      <c r="X411" s="2">
        <f t="shared" si="163"/>
        <v>41319</v>
      </c>
      <c r="Z411" t="str">
        <f t="shared" si="158"/>
        <v>insert into Date_Dimension values(20140214, '2014-2-14',5, 14, 410, 'Friday', 'Fri', 'Weekday', 7, 60, '2014-2-10', 20140210, 2, 14, 'February', 'Feb', 1, 2014, 201402, 8, 3, 2014, 'Not Month End', '2013-2-14')</v>
      </c>
    </row>
    <row r="412" spans="1:26" x14ac:dyDescent="0.25">
      <c r="A412">
        <f t="shared" si="159"/>
        <v>20140215</v>
      </c>
      <c r="B412" s="2">
        <f t="shared" si="164"/>
        <v>41685</v>
      </c>
      <c r="C412">
        <f t="shared" si="165"/>
        <v>6</v>
      </c>
      <c r="D412">
        <f t="shared" si="166"/>
        <v>15</v>
      </c>
      <c r="E412">
        <f t="shared" si="167"/>
        <v>411</v>
      </c>
      <c r="F412" s="2" t="str">
        <f t="shared" si="168"/>
        <v>Saturday</v>
      </c>
      <c r="G412" s="2" t="str">
        <f t="shared" si="169"/>
        <v>Sat</v>
      </c>
      <c r="H412" t="str">
        <f t="shared" si="160"/>
        <v>Weekend</v>
      </c>
      <c r="I412">
        <f t="shared" si="150"/>
        <v>7</v>
      </c>
      <c r="J412">
        <f t="shared" si="170"/>
        <v>60</v>
      </c>
      <c r="K412" s="2">
        <f t="shared" si="171"/>
        <v>41680</v>
      </c>
      <c r="L412">
        <f t="shared" si="161"/>
        <v>20140210</v>
      </c>
      <c r="M412">
        <f t="shared" si="172"/>
        <v>2</v>
      </c>
      <c r="N412">
        <f t="shared" si="173"/>
        <v>14</v>
      </c>
      <c r="O412" s="2" t="str">
        <f t="shared" si="151"/>
        <v>February</v>
      </c>
      <c r="P412" s="2" t="str">
        <f t="shared" si="152"/>
        <v>Feb</v>
      </c>
      <c r="Q412">
        <f t="shared" si="153"/>
        <v>1</v>
      </c>
      <c r="R412">
        <f t="shared" si="174"/>
        <v>2014</v>
      </c>
      <c r="S412">
        <f t="shared" si="154"/>
        <v>201402</v>
      </c>
      <c r="T412">
        <f t="shared" si="155"/>
        <v>8</v>
      </c>
      <c r="U412">
        <f t="shared" si="156"/>
        <v>3</v>
      </c>
      <c r="V412">
        <f t="shared" si="157"/>
        <v>2014</v>
      </c>
      <c r="W412" t="str">
        <f t="shared" si="162"/>
        <v>Not Month End</v>
      </c>
      <c r="X412" s="2">
        <f t="shared" si="163"/>
        <v>41320</v>
      </c>
      <c r="Z412" t="str">
        <f t="shared" si="158"/>
        <v>insert into Date_Dimension values(20140215, '2014-2-15',6, 15, 411, 'Saturday', 'Sat', 'Weekend', 7, 60, '2014-2-10', 20140210, 2, 14, 'February', 'Feb', 1, 2014, 201402, 8, 3, 2014, 'Not Month End', '2013-2-15')</v>
      </c>
    </row>
    <row r="413" spans="1:26" x14ac:dyDescent="0.25">
      <c r="A413">
        <f t="shared" si="159"/>
        <v>20140216</v>
      </c>
      <c r="B413" s="2">
        <f t="shared" si="164"/>
        <v>41686</v>
      </c>
      <c r="C413">
        <f t="shared" si="165"/>
        <v>7</v>
      </c>
      <c r="D413">
        <f t="shared" si="166"/>
        <v>16</v>
      </c>
      <c r="E413">
        <f t="shared" si="167"/>
        <v>412</v>
      </c>
      <c r="F413" s="2" t="str">
        <f t="shared" si="168"/>
        <v>Sunday</v>
      </c>
      <c r="G413" s="2" t="str">
        <f t="shared" si="169"/>
        <v>Sun</v>
      </c>
      <c r="H413" t="str">
        <f t="shared" si="160"/>
        <v>Weekend</v>
      </c>
      <c r="I413">
        <f t="shared" si="150"/>
        <v>7</v>
      </c>
      <c r="J413">
        <f t="shared" si="170"/>
        <v>60</v>
      </c>
      <c r="K413" s="2">
        <f t="shared" si="171"/>
        <v>41680</v>
      </c>
      <c r="L413">
        <f t="shared" si="161"/>
        <v>20140210</v>
      </c>
      <c r="M413">
        <f t="shared" si="172"/>
        <v>2</v>
      </c>
      <c r="N413">
        <f t="shared" si="173"/>
        <v>14</v>
      </c>
      <c r="O413" s="2" t="str">
        <f t="shared" si="151"/>
        <v>February</v>
      </c>
      <c r="P413" s="2" t="str">
        <f t="shared" si="152"/>
        <v>Feb</v>
      </c>
      <c r="Q413">
        <f t="shared" si="153"/>
        <v>1</v>
      </c>
      <c r="R413">
        <f t="shared" si="174"/>
        <v>2014</v>
      </c>
      <c r="S413">
        <f t="shared" si="154"/>
        <v>201402</v>
      </c>
      <c r="T413">
        <f t="shared" si="155"/>
        <v>8</v>
      </c>
      <c r="U413">
        <f t="shared" si="156"/>
        <v>3</v>
      </c>
      <c r="V413">
        <f t="shared" si="157"/>
        <v>2014</v>
      </c>
      <c r="W413" t="str">
        <f t="shared" si="162"/>
        <v>Not Month End</v>
      </c>
      <c r="X413" s="2">
        <f t="shared" si="163"/>
        <v>41321</v>
      </c>
      <c r="Z413" t="str">
        <f t="shared" si="158"/>
        <v>insert into Date_Dimension values(20140216, '2014-2-16',7, 16, 412, 'Sunday', 'Sun', 'Weekend', 7, 60, '2014-2-10', 20140210, 2, 14, 'February', 'Feb', 1, 2014, 201402, 8, 3, 2014, 'Not Month End', '2013-2-16')</v>
      </c>
    </row>
    <row r="414" spans="1:26" x14ac:dyDescent="0.25">
      <c r="A414">
        <f t="shared" si="159"/>
        <v>20140217</v>
      </c>
      <c r="B414" s="2">
        <f t="shared" si="164"/>
        <v>41687</v>
      </c>
      <c r="C414">
        <f t="shared" si="165"/>
        <v>1</v>
      </c>
      <c r="D414">
        <f t="shared" si="166"/>
        <v>17</v>
      </c>
      <c r="E414">
        <f t="shared" si="167"/>
        <v>413</v>
      </c>
      <c r="F414" s="2" t="str">
        <f t="shared" si="168"/>
        <v>Monday</v>
      </c>
      <c r="G414" s="2" t="str">
        <f t="shared" si="169"/>
        <v>Mon</v>
      </c>
      <c r="H414" t="str">
        <f t="shared" si="160"/>
        <v>Weekday</v>
      </c>
      <c r="I414">
        <f t="shared" si="150"/>
        <v>8</v>
      </c>
      <c r="J414">
        <f t="shared" si="170"/>
        <v>61</v>
      </c>
      <c r="K414" s="2">
        <f t="shared" si="171"/>
        <v>41687</v>
      </c>
      <c r="L414">
        <f t="shared" si="161"/>
        <v>20140217</v>
      </c>
      <c r="M414">
        <f t="shared" si="172"/>
        <v>2</v>
      </c>
      <c r="N414">
        <f t="shared" si="173"/>
        <v>14</v>
      </c>
      <c r="O414" s="2" t="str">
        <f t="shared" si="151"/>
        <v>February</v>
      </c>
      <c r="P414" s="2" t="str">
        <f t="shared" si="152"/>
        <v>Feb</v>
      </c>
      <c r="Q414">
        <f t="shared" si="153"/>
        <v>1</v>
      </c>
      <c r="R414">
        <f t="shared" si="174"/>
        <v>2014</v>
      </c>
      <c r="S414">
        <f t="shared" si="154"/>
        <v>201402</v>
      </c>
      <c r="T414">
        <f t="shared" si="155"/>
        <v>8</v>
      </c>
      <c r="U414">
        <f t="shared" si="156"/>
        <v>3</v>
      </c>
      <c r="V414">
        <f t="shared" si="157"/>
        <v>2014</v>
      </c>
      <c r="W414" t="str">
        <f t="shared" si="162"/>
        <v>Not Month End</v>
      </c>
      <c r="X414" s="2">
        <f t="shared" si="163"/>
        <v>41322</v>
      </c>
      <c r="Z414" t="str">
        <f t="shared" si="158"/>
        <v>insert into Date_Dimension values(20140217, '2014-2-17',1, 17, 413, 'Monday', 'Mon', 'Weekday', 8, 61, '2014-2-17', 20140217, 2, 14, 'February', 'Feb', 1, 2014, 201402, 8, 3, 2014, 'Not Month End', '2013-2-17')</v>
      </c>
    </row>
    <row r="415" spans="1:26" x14ac:dyDescent="0.25">
      <c r="A415">
        <f t="shared" si="159"/>
        <v>20140218</v>
      </c>
      <c r="B415" s="2">
        <f t="shared" si="164"/>
        <v>41688</v>
      </c>
      <c r="C415">
        <f t="shared" si="165"/>
        <v>2</v>
      </c>
      <c r="D415">
        <f t="shared" si="166"/>
        <v>18</v>
      </c>
      <c r="E415">
        <f t="shared" si="167"/>
        <v>414</v>
      </c>
      <c r="F415" s="2" t="str">
        <f t="shared" si="168"/>
        <v>Tuesday</v>
      </c>
      <c r="G415" s="2" t="str">
        <f t="shared" si="169"/>
        <v>Tue</v>
      </c>
      <c r="H415" t="str">
        <f t="shared" si="160"/>
        <v>Weekday</v>
      </c>
      <c r="I415">
        <f t="shared" si="150"/>
        <v>8</v>
      </c>
      <c r="J415">
        <f t="shared" si="170"/>
        <v>61</v>
      </c>
      <c r="K415" s="2">
        <f t="shared" si="171"/>
        <v>41687</v>
      </c>
      <c r="L415">
        <f t="shared" si="161"/>
        <v>20140217</v>
      </c>
      <c r="M415">
        <f t="shared" si="172"/>
        <v>2</v>
      </c>
      <c r="N415">
        <f t="shared" si="173"/>
        <v>14</v>
      </c>
      <c r="O415" s="2" t="str">
        <f t="shared" si="151"/>
        <v>February</v>
      </c>
      <c r="P415" s="2" t="str">
        <f t="shared" si="152"/>
        <v>Feb</v>
      </c>
      <c r="Q415">
        <f t="shared" si="153"/>
        <v>1</v>
      </c>
      <c r="R415">
        <f t="shared" si="174"/>
        <v>2014</v>
      </c>
      <c r="S415">
        <f t="shared" si="154"/>
        <v>201402</v>
      </c>
      <c r="T415">
        <f t="shared" si="155"/>
        <v>8</v>
      </c>
      <c r="U415">
        <f t="shared" si="156"/>
        <v>3</v>
      </c>
      <c r="V415">
        <f t="shared" si="157"/>
        <v>2014</v>
      </c>
      <c r="W415" t="str">
        <f t="shared" si="162"/>
        <v>Not Month End</v>
      </c>
      <c r="X415" s="2">
        <f t="shared" si="163"/>
        <v>41323</v>
      </c>
      <c r="Z415" t="str">
        <f t="shared" si="158"/>
        <v>insert into Date_Dimension values(20140218, '2014-2-18',2, 18, 414, 'Tuesday', 'Tue', 'Weekday', 8, 61, '2014-2-17', 20140217, 2, 14, 'February', 'Feb', 1, 2014, 201402, 8, 3, 2014, 'Not Month End', '2013-2-18')</v>
      </c>
    </row>
    <row r="416" spans="1:26" x14ac:dyDescent="0.25">
      <c r="A416">
        <f t="shared" si="159"/>
        <v>20140219</v>
      </c>
      <c r="B416" s="2">
        <f t="shared" si="164"/>
        <v>41689</v>
      </c>
      <c r="C416">
        <f t="shared" si="165"/>
        <v>3</v>
      </c>
      <c r="D416">
        <f t="shared" si="166"/>
        <v>19</v>
      </c>
      <c r="E416">
        <f t="shared" si="167"/>
        <v>415</v>
      </c>
      <c r="F416" s="2" t="str">
        <f t="shared" si="168"/>
        <v>Wednesday</v>
      </c>
      <c r="G416" s="2" t="str">
        <f t="shared" si="169"/>
        <v>Wed</v>
      </c>
      <c r="H416" t="str">
        <f t="shared" si="160"/>
        <v>Weekday</v>
      </c>
      <c r="I416">
        <f t="shared" si="150"/>
        <v>8</v>
      </c>
      <c r="J416">
        <f t="shared" si="170"/>
        <v>61</v>
      </c>
      <c r="K416" s="2">
        <f t="shared" si="171"/>
        <v>41687</v>
      </c>
      <c r="L416">
        <f t="shared" si="161"/>
        <v>20140217</v>
      </c>
      <c r="M416">
        <f t="shared" si="172"/>
        <v>2</v>
      </c>
      <c r="N416">
        <f t="shared" si="173"/>
        <v>14</v>
      </c>
      <c r="O416" s="2" t="str">
        <f t="shared" si="151"/>
        <v>February</v>
      </c>
      <c r="P416" s="2" t="str">
        <f t="shared" si="152"/>
        <v>Feb</v>
      </c>
      <c r="Q416">
        <f t="shared" si="153"/>
        <v>1</v>
      </c>
      <c r="R416">
        <f t="shared" si="174"/>
        <v>2014</v>
      </c>
      <c r="S416">
        <f t="shared" si="154"/>
        <v>201402</v>
      </c>
      <c r="T416">
        <f t="shared" si="155"/>
        <v>8</v>
      </c>
      <c r="U416">
        <f t="shared" si="156"/>
        <v>3</v>
      </c>
      <c r="V416">
        <f t="shared" si="157"/>
        <v>2014</v>
      </c>
      <c r="W416" t="str">
        <f t="shared" si="162"/>
        <v>Not Month End</v>
      </c>
      <c r="X416" s="2">
        <f t="shared" si="163"/>
        <v>41324</v>
      </c>
      <c r="Z416" t="str">
        <f t="shared" si="158"/>
        <v>insert into Date_Dimension values(20140219, '2014-2-19',3, 19, 415, 'Wednesday', 'Wed', 'Weekday', 8, 61, '2014-2-17', 20140217, 2, 14, 'February', 'Feb', 1, 2014, 201402, 8, 3, 2014, 'Not Month End', '2013-2-19')</v>
      </c>
    </row>
    <row r="417" spans="1:26" x14ac:dyDescent="0.25">
      <c r="A417">
        <f t="shared" si="159"/>
        <v>20140220</v>
      </c>
      <c r="B417" s="2">
        <f t="shared" si="164"/>
        <v>41690</v>
      </c>
      <c r="C417">
        <f t="shared" si="165"/>
        <v>4</v>
      </c>
      <c r="D417">
        <f t="shared" si="166"/>
        <v>20</v>
      </c>
      <c r="E417">
        <f t="shared" si="167"/>
        <v>416</v>
      </c>
      <c r="F417" s="2" t="str">
        <f t="shared" si="168"/>
        <v>Thursday</v>
      </c>
      <c r="G417" s="2" t="str">
        <f t="shared" si="169"/>
        <v>Thu</v>
      </c>
      <c r="H417" t="str">
        <f t="shared" si="160"/>
        <v>Weekday</v>
      </c>
      <c r="I417">
        <f t="shared" si="150"/>
        <v>8</v>
      </c>
      <c r="J417">
        <f t="shared" si="170"/>
        <v>61</v>
      </c>
      <c r="K417" s="2">
        <f t="shared" si="171"/>
        <v>41687</v>
      </c>
      <c r="L417">
        <f t="shared" si="161"/>
        <v>20140217</v>
      </c>
      <c r="M417">
        <f t="shared" si="172"/>
        <v>2</v>
      </c>
      <c r="N417">
        <f t="shared" si="173"/>
        <v>14</v>
      </c>
      <c r="O417" s="2" t="str">
        <f t="shared" si="151"/>
        <v>February</v>
      </c>
      <c r="P417" s="2" t="str">
        <f t="shared" si="152"/>
        <v>Feb</v>
      </c>
      <c r="Q417">
        <f t="shared" si="153"/>
        <v>1</v>
      </c>
      <c r="R417">
        <f t="shared" si="174"/>
        <v>2014</v>
      </c>
      <c r="S417">
        <f t="shared" si="154"/>
        <v>201402</v>
      </c>
      <c r="T417">
        <f t="shared" si="155"/>
        <v>8</v>
      </c>
      <c r="U417">
        <f t="shared" si="156"/>
        <v>3</v>
      </c>
      <c r="V417">
        <f t="shared" si="157"/>
        <v>2014</v>
      </c>
      <c r="W417" t="str">
        <f t="shared" si="162"/>
        <v>Not Month End</v>
      </c>
      <c r="X417" s="2">
        <f t="shared" si="163"/>
        <v>41325</v>
      </c>
      <c r="Z417" t="str">
        <f t="shared" si="158"/>
        <v>insert into Date_Dimension values(20140220, '2014-2-20',4, 20, 416, 'Thursday', 'Thu', 'Weekday', 8, 61, '2014-2-17', 20140217, 2, 14, 'February', 'Feb', 1, 2014, 201402, 8, 3, 2014, 'Not Month End', '2013-2-20')</v>
      </c>
    </row>
    <row r="418" spans="1:26" x14ac:dyDescent="0.25">
      <c r="A418">
        <f t="shared" si="159"/>
        <v>20140221</v>
      </c>
      <c r="B418" s="2">
        <f t="shared" si="164"/>
        <v>41691</v>
      </c>
      <c r="C418">
        <f t="shared" si="165"/>
        <v>5</v>
      </c>
      <c r="D418">
        <f t="shared" si="166"/>
        <v>21</v>
      </c>
      <c r="E418">
        <f t="shared" si="167"/>
        <v>417</v>
      </c>
      <c r="F418" s="2" t="str">
        <f t="shared" si="168"/>
        <v>Friday</v>
      </c>
      <c r="G418" s="2" t="str">
        <f t="shared" si="169"/>
        <v>Fri</v>
      </c>
      <c r="H418" t="str">
        <f t="shared" si="160"/>
        <v>Weekday</v>
      </c>
      <c r="I418">
        <f t="shared" si="150"/>
        <v>8</v>
      </c>
      <c r="J418">
        <f t="shared" si="170"/>
        <v>61</v>
      </c>
      <c r="K418" s="2">
        <f t="shared" si="171"/>
        <v>41687</v>
      </c>
      <c r="L418">
        <f t="shared" si="161"/>
        <v>20140217</v>
      </c>
      <c r="M418">
        <f t="shared" si="172"/>
        <v>2</v>
      </c>
      <c r="N418">
        <f t="shared" si="173"/>
        <v>14</v>
      </c>
      <c r="O418" s="2" t="str">
        <f t="shared" si="151"/>
        <v>February</v>
      </c>
      <c r="P418" s="2" t="str">
        <f t="shared" si="152"/>
        <v>Feb</v>
      </c>
      <c r="Q418">
        <f t="shared" si="153"/>
        <v>1</v>
      </c>
      <c r="R418">
        <f t="shared" si="174"/>
        <v>2014</v>
      </c>
      <c r="S418">
        <f t="shared" si="154"/>
        <v>201402</v>
      </c>
      <c r="T418">
        <f t="shared" si="155"/>
        <v>8</v>
      </c>
      <c r="U418">
        <f t="shared" si="156"/>
        <v>3</v>
      </c>
      <c r="V418">
        <f t="shared" si="157"/>
        <v>2014</v>
      </c>
      <c r="W418" t="str">
        <f t="shared" si="162"/>
        <v>Not Month End</v>
      </c>
      <c r="X418" s="2">
        <f t="shared" si="163"/>
        <v>41326</v>
      </c>
      <c r="Z418" t="str">
        <f t="shared" si="158"/>
        <v>insert into Date_Dimension values(20140221, '2014-2-21',5, 21, 417, 'Friday', 'Fri', 'Weekday', 8, 61, '2014-2-17', 20140217, 2, 14, 'February', 'Feb', 1, 2014, 201402, 8, 3, 2014, 'Not Month End', '2013-2-21')</v>
      </c>
    </row>
    <row r="419" spans="1:26" x14ac:dyDescent="0.25">
      <c r="A419">
        <f t="shared" si="159"/>
        <v>20140222</v>
      </c>
      <c r="B419" s="2">
        <f t="shared" si="164"/>
        <v>41692</v>
      </c>
      <c r="C419">
        <f t="shared" si="165"/>
        <v>6</v>
      </c>
      <c r="D419">
        <f t="shared" si="166"/>
        <v>22</v>
      </c>
      <c r="E419">
        <f t="shared" si="167"/>
        <v>418</v>
      </c>
      <c r="F419" s="2" t="str">
        <f t="shared" si="168"/>
        <v>Saturday</v>
      </c>
      <c r="G419" s="2" t="str">
        <f t="shared" si="169"/>
        <v>Sat</v>
      </c>
      <c r="H419" t="str">
        <f t="shared" si="160"/>
        <v>Weekend</v>
      </c>
      <c r="I419">
        <f t="shared" si="150"/>
        <v>8</v>
      </c>
      <c r="J419">
        <f t="shared" si="170"/>
        <v>61</v>
      </c>
      <c r="K419" s="2">
        <f t="shared" si="171"/>
        <v>41687</v>
      </c>
      <c r="L419">
        <f t="shared" si="161"/>
        <v>20140217</v>
      </c>
      <c r="M419">
        <f t="shared" si="172"/>
        <v>2</v>
      </c>
      <c r="N419">
        <f t="shared" si="173"/>
        <v>14</v>
      </c>
      <c r="O419" s="2" t="str">
        <f t="shared" si="151"/>
        <v>February</v>
      </c>
      <c r="P419" s="2" t="str">
        <f t="shared" si="152"/>
        <v>Feb</v>
      </c>
      <c r="Q419">
        <f t="shared" si="153"/>
        <v>1</v>
      </c>
      <c r="R419">
        <f t="shared" si="174"/>
        <v>2014</v>
      </c>
      <c r="S419">
        <f t="shared" si="154"/>
        <v>201402</v>
      </c>
      <c r="T419">
        <f t="shared" si="155"/>
        <v>8</v>
      </c>
      <c r="U419">
        <f t="shared" si="156"/>
        <v>3</v>
      </c>
      <c r="V419">
        <f t="shared" si="157"/>
        <v>2014</v>
      </c>
      <c r="W419" t="str">
        <f t="shared" si="162"/>
        <v>Not Month End</v>
      </c>
      <c r="X419" s="2">
        <f t="shared" si="163"/>
        <v>41327</v>
      </c>
      <c r="Z419" t="str">
        <f t="shared" si="158"/>
        <v>insert into Date_Dimension values(20140222, '2014-2-22',6, 22, 418, 'Saturday', 'Sat', 'Weekend', 8, 61, '2014-2-17', 20140217, 2, 14, 'February', 'Feb', 1, 2014, 201402, 8, 3, 2014, 'Not Month End', '2013-2-22')</v>
      </c>
    </row>
    <row r="420" spans="1:26" x14ac:dyDescent="0.25">
      <c r="A420">
        <f t="shared" si="159"/>
        <v>20140223</v>
      </c>
      <c r="B420" s="2">
        <f t="shared" si="164"/>
        <v>41693</v>
      </c>
      <c r="C420">
        <f t="shared" si="165"/>
        <v>7</v>
      </c>
      <c r="D420">
        <f t="shared" si="166"/>
        <v>23</v>
      </c>
      <c r="E420">
        <f t="shared" si="167"/>
        <v>419</v>
      </c>
      <c r="F420" s="2" t="str">
        <f t="shared" si="168"/>
        <v>Sunday</v>
      </c>
      <c r="G420" s="2" t="str">
        <f t="shared" si="169"/>
        <v>Sun</v>
      </c>
      <c r="H420" t="str">
        <f t="shared" si="160"/>
        <v>Weekend</v>
      </c>
      <c r="I420">
        <f t="shared" si="150"/>
        <v>8</v>
      </c>
      <c r="J420">
        <f t="shared" si="170"/>
        <v>61</v>
      </c>
      <c r="K420" s="2">
        <f t="shared" si="171"/>
        <v>41687</v>
      </c>
      <c r="L420">
        <f t="shared" si="161"/>
        <v>20140217</v>
      </c>
      <c r="M420">
        <f t="shared" si="172"/>
        <v>2</v>
      </c>
      <c r="N420">
        <f t="shared" si="173"/>
        <v>14</v>
      </c>
      <c r="O420" s="2" t="str">
        <f t="shared" si="151"/>
        <v>February</v>
      </c>
      <c r="P420" s="2" t="str">
        <f t="shared" si="152"/>
        <v>Feb</v>
      </c>
      <c r="Q420">
        <f t="shared" si="153"/>
        <v>1</v>
      </c>
      <c r="R420">
        <f t="shared" si="174"/>
        <v>2014</v>
      </c>
      <c r="S420">
        <f t="shared" si="154"/>
        <v>201402</v>
      </c>
      <c r="T420">
        <f t="shared" si="155"/>
        <v>8</v>
      </c>
      <c r="U420">
        <f t="shared" si="156"/>
        <v>3</v>
      </c>
      <c r="V420">
        <f t="shared" si="157"/>
        <v>2014</v>
      </c>
      <c r="W420" t="str">
        <f t="shared" si="162"/>
        <v>Not Month End</v>
      </c>
      <c r="X420" s="2">
        <f t="shared" si="163"/>
        <v>41328</v>
      </c>
      <c r="Z420" t="str">
        <f t="shared" si="158"/>
        <v>insert into Date_Dimension values(20140223, '2014-2-23',7, 23, 419, 'Sunday', 'Sun', 'Weekend', 8, 61, '2014-2-17', 20140217, 2, 14, 'February', 'Feb', 1, 2014, 201402, 8, 3, 2014, 'Not Month End', '2013-2-23')</v>
      </c>
    </row>
    <row r="421" spans="1:26" x14ac:dyDescent="0.25">
      <c r="A421">
        <f t="shared" si="159"/>
        <v>20140224</v>
      </c>
      <c r="B421" s="2">
        <f t="shared" si="164"/>
        <v>41694</v>
      </c>
      <c r="C421">
        <f t="shared" si="165"/>
        <v>1</v>
      </c>
      <c r="D421">
        <f t="shared" si="166"/>
        <v>24</v>
      </c>
      <c r="E421">
        <f t="shared" si="167"/>
        <v>420</v>
      </c>
      <c r="F421" s="2" t="str">
        <f t="shared" si="168"/>
        <v>Monday</v>
      </c>
      <c r="G421" s="2" t="str">
        <f t="shared" si="169"/>
        <v>Mon</v>
      </c>
      <c r="H421" t="str">
        <f t="shared" si="160"/>
        <v>Weekday</v>
      </c>
      <c r="I421">
        <f t="shared" si="150"/>
        <v>9</v>
      </c>
      <c r="J421">
        <f t="shared" si="170"/>
        <v>62</v>
      </c>
      <c r="K421" s="2">
        <f t="shared" si="171"/>
        <v>41694</v>
      </c>
      <c r="L421">
        <f t="shared" si="161"/>
        <v>20140224</v>
      </c>
      <c r="M421">
        <f t="shared" si="172"/>
        <v>2</v>
      </c>
      <c r="N421">
        <f t="shared" si="173"/>
        <v>14</v>
      </c>
      <c r="O421" s="2" t="str">
        <f t="shared" si="151"/>
        <v>February</v>
      </c>
      <c r="P421" s="2" t="str">
        <f t="shared" si="152"/>
        <v>Feb</v>
      </c>
      <c r="Q421">
        <f t="shared" si="153"/>
        <v>1</v>
      </c>
      <c r="R421">
        <f t="shared" si="174"/>
        <v>2014</v>
      </c>
      <c r="S421">
        <f t="shared" si="154"/>
        <v>201402</v>
      </c>
      <c r="T421">
        <f t="shared" si="155"/>
        <v>8</v>
      </c>
      <c r="U421">
        <f t="shared" si="156"/>
        <v>3</v>
      </c>
      <c r="V421">
        <f t="shared" si="157"/>
        <v>2014</v>
      </c>
      <c r="W421" t="str">
        <f t="shared" si="162"/>
        <v>Not Month End</v>
      </c>
      <c r="X421" s="2">
        <f t="shared" si="163"/>
        <v>41329</v>
      </c>
      <c r="Z421" t="str">
        <f t="shared" si="158"/>
        <v>insert into Date_Dimension values(20140224, '2014-2-24',1, 24, 420, 'Monday', 'Mon', 'Weekday', 9, 62, '2014-2-24', 20140224, 2, 14, 'February', 'Feb', 1, 2014, 201402, 8, 3, 2014, 'Not Month End', '2013-2-24')</v>
      </c>
    </row>
    <row r="422" spans="1:26" x14ac:dyDescent="0.25">
      <c r="A422">
        <f t="shared" si="159"/>
        <v>20140225</v>
      </c>
      <c r="B422" s="2">
        <f t="shared" si="164"/>
        <v>41695</v>
      </c>
      <c r="C422">
        <f t="shared" si="165"/>
        <v>2</v>
      </c>
      <c r="D422">
        <f t="shared" si="166"/>
        <v>25</v>
      </c>
      <c r="E422">
        <f t="shared" si="167"/>
        <v>421</v>
      </c>
      <c r="F422" s="2" t="str">
        <f t="shared" si="168"/>
        <v>Tuesday</v>
      </c>
      <c r="G422" s="2" t="str">
        <f t="shared" si="169"/>
        <v>Tue</v>
      </c>
      <c r="H422" t="str">
        <f t="shared" si="160"/>
        <v>Weekday</v>
      </c>
      <c r="I422">
        <f t="shared" si="150"/>
        <v>9</v>
      </c>
      <c r="J422">
        <f t="shared" si="170"/>
        <v>62</v>
      </c>
      <c r="K422" s="2">
        <f t="shared" si="171"/>
        <v>41694</v>
      </c>
      <c r="L422">
        <f t="shared" si="161"/>
        <v>20140224</v>
      </c>
      <c r="M422">
        <f t="shared" si="172"/>
        <v>2</v>
      </c>
      <c r="N422">
        <f t="shared" si="173"/>
        <v>14</v>
      </c>
      <c r="O422" s="2" t="str">
        <f t="shared" si="151"/>
        <v>February</v>
      </c>
      <c r="P422" s="2" t="str">
        <f t="shared" si="152"/>
        <v>Feb</v>
      </c>
      <c r="Q422">
        <f t="shared" si="153"/>
        <v>1</v>
      </c>
      <c r="R422">
        <f t="shared" si="174"/>
        <v>2014</v>
      </c>
      <c r="S422">
        <f t="shared" si="154"/>
        <v>201402</v>
      </c>
      <c r="T422">
        <f t="shared" si="155"/>
        <v>8</v>
      </c>
      <c r="U422">
        <f t="shared" si="156"/>
        <v>3</v>
      </c>
      <c r="V422">
        <f t="shared" si="157"/>
        <v>2014</v>
      </c>
      <c r="W422" t="str">
        <f t="shared" si="162"/>
        <v>Not Month End</v>
      </c>
      <c r="X422" s="2">
        <f t="shared" si="163"/>
        <v>41330</v>
      </c>
      <c r="Z422" t="str">
        <f t="shared" si="158"/>
        <v>insert into Date_Dimension values(20140225, '2014-2-25',2, 25, 421, 'Tuesday', 'Tue', 'Weekday', 9, 62, '2014-2-24', 20140224, 2, 14, 'February', 'Feb', 1, 2014, 201402, 8, 3, 2014, 'Not Month End', '2013-2-25')</v>
      </c>
    </row>
    <row r="423" spans="1:26" x14ac:dyDescent="0.25">
      <c r="A423">
        <f t="shared" si="159"/>
        <v>20140226</v>
      </c>
      <c r="B423" s="2">
        <f t="shared" si="164"/>
        <v>41696</v>
      </c>
      <c r="C423">
        <f t="shared" si="165"/>
        <v>3</v>
      </c>
      <c r="D423">
        <f t="shared" si="166"/>
        <v>26</v>
      </c>
      <c r="E423">
        <f t="shared" si="167"/>
        <v>422</v>
      </c>
      <c r="F423" s="2" t="str">
        <f t="shared" si="168"/>
        <v>Wednesday</v>
      </c>
      <c r="G423" s="2" t="str">
        <f t="shared" si="169"/>
        <v>Wed</v>
      </c>
      <c r="H423" t="str">
        <f t="shared" si="160"/>
        <v>Weekday</v>
      </c>
      <c r="I423">
        <f t="shared" si="150"/>
        <v>9</v>
      </c>
      <c r="J423">
        <f t="shared" si="170"/>
        <v>62</v>
      </c>
      <c r="K423" s="2">
        <f t="shared" si="171"/>
        <v>41694</v>
      </c>
      <c r="L423">
        <f t="shared" si="161"/>
        <v>20140224</v>
      </c>
      <c r="M423">
        <f t="shared" si="172"/>
        <v>2</v>
      </c>
      <c r="N423">
        <f t="shared" si="173"/>
        <v>14</v>
      </c>
      <c r="O423" s="2" t="str">
        <f t="shared" si="151"/>
        <v>February</v>
      </c>
      <c r="P423" s="2" t="str">
        <f t="shared" si="152"/>
        <v>Feb</v>
      </c>
      <c r="Q423">
        <f t="shared" si="153"/>
        <v>1</v>
      </c>
      <c r="R423">
        <f t="shared" si="174"/>
        <v>2014</v>
      </c>
      <c r="S423">
        <f t="shared" si="154"/>
        <v>201402</v>
      </c>
      <c r="T423">
        <f t="shared" si="155"/>
        <v>8</v>
      </c>
      <c r="U423">
        <f t="shared" si="156"/>
        <v>3</v>
      </c>
      <c r="V423">
        <f t="shared" si="157"/>
        <v>2014</v>
      </c>
      <c r="W423" t="str">
        <f t="shared" si="162"/>
        <v>Not Month End</v>
      </c>
      <c r="X423" s="2">
        <f t="shared" si="163"/>
        <v>41331</v>
      </c>
      <c r="Z423" t="str">
        <f t="shared" si="158"/>
        <v>insert into Date_Dimension values(20140226, '2014-2-26',3, 26, 422, 'Wednesday', 'Wed', 'Weekday', 9, 62, '2014-2-24', 20140224, 2, 14, 'February', 'Feb', 1, 2014, 201402, 8, 3, 2014, 'Not Month End', '2013-2-26')</v>
      </c>
    </row>
    <row r="424" spans="1:26" x14ac:dyDescent="0.25">
      <c r="A424">
        <f t="shared" si="159"/>
        <v>20140227</v>
      </c>
      <c r="B424" s="2">
        <f t="shared" si="164"/>
        <v>41697</v>
      </c>
      <c r="C424">
        <f t="shared" si="165"/>
        <v>4</v>
      </c>
      <c r="D424">
        <f t="shared" si="166"/>
        <v>27</v>
      </c>
      <c r="E424">
        <f t="shared" si="167"/>
        <v>423</v>
      </c>
      <c r="F424" s="2" t="str">
        <f t="shared" si="168"/>
        <v>Thursday</v>
      </c>
      <c r="G424" s="2" t="str">
        <f t="shared" si="169"/>
        <v>Thu</v>
      </c>
      <c r="H424" t="str">
        <f t="shared" si="160"/>
        <v>Weekday</v>
      </c>
      <c r="I424">
        <f t="shared" si="150"/>
        <v>9</v>
      </c>
      <c r="J424">
        <f t="shared" si="170"/>
        <v>62</v>
      </c>
      <c r="K424" s="2">
        <f t="shared" si="171"/>
        <v>41694</v>
      </c>
      <c r="L424">
        <f t="shared" si="161"/>
        <v>20140224</v>
      </c>
      <c r="M424">
        <f t="shared" si="172"/>
        <v>2</v>
      </c>
      <c r="N424">
        <f t="shared" si="173"/>
        <v>14</v>
      </c>
      <c r="O424" s="2" t="str">
        <f t="shared" si="151"/>
        <v>February</v>
      </c>
      <c r="P424" s="2" t="str">
        <f t="shared" si="152"/>
        <v>Feb</v>
      </c>
      <c r="Q424">
        <f t="shared" si="153"/>
        <v>1</v>
      </c>
      <c r="R424">
        <f t="shared" si="174"/>
        <v>2014</v>
      </c>
      <c r="S424">
        <f t="shared" si="154"/>
        <v>201402</v>
      </c>
      <c r="T424">
        <f t="shared" si="155"/>
        <v>8</v>
      </c>
      <c r="U424">
        <f t="shared" si="156"/>
        <v>3</v>
      </c>
      <c r="V424">
        <f t="shared" si="157"/>
        <v>2014</v>
      </c>
      <c r="W424" t="str">
        <f t="shared" si="162"/>
        <v>Not Month End</v>
      </c>
      <c r="X424" s="2">
        <f t="shared" si="163"/>
        <v>41332</v>
      </c>
      <c r="Z424" t="str">
        <f t="shared" si="158"/>
        <v>insert into Date_Dimension values(20140227, '2014-2-27',4, 27, 423, 'Thursday', 'Thu', 'Weekday', 9, 62, '2014-2-24', 20140224, 2, 14, 'February', 'Feb', 1, 2014, 201402, 8, 3, 2014, 'Not Month End', '2013-2-27')</v>
      </c>
    </row>
    <row r="425" spans="1:26" x14ac:dyDescent="0.25">
      <c r="A425">
        <f t="shared" si="159"/>
        <v>20140228</v>
      </c>
      <c r="B425" s="2">
        <f t="shared" si="164"/>
        <v>41698</v>
      </c>
      <c r="C425">
        <f t="shared" si="165"/>
        <v>5</v>
      </c>
      <c r="D425">
        <f t="shared" si="166"/>
        <v>28</v>
      </c>
      <c r="E425">
        <f t="shared" si="167"/>
        <v>424</v>
      </c>
      <c r="F425" s="2" t="str">
        <f t="shared" si="168"/>
        <v>Friday</v>
      </c>
      <c r="G425" s="2" t="str">
        <f t="shared" si="169"/>
        <v>Fri</v>
      </c>
      <c r="H425" t="str">
        <f t="shared" si="160"/>
        <v>Weekday</v>
      </c>
      <c r="I425">
        <f t="shared" si="150"/>
        <v>9</v>
      </c>
      <c r="J425">
        <f t="shared" si="170"/>
        <v>62</v>
      </c>
      <c r="K425" s="2">
        <f t="shared" si="171"/>
        <v>41694</v>
      </c>
      <c r="L425">
        <f t="shared" si="161"/>
        <v>20140224</v>
      </c>
      <c r="M425">
        <f t="shared" si="172"/>
        <v>2</v>
      </c>
      <c r="N425">
        <f t="shared" si="173"/>
        <v>14</v>
      </c>
      <c r="O425" s="2" t="str">
        <f t="shared" si="151"/>
        <v>February</v>
      </c>
      <c r="P425" s="2" t="str">
        <f t="shared" si="152"/>
        <v>Feb</v>
      </c>
      <c r="Q425">
        <f t="shared" si="153"/>
        <v>1</v>
      </c>
      <c r="R425">
        <f t="shared" si="174"/>
        <v>2014</v>
      </c>
      <c r="S425">
        <f t="shared" si="154"/>
        <v>201402</v>
      </c>
      <c r="T425">
        <f t="shared" si="155"/>
        <v>8</v>
      </c>
      <c r="U425">
        <f t="shared" si="156"/>
        <v>3</v>
      </c>
      <c r="V425">
        <f t="shared" si="157"/>
        <v>2014</v>
      </c>
      <c r="W425" t="str">
        <f t="shared" si="162"/>
        <v>Month End</v>
      </c>
      <c r="X425" s="2">
        <f t="shared" si="163"/>
        <v>41333</v>
      </c>
      <c r="Z425" t="str">
        <f t="shared" si="158"/>
        <v>insert into Date_Dimension values(20140228, '2014-2-28',5, 28, 424, 'Friday', 'Fri', 'Weekday', 9, 62, '2014-2-24', 20140224, 2, 14, 'February', 'Feb', 1, 2014, 201402, 8, 3, 2014, 'Month End', '2013-2-28')</v>
      </c>
    </row>
    <row r="426" spans="1:26" x14ac:dyDescent="0.25">
      <c r="A426">
        <f t="shared" si="159"/>
        <v>20140301</v>
      </c>
      <c r="B426" s="2">
        <f t="shared" si="164"/>
        <v>41699</v>
      </c>
      <c r="C426">
        <f t="shared" si="165"/>
        <v>6</v>
      </c>
      <c r="D426">
        <f t="shared" si="166"/>
        <v>1</v>
      </c>
      <c r="E426">
        <f t="shared" si="167"/>
        <v>425</v>
      </c>
      <c r="F426" s="2" t="str">
        <f t="shared" si="168"/>
        <v>Saturday</v>
      </c>
      <c r="G426" s="2" t="str">
        <f t="shared" si="169"/>
        <v>Sat</v>
      </c>
      <c r="H426" t="str">
        <f t="shared" si="160"/>
        <v>Weekend</v>
      </c>
      <c r="I426">
        <f t="shared" si="150"/>
        <v>9</v>
      </c>
      <c r="J426">
        <f t="shared" si="170"/>
        <v>62</v>
      </c>
      <c r="K426" s="2">
        <f t="shared" si="171"/>
        <v>41694</v>
      </c>
      <c r="L426">
        <f t="shared" si="161"/>
        <v>20140224</v>
      </c>
      <c r="M426">
        <f t="shared" si="172"/>
        <v>3</v>
      </c>
      <c r="N426">
        <f t="shared" si="173"/>
        <v>15</v>
      </c>
      <c r="O426" s="2" t="str">
        <f t="shared" si="151"/>
        <v>March</v>
      </c>
      <c r="P426" s="2" t="str">
        <f t="shared" si="152"/>
        <v>Mar</v>
      </c>
      <c r="Q426">
        <f t="shared" si="153"/>
        <v>1</v>
      </c>
      <c r="R426">
        <f t="shared" si="174"/>
        <v>2014</v>
      </c>
      <c r="S426">
        <f t="shared" si="154"/>
        <v>201403</v>
      </c>
      <c r="T426">
        <f t="shared" si="155"/>
        <v>9</v>
      </c>
      <c r="U426">
        <f t="shared" si="156"/>
        <v>3</v>
      </c>
      <c r="V426">
        <f t="shared" si="157"/>
        <v>2014</v>
      </c>
      <c r="W426" t="str">
        <f t="shared" si="162"/>
        <v>Not Month End</v>
      </c>
      <c r="X426" s="2">
        <f t="shared" si="163"/>
        <v>41334</v>
      </c>
      <c r="Z426" t="str">
        <f t="shared" si="158"/>
        <v>insert into Date_Dimension values(20140301, '2014-3-1',6, 1, 425, 'Saturday', 'Sat', 'Weekend', 9, 62, '2014-2-24', 20140224, 3, 15, 'March', 'Mar', 1, 2014, 201403, 9, 3, 2014, 'Not Month End', '2013-3-1')</v>
      </c>
    </row>
    <row r="427" spans="1:26" x14ac:dyDescent="0.25">
      <c r="A427">
        <f t="shared" si="159"/>
        <v>20140302</v>
      </c>
      <c r="B427" s="2">
        <f t="shared" si="164"/>
        <v>41700</v>
      </c>
      <c r="C427">
        <f t="shared" si="165"/>
        <v>7</v>
      </c>
      <c r="D427">
        <f t="shared" si="166"/>
        <v>2</v>
      </c>
      <c r="E427">
        <f t="shared" si="167"/>
        <v>426</v>
      </c>
      <c r="F427" s="2" t="str">
        <f t="shared" si="168"/>
        <v>Sunday</v>
      </c>
      <c r="G427" s="2" t="str">
        <f t="shared" si="169"/>
        <v>Sun</v>
      </c>
      <c r="H427" t="str">
        <f t="shared" si="160"/>
        <v>Weekend</v>
      </c>
      <c r="I427">
        <f t="shared" si="150"/>
        <v>9</v>
      </c>
      <c r="J427">
        <f t="shared" si="170"/>
        <v>62</v>
      </c>
      <c r="K427" s="2">
        <f t="shared" si="171"/>
        <v>41694</v>
      </c>
      <c r="L427">
        <f t="shared" si="161"/>
        <v>20140224</v>
      </c>
      <c r="M427">
        <f t="shared" si="172"/>
        <v>3</v>
      </c>
      <c r="N427">
        <f t="shared" si="173"/>
        <v>15</v>
      </c>
      <c r="O427" s="2" t="str">
        <f t="shared" si="151"/>
        <v>March</v>
      </c>
      <c r="P427" s="2" t="str">
        <f t="shared" si="152"/>
        <v>Mar</v>
      </c>
      <c r="Q427">
        <f t="shared" si="153"/>
        <v>1</v>
      </c>
      <c r="R427">
        <f t="shared" si="174"/>
        <v>2014</v>
      </c>
      <c r="S427">
        <f t="shared" si="154"/>
        <v>201403</v>
      </c>
      <c r="T427">
        <f t="shared" si="155"/>
        <v>9</v>
      </c>
      <c r="U427">
        <f t="shared" si="156"/>
        <v>3</v>
      </c>
      <c r="V427">
        <f t="shared" si="157"/>
        <v>2014</v>
      </c>
      <c r="W427" t="str">
        <f t="shared" si="162"/>
        <v>Not Month End</v>
      </c>
      <c r="X427" s="2">
        <f t="shared" si="163"/>
        <v>41335</v>
      </c>
      <c r="Z427" t="str">
        <f t="shared" si="158"/>
        <v>insert into Date_Dimension values(20140302, '2014-3-2',7, 2, 426, 'Sunday', 'Sun', 'Weekend', 9, 62, '2014-2-24', 20140224, 3, 15, 'March', 'Mar', 1, 2014, 201403, 9, 3, 2014, 'Not Month End', '2013-3-2')</v>
      </c>
    </row>
    <row r="428" spans="1:26" x14ac:dyDescent="0.25">
      <c r="A428">
        <f t="shared" si="159"/>
        <v>20140303</v>
      </c>
      <c r="B428" s="2">
        <f t="shared" si="164"/>
        <v>41701</v>
      </c>
      <c r="C428">
        <f t="shared" si="165"/>
        <v>1</v>
      </c>
      <c r="D428">
        <f t="shared" si="166"/>
        <v>3</v>
      </c>
      <c r="E428">
        <f t="shared" si="167"/>
        <v>427</v>
      </c>
      <c r="F428" s="2" t="str">
        <f t="shared" si="168"/>
        <v>Monday</v>
      </c>
      <c r="G428" s="2" t="str">
        <f t="shared" si="169"/>
        <v>Mon</v>
      </c>
      <c r="H428" t="str">
        <f t="shared" si="160"/>
        <v>Weekday</v>
      </c>
      <c r="I428">
        <f t="shared" si="150"/>
        <v>10</v>
      </c>
      <c r="J428">
        <f t="shared" si="170"/>
        <v>63</v>
      </c>
      <c r="K428" s="2">
        <f t="shared" si="171"/>
        <v>41701</v>
      </c>
      <c r="L428">
        <f t="shared" si="161"/>
        <v>20140303</v>
      </c>
      <c r="M428">
        <f t="shared" si="172"/>
        <v>3</v>
      </c>
      <c r="N428">
        <f t="shared" si="173"/>
        <v>15</v>
      </c>
      <c r="O428" s="2" t="str">
        <f t="shared" si="151"/>
        <v>March</v>
      </c>
      <c r="P428" s="2" t="str">
        <f t="shared" si="152"/>
        <v>Mar</v>
      </c>
      <c r="Q428">
        <f t="shared" si="153"/>
        <v>1</v>
      </c>
      <c r="R428">
        <f t="shared" si="174"/>
        <v>2014</v>
      </c>
      <c r="S428">
        <f t="shared" si="154"/>
        <v>201403</v>
      </c>
      <c r="T428">
        <f t="shared" si="155"/>
        <v>9</v>
      </c>
      <c r="U428">
        <f t="shared" si="156"/>
        <v>3</v>
      </c>
      <c r="V428">
        <f t="shared" si="157"/>
        <v>2014</v>
      </c>
      <c r="W428" t="str">
        <f t="shared" si="162"/>
        <v>Not Month End</v>
      </c>
      <c r="X428" s="2">
        <f t="shared" si="163"/>
        <v>41336</v>
      </c>
      <c r="Z428" t="str">
        <f t="shared" si="158"/>
        <v>insert into Date_Dimension values(20140303, '2014-3-3',1, 3, 427, 'Monday', 'Mon', 'Weekday', 10, 63, '2014-3-3', 20140303, 3, 15, 'March', 'Mar', 1, 2014, 201403, 9, 3, 2014, 'Not Month End', '2013-3-3')</v>
      </c>
    </row>
    <row r="429" spans="1:26" x14ac:dyDescent="0.25">
      <c r="A429">
        <f t="shared" si="159"/>
        <v>20140304</v>
      </c>
      <c r="B429" s="2">
        <f t="shared" si="164"/>
        <v>41702</v>
      </c>
      <c r="C429">
        <f t="shared" si="165"/>
        <v>2</v>
      </c>
      <c r="D429">
        <f t="shared" si="166"/>
        <v>4</v>
      </c>
      <c r="E429">
        <f t="shared" si="167"/>
        <v>428</v>
      </c>
      <c r="F429" s="2" t="str">
        <f t="shared" si="168"/>
        <v>Tuesday</v>
      </c>
      <c r="G429" s="2" t="str">
        <f t="shared" si="169"/>
        <v>Tue</v>
      </c>
      <c r="H429" t="str">
        <f t="shared" si="160"/>
        <v>Weekday</v>
      </c>
      <c r="I429">
        <f t="shared" si="150"/>
        <v>10</v>
      </c>
      <c r="J429">
        <f t="shared" si="170"/>
        <v>63</v>
      </c>
      <c r="K429" s="2">
        <f t="shared" si="171"/>
        <v>41701</v>
      </c>
      <c r="L429">
        <f t="shared" si="161"/>
        <v>20140303</v>
      </c>
      <c r="M429">
        <f t="shared" si="172"/>
        <v>3</v>
      </c>
      <c r="N429">
        <f t="shared" si="173"/>
        <v>15</v>
      </c>
      <c r="O429" s="2" t="str">
        <f t="shared" si="151"/>
        <v>March</v>
      </c>
      <c r="P429" s="2" t="str">
        <f t="shared" si="152"/>
        <v>Mar</v>
      </c>
      <c r="Q429">
        <f t="shared" si="153"/>
        <v>1</v>
      </c>
      <c r="R429">
        <f t="shared" si="174"/>
        <v>2014</v>
      </c>
      <c r="S429">
        <f t="shared" si="154"/>
        <v>201403</v>
      </c>
      <c r="T429">
        <f t="shared" si="155"/>
        <v>9</v>
      </c>
      <c r="U429">
        <f t="shared" si="156"/>
        <v>3</v>
      </c>
      <c r="V429">
        <f t="shared" si="157"/>
        <v>2014</v>
      </c>
      <c r="W429" t="str">
        <f t="shared" si="162"/>
        <v>Not Month End</v>
      </c>
      <c r="X429" s="2">
        <f t="shared" si="163"/>
        <v>41337</v>
      </c>
      <c r="Z429" t="str">
        <f t="shared" si="158"/>
        <v>insert into Date_Dimension values(20140304, '2014-3-4',2, 4, 428, 'Tuesday', 'Tue', 'Weekday', 10, 63, '2014-3-3', 20140303, 3, 15, 'March', 'Mar', 1, 2014, 201403, 9, 3, 2014, 'Not Month End', '2013-3-4')</v>
      </c>
    </row>
    <row r="430" spans="1:26" x14ac:dyDescent="0.25">
      <c r="A430">
        <f t="shared" si="159"/>
        <v>20140305</v>
      </c>
      <c r="B430" s="2">
        <f t="shared" si="164"/>
        <v>41703</v>
      </c>
      <c r="C430">
        <f t="shared" si="165"/>
        <v>3</v>
      </c>
      <c r="D430">
        <f t="shared" si="166"/>
        <v>5</v>
      </c>
      <c r="E430">
        <f t="shared" si="167"/>
        <v>429</v>
      </c>
      <c r="F430" s="2" t="str">
        <f t="shared" si="168"/>
        <v>Wednesday</v>
      </c>
      <c r="G430" s="2" t="str">
        <f t="shared" si="169"/>
        <v>Wed</v>
      </c>
      <c r="H430" t="str">
        <f t="shared" si="160"/>
        <v>Weekday</v>
      </c>
      <c r="I430">
        <f t="shared" si="150"/>
        <v>10</v>
      </c>
      <c r="J430">
        <f t="shared" si="170"/>
        <v>63</v>
      </c>
      <c r="K430" s="2">
        <f t="shared" si="171"/>
        <v>41701</v>
      </c>
      <c r="L430">
        <f t="shared" si="161"/>
        <v>20140303</v>
      </c>
      <c r="M430">
        <f t="shared" si="172"/>
        <v>3</v>
      </c>
      <c r="N430">
        <f t="shared" si="173"/>
        <v>15</v>
      </c>
      <c r="O430" s="2" t="str">
        <f t="shared" si="151"/>
        <v>March</v>
      </c>
      <c r="P430" s="2" t="str">
        <f t="shared" si="152"/>
        <v>Mar</v>
      </c>
      <c r="Q430">
        <f t="shared" si="153"/>
        <v>1</v>
      </c>
      <c r="R430">
        <f t="shared" si="174"/>
        <v>2014</v>
      </c>
      <c r="S430">
        <f t="shared" si="154"/>
        <v>201403</v>
      </c>
      <c r="T430">
        <f t="shared" si="155"/>
        <v>9</v>
      </c>
      <c r="U430">
        <f t="shared" si="156"/>
        <v>3</v>
      </c>
      <c r="V430">
        <f t="shared" si="157"/>
        <v>2014</v>
      </c>
      <c r="W430" t="str">
        <f t="shared" si="162"/>
        <v>Not Month End</v>
      </c>
      <c r="X430" s="2">
        <f t="shared" si="163"/>
        <v>41338</v>
      </c>
      <c r="Z430" t="str">
        <f t="shared" si="158"/>
        <v>insert into Date_Dimension values(20140305, '2014-3-5',3, 5, 429, 'Wednesday', 'Wed', 'Weekday', 10, 63, '2014-3-3', 20140303, 3, 15, 'March', 'Mar', 1, 2014, 201403, 9, 3, 2014, 'Not Month End', '2013-3-5')</v>
      </c>
    </row>
    <row r="431" spans="1:26" x14ac:dyDescent="0.25">
      <c r="A431">
        <f t="shared" si="159"/>
        <v>20140306</v>
      </c>
      <c r="B431" s="2">
        <f t="shared" si="164"/>
        <v>41704</v>
      </c>
      <c r="C431">
        <f t="shared" si="165"/>
        <v>4</v>
      </c>
      <c r="D431">
        <f t="shared" si="166"/>
        <v>6</v>
      </c>
      <c r="E431">
        <f t="shared" si="167"/>
        <v>430</v>
      </c>
      <c r="F431" s="2" t="str">
        <f t="shared" si="168"/>
        <v>Thursday</v>
      </c>
      <c r="G431" s="2" t="str">
        <f t="shared" si="169"/>
        <v>Thu</v>
      </c>
      <c r="H431" t="str">
        <f t="shared" si="160"/>
        <v>Weekday</v>
      </c>
      <c r="I431">
        <f t="shared" si="150"/>
        <v>10</v>
      </c>
      <c r="J431">
        <f t="shared" si="170"/>
        <v>63</v>
      </c>
      <c r="K431" s="2">
        <f t="shared" si="171"/>
        <v>41701</v>
      </c>
      <c r="L431">
        <f t="shared" si="161"/>
        <v>20140303</v>
      </c>
      <c r="M431">
        <f t="shared" si="172"/>
        <v>3</v>
      </c>
      <c r="N431">
        <f t="shared" si="173"/>
        <v>15</v>
      </c>
      <c r="O431" s="2" t="str">
        <f t="shared" si="151"/>
        <v>March</v>
      </c>
      <c r="P431" s="2" t="str">
        <f t="shared" si="152"/>
        <v>Mar</v>
      </c>
      <c r="Q431">
        <f t="shared" si="153"/>
        <v>1</v>
      </c>
      <c r="R431">
        <f t="shared" si="174"/>
        <v>2014</v>
      </c>
      <c r="S431">
        <f t="shared" si="154"/>
        <v>201403</v>
      </c>
      <c r="T431">
        <f t="shared" si="155"/>
        <v>9</v>
      </c>
      <c r="U431">
        <f t="shared" si="156"/>
        <v>3</v>
      </c>
      <c r="V431">
        <f t="shared" si="157"/>
        <v>2014</v>
      </c>
      <c r="W431" t="str">
        <f t="shared" si="162"/>
        <v>Not Month End</v>
      </c>
      <c r="X431" s="2">
        <f t="shared" si="163"/>
        <v>41339</v>
      </c>
      <c r="Z431" t="str">
        <f t="shared" si="158"/>
        <v>insert into Date_Dimension values(20140306, '2014-3-6',4, 6, 430, 'Thursday', 'Thu', 'Weekday', 10, 63, '2014-3-3', 20140303, 3, 15, 'March', 'Mar', 1, 2014, 201403, 9, 3, 2014, 'Not Month End', '2013-3-6')</v>
      </c>
    </row>
    <row r="432" spans="1:26" x14ac:dyDescent="0.25">
      <c r="A432">
        <f t="shared" si="159"/>
        <v>20140307</v>
      </c>
      <c r="B432" s="2">
        <f t="shared" si="164"/>
        <v>41705</v>
      </c>
      <c r="C432">
        <f t="shared" si="165"/>
        <v>5</v>
      </c>
      <c r="D432">
        <f t="shared" si="166"/>
        <v>7</v>
      </c>
      <c r="E432">
        <f t="shared" si="167"/>
        <v>431</v>
      </c>
      <c r="F432" s="2" t="str">
        <f t="shared" si="168"/>
        <v>Friday</v>
      </c>
      <c r="G432" s="2" t="str">
        <f t="shared" si="169"/>
        <v>Fri</v>
      </c>
      <c r="H432" t="str">
        <f t="shared" si="160"/>
        <v>Weekday</v>
      </c>
      <c r="I432">
        <f t="shared" si="150"/>
        <v>10</v>
      </c>
      <c r="J432">
        <f t="shared" si="170"/>
        <v>63</v>
      </c>
      <c r="K432" s="2">
        <f t="shared" si="171"/>
        <v>41701</v>
      </c>
      <c r="L432">
        <f t="shared" si="161"/>
        <v>20140303</v>
      </c>
      <c r="M432">
        <f t="shared" si="172"/>
        <v>3</v>
      </c>
      <c r="N432">
        <f t="shared" si="173"/>
        <v>15</v>
      </c>
      <c r="O432" s="2" t="str">
        <f t="shared" si="151"/>
        <v>March</v>
      </c>
      <c r="P432" s="2" t="str">
        <f t="shared" si="152"/>
        <v>Mar</v>
      </c>
      <c r="Q432">
        <f t="shared" si="153"/>
        <v>1</v>
      </c>
      <c r="R432">
        <f t="shared" si="174"/>
        <v>2014</v>
      </c>
      <c r="S432">
        <f t="shared" si="154"/>
        <v>201403</v>
      </c>
      <c r="T432">
        <f t="shared" si="155"/>
        <v>9</v>
      </c>
      <c r="U432">
        <f t="shared" si="156"/>
        <v>3</v>
      </c>
      <c r="V432">
        <f t="shared" si="157"/>
        <v>2014</v>
      </c>
      <c r="W432" t="str">
        <f t="shared" si="162"/>
        <v>Not Month End</v>
      </c>
      <c r="X432" s="2">
        <f t="shared" si="163"/>
        <v>41340</v>
      </c>
      <c r="Z432" t="str">
        <f t="shared" si="158"/>
        <v>insert into Date_Dimension values(20140307, '2014-3-7',5, 7, 431, 'Friday', 'Fri', 'Weekday', 10, 63, '2014-3-3', 20140303, 3, 15, 'March', 'Mar', 1, 2014, 201403, 9, 3, 2014, 'Not Month End', '2013-3-7')</v>
      </c>
    </row>
    <row r="433" spans="1:26" x14ac:dyDescent="0.25">
      <c r="A433">
        <f t="shared" si="159"/>
        <v>20140308</v>
      </c>
      <c r="B433" s="2">
        <f t="shared" si="164"/>
        <v>41706</v>
      </c>
      <c r="C433">
        <f t="shared" si="165"/>
        <v>6</v>
      </c>
      <c r="D433">
        <f t="shared" si="166"/>
        <v>8</v>
      </c>
      <c r="E433">
        <f t="shared" si="167"/>
        <v>432</v>
      </c>
      <c r="F433" s="2" t="str">
        <f t="shared" si="168"/>
        <v>Saturday</v>
      </c>
      <c r="G433" s="2" t="str">
        <f t="shared" si="169"/>
        <v>Sat</v>
      </c>
      <c r="H433" t="str">
        <f t="shared" si="160"/>
        <v>Weekend</v>
      </c>
      <c r="I433">
        <f t="shared" si="150"/>
        <v>10</v>
      </c>
      <c r="J433">
        <f t="shared" si="170"/>
        <v>63</v>
      </c>
      <c r="K433" s="2">
        <f t="shared" si="171"/>
        <v>41701</v>
      </c>
      <c r="L433">
        <f t="shared" si="161"/>
        <v>20140303</v>
      </c>
      <c r="M433">
        <f t="shared" si="172"/>
        <v>3</v>
      </c>
      <c r="N433">
        <f t="shared" si="173"/>
        <v>15</v>
      </c>
      <c r="O433" s="2" t="str">
        <f t="shared" si="151"/>
        <v>March</v>
      </c>
      <c r="P433" s="2" t="str">
        <f t="shared" si="152"/>
        <v>Mar</v>
      </c>
      <c r="Q433">
        <f t="shared" si="153"/>
        <v>1</v>
      </c>
      <c r="R433">
        <f t="shared" si="174"/>
        <v>2014</v>
      </c>
      <c r="S433">
        <f t="shared" si="154"/>
        <v>201403</v>
      </c>
      <c r="T433">
        <f t="shared" si="155"/>
        <v>9</v>
      </c>
      <c r="U433">
        <f t="shared" si="156"/>
        <v>3</v>
      </c>
      <c r="V433">
        <f t="shared" si="157"/>
        <v>2014</v>
      </c>
      <c r="W433" t="str">
        <f t="shared" si="162"/>
        <v>Not Month End</v>
      </c>
      <c r="X433" s="2">
        <f t="shared" si="163"/>
        <v>41341</v>
      </c>
      <c r="Z433" t="str">
        <f t="shared" si="158"/>
        <v>insert into Date_Dimension values(20140308, '2014-3-8',6, 8, 432, 'Saturday', 'Sat', 'Weekend', 10, 63, '2014-3-3', 20140303, 3, 15, 'March', 'Mar', 1, 2014, 201403, 9, 3, 2014, 'Not Month End', '2013-3-8')</v>
      </c>
    </row>
    <row r="434" spans="1:26" x14ac:dyDescent="0.25">
      <c r="A434">
        <f t="shared" si="159"/>
        <v>20140309</v>
      </c>
      <c r="B434" s="2">
        <f t="shared" si="164"/>
        <v>41707</v>
      </c>
      <c r="C434">
        <f t="shared" si="165"/>
        <v>7</v>
      </c>
      <c r="D434">
        <f t="shared" si="166"/>
        <v>9</v>
      </c>
      <c r="E434">
        <f t="shared" si="167"/>
        <v>433</v>
      </c>
      <c r="F434" s="2" t="str">
        <f t="shared" si="168"/>
        <v>Sunday</v>
      </c>
      <c r="G434" s="2" t="str">
        <f t="shared" si="169"/>
        <v>Sun</v>
      </c>
      <c r="H434" t="str">
        <f t="shared" si="160"/>
        <v>Weekend</v>
      </c>
      <c r="I434">
        <f t="shared" si="150"/>
        <v>10</v>
      </c>
      <c r="J434">
        <f t="shared" si="170"/>
        <v>63</v>
      </c>
      <c r="K434" s="2">
        <f t="shared" si="171"/>
        <v>41701</v>
      </c>
      <c r="L434">
        <f t="shared" si="161"/>
        <v>20140303</v>
      </c>
      <c r="M434">
        <f t="shared" si="172"/>
        <v>3</v>
      </c>
      <c r="N434">
        <f t="shared" si="173"/>
        <v>15</v>
      </c>
      <c r="O434" s="2" t="str">
        <f t="shared" si="151"/>
        <v>March</v>
      </c>
      <c r="P434" s="2" t="str">
        <f t="shared" si="152"/>
        <v>Mar</v>
      </c>
      <c r="Q434">
        <f t="shared" si="153"/>
        <v>1</v>
      </c>
      <c r="R434">
        <f t="shared" si="174"/>
        <v>2014</v>
      </c>
      <c r="S434">
        <f t="shared" si="154"/>
        <v>201403</v>
      </c>
      <c r="T434">
        <f t="shared" si="155"/>
        <v>9</v>
      </c>
      <c r="U434">
        <f t="shared" si="156"/>
        <v>3</v>
      </c>
      <c r="V434">
        <f t="shared" si="157"/>
        <v>2014</v>
      </c>
      <c r="W434" t="str">
        <f t="shared" si="162"/>
        <v>Not Month End</v>
      </c>
      <c r="X434" s="2">
        <f t="shared" si="163"/>
        <v>41342</v>
      </c>
      <c r="Z434" t="str">
        <f t="shared" si="158"/>
        <v>insert into Date_Dimension values(20140309, '2014-3-9',7, 9, 433, 'Sunday', 'Sun', 'Weekend', 10, 63, '2014-3-3', 20140303, 3, 15, 'March', 'Mar', 1, 2014, 201403, 9, 3, 2014, 'Not Month End', '2013-3-9')</v>
      </c>
    </row>
    <row r="435" spans="1:26" x14ac:dyDescent="0.25">
      <c r="A435">
        <f t="shared" si="159"/>
        <v>20140310</v>
      </c>
      <c r="B435" s="2">
        <f t="shared" si="164"/>
        <v>41708</v>
      </c>
      <c r="C435">
        <f t="shared" si="165"/>
        <v>1</v>
      </c>
      <c r="D435">
        <f t="shared" si="166"/>
        <v>10</v>
      </c>
      <c r="E435">
        <f t="shared" si="167"/>
        <v>434</v>
      </c>
      <c r="F435" s="2" t="str">
        <f t="shared" si="168"/>
        <v>Monday</v>
      </c>
      <c r="G435" s="2" t="str">
        <f t="shared" si="169"/>
        <v>Mon</v>
      </c>
      <c r="H435" t="str">
        <f t="shared" si="160"/>
        <v>Weekday</v>
      </c>
      <c r="I435">
        <f t="shared" si="150"/>
        <v>11</v>
      </c>
      <c r="J435">
        <f t="shared" si="170"/>
        <v>64</v>
      </c>
      <c r="K435" s="2">
        <f t="shared" si="171"/>
        <v>41708</v>
      </c>
      <c r="L435">
        <f t="shared" si="161"/>
        <v>20140310</v>
      </c>
      <c r="M435">
        <f t="shared" si="172"/>
        <v>3</v>
      </c>
      <c r="N435">
        <f t="shared" si="173"/>
        <v>15</v>
      </c>
      <c r="O435" s="2" t="str">
        <f t="shared" si="151"/>
        <v>March</v>
      </c>
      <c r="P435" s="2" t="str">
        <f t="shared" si="152"/>
        <v>Mar</v>
      </c>
      <c r="Q435">
        <f t="shared" si="153"/>
        <v>1</v>
      </c>
      <c r="R435">
        <f t="shared" si="174"/>
        <v>2014</v>
      </c>
      <c r="S435">
        <f t="shared" si="154"/>
        <v>201403</v>
      </c>
      <c r="T435">
        <f t="shared" si="155"/>
        <v>9</v>
      </c>
      <c r="U435">
        <f t="shared" si="156"/>
        <v>3</v>
      </c>
      <c r="V435">
        <f t="shared" si="157"/>
        <v>2014</v>
      </c>
      <c r="W435" t="str">
        <f t="shared" si="162"/>
        <v>Not Month End</v>
      </c>
      <c r="X435" s="2">
        <f t="shared" si="163"/>
        <v>41343</v>
      </c>
      <c r="Z435" t="str">
        <f t="shared" si="158"/>
        <v>insert into Date_Dimension values(20140310, '2014-3-10',1, 10, 434, 'Monday', 'Mon', 'Weekday', 11, 64, '2014-3-10', 20140310, 3, 15, 'March', 'Mar', 1, 2014, 201403, 9, 3, 2014, 'Not Month End', '2013-3-10')</v>
      </c>
    </row>
    <row r="436" spans="1:26" x14ac:dyDescent="0.25">
      <c r="A436">
        <f t="shared" si="159"/>
        <v>20140311</v>
      </c>
      <c r="B436" s="2">
        <f t="shared" si="164"/>
        <v>41709</v>
      </c>
      <c r="C436">
        <f t="shared" si="165"/>
        <v>2</v>
      </c>
      <c r="D436">
        <f t="shared" si="166"/>
        <v>11</v>
      </c>
      <c r="E436">
        <f t="shared" si="167"/>
        <v>435</v>
      </c>
      <c r="F436" s="2" t="str">
        <f t="shared" si="168"/>
        <v>Tuesday</v>
      </c>
      <c r="G436" s="2" t="str">
        <f t="shared" si="169"/>
        <v>Tue</v>
      </c>
      <c r="H436" t="str">
        <f t="shared" si="160"/>
        <v>Weekday</v>
      </c>
      <c r="I436">
        <f t="shared" si="150"/>
        <v>11</v>
      </c>
      <c r="J436">
        <f t="shared" si="170"/>
        <v>64</v>
      </c>
      <c r="K436" s="2">
        <f t="shared" si="171"/>
        <v>41708</v>
      </c>
      <c r="L436">
        <f t="shared" si="161"/>
        <v>20140310</v>
      </c>
      <c r="M436">
        <f t="shared" si="172"/>
        <v>3</v>
      </c>
      <c r="N436">
        <f t="shared" si="173"/>
        <v>15</v>
      </c>
      <c r="O436" s="2" t="str">
        <f t="shared" si="151"/>
        <v>March</v>
      </c>
      <c r="P436" s="2" t="str">
        <f t="shared" si="152"/>
        <v>Mar</v>
      </c>
      <c r="Q436">
        <f t="shared" si="153"/>
        <v>1</v>
      </c>
      <c r="R436">
        <f t="shared" si="174"/>
        <v>2014</v>
      </c>
      <c r="S436">
        <f t="shared" si="154"/>
        <v>201403</v>
      </c>
      <c r="T436">
        <f t="shared" si="155"/>
        <v>9</v>
      </c>
      <c r="U436">
        <f t="shared" si="156"/>
        <v>3</v>
      </c>
      <c r="V436">
        <f t="shared" si="157"/>
        <v>2014</v>
      </c>
      <c r="W436" t="str">
        <f t="shared" si="162"/>
        <v>Not Month End</v>
      </c>
      <c r="X436" s="2">
        <f t="shared" si="163"/>
        <v>41344</v>
      </c>
      <c r="Z436" t="str">
        <f t="shared" si="158"/>
        <v>insert into Date_Dimension values(20140311, '2014-3-11',2, 11, 435, 'Tuesday', 'Tue', 'Weekday', 11, 64, '2014-3-10', 20140310, 3, 15, 'March', 'Mar', 1, 2014, 201403, 9, 3, 2014, 'Not Month End', '2013-3-11')</v>
      </c>
    </row>
    <row r="437" spans="1:26" x14ac:dyDescent="0.25">
      <c r="A437">
        <f t="shared" si="159"/>
        <v>20140312</v>
      </c>
      <c r="B437" s="2">
        <f t="shared" si="164"/>
        <v>41710</v>
      </c>
      <c r="C437">
        <f t="shared" si="165"/>
        <v>3</v>
      </c>
      <c r="D437">
        <f t="shared" si="166"/>
        <v>12</v>
      </c>
      <c r="E437">
        <f t="shared" si="167"/>
        <v>436</v>
      </c>
      <c r="F437" s="2" t="str">
        <f t="shared" si="168"/>
        <v>Wednesday</v>
      </c>
      <c r="G437" s="2" t="str">
        <f t="shared" si="169"/>
        <v>Wed</v>
      </c>
      <c r="H437" t="str">
        <f t="shared" si="160"/>
        <v>Weekday</v>
      </c>
      <c r="I437">
        <f t="shared" si="150"/>
        <v>11</v>
      </c>
      <c r="J437">
        <f t="shared" si="170"/>
        <v>64</v>
      </c>
      <c r="K437" s="2">
        <f t="shared" si="171"/>
        <v>41708</v>
      </c>
      <c r="L437">
        <f t="shared" si="161"/>
        <v>20140310</v>
      </c>
      <c r="M437">
        <f t="shared" si="172"/>
        <v>3</v>
      </c>
      <c r="N437">
        <f t="shared" si="173"/>
        <v>15</v>
      </c>
      <c r="O437" s="2" t="str">
        <f t="shared" si="151"/>
        <v>March</v>
      </c>
      <c r="P437" s="2" t="str">
        <f t="shared" si="152"/>
        <v>Mar</v>
      </c>
      <c r="Q437">
        <f t="shared" si="153"/>
        <v>1</v>
      </c>
      <c r="R437">
        <f t="shared" si="174"/>
        <v>2014</v>
      </c>
      <c r="S437">
        <f t="shared" si="154"/>
        <v>201403</v>
      </c>
      <c r="T437">
        <f t="shared" si="155"/>
        <v>9</v>
      </c>
      <c r="U437">
        <f t="shared" si="156"/>
        <v>3</v>
      </c>
      <c r="V437">
        <f t="shared" si="157"/>
        <v>2014</v>
      </c>
      <c r="W437" t="str">
        <f t="shared" si="162"/>
        <v>Not Month End</v>
      </c>
      <c r="X437" s="2">
        <f t="shared" si="163"/>
        <v>41345</v>
      </c>
      <c r="Z437" t="str">
        <f t="shared" si="158"/>
        <v>insert into Date_Dimension values(20140312, '2014-3-12',3, 12, 436, 'Wednesday', 'Wed', 'Weekday', 11, 64, '2014-3-10', 20140310, 3, 15, 'March', 'Mar', 1, 2014, 201403, 9, 3, 2014, 'Not Month End', '2013-3-12')</v>
      </c>
    </row>
    <row r="438" spans="1:26" x14ac:dyDescent="0.25">
      <c r="A438">
        <f t="shared" si="159"/>
        <v>20140313</v>
      </c>
      <c r="B438" s="2">
        <f t="shared" si="164"/>
        <v>41711</v>
      </c>
      <c r="C438">
        <f t="shared" si="165"/>
        <v>4</v>
      </c>
      <c r="D438">
        <f t="shared" si="166"/>
        <v>13</v>
      </c>
      <c r="E438">
        <f t="shared" si="167"/>
        <v>437</v>
      </c>
      <c r="F438" s="2" t="str">
        <f t="shared" si="168"/>
        <v>Thursday</v>
      </c>
      <c r="G438" s="2" t="str">
        <f t="shared" si="169"/>
        <v>Thu</v>
      </c>
      <c r="H438" t="str">
        <f t="shared" si="160"/>
        <v>Weekday</v>
      </c>
      <c r="I438">
        <f t="shared" si="150"/>
        <v>11</v>
      </c>
      <c r="J438">
        <f t="shared" si="170"/>
        <v>64</v>
      </c>
      <c r="K438" s="2">
        <f t="shared" si="171"/>
        <v>41708</v>
      </c>
      <c r="L438">
        <f t="shared" si="161"/>
        <v>20140310</v>
      </c>
      <c r="M438">
        <f t="shared" si="172"/>
        <v>3</v>
      </c>
      <c r="N438">
        <f t="shared" si="173"/>
        <v>15</v>
      </c>
      <c r="O438" s="2" t="str">
        <f t="shared" si="151"/>
        <v>March</v>
      </c>
      <c r="P438" s="2" t="str">
        <f t="shared" si="152"/>
        <v>Mar</v>
      </c>
      <c r="Q438">
        <f t="shared" si="153"/>
        <v>1</v>
      </c>
      <c r="R438">
        <f t="shared" si="174"/>
        <v>2014</v>
      </c>
      <c r="S438">
        <f t="shared" si="154"/>
        <v>201403</v>
      </c>
      <c r="T438">
        <f t="shared" si="155"/>
        <v>9</v>
      </c>
      <c r="U438">
        <f t="shared" si="156"/>
        <v>3</v>
      </c>
      <c r="V438">
        <f t="shared" si="157"/>
        <v>2014</v>
      </c>
      <c r="W438" t="str">
        <f t="shared" si="162"/>
        <v>Not Month End</v>
      </c>
      <c r="X438" s="2">
        <f t="shared" si="163"/>
        <v>41346</v>
      </c>
      <c r="Z438" t="str">
        <f t="shared" si="158"/>
        <v>insert into Date_Dimension values(20140313, '2014-3-13',4, 13, 437, 'Thursday', 'Thu', 'Weekday', 11, 64, '2014-3-10', 20140310, 3, 15, 'March', 'Mar', 1, 2014, 201403, 9, 3, 2014, 'Not Month End', '2013-3-13')</v>
      </c>
    </row>
    <row r="439" spans="1:26" x14ac:dyDescent="0.25">
      <c r="A439">
        <f t="shared" si="159"/>
        <v>20140314</v>
      </c>
      <c r="B439" s="2">
        <f t="shared" si="164"/>
        <v>41712</v>
      </c>
      <c r="C439">
        <f t="shared" si="165"/>
        <v>5</v>
      </c>
      <c r="D439">
        <f t="shared" si="166"/>
        <v>14</v>
      </c>
      <c r="E439">
        <f t="shared" si="167"/>
        <v>438</v>
      </c>
      <c r="F439" s="2" t="str">
        <f t="shared" si="168"/>
        <v>Friday</v>
      </c>
      <c r="G439" s="2" t="str">
        <f t="shared" si="169"/>
        <v>Fri</v>
      </c>
      <c r="H439" t="str">
        <f t="shared" si="160"/>
        <v>Weekday</v>
      </c>
      <c r="I439">
        <f t="shared" si="150"/>
        <v>11</v>
      </c>
      <c r="J439">
        <f t="shared" si="170"/>
        <v>64</v>
      </c>
      <c r="K439" s="2">
        <f t="shared" si="171"/>
        <v>41708</v>
      </c>
      <c r="L439">
        <f t="shared" si="161"/>
        <v>20140310</v>
      </c>
      <c r="M439">
        <f t="shared" si="172"/>
        <v>3</v>
      </c>
      <c r="N439">
        <f t="shared" si="173"/>
        <v>15</v>
      </c>
      <c r="O439" s="2" t="str">
        <f t="shared" si="151"/>
        <v>March</v>
      </c>
      <c r="P439" s="2" t="str">
        <f t="shared" si="152"/>
        <v>Mar</v>
      </c>
      <c r="Q439">
        <f t="shared" si="153"/>
        <v>1</v>
      </c>
      <c r="R439">
        <f t="shared" si="174"/>
        <v>2014</v>
      </c>
      <c r="S439">
        <f t="shared" si="154"/>
        <v>201403</v>
      </c>
      <c r="T439">
        <f t="shared" si="155"/>
        <v>9</v>
      </c>
      <c r="U439">
        <f t="shared" si="156"/>
        <v>3</v>
      </c>
      <c r="V439">
        <f t="shared" si="157"/>
        <v>2014</v>
      </c>
      <c r="W439" t="str">
        <f t="shared" si="162"/>
        <v>Not Month End</v>
      </c>
      <c r="X439" s="2">
        <f t="shared" si="163"/>
        <v>41347</v>
      </c>
      <c r="Z439" t="str">
        <f t="shared" si="158"/>
        <v>insert into Date_Dimension values(20140314, '2014-3-14',5, 14, 438, 'Friday', 'Fri', 'Weekday', 11, 64, '2014-3-10', 20140310, 3, 15, 'March', 'Mar', 1, 2014, 201403, 9, 3, 2014, 'Not Month End', '2013-3-14')</v>
      </c>
    </row>
    <row r="440" spans="1:26" x14ac:dyDescent="0.25">
      <c r="A440">
        <f t="shared" si="159"/>
        <v>20140315</v>
      </c>
      <c r="B440" s="2">
        <f t="shared" si="164"/>
        <v>41713</v>
      </c>
      <c r="C440">
        <f t="shared" si="165"/>
        <v>6</v>
      </c>
      <c r="D440">
        <f t="shared" si="166"/>
        <v>15</v>
      </c>
      <c r="E440">
        <f t="shared" si="167"/>
        <v>439</v>
      </c>
      <c r="F440" s="2" t="str">
        <f t="shared" si="168"/>
        <v>Saturday</v>
      </c>
      <c r="G440" s="2" t="str">
        <f t="shared" si="169"/>
        <v>Sat</v>
      </c>
      <c r="H440" t="str">
        <f t="shared" si="160"/>
        <v>Weekend</v>
      </c>
      <c r="I440">
        <f t="shared" si="150"/>
        <v>11</v>
      </c>
      <c r="J440">
        <f t="shared" si="170"/>
        <v>64</v>
      </c>
      <c r="K440" s="2">
        <f t="shared" si="171"/>
        <v>41708</v>
      </c>
      <c r="L440">
        <f t="shared" si="161"/>
        <v>20140310</v>
      </c>
      <c r="M440">
        <f t="shared" si="172"/>
        <v>3</v>
      </c>
      <c r="N440">
        <f t="shared" si="173"/>
        <v>15</v>
      </c>
      <c r="O440" s="2" t="str">
        <f t="shared" si="151"/>
        <v>March</v>
      </c>
      <c r="P440" s="2" t="str">
        <f t="shared" si="152"/>
        <v>Mar</v>
      </c>
      <c r="Q440">
        <f t="shared" si="153"/>
        <v>1</v>
      </c>
      <c r="R440">
        <f t="shared" si="174"/>
        <v>2014</v>
      </c>
      <c r="S440">
        <f t="shared" si="154"/>
        <v>201403</v>
      </c>
      <c r="T440">
        <f t="shared" si="155"/>
        <v>9</v>
      </c>
      <c r="U440">
        <f t="shared" si="156"/>
        <v>3</v>
      </c>
      <c r="V440">
        <f t="shared" si="157"/>
        <v>2014</v>
      </c>
      <c r="W440" t="str">
        <f t="shared" si="162"/>
        <v>Not Month End</v>
      </c>
      <c r="X440" s="2">
        <f t="shared" si="163"/>
        <v>41348</v>
      </c>
      <c r="Z440" t="str">
        <f t="shared" si="158"/>
        <v>insert into Date_Dimension values(20140315, '2014-3-15',6, 15, 439, 'Saturday', 'Sat', 'Weekend', 11, 64, '2014-3-10', 20140310, 3, 15, 'March', 'Mar', 1, 2014, 201403, 9, 3, 2014, 'Not Month End', '2013-3-15')</v>
      </c>
    </row>
    <row r="441" spans="1:26" x14ac:dyDescent="0.25">
      <c r="A441">
        <f t="shared" si="159"/>
        <v>20140316</v>
      </c>
      <c r="B441" s="2">
        <f t="shared" si="164"/>
        <v>41714</v>
      </c>
      <c r="C441">
        <f t="shared" si="165"/>
        <v>7</v>
      </c>
      <c r="D441">
        <f t="shared" si="166"/>
        <v>16</v>
      </c>
      <c r="E441">
        <f t="shared" si="167"/>
        <v>440</v>
      </c>
      <c r="F441" s="2" t="str">
        <f t="shared" si="168"/>
        <v>Sunday</v>
      </c>
      <c r="G441" s="2" t="str">
        <f t="shared" si="169"/>
        <v>Sun</v>
      </c>
      <c r="H441" t="str">
        <f t="shared" si="160"/>
        <v>Weekend</v>
      </c>
      <c r="I441">
        <f t="shared" si="150"/>
        <v>11</v>
      </c>
      <c r="J441">
        <f t="shared" si="170"/>
        <v>64</v>
      </c>
      <c r="K441" s="2">
        <f t="shared" si="171"/>
        <v>41708</v>
      </c>
      <c r="L441">
        <f t="shared" si="161"/>
        <v>20140310</v>
      </c>
      <c r="M441">
        <f t="shared" si="172"/>
        <v>3</v>
      </c>
      <c r="N441">
        <f t="shared" si="173"/>
        <v>15</v>
      </c>
      <c r="O441" s="2" t="str">
        <f t="shared" si="151"/>
        <v>March</v>
      </c>
      <c r="P441" s="2" t="str">
        <f t="shared" si="152"/>
        <v>Mar</v>
      </c>
      <c r="Q441">
        <f t="shared" si="153"/>
        <v>1</v>
      </c>
      <c r="R441">
        <f t="shared" si="174"/>
        <v>2014</v>
      </c>
      <c r="S441">
        <f t="shared" si="154"/>
        <v>201403</v>
      </c>
      <c r="T441">
        <f t="shared" si="155"/>
        <v>9</v>
      </c>
      <c r="U441">
        <f t="shared" si="156"/>
        <v>3</v>
      </c>
      <c r="V441">
        <f t="shared" si="157"/>
        <v>2014</v>
      </c>
      <c r="W441" t="str">
        <f t="shared" si="162"/>
        <v>Not Month End</v>
      </c>
      <c r="X441" s="2">
        <f t="shared" si="163"/>
        <v>41349</v>
      </c>
      <c r="Z441" t="str">
        <f t="shared" si="158"/>
        <v>insert into Date_Dimension values(20140316, '2014-3-16',7, 16, 440, 'Sunday', 'Sun', 'Weekend', 11, 64, '2014-3-10', 20140310, 3, 15, 'March', 'Mar', 1, 2014, 201403, 9, 3, 2014, 'Not Month End', '2013-3-16')</v>
      </c>
    </row>
    <row r="442" spans="1:26" x14ac:dyDescent="0.25">
      <c r="A442">
        <f t="shared" si="159"/>
        <v>20140317</v>
      </c>
      <c r="B442" s="2">
        <f t="shared" si="164"/>
        <v>41715</v>
      </c>
      <c r="C442">
        <f t="shared" si="165"/>
        <v>1</v>
      </c>
      <c r="D442">
        <f t="shared" si="166"/>
        <v>17</v>
      </c>
      <c r="E442">
        <f t="shared" si="167"/>
        <v>441</v>
      </c>
      <c r="F442" s="2" t="str">
        <f t="shared" si="168"/>
        <v>Monday</v>
      </c>
      <c r="G442" s="2" t="str">
        <f t="shared" si="169"/>
        <v>Mon</v>
      </c>
      <c r="H442" t="str">
        <f t="shared" si="160"/>
        <v>Weekday</v>
      </c>
      <c r="I442">
        <f t="shared" si="150"/>
        <v>12</v>
      </c>
      <c r="J442">
        <f t="shared" si="170"/>
        <v>65</v>
      </c>
      <c r="K442" s="2">
        <f t="shared" si="171"/>
        <v>41715</v>
      </c>
      <c r="L442">
        <f t="shared" si="161"/>
        <v>20140317</v>
      </c>
      <c r="M442">
        <f t="shared" si="172"/>
        <v>3</v>
      </c>
      <c r="N442">
        <f t="shared" si="173"/>
        <v>15</v>
      </c>
      <c r="O442" s="2" t="str">
        <f t="shared" si="151"/>
        <v>March</v>
      </c>
      <c r="P442" s="2" t="str">
        <f t="shared" si="152"/>
        <v>Mar</v>
      </c>
      <c r="Q442">
        <f t="shared" si="153"/>
        <v>1</v>
      </c>
      <c r="R442">
        <f t="shared" si="174"/>
        <v>2014</v>
      </c>
      <c r="S442">
        <f t="shared" si="154"/>
        <v>201403</v>
      </c>
      <c r="T442">
        <f t="shared" si="155"/>
        <v>9</v>
      </c>
      <c r="U442">
        <f t="shared" si="156"/>
        <v>3</v>
      </c>
      <c r="V442">
        <f t="shared" si="157"/>
        <v>2014</v>
      </c>
      <c r="W442" t="str">
        <f t="shared" si="162"/>
        <v>Not Month End</v>
      </c>
      <c r="X442" s="2">
        <f t="shared" si="163"/>
        <v>41350</v>
      </c>
      <c r="Z442" t="str">
        <f t="shared" si="158"/>
        <v>insert into Date_Dimension values(20140317, '2014-3-17',1, 17, 441, 'Monday', 'Mon', 'Weekday', 12, 65, '2014-3-17', 20140317, 3, 15, 'March', 'Mar', 1, 2014, 201403, 9, 3, 2014, 'Not Month End', '2013-3-17')</v>
      </c>
    </row>
    <row r="443" spans="1:26" x14ac:dyDescent="0.25">
      <c r="A443">
        <f t="shared" si="159"/>
        <v>20140318</v>
      </c>
      <c r="B443" s="2">
        <f t="shared" si="164"/>
        <v>41716</v>
      </c>
      <c r="C443">
        <f t="shared" si="165"/>
        <v>2</v>
      </c>
      <c r="D443">
        <f t="shared" si="166"/>
        <v>18</v>
      </c>
      <c r="E443">
        <f t="shared" si="167"/>
        <v>442</v>
      </c>
      <c r="F443" s="2" t="str">
        <f t="shared" si="168"/>
        <v>Tuesday</v>
      </c>
      <c r="G443" s="2" t="str">
        <f t="shared" si="169"/>
        <v>Tue</v>
      </c>
      <c r="H443" t="str">
        <f t="shared" si="160"/>
        <v>Weekday</v>
      </c>
      <c r="I443">
        <f t="shared" si="150"/>
        <v>12</v>
      </c>
      <c r="J443">
        <f t="shared" si="170"/>
        <v>65</v>
      </c>
      <c r="K443" s="2">
        <f t="shared" si="171"/>
        <v>41715</v>
      </c>
      <c r="L443">
        <f t="shared" si="161"/>
        <v>20140317</v>
      </c>
      <c r="M443">
        <f t="shared" si="172"/>
        <v>3</v>
      </c>
      <c r="N443">
        <f t="shared" si="173"/>
        <v>15</v>
      </c>
      <c r="O443" s="2" t="str">
        <f t="shared" si="151"/>
        <v>March</v>
      </c>
      <c r="P443" s="2" t="str">
        <f t="shared" si="152"/>
        <v>Mar</v>
      </c>
      <c r="Q443">
        <f t="shared" si="153"/>
        <v>1</v>
      </c>
      <c r="R443">
        <f t="shared" si="174"/>
        <v>2014</v>
      </c>
      <c r="S443">
        <f t="shared" si="154"/>
        <v>201403</v>
      </c>
      <c r="T443">
        <f t="shared" si="155"/>
        <v>9</v>
      </c>
      <c r="U443">
        <f t="shared" si="156"/>
        <v>3</v>
      </c>
      <c r="V443">
        <f t="shared" si="157"/>
        <v>2014</v>
      </c>
      <c r="W443" t="str">
        <f t="shared" si="162"/>
        <v>Not Month End</v>
      </c>
      <c r="X443" s="2">
        <f t="shared" si="163"/>
        <v>41351</v>
      </c>
      <c r="Z443" t="str">
        <f t="shared" si="158"/>
        <v>insert into Date_Dimension values(20140318, '2014-3-18',2, 18, 442, 'Tuesday', 'Tue', 'Weekday', 12, 65, '2014-3-17', 20140317, 3, 15, 'March', 'Mar', 1, 2014, 201403, 9, 3, 2014, 'Not Month End', '2013-3-18')</v>
      </c>
    </row>
    <row r="444" spans="1:26" x14ac:dyDescent="0.25">
      <c r="A444">
        <f t="shared" si="159"/>
        <v>20140319</v>
      </c>
      <c r="B444" s="2">
        <f t="shared" si="164"/>
        <v>41717</v>
      </c>
      <c r="C444">
        <f t="shared" si="165"/>
        <v>3</v>
      </c>
      <c r="D444">
        <f t="shared" si="166"/>
        <v>19</v>
      </c>
      <c r="E444">
        <f t="shared" si="167"/>
        <v>443</v>
      </c>
      <c r="F444" s="2" t="str">
        <f t="shared" si="168"/>
        <v>Wednesday</v>
      </c>
      <c r="G444" s="2" t="str">
        <f t="shared" si="169"/>
        <v>Wed</v>
      </c>
      <c r="H444" t="str">
        <f t="shared" si="160"/>
        <v>Weekday</v>
      </c>
      <c r="I444">
        <f t="shared" si="150"/>
        <v>12</v>
      </c>
      <c r="J444">
        <f t="shared" si="170"/>
        <v>65</v>
      </c>
      <c r="K444" s="2">
        <f t="shared" si="171"/>
        <v>41715</v>
      </c>
      <c r="L444">
        <f t="shared" si="161"/>
        <v>20140317</v>
      </c>
      <c r="M444">
        <f t="shared" si="172"/>
        <v>3</v>
      </c>
      <c r="N444">
        <f t="shared" si="173"/>
        <v>15</v>
      </c>
      <c r="O444" s="2" t="str">
        <f t="shared" si="151"/>
        <v>March</v>
      </c>
      <c r="P444" s="2" t="str">
        <f t="shared" si="152"/>
        <v>Mar</v>
      </c>
      <c r="Q444">
        <f t="shared" si="153"/>
        <v>1</v>
      </c>
      <c r="R444">
        <f t="shared" si="174"/>
        <v>2014</v>
      </c>
      <c r="S444">
        <f t="shared" si="154"/>
        <v>201403</v>
      </c>
      <c r="T444">
        <f t="shared" si="155"/>
        <v>9</v>
      </c>
      <c r="U444">
        <f t="shared" si="156"/>
        <v>3</v>
      </c>
      <c r="V444">
        <f t="shared" si="157"/>
        <v>2014</v>
      </c>
      <c r="W444" t="str">
        <f t="shared" si="162"/>
        <v>Not Month End</v>
      </c>
      <c r="X444" s="2">
        <f t="shared" si="163"/>
        <v>41352</v>
      </c>
      <c r="Z444" t="str">
        <f t="shared" si="158"/>
        <v>insert into Date_Dimension values(20140319, '2014-3-19',3, 19, 443, 'Wednesday', 'Wed', 'Weekday', 12, 65, '2014-3-17', 20140317, 3, 15, 'March', 'Mar', 1, 2014, 201403, 9, 3, 2014, 'Not Month End', '2013-3-19')</v>
      </c>
    </row>
    <row r="445" spans="1:26" x14ac:dyDescent="0.25">
      <c r="A445">
        <f t="shared" si="159"/>
        <v>20140320</v>
      </c>
      <c r="B445" s="2">
        <f t="shared" si="164"/>
        <v>41718</v>
      </c>
      <c r="C445">
        <f t="shared" si="165"/>
        <v>4</v>
      </c>
      <c r="D445">
        <f t="shared" si="166"/>
        <v>20</v>
      </c>
      <c r="E445">
        <f t="shared" si="167"/>
        <v>444</v>
      </c>
      <c r="F445" s="2" t="str">
        <f t="shared" si="168"/>
        <v>Thursday</v>
      </c>
      <c r="G445" s="2" t="str">
        <f t="shared" si="169"/>
        <v>Thu</v>
      </c>
      <c r="H445" t="str">
        <f t="shared" si="160"/>
        <v>Weekday</v>
      </c>
      <c r="I445">
        <f t="shared" si="150"/>
        <v>12</v>
      </c>
      <c r="J445">
        <f t="shared" si="170"/>
        <v>65</v>
      </c>
      <c r="K445" s="2">
        <f t="shared" si="171"/>
        <v>41715</v>
      </c>
      <c r="L445">
        <f t="shared" si="161"/>
        <v>20140317</v>
      </c>
      <c r="M445">
        <f t="shared" si="172"/>
        <v>3</v>
      </c>
      <c r="N445">
        <f t="shared" si="173"/>
        <v>15</v>
      </c>
      <c r="O445" s="2" t="str">
        <f t="shared" si="151"/>
        <v>March</v>
      </c>
      <c r="P445" s="2" t="str">
        <f t="shared" si="152"/>
        <v>Mar</v>
      </c>
      <c r="Q445">
        <f t="shared" si="153"/>
        <v>1</v>
      </c>
      <c r="R445">
        <f t="shared" si="174"/>
        <v>2014</v>
      </c>
      <c r="S445">
        <f t="shared" si="154"/>
        <v>201403</v>
      </c>
      <c r="T445">
        <f t="shared" si="155"/>
        <v>9</v>
      </c>
      <c r="U445">
        <f t="shared" si="156"/>
        <v>3</v>
      </c>
      <c r="V445">
        <f t="shared" si="157"/>
        <v>2014</v>
      </c>
      <c r="W445" t="str">
        <f t="shared" si="162"/>
        <v>Not Month End</v>
      </c>
      <c r="X445" s="2">
        <f t="shared" si="163"/>
        <v>41353</v>
      </c>
      <c r="Z445" t="str">
        <f t="shared" si="158"/>
        <v>insert into Date_Dimension values(20140320, '2014-3-20',4, 20, 444, 'Thursday', 'Thu', 'Weekday', 12, 65, '2014-3-17', 20140317, 3, 15, 'March', 'Mar', 1, 2014, 201403, 9, 3, 2014, 'Not Month End', '2013-3-20')</v>
      </c>
    </row>
    <row r="446" spans="1:26" x14ac:dyDescent="0.25">
      <c r="A446">
        <f t="shared" si="159"/>
        <v>20140321</v>
      </c>
      <c r="B446" s="2">
        <f t="shared" si="164"/>
        <v>41719</v>
      </c>
      <c r="C446">
        <f t="shared" si="165"/>
        <v>5</v>
      </c>
      <c r="D446">
        <f t="shared" si="166"/>
        <v>21</v>
      </c>
      <c r="E446">
        <f t="shared" si="167"/>
        <v>445</v>
      </c>
      <c r="F446" s="2" t="str">
        <f t="shared" si="168"/>
        <v>Friday</v>
      </c>
      <c r="G446" s="2" t="str">
        <f t="shared" si="169"/>
        <v>Fri</v>
      </c>
      <c r="H446" t="str">
        <f t="shared" si="160"/>
        <v>Weekday</v>
      </c>
      <c r="I446">
        <f t="shared" si="150"/>
        <v>12</v>
      </c>
      <c r="J446">
        <f t="shared" si="170"/>
        <v>65</v>
      </c>
      <c r="K446" s="2">
        <f t="shared" si="171"/>
        <v>41715</v>
      </c>
      <c r="L446">
        <f t="shared" si="161"/>
        <v>20140317</v>
      </c>
      <c r="M446">
        <f t="shared" si="172"/>
        <v>3</v>
      </c>
      <c r="N446">
        <f t="shared" si="173"/>
        <v>15</v>
      </c>
      <c r="O446" s="2" t="str">
        <f t="shared" si="151"/>
        <v>March</v>
      </c>
      <c r="P446" s="2" t="str">
        <f t="shared" si="152"/>
        <v>Mar</v>
      </c>
      <c r="Q446">
        <f t="shared" si="153"/>
        <v>1</v>
      </c>
      <c r="R446">
        <f t="shared" si="174"/>
        <v>2014</v>
      </c>
      <c r="S446">
        <f t="shared" si="154"/>
        <v>201403</v>
      </c>
      <c r="T446">
        <f t="shared" si="155"/>
        <v>9</v>
      </c>
      <c r="U446">
        <f t="shared" si="156"/>
        <v>3</v>
      </c>
      <c r="V446">
        <f t="shared" si="157"/>
        <v>2014</v>
      </c>
      <c r="W446" t="str">
        <f t="shared" si="162"/>
        <v>Not Month End</v>
      </c>
      <c r="X446" s="2">
        <f t="shared" si="163"/>
        <v>41354</v>
      </c>
      <c r="Z446" t="str">
        <f t="shared" si="158"/>
        <v>insert into Date_Dimension values(20140321, '2014-3-21',5, 21, 445, 'Friday', 'Fri', 'Weekday', 12, 65, '2014-3-17', 20140317, 3, 15, 'March', 'Mar', 1, 2014, 201403, 9, 3, 2014, 'Not Month End', '2013-3-21')</v>
      </c>
    </row>
    <row r="447" spans="1:26" x14ac:dyDescent="0.25">
      <c r="A447">
        <f t="shared" si="159"/>
        <v>20140322</v>
      </c>
      <c r="B447" s="2">
        <f t="shared" si="164"/>
        <v>41720</v>
      </c>
      <c r="C447">
        <f t="shared" si="165"/>
        <v>6</v>
      </c>
      <c r="D447">
        <f t="shared" si="166"/>
        <v>22</v>
      </c>
      <c r="E447">
        <f t="shared" si="167"/>
        <v>446</v>
      </c>
      <c r="F447" s="2" t="str">
        <f t="shared" si="168"/>
        <v>Saturday</v>
      </c>
      <c r="G447" s="2" t="str">
        <f t="shared" si="169"/>
        <v>Sat</v>
      </c>
      <c r="H447" t="str">
        <f t="shared" si="160"/>
        <v>Weekend</v>
      </c>
      <c r="I447">
        <f t="shared" si="150"/>
        <v>12</v>
      </c>
      <c r="J447">
        <f t="shared" si="170"/>
        <v>65</v>
      </c>
      <c r="K447" s="2">
        <f t="shared" si="171"/>
        <v>41715</v>
      </c>
      <c r="L447">
        <f t="shared" si="161"/>
        <v>20140317</v>
      </c>
      <c r="M447">
        <f t="shared" si="172"/>
        <v>3</v>
      </c>
      <c r="N447">
        <f t="shared" si="173"/>
        <v>15</v>
      </c>
      <c r="O447" s="2" t="str">
        <f t="shared" si="151"/>
        <v>March</v>
      </c>
      <c r="P447" s="2" t="str">
        <f t="shared" si="152"/>
        <v>Mar</v>
      </c>
      <c r="Q447">
        <f t="shared" si="153"/>
        <v>1</v>
      </c>
      <c r="R447">
        <f t="shared" si="174"/>
        <v>2014</v>
      </c>
      <c r="S447">
        <f t="shared" si="154"/>
        <v>201403</v>
      </c>
      <c r="T447">
        <f t="shared" si="155"/>
        <v>9</v>
      </c>
      <c r="U447">
        <f t="shared" si="156"/>
        <v>3</v>
      </c>
      <c r="V447">
        <f t="shared" si="157"/>
        <v>2014</v>
      </c>
      <c r="W447" t="str">
        <f t="shared" si="162"/>
        <v>Not Month End</v>
      </c>
      <c r="X447" s="2">
        <f t="shared" si="163"/>
        <v>41355</v>
      </c>
      <c r="Z447" t="str">
        <f t="shared" si="158"/>
        <v>insert into Date_Dimension values(20140322, '2014-3-22',6, 22, 446, 'Saturday', 'Sat', 'Weekend', 12, 65, '2014-3-17', 20140317, 3, 15, 'March', 'Mar', 1, 2014, 201403, 9, 3, 2014, 'Not Month End', '2013-3-22')</v>
      </c>
    </row>
    <row r="448" spans="1:26" x14ac:dyDescent="0.25">
      <c r="A448">
        <f t="shared" si="159"/>
        <v>20140323</v>
      </c>
      <c r="B448" s="2">
        <f t="shared" si="164"/>
        <v>41721</v>
      </c>
      <c r="C448">
        <f t="shared" si="165"/>
        <v>7</v>
      </c>
      <c r="D448">
        <f t="shared" si="166"/>
        <v>23</v>
      </c>
      <c r="E448">
        <f t="shared" si="167"/>
        <v>447</v>
      </c>
      <c r="F448" s="2" t="str">
        <f t="shared" si="168"/>
        <v>Sunday</v>
      </c>
      <c r="G448" s="2" t="str">
        <f t="shared" si="169"/>
        <v>Sun</v>
      </c>
      <c r="H448" t="str">
        <f t="shared" si="160"/>
        <v>Weekend</v>
      </c>
      <c r="I448">
        <f t="shared" si="150"/>
        <v>12</v>
      </c>
      <c r="J448">
        <f t="shared" si="170"/>
        <v>65</v>
      </c>
      <c r="K448" s="2">
        <f t="shared" si="171"/>
        <v>41715</v>
      </c>
      <c r="L448">
        <f t="shared" si="161"/>
        <v>20140317</v>
      </c>
      <c r="M448">
        <f t="shared" si="172"/>
        <v>3</v>
      </c>
      <c r="N448">
        <f t="shared" si="173"/>
        <v>15</v>
      </c>
      <c r="O448" s="2" t="str">
        <f t="shared" si="151"/>
        <v>March</v>
      </c>
      <c r="P448" s="2" t="str">
        <f t="shared" si="152"/>
        <v>Mar</v>
      </c>
      <c r="Q448">
        <f t="shared" si="153"/>
        <v>1</v>
      </c>
      <c r="R448">
        <f t="shared" si="174"/>
        <v>2014</v>
      </c>
      <c r="S448">
        <f t="shared" si="154"/>
        <v>201403</v>
      </c>
      <c r="T448">
        <f t="shared" si="155"/>
        <v>9</v>
      </c>
      <c r="U448">
        <f t="shared" si="156"/>
        <v>3</v>
      </c>
      <c r="V448">
        <f t="shared" si="157"/>
        <v>2014</v>
      </c>
      <c r="W448" t="str">
        <f t="shared" si="162"/>
        <v>Not Month End</v>
      </c>
      <c r="X448" s="2">
        <f t="shared" si="163"/>
        <v>41356</v>
      </c>
      <c r="Z448" t="str">
        <f t="shared" si="158"/>
        <v>insert into Date_Dimension values(20140323, '2014-3-23',7, 23, 447, 'Sunday', 'Sun', 'Weekend', 12, 65, '2014-3-17', 20140317, 3, 15, 'March', 'Mar', 1, 2014, 201403, 9, 3, 2014, 'Not Month End', '2013-3-23')</v>
      </c>
    </row>
    <row r="449" spans="1:26" x14ac:dyDescent="0.25">
      <c r="A449">
        <f t="shared" si="159"/>
        <v>20140324</v>
      </c>
      <c r="B449" s="2">
        <f t="shared" si="164"/>
        <v>41722</v>
      </c>
      <c r="C449">
        <f t="shared" si="165"/>
        <v>1</v>
      </c>
      <c r="D449">
        <f t="shared" si="166"/>
        <v>24</v>
      </c>
      <c r="E449">
        <f t="shared" si="167"/>
        <v>448</v>
      </c>
      <c r="F449" s="2" t="str">
        <f t="shared" si="168"/>
        <v>Monday</v>
      </c>
      <c r="G449" s="2" t="str">
        <f t="shared" si="169"/>
        <v>Mon</v>
      </c>
      <c r="H449" t="str">
        <f t="shared" si="160"/>
        <v>Weekday</v>
      </c>
      <c r="I449">
        <f t="shared" si="150"/>
        <v>13</v>
      </c>
      <c r="J449">
        <f t="shared" si="170"/>
        <v>66</v>
      </c>
      <c r="K449" s="2">
        <f t="shared" si="171"/>
        <v>41722</v>
      </c>
      <c r="L449">
        <f t="shared" si="161"/>
        <v>20140324</v>
      </c>
      <c r="M449">
        <f t="shared" si="172"/>
        <v>3</v>
      </c>
      <c r="N449">
        <f t="shared" si="173"/>
        <v>15</v>
      </c>
      <c r="O449" s="2" t="str">
        <f t="shared" si="151"/>
        <v>March</v>
      </c>
      <c r="P449" s="2" t="str">
        <f t="shared" si="152"/>
        <v>Mar</v>
      </c>
      <c r="Q449">
        <f t="shared" si="153"/>
        <v>1</v>
      </c>
      <c r="R449">
        <f t="shared" si="174"/>
        <v>2014</v>
      </c>
      <c r="S449">
        <f t="shared" si="154"/>
        <v>201403</v>
      </c>
      <c r="T449">
        <f t="shared" si="155"/>
        <v>9</v>
      </c>
      <c r="U449">
        <f t="shared" si="156"/>
        <v>3</v>
      </c>
      <c r="V449">
        <f t="shared" si="157"/>
        <v>2014</v>
      </c>
      <c r="W449" t="str">
        <f t="shared" si="162"/>
        <v>Not Month End</v>
      </c>
      <c r="X449" s="2">
        <f t="shared" si="163"/>
        <v>41357</v>
      </c>
      <c r="Z449" t="str">
        <f t="shared" si="158"/>
        <v>insert into Date_Dimension values(20140324, '2014-3-24',1, 24, 448, 'Monday', 'Mon', 'Weekday', 13, 66, '2014-3-24', 20140324, 3, 15, 'March', 'Mar', 1, 2014, 201403, 9, 3, 2014, 'Not Month End', '2013-3-24')</v>
      </c>
    </row>
    <row r="450" spans="1:26" x14ac:dyDescent="0.25">
      <c r="A450">
        <f t="shared" si="159"/>
        <v>20140325</v>
      </c>
      <c r="B450" s="2">
        <f t="shared" si="164"/>
        <v>41723</v>
      </c>
      <c r="C450">
        <f t="shared" si="165"/>
        <v>2</v>
      </c>
      <c r="D450">
        <f t="shared" si="166"/>
        <v>25</v>
      </c>
      <c r="E450">
        <f t="shared" si="167"/>
        <v>449</v>
      </c>
      <c r="F450" s="2" t="str">
        <f t="shared" si="168"/>
        <v>Tuesday</v>
      </c>
      <c r="G450" s="2" t="str">
        <f t="shared" si="169"/>
        <v>Tue</v>
      </c>
      <c r="H450" t="str">
        <f t="shared" si="160"/>
        <v>Weekday</v>
      </c>
      <c r="I450">
        <f t="shared" ref="I450:I513" si="175">WEEKNUM(B450,2)</f>
        <v>13</v>
      </c>
      <c r="J450">
        <f t="shared" si="170"/>
        <v>66</v>
      </c>
      <c r="K450" s="2">
        <f t="shared" si="171"/>
        <v>41722</v>
      </c>
      <c r="L450">
        <f t="shared" si="161"/>
        <v>20140324</v>
      </c>
      <c r="M450">
        <f t="shared" si="172"/>
        <v>3</v>
      </c>
      <c r="N450">
        <f t="shared" si="173"/>
        <v>15</v>
      </c>
      <c r="O450" s="2" t="str">
        <f t="shared" ref="O450:O513" si="176">VLOOKUP(M$2:M$65536,months,2)</f>
        <v>March</v>
      </c>
      <c r="P450" s="2" t="str">
        <f t="shared" ref="P450:P513" si="177">VLOOKUP(M$2:M$65536,months,3)</f>
        <v>Mar</v>
      </c>
      <c r="Q450">
        <f t="shared" ref="Q450:Q513" si="178">IF(M$2:M$65536&lt;4,1,IF(M$2:M$65536&lt;7,2,IF(M$2:M$65536&lt;10,3,4)))</f>
        <v>1</v>
      </c>
      <c r="R450">
        <f t="shared" si="174"/>
        <v>2014</v>
      </c>
      <c r="S450">
        <f t="shared" ref="S450:S513" si="179">R450*100+M$2:M$65536</f>
        <v>201403</v>
      </c>
      <c r="T450">
        <f t="shared" ref="T450:T513" si="180">IF(M$2:M$65536&lt;=6,M$2:M$65536+6,M$2:M$65536-6)</f>
        <v>9</v>
      </c>
      <c r="U450">
        <f t="shared" ref="U450:U513" si="181">IF(M$2:M$65536&lt;4,3,IF(M$2:M$65536&lt;7,4,IF(M$2:M$65536&lt;10,1,2)))</f>
        <v>3</v>
      </c>
      <c r="V450">
        <f t="shared" ref="V450:V513" si="182">IF(M$2:M$65536 &lt;= 6, R$2:R$2192, R$2:R$65536+1)</f>
        <v>2014</v>
      </c>
      <c r="W450" t="str">
        <f t="shared" si="162"/>
        <v>Not Month End</v>
      </c>
      <c r="X450" s="2">
        <f t="shared" si="163"/>
        <v>41358</v>
      </c>
      <c r="Z450" t="str">
        <f t="shared" ref="Z450:Z513" si="183">"insert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values(20140325, '2014-3-25',2, 25, 449, 'Tuesday', 'Tue', 'Weekday', 13, 66, '2014-3-24', 20140324, 3, 15, 'March', 'Mar', 1, 2014, 201403, 9, 3, 2014, 'Not Month End', '2013-3-25')</v>
      </c>
    </row>
    <row r="451" spans="1:26" x14ac:dyDescent="0.25">
      <c r="A451">
        <f t="shared" ref="A451:A514" si="184">YEAR(B451)*10000+MONTH(B451)*100+DAY(B451)</f>
        <v>20140326</v>
      </c>
      <c r="B451" s="2">
        <f t="shared" si="164"/>
        <v>41724</v>
      </c>
      <c r="C451">
        <f t="shared" si="165"/>
        <v>3</v>
      </c>
      <c r="D451">
        <f t="shared" si="166"/>
        <v>26</v>
      </c>
      <c r="E451">
        <f t="shared" si="167"/>
        <v>450</v>
      </c>
      <c r="F451" s="2" t="str">
        <f t="shared" si="168"/>
        <v>Wednesday</v>
      </c>
      <c r="G451" s="2" t="str">
        <f t="shared" si="169"/>
        <v>Wed</v>
      </c>
      <c r="H451" t="str">
        <f t="shared" ref="H451:H514" si="185">IF(C451&lt;=5,"Weekday","Weekend")</f>
        <v>Weekday</v>
      </c>
      <c r="I451">
        <f t="shared" si="175"/>
        <v>13</v>
      </c>
      <c r="J451">
        <f t="shared" si="170"/>
        <v>66</v>
      </c>
      <c r="K451" s="2">
        <f t="shared" si="171"/>
        <v>41722</v>
      </c>
      <c r="L451">
        <f t="shared" ref="L451:L514" si="186">YEAR(K451)*10000+MONTH(K451)*100+DAY(K451)</f>
        <v>20140324</v>
      </c>
      <c r="M451">
        <f t="shared" si="172"/>
        <v>3</v>
      </c>
      <c r="N451">
        <f t="shared" si="173"/>
        <v>15</v>
      </c>
      <c r="O451" s="2" t="str">
        <f t="shared" si="176"/>
        <v>March</v>
      </c>
      <c r="P451" s="2" t="str">
        <f t="shared" si="177"/>
        <v>Mar</v>
      </c>
      <c r="Q451">
        <f t="shared" si="178"/>
        <v>1</v>
      </c>
      <c r="R451">
        <f t="shared" si="174"/>
        <v>2014</v>
      </c>
      <c r="S451">
        <f t="shared" si="179"/>
        <v>201403</v>
      </c>
      <c r="T451">
        <f t="shared" si="180"/>
        <v>9</v>
      </c>
      <c r="U451">
        <f t="shared" si="181"/>
        <v>3</v>
      </c>
      <c r="V451">
        <f t="shared" si="182"/>
        <v>2014</v>
      </c>
      <c r="W451" t="str">
        <f t="shared" ref="W451:W514" si="187">IF(MONTH($B451+1)&lt;&gt;M451,"Month End","Not Month End")</f>
        <v>Not Month End</v>
      </c>
      <c r="X451" s="2">
        <f t="shared" ref="X451:X514" si="188">DATE(R451-1,M451,D451)</f>
        <v>41359</v>
      </c>
      <c r="Z451" t="str">
        <f t="shared" si="183"/>
        <v>insert into Date_Dimension values(20140326, '2014-3-26',3, 26, 450, 'Wednesday', 'Wed', 'Weekday', 13, 66, '2014-3-24', 20140324, 3, 15, 'March', 'Mar', 1, 2014, 201403, 9, 3, 2014, 'Not Month End', '2013-3-26')</v>
      </c>
    </row>
    <row r="452" spans="1:26" x14ac:dyDescent="0.25">
      <c r="A452">
        <f t="shared" si="184"/>
        <v>20140327</v>
      </c>
      <c r="B452" s="2">
        <f t="shared" ref="B452:B515" si="189">B451+1</f>
        <v>41725</v>
      </c>
      <c r="C452">
        <f t="shared" ref="C452:C515" si="190">WEEKDAY(B452,2)</f>
        <v>4</v>
      </c>
      <c r="D452">
        <f t="shared" ref="D452:D515" si="191">DAY(B452)</f>
        <v>27</v>
      </c>
      <c r="E452">
        <f t="shared" ref="E452:E515" si="192">IF(ISNUMBER(E451),E451+1,1)</f>
        <v>451</v>
      </c>
      <c r="F452" s="2" t="str">
        <f t="shared" ref="F452:F515" si="193">VLOOKUP(C452,weekdays,2)</f>
        <v>Thursday</v>
      </c>
      <c r="G452" s="2" t="str">
        <f t="shared" ref="G452:G515" si="194">VLOOKUP(C452,weekdays,3)</f>
        <v>Thu</v>
      </c>
      <c r="H452" t="str">
        <f t="shared" si="185"/>
        <v>Weekday</v>
      </c>
      <c r="I452">
        <f t="shared" si="175"/>
        <v>13</v>
      </c>
      <c r="J452">
        <f t="shared" ref="J452:J515" si="195">IF(I452=I451,J451,J451+1)</f>
        <v>66</v>
      </c>
      <c r="K452" s="2">
        <f t="shared" ref="K452:K515" si="196">B452+1-C452</f>
        <v>41722</v>
      </c>
      <c r="L452">
        <f t="shared" si="186"/>
        <v>20140324</v>
      </c>
      <c r="M452">
        <f t="shared" ref="M452:M515" si="197">MONTH(B452)</f>
        <v>3</v>
      </c>
      <c r="N452">
        <f t="shared" ref="N452:N515" si="198">IF(M452=M451,N451,N451+1)</f>
        <v>15</v>
      </c>
      <c r="O452" s="2" t="str">
        <f t="shared" si="176"/>
        <v>March</v>
      </c>
      <c r="P452" s="2" t="str">
        <f t="shared" si="177"/>
        <v>Mar</v>
      </c>
      <c r="Q452">
        <f t="shared" si="178"/>
        <v>1</v>
      </c>
      <c r="R452">
        <f t="shared" ref="R452:R515" si="199">YEAR($B452)</f>
        <v>2014</v>
      </c>
      <c r="S452">
        <f t="shared" si="179"/>
        <v>201403</v>
      </c>
      <c r="T452">
        <f t="shared" si="180"/>
        <v>9</v>
      </c>
      <c r="U452">
        <f t="shared" si="181"/>
        <v>3</v>
      </c>
      <c r="V452">
        <f t="shared" si="182"/>
        <v>2014</v>
      </c>
      <c r="W452" t="str">
        <f t="shared" si="187"/>
        <v>Not Month End</v>
      </c>
      <c r="X452" s="2">
        <f t="shared" si="188"/>
        <v>41360</v>
      </c>
      <c r="Z452" t="str">
        <f t="shared" si="183"/>
        <v>insert into Date_Dimension values(20140327, '2014-3-27',4, 27, 451, 'Thursday', 'Thu', 'Weekday', 13, 66, '2014-3-24', 20140324, 3, 15, 'March', 'Mar', 1, 2014, 201403, 9, 3, 2014, 'Not Month End', '2013-3-27')</v>
      </c>
    </row>
    <row r="453" spans="1:26" x14ac:dyDescent="0.25">
      <c r="A453">
        <f t="shared" si="184"/>
        <v>20140328</v>
      </c>
      <c r="B453" s="2">
        <f t="shared" si="189"/>
        <v>41726</v>
      </c>
      <c r="C453">
        <f t="shared" si="190"/>
        <v>5</v>
      </c>
      <c r="D453">
        <f t="shared" si="191"/>
        <v>28</v>
      </c>
      <c r="E453">
        <f t="shared" si="192"/>
        <v>452</v>
      </c>
      <c r="F453" s="2" t="str">
        <f t="shared" si="193"/>
        <v>Friday</v>
      </c>
      <c r="G453" s="2" t="str">
        <f t="shared" si="194"/>
        <v>Fri</v>
      </c>
      <c r="H453" t="str">
        <f t="shared" si="185"/>
        <v>Weekday</v>
      </c>
      <c r="I453">
        <f t="shared" si="175"/>
        <v>13</v>
      </c>
      <c r="J453">
        <f t="shared" si="195"/>
        <v>66</v>
      </c>
      <c r="K453" s="2">
        <f t="shared" si="196"/>
        <v>41722</v>
      </c>
      <c r="L453">
        <f t="shared" si="186"/>
        <v>20140324</v>
      </c>
      <c r="M453">
        <f t="shared" si="197"/>
        <v>3</v>
      </c>
      <c r="N453">
        <f t="shared" si="198"/>
        <v>15</v>
      </c>
      <c r="O453" s="2" t="str">
        <f t="shared" si="176"/>
        <v>March</v>
      </c>
      <c r="P453" s="2" t="str">
        <f t="shared" si="177"/>
        <v>Mar</v>
      </c>
      <c r="Q453">
        <f t="shared" si="178"/>
        <v>1</v>
      </c>
      <c r="R453">
        <f t="shared" si="199"/>
        <v>2014</v>
      </c>
      <c r="S453">
        <f t="shared" si="179"/>
        <v>201403</v>
      </c>
      <c r="T453">
        <f t="shared" si="180"/>
        <v>9</v>
      </c>
      <c r="U453">
        <f t="shared" si="181"/>
        <v>3</v>
      </c>
      <c r="V453">
        <f t="shared" si="182"/>
        <v>2014</v>
      </c>
      <c r="W453" t="str">
        <f t="shared" si="187"/>
        <v>Not Month End</v>
      </c>
      <c r="X453" s="2">
        <f t="shared" si="188"/>
        <v>41361</v>
      </c>
      <c r="Z453" t="str">
        <f t="shared" si="183"/>
        <v>insert into Date_Dimension values(20140328, '2014-3-28',5, 28, 452, 'Friday', 'Fri', 'Weekday', 13, 66, '2014-3-24', 20140324, 3, 15, 'March', 'Mar', 1, 2014, 201403, 9, 3, 2014, 'Not Month End', '2013-3-28')</v>
      </c>
    </row>
    <row r="454" spans="1:26" x14ac:dyDescent="0.25">
      <c r="A454">
        <f t="shared" si="184"/>
        <v>20140329</v>
      </c>
      <c r="B454" s="2">
        <f t="shared" si="189"/>
        <v>41727</v>
      </c>
      <c r="C454">
        <f t="shared" si="190"/>
        <v>6</v>
      </c>
      <c r="D454">
        <f t="shared" si="191"/>
        <v>29</v>
      </c>
      <c r="E454">
        <f t="shared" si="192"/>
        <v>453</v>
      </c>
      <c r="F454" s="2" t="str">
        <f t="shared" si="193"/>
        <v>Saturday</v>
      </c>
      <c r="G454" s="2" t="str">
        <f t="shared" si="194"/>
        <v>Sat</v>
      </c>
      <c r="H454" t="str">
        <f t="shared" si="185"/>
        <v>Weekend</v>
      </c>
      <c r="I454">
        <f t="shared" si="175"/>
        <v>13</v>
      </c>
      <c r="J454">
        <f t="shared" si="195"/>
        <v>66</v>
      </c>
      <c r="K454" s="2">
        <f t="shared" si="196"/>
        <v>41722</v>
      </c>
      <c r="L454">
        <f t="shared" si="186"/>
        <v>20140324</v>
      </c>
      <c r="M454">
        <f t="shared" si="197"/>
        <v>3</v>
      </c>
      <c r="N454">
        <f t="shared" si="198"/>
        <v>15</v>
      </c>
      <c r="O454" s="2" t="str">
        <f t="shared" si="176"/>
        <v>March</v>
      </c>
      <c r="P454" s="2" t="str">
        <f t="shared" si="177"/>
        <v>Mar</v>
      </c>
      <c r="Q454">
        <f t="shared" si="178"/>
        <v>1</v>
      </c>
      <c r="R454">
        <f t="shared" si="199"/>
        <v>2014</v>
      </c>
      <c r="S454">
        <f t="shared" si="179"/>
        <v>201403</v>
      </c>
      <c r="T454">
        <f t="shared" si="180"/>
        <v>9</v>
      </c>
      <c r="U454">
        <f t="shared" si="181"/>
        <v>3</v>
      </c>
      <c r="V454">
        <f t="shared" si="182"/>
        <v>2014</v>
      </c>
      <c r="W454" t="str">
        <f t="shared" si="187"/>
        <v>Not Month End</v>
      </c>
      <c r="X454" s="2">
        <f t="shared" si="188"/>
        <v>41362</v>
      </c>
      <c r="Z454" t="str">
        <f t="shared" si="183"/>
        <v>insert into Date_Dimension values(20140329, '2014-3-29',6, 29, 453, 'Saturday', 'Sat', 'Weekend', 13, 66, '2014-3-24', 20140324, 3, 15, 'March', 'Mar', 1, 2014, 201403, 9, 3, 2014, 'Not Month End', '2013-3-29')</v>
      </c>
    </row>
    <row r="455" spans="1:26" x14ac:dyDescent="0.25">
      <c r="A455">
        <f t="shared" si="184"/>
        <v>20140330</v>
      </c>
      <c r="B455" s="2">
        <f t="shared" si="189"/>
        <v>41728</v>
      </c>
      <c r="C455">
        <f t="shared" si="190"/>
        <v>7</v>
      </c>
      <c r="D455">
        <f t="shared" si="191"/>
        <v>30</v>
      </c>
      <c r="E455">
        <f t="shared" si="192"/>
        <v>454</v>
      </c>
      <c r="F455" s="2" t="str">
        <f t="shared" si="193"/>
        <v>Sunday</v>
      </c>
      <c r="G455" s="2" t="str">
        <f t="shared" si="194"/>
        <v>Sun</v>
      </c>
      <c r="H455" t="str">
        <f t="shared" si="185"/>
        <v>Weekend</v>
      </c>
      <c r="I455">
        <f t="shared" si="175"/>
        <v>13</v>
      </c>
      <c r="J455">
        <f t="shared" si="195"/>
        <v>66</v>
      </c>
      <c r="K455" s="2">
        <f t="shared" si="196"/>
        <v>41722</v>
      </c>
      <c r="L455">
        <f t="shared" si="186"/>
        <v>20140324</v>
      </c>
      <c r="M455">
        <f t="shared" si="197"/>
        <v>3</v>
      </c>
      <c r="N455">
        <f t="shared" si="198"/>
        <v>15</v>
      </c>
      <c r="O455" s="2" t="str">
        <f t="shared" si="176"/>
        <v>March</v>
      </c>
      <c r="P455" s="2" t="str">
        <f t="shared" si="177"/>
        <v>Mar</v>
      </c>
      <c r="Q455">
        <f t="shared" si="178"/>
        <v>1</v>
      </c>
      <c r="R455">
        <f t="shared" si="199"/>
        <v>2014</v>
      </c>
      <c r="S455">
        <f t="shared" si="179"/>
        <v>201403</v>
      </c>
      <c r="T455">
        <f t="shared" si="180"/>
        <v>9</v>
      </c>
      <c r="U455">
        <f t="shared" si="181"/>
        <v>3</v>
      </c>
      <c r="V455">
        <f t="shared" si="182"/>
        <v>2014</v>
      </c>
      <c r="W455" t="str">
        <f t="shared" si="187"/>
        <v>Not Month End</v>
      </c>
      <c r="X455" s="2">
        <f t="shared" si="188"/>
        <v>41363</v>
      </c>
      <c r="Z455" t="str">
        <f t="shared" si="183"/>
        <v>insert into Date_Dimension values(20140330, '2014-3-30',7, 30, 454, 'Sunday', 'Sun', 'Weekend', 13, 66, '2014-3-24', 20140324, 3, 15, 'March', 'Mar', 1, 2014, 201403, 9, 3, 2014, 'Not Month End', '2013-3-30')</v>
      </c>
    </row>
    <row r="456" spans="1:26" x14ac:dyDescent="0.25">
      <c r="A456">
        <f t="shared" si="184"/>
        <v>20140331</v>
      </c>
      <c r="B456" s="2">
        <f t="shared" si="189"/>
        <v>41729</v>
      </c>
      <c r="C456">
        <f t="shared" si="190"/>
        <v>1</v>
      </c>
      <c r="D456">
        <f t="shared" si="191"/>
        <v>31</v>
      </c>
      <c r="E456">
        <f t="shared" si="192"/>
        <v>455</v>
      </c>
      <c r="F456" s="2" t="str">
        <f t="shared" si="193"/>
        <v>Monday</v>
      </c>
      <c r="G456" s="2" t="str">
        <f t="shared" si="194"/>
        <v>Mon</v>
      </c>
      <c r="H456" t="str">
        <f t="shared" si="185"/>
        <v>Weekday</v>
      </c>
      <c r="I456">
        <f t="shared" si="175"/>
        <v>14</v>
      </c>
      <c r="J456">
        <f t="shared" si="195"/>
        <v>67</v>
      </c>
      <c r="K456" s="2">
        <f t="shared" si="196"/>
        <v>41729</v>
      </c>
      <c r="L456">
        <f t="shared" si="186"/>
        <v>20140331</v>
      </c>
      <c r="M456">
        <f t="shared" si="197"/>
        <v>3</v>
      </c>
      <c r="N456">
        <f t="shared" si="198"/>
        <v>15</v>
      </c>
      <c r="O456" s="2" t="str">
        <f t="shared" si="176"/>
        <v>March</v>
      </c>
      <c r="P456" s="2" t="str">
        <f t="shared" si="177"/>
        <v>Mar</v>
      </c>
      <c r="Q456">
        <f t="shared" si="178"/>
        <v>1</v>
      </c>
      <c r="R456">
        <f t="shared" si="199"/>
        <v>2014</v>
      </c>
      <c r="S456">
        <f t="shared" si="179"/>
        <v>201403</v>
      </c>
      <c r="T456">
        <f t="shared" si="180"/>
        <v>9</v>
      </c>
      <c r="U456">
        <f t="shared" si="181"/>
        <v>3</v>
      </c>
      <c r="V456">
        <f t="shared" si="182"/>
        <v>2014</v>
      </c>
      <c r="W456" t="str">
        <f t="shared" si="187"/>
        <v>Month End</v>
      </c>
      <c r="X456" s="2">
        <f t="shared" si="188"/>
        <v>41364</v>
      </c>
      <c r="Z456" t="str">
        <f t="shared" si="183"/>
        <v>insert into Date_Dimension values(20140331, '2014-3-31',1, 31, 455, 'Monday', 'Mon', 'Weekday', 14, 67, '2014-3-31', 20140331, 3, 15, 'March', 'Mar', 1, 2014, 201403, 9, 3, 2014, 'Month End', '2013-3-31')</v>
      </c>
    </row>
    <row r="457" spans="1:26" x14ac:dyDescent="0.25">
      <c r="A457">
        <f t="shared" si="184"/>
        <v>20140401</v>
      </c>
      <c r="B457" s="2">
        <f t="shared" si="189"/>
        <v>41730</v>
      </c>
      <c r="C457">
        <f t="shared" si="190"/>
        <v>2</v>
      </c>
      <c r="D457">
        <f t="shared" si="191"/>
        <v>1</v>
      </c>
      <c r="E457">
        <f t="shared" si="192"/>
        <v>456</v>
      </c>
      <c r="F457" s="2" t="str">
        <f t="shared" si="193"/>
        <v>Tuesday</v>
      </c>
      <c r="G457" s="2" t="str">
        <f t="shared" si="194"/>
        <v>Tue</v>
      </c>
      <c r="H457" t="str">
        <f t="shared" si="185"/>
        <v>Weekday</v>
      </c>
      <c r="I457">
        <f t="shared" si="175"/>
        <v>14</v>
      </c>
      <c r="J457">
        <f t="shared" si="195"/>
        <v>67</v>
      </c>
      <c r="K457" s="2">
        <f t="shared" si="196"/>
        <v>41729</v>
      </c>
      <c r="L457">
        <f t="shared" si="186"/>
        <v>20140331</v>
      </c>
      <c r="M457">
        <f t="shared" si="197"/>
        <v>4</v>
      </c>
      <c r="N457">
        <f t="shared" si="198"/>
        <v>16</v>
      </c>
      <c r="O457" s="2" t="str">
        <f t="shared" si="176"/>
        <v>April</v>
      </c>
      <c r="P457" s="2" t="str">
        <f t="shared" si="177"/>
        <v>Apr</v>
      </c>
      <c r="Q457">
        <f t="shared" si="178"/>
        <v>2</v>
      </c>
      <c r="R457">
        <f t="shared" si="199"/>
        <v>2014</v>
      </c>
      <c r="S457">
        <f t="shared" si="179"/>
        <v>201404</v>
      </c>
      <c r="T457">
        <f t="shared" si="180"/>
        <v>10</v>
      </c>
      <c r="U457">
        <f t="shared" si="181"/>
        <v>4</v>
      </c>
      <c r="V457">
        <f t="shared" si="182"/>
        <v>2014</v>
      </c>
      <c r="W457" t="str">
        <f t="shared" si="187"/>
        <v>Not Month End</v>
      </c>
      <c r="X457" s="2">
        <f t="shared" si="188"/>
        <v>41365</v>
      </c>
      <c r="Z457" t="str">
        <f t="shared" si="183"/>
        <v>insert into Date_Dimension values(20140401, '2014-4-1',2, 1, 456, 'Tuesday', 'Tue', 'Weekday', 14, 67, '2014-3-31', 20140331, 4, 16, 'April', 'Apr', 2, 2014, 201404, 10, 4, 2014, 'Not Month End', '2013-4-1')</v>
      </c>
    </row>
    <row r="458" spans="1:26" x14ac:dyDescent="0.25">
      <c r="A458">
        <f t="shared" si="184"/>
        <v>20140402</v>
      </c>
      <c r="B458" s="2">
        <f t="shared" si="189"/>
        <v>41731</v>
      </c>
      <c r="C458">
        <f t="shared" si="190"/>
        <v>3</v>
      </c>
      <c r="D458">
        <f t="shared" si="191"/>
        <v>2</v>
      </c>
      <c r="E458">
        <f t="shared" si="192"/>
        <v>457</v>
      </c>
      <c r="F458" s="2" t="str">
        <f t="shared" si="193"/>
        <v>Wednesday</v>
      </c>
      <c r="G458" s="2" t="str">
        <f t="shared" si="194"/>
        <v>Wed</v>
      </c>
      <c r="H458" t="str">
        <f t="shared" si="185"/>
        <v>Weekday</v>
      </c>
      <c r="I458">
        <f t="shared" si="175"/>
        <v>14</v>
      </c>
      <c r="J458">
        <f t="shared" si="195"/>
        <v>67</v>
      </c>
      <c r="K458" s="2">
        <f t="shared" si="196"/>
        <v>41729</v>
      </c>
      <c r="L458">
        <f t="shared" si="186"/>
        <v>20140331</v>
      </c>
      <c r="M458">
        <f t="shared" si="197"/>
        <v>4</v>
      </c>
      <c r="N458">
        <f t="shared" si="198"/>
        <v>16</v>
      </c>
      <c r="O458" s="2" t="str">
        <f t="shared" si="176"/>
        <v>April</v>
      </c>
      <c r="P458" s="2" t="str">
        <f t="shared" si="177"/>
        <v>Apr</v>
      </c>
      <c r="Q458">
        <f t="shared" si="178"/>
        <v>2</v>
      </c>
      <c r="R458">
        <f t="shared" si="199"/>
        <v>2014</v>
      </c>
      <c r="S458">
        <f t="shared" si="179"/>
        <v>201404</v>
      </c>
      <c r="T458">
        <f t="shared" si="180"/>
        <v>10</v>
      </c>
      <c r="U458">
        <f t="shared" si="181"/>
        <v>4</v>
      </c>
      <c r="V458">
        <f t="shared" si="182"/>
        <v>2014</v>
      </c>
      <c r="W458" t="str">
        <f t="shared" si="187"/>
        <v>Not Month End</v>
      </c>
      <c r="X458" s="2">
        <f t="shared" si="188"/>
        <v>41366</v>
      </c>
      <c r="Z458" t="str">
        <f t="shared" si="183"/>
        <v>insert into Date_Dimension values(20140402, '2014-4-2',3, 2, 457, 'Wednesday', 'Wed', 'Weekday', 14, 67, '2014-3-31', 20140331, 4, 16, 'April', 'Apr', 2, 2014, 201404, 10, 4, 2014, 'Not Month End', '2013-4-2')</v>
      </c>
    </row>
    <row r="459" spans="1:26" x14ac:dyDescent="0.25">
      <c r="A459">
        <f t="shared" si="184"/>
        <v>20140403</v>
      </c>
      <c r="B459" s="2">
        <f t="shared" si="189"/>
        <v>41732</v>
      </c>
      <c r="C459">
        <f t="shared" si="190"/>
        <v>4</v>
      </c>
      <c r="D459">
        <f t="shared" si="191"/>
        <v>3</v>
      </c>
      <c r="E459">
        <f t="shared" si="192"/>
        <v>458</v>
      </c>
      <c r="F459" s="2" t="str">
        <f t="shared" si="193"/>
        <v>Thursday</v>
      </c>
      <c r="G459" s="2" t="str">
        <f t="shared" si="194"/>
        <v>Thu</v>
      </c>
      <c r="H459" t="str">
        <f t="shared" si="185"/>
        <v>Weekday</v>
      </c>
      <c r="I459">
        <f t="shared" si="175"/>
        <v>14</v>
      </c>
      <c r="J459">
        <f t="shared" si="195"/>
        <v>67</v>
      </c>
      <c r="K459" s="2">
        <f t="shared" si="196"/>
        <v>41729</v>
      </c>
      <c r="L459">
        <f t="shared" si="186"/>
        <v>20140331</v>
      </c>
      <c r="M459">
        <f t="shared" si="197"/>
        <v>4</v>
      </c>
      <c r="N459">
        <f t="shared" si="198"/>
        <v>16</v>
      </c>
      <c r="O459" s="2" t="str">
        <f t="shared" si="176"/>
        <v>April</v>
      </c>
      <c r="P459" s="2" t="str">
        <f t="shared" si="177"/>
        <v>Apr</v>
      </c>
      <c r="Q459">
        <f t="shared" si="178"/>
        <v>2</v>
      </c>
      <c r="R459">
        <f t="shared" si="199"/>
        <v>2014</v>
      </c>
      <c r="S459">
        <f t="shared" si="179"/>
        <v>201404</v>
      </c>
      <c r="T459">
        <f t="shared" si="180"/>
        <v>10</v>
      </c>
      <c r="U459">
        <f t="shared" si="181"/>
        <v>4</v>
      </c>
      <c r="V459">
        <f t="shared" si="182"/>
        <v>2014</v>
      </c>
      <c r="W459" t="str">
        <f t="shared" si="187"/>
        <v>Not Month End</v>
      </c>
      <c r="X459" s="2">
        <f t="shared" si="188"/>
        <v>41367</v>
      </c>
      <c r="Z459" t="str">
        <f t="shared" si="183"/>
        <v>insert into Date_Dimension values(20140403, '2014-4-3',4, 3, 458, 'Thursday', 'Thu', 'Weekday', 14, 67, '2014-3-31', 20140331, 4, 16, 'April', 'Apr', 2, 2014, 201404, 10, 4, 2014, 'Not Month End', '2013-4-3')</v>
      </c>
    </row>
    <row r="460" spans="1:26" x14ac:dyDescent="0.25">
      <c r="A460">
        <f t="shared" si="184"/>
        <v>20140404</v>
      </c>
      <c r="B460" s="2">
        <f t="shared" si="189"/>
        <v>41733</v>
      </c>
      <c r="C460">
        <f t="shared" si="190"/>
        <v>5</v>
      </c>
      <c r="D460">
        <f t="shared" si="191"/>
        <v>4</v>
      </c>
      <c r="E460">
        <f t="shared" si="192"/>
        <v>459</v>
      </c>
      <c r="F460" s="2" t="str">
        <f t="shared" si="193"/>
        <v>Friday</v>
      </c>
      <c r="G460" s="2" t="str">
        <f t="shared" si="194"/>
        <v>Fri</v>
      </c>
      <c r="H460" t="str">
        <f t="shared" si="185"/>
        <v>Weekday</v>
      </c>
      <c r="I460">
        <f t="shared" si="175"/>
        <v>14</v>
      </c>
      <c r="J460">
        <f t="shared" si="195"/>
        <v>67</v>
      </c>
      <c r="K460" s="2">
        <f t="shared" si="196"/>
        <v>41729</v>
      </c>
      <c r="L460">
        <f t="shared" si="186"/>
        <v>20140331</v>
      </c>
      <c r="M460">
        <f t="shared" si="197"/>
        <v>4</v>
      </c>
      <c r="N460">
        <f t="shared" si="198"/>
        <v>16</v>
      </c>
      <c r="O460" s="2" t="str">
        <f t="shared" si="176"/>
        <v>April</v>
      </c>
      <c r="P460" s="2" t="str">
        <f t="shared" si="177"/>
        <v>Apr</v>
      </c>
      <c r="Q460">
        <f t="shared" si="178"/>
        <v>2</v>
      </c>
      <c r="R460">
        <f t="shared" si="199"/>
        <v>2014</v>
      </c>
      <c r="S460">
        <f t="shared" si="179"/>
        <v>201404</v>
      </c>
      <c r="T460">
        <f t="shared" si="180"/>
        <v>10</v>
      </c>
      <c r="U460">
        <f t="shared" si="181"/>
        <v>4</v>
      </c>
      <c r="V460">
        <f t="shared" si="182"/>
        <v>2014</v>
      </c>
      <c r="W460" t="str">
        <f t="shared" si="187"/>
        <v>Not Month End</v>
      </c>
      <c r="X460" s="2">
        <f t="shared" si="188"/>
        <v>41368</v>
      </c>
      <c r="Z460" t="str">
        <f t="shared" si="183"/>
        <v>insert into Date_Dimension values(20140404, '2014-4-4',5, 4, 459, 'Friday', 'Fri', 'Weekday', 14, 67, '2014-3-31', 20140331, 4, 16, 'April', 'Apr', 2, 2014, 201404, 10, 4, 2014, 'Not Month End', '2013-4-4')</v>
      </c>
    </row>
    <row r="461" spans="1:26" x14ac:dyDescent="0.25">
      <c r="A461">
        <f t="shared" si="184"/>
        <v>20140405</v>
      </c>
      <c r="B461" s="2">
        <f t="shared" si="189"/>
        <v>41734</v>
      </c>
      <c r="C461">
        <f t="shared" si="190"/>
        <v>6</v>
      </c>
      <c r="D461">
        <f t="shared" si="191"/>
        <v>5</v>
      </c>
      <c r="E461">
        <f t="shared" si="192"/>
        <v>460</v>
      </c>
      <c r="F461" s="2" t="str">
        <f t="shared" si="193"/>
        <v>Saturday</v>
      </c>
      <c r="G461" s="2" t="str">
        <f t="shared" si="194"/>
        <v>Sat</v>
      </c>
      <c r="H461" t="str">
        <f t="shared" si="185"/>
        <v>Weekend</v>
      </c>
      <c r="I461">
        <f t="shared" si="175"/>
        <v>14</v>
      </c>
      <c r="J461">
        <f t="shared" si="195"/>
        <v>67</v>
      </c>
      <c r="K461" s="2">
        <f t="shared" si="196"/>
        <v>41729</v>
      </c>
      <c r="L461">
        <f t="shared" si="186"/>
        <v>20140331</v>
      </c>
      <c r="M461">
        <f t="shared" si="197"/>
        <v>4</v>
      </c>
      <c r="N461">
        <f t="shared" si="198"/>
        <v>16</v>
      </c>
      <c r="O461" s="2" t="str">
        <f t="shared" si="176"/>
        <v>April</v>
      </c>
      <c r="P461" s="2" t="str">
        <f t="shared" si="177"/>
        <v>Apr</v>
      </c>
      <c r="Q461">
        <f t="shared" si="178"/>
        <v>2</v>
      </c>
      <c r="R461">
        <f t="shared" si="199"/>
        <v>2014</v>
      </c>
      <c r="S461">
        <f t="shared" si="179"/>
        <v>201404</v>
      </c>
      <c r="T461">
        <f t="shared" si="180"/>
        <v>10</v>
      </c>
      <c r="U461">
        <f t="shared" si="181"/>
        <v>4</v>
      </c>
      <c r="V461">
        <f t="shared" si="182"/>
        <v>2014</v>
      </c>
      <c r="W461" t="str">
        <f t="shared" si="187"/>
        <v>Not Month End</v>
      </c>
      <c r="X461" s="2">
        <f t="shared" si="188"/>
        <v>41369</v>
      </c>
      <c r="Z461" t="str">
        <f t="shared" si="183"/>
        <v>insert into Date_Dimension values(20140405, '2014-4-5',6, 5, 460, 'Saturday', 'Sat', 'Weekend', 14, 67, '2014-3-31', 20140331, 4, 16, 'April', 'Apr', 2, 2014, 201404, 10, 4, 2014, 'Not Month End', '2013-4-5')</v>
      </c>
    </row>
    <row r="462" spans="1:26" x14ac:dyDescent="0.25">
      <c r="A462">
        <f t="shared" si="184"/>
        <v>20140406</v>
      </c>
      <c r="B462" s="2">
        <f t="shared" si="189"/>
        <v>41735</v>
      </c>
      <c r="C462">
        <f t="shared" si="190"/>
        <v>7</v>
      </c>
      <c r="D462">
        <f t="shared" si="191"/>
        <v>6</v>
      </c>
      <c r="E462">
        <f t="shared" si="192"/>
        <v>461</v>
      </c>
      <c r="F462" s="2" t="str">
        <f t="shared" si="193"/>
        <v>Sunday</v>
      </c>
      <c r="G462" s="2" t="str">
        <f t="shared" si="194"/>
        <v>Sun</v>
      </c>
      <c r="H462" t="str">
        <f t="shared" si="185"/>
        <v>Weekend</v>
      </c>
      <c r="I462">
        <f t="shared" si="175"/>
        <v>14</v>
      </c>
      <c r="J462">
        <f t="shared" si="195"/>
        <v>67</v>
      </c>
      <c r="K462" s="2">
        <f t="shared" si="196"/>
        <v>41729</v>
      </c>
      <c r="L462">
        <f t="shared" si="186"/>
        <v>20140331</v>
      </c>
      <c r="M462">
        <f t="shared" si="197"/>
        <v>4</v>
      </c>
      <c r="N462">
        <f t="shared" si="198"/>
        <v>16</v>
      </c>
      <c r="O462" s="2" t="str">
        <f t="shared" si="176"/>
        <v>April</v>
      </c>
      <c r="P462" s="2" t="str">
        <f t="shared" si="177"/>
        <v>Apr</v>
      </c>
      <c r="Q462">
        <f t="shared" si="178"/>
        <v>2</v>
      </c>
      <c r="R462">
        <f t="shared" si="199"/>
        <v>2014</v>
      </c>
      <c r="S462">
        <f t="shared" si="179"/>
        <v>201404</v>
      </c>
      <c r="T462">
        <f t="shared" si="180"/>
        <v>10</v>
      </c>
      <c r="U462">
        <f t="shared" si="181"/>
        <v>4</v>
      </c>
      <c r="V462">
        <f t="shared" si="182"/>
        <v>2014</v>
      </c>
      <c r="W462" t="str">
        <f t="shared" si="187"/>
        <v>Not Month End</v>
      </c>
      <c r="X462" s="2">
        <f t="shared" si="188"/>
        <v>41370</v>
      </c>
      <c r="Z462" t="str">
        <f t="shared" si="183"/>
        <v>insert into Date_Dimension values(20140406, '2014-4-6',7, 6, 461, 'Sunday', 'Sun', 'Weekend', 14, 67, '2014-3-31', 20140331, 4, 16, 'April', 'Apr', 2, 2014, 201404, 10, 4, 2014, 'Not Month End', '2013-4-6')</v>
      </c>
    </row>
    <row r="463" spans="1:26" x14ac:dyDescent="0.25">
      <c r="A463">
        <f t="shared" si="184"/>
        <v>20140407</v>
      </c>
      <c r="B463" s="2">
        <f t="shared" si="189"/>
        <v>41736</v>
      </c>
      <c r="C463">
        <f t="shared" si="190"/>
        <v>1</v>
      </c>
      <c r="D463">
        <f t="shared" si="191"/>
        <v>7</v>
      </c>
      <c r="E463">
        <f t="shared" si="192"/>
        <v>462</v>
      </c>
      <c r="F463" s="2" t="str">
        <f t="shared" si="193"/>
        <v>Monday</v>
      </c>
      <c r="G463" s="2" t="str">
        <f t="shared" si="194"/>
        <v>Mon</v>
      </c>
      <c r="H463" t="str">
        <f t="shared" si="185"/>
        <v>Weekday</v>
      </c>
      <c r="I463">
        <f t="shared" si="175"/>
        <v>15</v>
      </c>
      <c r="J463">
        <f t="shared" si="195"/>
        <v>68</v>
      </c>
      <c r="K463" s="2">
        <f t="shared" si="196"/>
        <v>41736</v>
      </c>
      <c r="L463">
        <f t="shared" si="186"/>
        <v>20140407</v>
      </c>
      <c r="M463">
        <f t="shared" si="197"/>
        <v>4</v>
      </c>
      <c r="N463">
        <f t="shared" si="198"/>
        <v>16</v>
      </c>
      <c r="O463" s="2" t="str">
        <f t="shared" si="176"/>
        <v>April</v>
      </c>
      <c r="P463" s="2" t="str">
        <f t="shared" si="177"/>
        <v>Apr</v>
      </c>
      <c r="Q463">
        <f t="shared" si="178"/>
        <v>2</v>
      </c>
      <c r="R463">
        <f t="shared" si="199"/>
        <v>2014</v>
      </c>
      <c r="S463">
        <f t="shared" si="179"/>
        <v>201404</v>
      </c>
      <c r="T463">
        <f t="shared" si="180"/>
        <v>10</v>
      </c>
      <c r="U463">
        <f t="shared" si="181"/>
        <v>4</v>
      </c>
      <c r="V463">
        <f t="shared" si="182"/>
        <v>2014</v>
      </c>
      <c r="W463" t="str">
        <f t="shared" si="187"/>
        <v>Not Month End</v>
      </c>
      <c r="X463" s="2">
        <f t="shared" si="188"/>
        <v>41371</v>
      </c>
      <c r="Z463" t="str">
        <f t="shared" si="183"/>
        <v>insert into Date_Dimension values(20140407, '2014-4-7',1, 7, 462, 'Monday', 'Mon', 'Weekday', 15, 68, '2014-4-7', 20140407, 4, 16, 'April', 'Apr', 2, 2014, 201404, 10, 4, 2014, 'Not Month End', '2013-4-7')</v>
      </c>
    </row>
    <row r="464" spans="1:26" x14ac:dyDescent="0.25">
      <c r="A464">
        <f t="shared" si="184"/>
        <v>20140408</v>
      </c>
      <c r="B464" s="2">
        <f t="shared" si="189"/>
        <v>41737</v>
      </c>
      <c r="C464">
        <f t="shared" si="190"/>
        <v>2</v>
      </c>
      <c r="D464">
        <f t="shared" si="191"/>
        <v>8</v>
      </c>
      <c r="E464">
        <f t="shared" si="192"/>
        <v>463</v>
      </c>
      <c r="F464" s="2" t="str">
        <f t="shared" si="193"/>
        <v>Tuesday</v>
      </c>
      <c r="G464" s="2" t="str">
        <f t="shared" si="194"/>
        <v>Tue</v>
      </c>
      <c r="H464" t="str">
        <f t="shared" si="185"/>
        <v>Weekday</v>
      </c>
      <c r="I464">
        <f t="shared" si="175"/>
        <v>15</v>
      </c>
      <c r="J464">
        <f t="shared" si="195"/>
        <v>68</v>
      </c>
      <c r="K464" s="2">
        <f t="shared" si="196"/>
        <v>41736</v>
      </c>
      <c r="L464">
        <f t="shared" si="186"/>
        <v>20140407</v>
      </c>
      <c r="M464">
        <f t="shared" si="197"/>
        <v>4</v>
      </c>
      <c r="N464">
        <f t="shared" si="198"/>
        <v>16</v>
      </c>
      <c r="O464" s="2" t="str">
        <f t="shared" si="176"/>
        <v>April</v>
      </c>
      <c r="P464" s="2" t="str">
        <f t="shared" si="177"/>
        <v>Apr</v>
      </c>
      <c r="Q464">
        <f t="shared" si="178"/>
        <v>2</v>
      </c>
      <c r="R464">
        <f t="shared" si="199"/>
        <v>2014</v>
      </c>
      <c r="S464">
        <f t="shared" si="179"/>
        <v>201404</v>
      </c>
      <c r="T464">
        <f t="shared" si="180"/>
        <v>10</v>
      </c>
      <c r="U464">
        <f t="shared" si="181"/>
        <v>4</v>
      </c>
      <c r="V464">
        <f t="shared" si="182"/>
        <v>2014</v>
      </c>
      <c r="W464" t="str">
        <f t="shared" si="187"/>
        <v>Not Month End</v>
      </c>
      <c r="X464" s="2">
        <f t="shared" si="188"/>
        <v>41372</v>
      </c>
      <c r="Z464" t="str">
        <f t="shared" si="183"/>
        <v>insert into Date_Dimension values(20140408, '2014-4-8',2, 8, 463, 'Tuesday', 'Tue', 'Weekday', 15, 68, '2014-4-7', 20140407, 4, 16, 'April', 'Apr', 2, 2014, 201404, 10, 4, 2014, 'Not Month End', '2013-4-8')</v>
      </c>
    </row>
    <row r="465" spans="1:26" x14ac:dyDescent="0.25">
      <c r="A465">
        <f t="shared" si="184"/>
        <v>20140409</v>
      </c>
      <c r="B465" s="2">
        <f t="shared" si="189"/>
        <v>41738</v>
      </c>
      <c r="C465">
        <f t="shared" si="190"/>
        <v>3</v>
      </c>
      <c r="D465">
        <f t="shared" si="191"/>
        <v>9</v>
      </c>
      <c r="E465">
        <f t="shared" si="192"/>
        <v>464</v>
      </c>
      <c r="F465" s="2" t="str">
        <f t="shared" si="193"/>
        <v>Wednesday</v>
      </c>
      <c r="G465" s="2" t="str">
        <f t="shared" si="194"/>
        <v>Wed</v>
      </c>
      <c r="H465" t="str">
        <f t="shared" si="185"/>
        <v>Weekday</v>
      </c>
      <c r="I465">
        <f t="shared" si="175"/>
        <v>15</v>
      </c>
      <c r="J465">
        <f t="shared" si="195"/>
        <v>68</v>
      </c>
      <c r="K465" s="2">
        <f t="shared" si="196"/>
        <v>41736</v>
      </c>
      <c r="L465">
        <f t="shared" si="186"/>
        <v>20140407</v>
      </c>
      <c r="M465">
        <f t="shared" si="197"/>
        <v>4</v>
      </c>
      <c r="N465">
        <f t="shared" si="198"/>
        <v>16</v>
      </c>
      <c r="O465" s="2" t="str">
        <f t="shared" si="176"/>
        <v>April</v>
      </c>
      <c r="P465" s="2" t="str">
        <f t="shared" si="177"/>
        <v>Apr</v>
      </c>
      <c r="Q465">
        <f t="shared" si="178"/>
        <v>2</v>
      </c>
      <c r="R465">
        <f t="shared" si="199"/>
        <v>2014</v>
      </c>
      <c r="S465">
        <f t="shared" si="179"/>
        <v>201404</v>
      </c>
      <c r="T465">
        <f t="shared" si="180"/>
        <v>10</v>
      </c>
      <c r="U465">
        <f t="shared" si="181"/>
        <v>4</v>
      </c>
      <c r="V465">
        <f t="shared" si="182"/>
        <v>2014</v>
      </c>
      <c r="W465" t="str">
        <f t="shared" si="187"/>
        <v>Not Month End</v>
      </c>
      <c r="X465" s="2">
        <f t="shared" si="188"/>
        <v>41373</v>
      </c>
      <c r="Z465" t="str">
        <f t="shared" si="183"/>
        <v>insert into Date_Dimension values(20140409, '2014-4-9',3, 9, 464, 'Wednesday', 'Wed', 'Weekday', 15, 68, '2014-4-7', 20140407, 4, 16, 'April', 'Apr', 2, 2014, 201404, 10, 4, 2014, 'Not Month End', '2013-4-9')</v>
      </c>
    </row>
    <row r="466" spans="1:26" x14ac:dyDescent="0.25">
      <c r="A466">
        <f t="shared" si="184"/>
        <v>20140410</v>
      </c>
      <c r="B466" s="2">
        <f t="shared" si="189"/>
        <v>41739</v>
      </c>
      <c r="C466">
        <f t="shared" si="190"/>
        <v>4</v>
      </c>
      <c r="D466">
        <f t="shared" si="191"/>
        <v>10</v>
      </c>
      <c r="E466">
        <f t="shared" si="192"/>
        <v>465</v>
      </c>
      <c r="F466" s="2" t="str">
        <f t="shared" si="193"/>
        <v>Thursday</v>
      </c>
      <c r="G466" s="2" t="str">
        <f t="shared" si="194"/>
        <v>Thu</v>
      </c>
      <c r="H466" t="str">
        <f t="shared" si="185"/>
        <v>Weekday</v>
      </c>
      <c r="I466">
        <f t="shared" si="175"/>
        <v>15</v>
      </c>
      <c r="J466">
        <f t="shared" si="195"/>
        <v>68</v>
      </c>
      <c r="K466" s="2">
        <f t="shared" si="196"/>
        <v>41736</v>
      </c>
      <c r="L466">
        <f t="shared" si="186"/>
        <v>20140407</v>
      </c>
      <c r="M466">
        <f t="shared" si="197"/>
        <v>4</v>
      </c>
      <c r="N466">
        <f t="shared" si="198"/>
        <v>16</v>
      </c>
      <c r="O466" s="2" t="str">
        <f t="shared" si="176"/>
        <v>April</v>
      </c>
      <c r="P466" s="2" t="str">
        <f t="shared" si="177"/>
        <v>Apr</v>
      </c>
      <c r="Q466">
        <f t="shared" si="178"/>
        <v>2</v>
      </c>
      <c r="R466">
        <f t="shared" si="199"/>
        <v>2014</v>
      </c>
      <c r="S466">
        <f t="shared" si="179"/>
        <v>201404</v>
      </c>
      <c r="T466">
        <f t="shared" si="180"/>
        <v>10</v>
      </c>
      <c r="U466">
        <f t="shared" si="181"/>
        <v>4</v>
      </c>
      <c r="V466">
        <f t="shared" si="182"/>
        <v>2014</v>
      </c>
      <c r="W466" t="str">
        <f t="shared" si="187"/>
        <v>Not Month End</v>
      </c>
      <c r="X466" s="2">
        <f t="shared" si="188"/>
        <v>41374</v>
      </c>
      <c r="Z466" t="str">
        <f t="shared" si="183"/>
        <v>insert into Date_Dimension values(20140410, '2014-4-10',4, 10, 465, 'Thursday', 'Thu', 'Weekday', 15, 68, '2014-4-7', 20140407, 4, 16, 'April', 'Apr', 2, 2014, 201404, 10, 4, 2014, 'Not Month End', '2013-4-10')</v>
      </c>
    </row>
    <row r="467" spans="1:26" x14ac:dyDescent="0.25">
      <c r="A467">
        <f t="shared" si="184"/>
        <v>20140411</v>
      </c>
      <c r="B467" s="2">
        <f t="shared" si="189"/>
        <v>41740</v>
      </c>
      <c r="C467">
        <f t="shared" si="190"/>
        <v>5</v>
      </c>
      <c r="D467">
        <f t="shared" si="191"/>
        <v>11</v>
      </c>
      <c r="E467">
        <f t="shared" si="192"/>
        <v>466</v>
      </c>
      <c r="F467" s="2" t="str">
        <f t="shared" si="193"/>
        <v>Friday</v>
      </c>
      <c r="G467" s="2" t="str">
        <f t="shared" si="194"/>
        <v>Fri</v>
      </c>
      <c r="H467" t="str">
        <f t="shared" si="185"/>
        <v>Weekday</v>
      </c>
      <c r="I467">
        <f t="shared" si="175"/>
        <v>15</v>
      </c>
      <c r="J467">
        <f t="shared" si="195"/>
        <v>68</v>
      </c>
      <c r="K467" s="2">
        <f t="shared" si="196"/>
        <v>41736</v>
      </c>
      <c r="L467">
        <f t="shared" si="186"/>
        <v>20140407</v>
      </c>
      <c r="M467">
        <f t="shared" si="197"/>
        <v>4</v>
      </c>
      <c r="N467">
        <f t="shared" si="198"/>
        <v>16</v>
      </c>
      <c r="O467" s="2" t="str">
        <f t="shared" si="176"/>
        <v>April</v>
      </c>
      <c r="P467" s="2" t="str">
        <f t="shared" si="177"/>
        <v>Apr</v>
      </c>
      <c r="Q467">
        <f t="shared" si="178"/>
        <v>2</v>
      </c>
      <c r="R467">
        <f t="shared" si="199"/>
        <v>2014</v>
      </c>
      <c r="S467">
        <f t="shared" si="179"/>
        <v>201404</v>
      </c>
      <c r="T467">
        <f t="shared" si="180"/>
        <v>10</v>
      </c>
      <c r="U467">
        <f t="shared" si="181"/>
        <v>4</v>
      </c>
      <c r="V467">
        <f t="shared" si="182"/>
        <v>2014</v>
      </c>
      <c r="W467" t="str">
        <f t="shared" si="187"/>
        <v>Not Month End</v>
      </c>
      <c r="X467" s="2">
        <f t="shared" si="188"/>
        <v>41375</v>
      </c>
      <c r="Z467" t="str">
        <f t="shared" si="183"/>
        <v>insert into Date_Dimension values(20140411, '2014-4-11',5, 11, 466, 'Friday', 'Fri', 'Weekday', 15, 68, '2014-4-7', 20140407, 4, 16, 'April', 'Apr', 2, 2014, 201404, 10, 4, 2014, 'Not Month End', '2013-4-11')</v>
      </c>
    </row>
    <row r="468" spans="1:26" x14ac:dyDescent="0.25">
      <c r="A468">
        <f t="shared" si="184"/>
        <v>20140412</v>
      </c>
      <c r="B468" s="2">
        <f t="shared" si="189"/>
        <v>41741</v>
      </c>
      <c r="C468">
        <f t="shared" si="190"/>
        <v>6</v>
      </c>
      <c r="D468">
        <f t="shared" si="191"/>
        <v>12</v>
      </c>
      <c r="E468">
        <f t="shared" si="192"/>
        <v>467</v>
      </c>
      <c r="F468" s="2" t="str">
        <f t="shared" si="193"/>
        <v>Saturday</v>
      </c>
      <c r="G468" s="2" t="str">
        <f t="shared" si="194"/>
        <v>Sat</v>
      </c>
      <c r="H468" t="str">
        <f t="shared" si="185"/>
        <v>Weekend</v>
      </c>
      <c r="I468">
        <f t="shared" si="175"/>
        <v>15</v>
      </c>
      <c r="J468">
        <f t="shared" si="195"/>
        <v>68</v>
      </c>
      <c r="K468" s="2">
        <f t="shared" si="196"/>
        <v>41736</v>
      </c>
      <c r="L468">
        <f t="shared" si="186"/>
        <v>20140407</v>
      </c>
      <c r="M468">
        <f t="shared" si="197"/>
        <v>4</v>
      </c>
      <c r="N468">
        <f t="shared" si="198"/>
        <v>16</v>
      </c>
      <c r="O468" s="2" t="str">
        <f t="shared" si="176"/>
        <v>April</v>
      </c>
      <c r="P468" s="2" t="str">
        <f t="shared" si="177"/>
        <v>Apr</v>
      </c>
      <c r="Q468">
        <f t="shared" si="178"/>
        <v>2</v>
      </c>
      <c r="R468">
        <f t="shared" si="199"/>
        <v>2014</v>
      </c>
      <c r="S468">
        <f t="shared" si="179"/>
        <v>201404</v>
      </c>
      <c r="T468">
        <f t="shared" si="180"/>
        <v>10</v>
      </c>
      <c r="U468">
        <f t="shared" si="181"/>
        <v>4</v>
      </c>
      <c r="V468">
        <f t="shared" si="182"/>
        <v>2014</v>
      </c>
      <c r="W468" t="str">
        <f t="shared" si="187"/>
        <v>Not Month End</v>
      </c>
      <c r="X468" s="2">
        <f t="shared" si="188"/>
        <v>41376</v>
      </c>
      <c r="Z468" t="str">
        <f t="shared" si="183"/>
        <v>insert into Date_Dimension values(20140412, '2014-4-12',6, 12, 467, 'Saturday', 'Sat', 'Weekend', 15, 68, '2014-4-7', 20140407, 4, 16, 'April', 'Apr', 2, 2014, 201404, 10, 4, 2014, 'Not Month End', '2013-4-12')</v>
      </c>
    </row>
    <row r="469" spans="1:26" x14ac:dyDescent="0.25">
      <c r="A469">
        <f t="shared" si="184"/>
        <v>20140413</v>
      </c>
      <c r="B469" s="2">
        <f t="shared" si="189"/>
        <v>41742</v>
      </c>
      <c r="C469">
        <f t="shared" si="190"/>
        <v>7</v>
      </c>
      <c r="D469">
        <f t="shared" si="191"/>
        <v>13</v>
      </c>
      <c r="E469">
        <f t="shared" si="192"/>
        <v>468</v>
      </c>
      <c r="F469" s="2" t="str">
        <f t="shared" si="193"/>
        <v>Sunday</v>
      </c>
      <c r="G469" s="2" t="str">
        <f t="shared" si="194"/>
        <v>Sun</v>
      </c>
      <c r="H469" t="str">
        <f t="shared" si="185"/>
        <v>Weekend</v>
      </c>
      <c r="I469">
        <f t="shared" si="175"/>
        <v>15</v>
      </c>
      <c r="J469">
        <f t="shared" si="195"/>
        <v>68</v>
      </c>
      <c r="K469" s="2">
        <f t="shared" si="196"/>
        <v>41736</v>
      </c>
      <c r="L469">
        <f t="shared" si="186"/>
        <v>20140407</v>
      </c>
      <c r="M469">
        <f t="shared" si="197"/>
        <v>4</v>
      </c>
      <c r="N469">
        <f t="shared" si="198"/>
        <v>16</v>
      </c>
      <c r="O469" s="2" t="str">
        <f t="shared" si="176"/>
        <v>April</v>
      </c>
      <c r="P469" s="2" t="str">
        <f t="shared" si="177"/>
        <v>Apr</v>
      </c>
      <c r="Q469">
        <f t="shared" si="178"/>
        <v>2</v>
      </c>
      <c r="R469">
        <f t="shared" si="199"/>
        <v>2014</v>
      </c>
      <c r="S469">
        <f t="shared" si="179"/>
        <v>201404</v>
      </c>
      <c r="T469">
        <f t="shared" si="180"/>
        <v>10</v>
      </c>
      <c r="U469">
        <f t="shared" si="181"/>
        <v>4</v>
      </c>
      <c r="V469">
        <f t="shared" si="182"/>
        <v>2014</v>
      </c>
      <c r="W469" t="str">
        <f t="shared" si="187"/>
        <v>Not Month End</v>
      </c>
      <c r="X469" s="2">
        <f t="shared" si="188"/>
        <v>41377</v>
      </c>
      <c r="Z469" t="str">
        <f t="shared" si="183"/>
        <v>insert into Date_Dimension values(20140413, '2014-4-13',7, 13, 468, 'Sunday', 'Sun', 'Weekend', 15, 68, '2014-4-7', 20140407, 4, 16, 'April', 'Apr', 2, 2014, 201404, 10, 4, 2014, 'Not Month End', '2013-4-13')</v>
      </c>
    </row>
    <row r="470" spans="1:26" x14ac:dyDescent="0.25">
      <c r="A470">
        <f t="shared" si="184"/>
        <v>20140414</v>
      </c>
      <c r="B470" s="2">
        <f t="shared" si="189"/>
        <v>41743</v>
      </c>
      <c r="C470">
        <f t="shared" si="190"/>
        <v>1</v>
      </c>
      <c r="D470">
        <f t="shared" si="191"/>
        <v>14</v>
      </c>
      <c r="E470">
        <f t="shared" si="192"/>
        <v>469</v>
      </c>
      <c r="F470" s="2" t="str">
        <f t="shared" si="193"/>
        <v>Monday</v>
      </c>
      <c r="G470" s="2" t="str">
        <f t="shared" si="194"/>
        <v>Mon</v>
      </c>
      <c r="H470" t="str">
        <f t="shared" si="185"/>
        <v>Weekday</v>
      </c>
      <c r="I470">
        <f t="shared" si="175"/>
        <v>16</v>
      </c>
      <c r="J470">
        <f t="shared" si="195"/>
        <v>69</v>
      </c>
      <c r="K470" s="2">
        <f t="shared" si="196"/>
        <v>41743</v>
      </c>
      <c r="L470">
        <f t="shared" si="186"/>
        <v>20140414</v>
      </c>
      <c r="M470">
        <f t="shared" si="197"/>
        <v>4</v>
      </c>
      <c r="N470">
        <f t="shared" si="198"/>
        <v>16</v>
      </c>
      <c r="O470" s="2" t="str">
        <f t="shared" si="176"/>
        <v>April</v>
      </c>
      <c r="P470" s="2" t="str">
        <f t="shared" si="177"/>
        <v>Apr</v>
      </c>
      <c r="Q470">
        <f t="shared" si="178"/>
        <v>2</v>
      </c>
      <c r="R470">
        <f t="shared" si="199"/>
        <v>2014</v>
      </c>
      <c r="S470">
        <f t="shared" si="179"/>
        <v>201404</v>
      </c>
      <c r="T470">
        <f t="shared" si="180"/>
        <v>10</v>
      </c>
      <c r="U470">
        <f t="shared" si="181"/>
        <v>4</v>
      </c>
      <c r="V470">
        <f t="shared" si="182"/>
        <v>2014</v>
      </c>
      <c r="W470" t="str">
        <f t="shared" si="187"/>
        <v>Not Month End</v>
      </c>
      <c r="X470" s="2">
        <f t="shared" si="188"/>
        <v>41378</v>
      </c>
      <c r="Z470" t="str">
        <f t="shared" si="183"/>
        <v>insert into Date_Dimension values(20140414, '2014-4-14',1, 14, 469, 'Monday', 'Mon', 'Weekday', 16, 69, '2014-4-14', 20140414, 4, 16, 'April', 'Apr', 2, 2014, 201404, 10, 4, 2014, 'Not Month End', '2013-4-14')</v>
      </c>
    </row>
    <row r="471" spans="1:26" x14ac:dyDescent="0.25">
      <c r="A471">
        <f t="shared" si="184"/>
        <v>20140415</v>
      </c>
      <c r="B471" s="2">
        <f t="shared" si="189"/>
        <v>41744</v>
      </c>
      <c r="C471">
        <f t="shared" si="190"/>
        <v>2</v>
      </c>
      <c r="D471">
        <f t="shared" si="191"/>
        <v>15</v>
      </c>
      <c r="E471">
        <f t="shared" si="192"/>
        <v>470</v>
      </c>
      <c r="F471" s="2" t="str">
        <f t="shared" si="193"/>
        <v>Tuesday</v>
      </c>
      <c r="G471" s="2" t="str">
        <f t="shared" si="194"/>
        <v>Tue</v>
      </c>
      <c r="H471" t="str">
        <f t="shared" si="185"/>
        <v>Weekday</v>
      </c>
      <c r="I471">
        <f t="shared" si="175"/>
        <v>16</v>
      </c>
      <c r="J471">
        <f t="shared" si="195"/>
        <v>69</v>
      </c>
      <c r="K471" s="2">
        <f t="shared" si="196"/>
        <v>41743</v>
      </c>
      <c r="L471">
        <f t="shared" si="186"/>
        <v>20140414</v>
      </c>
      <c r="M471">
        <f t="shared" si="197"/>
        <v>4</v>
      </c>
      <c r="N471">
        <f t="shared" si="198"/>
        <v>16</v>
      </c>
      <c r="O471" s="2" t="str">
        <f t="shared" si="176"/>
        <v>April</v>
      </c>
      <c r="P471" s="2" t="str">
        <f t="shared" si="177"/>
        <v>Apr</v>
      </c>
      <c r="Q471">
        <f t="shared" si="178"/>
        <v>2</v>
      </c>
      <c r="R471">
        <f t="shared" si="199"/>
        <v>2014</v>
      </c>
      <c r="S471">
        <f t="shared" si="179"/>
        <v>201404</v>
      </c>
      <c r="T471">
        <f t="shared" si="180"/>
        <v>10</v>
      </c>
      <c r="U471">
        <f t="shared" si="181"/>
        <v>4</v>
      </c>
      <c r="V471">
        <f t="shared" si="182"/>
        <v>2014</v>
      </c>
      <c r="W471" t="str">
        <f t="shared" si="187"/>
        <v>Not Month End</v>
      </c>
      <c r="X471" s="2">
        <f t="shared" si="188"/>
        <v>41379</v>
      </c>
      <c r="Z471" t="str">
        <f t="shared" si="183"/>
        <v>insert into Date_Dimension values(20140415, '2014-4-15',2, 15, 470, 'Tuesday', 'Tue', 'Weekday', 16, 69, '2014-4-14', 20140414, 4, 16, 'April', 'Apr', 2, 2014, 201404, 10, 4, 2014, 'Not Month End', '2013-4-15')</v>
      </c>
    </row>
    <row r="472" spans="1:26" x14ac:dyDescent="0.25">
      <c r="A472">
        <f t="shared" si="184"/>
        <v>20140416</v>
      </c>
      <c r="B472" s="2">
        <f t="shared" si="189"/>
        <v>41745</v>
      </c>
      <c r="C472">
        <f t="shared" si="190"/>
        <v>3</v>
      </c>
      <c r="D472">
        <f t="shared" si="191"/>
        <v>16</v>
      </c>
      <c r="E472">
        <f t="shared" si="192"/>
        <v>471</v>
      </c>
      <c r="F472" s="2" t="str">
        <f t="shared" si="193"/>
        <v>Wednesday</v>
      </c>
      <c r="G472" s="2" t="str">
        <f t="shared" si="194"/>
        <v>Wed</v>
      </c>
      <c r="H472" t="str">
        <f t="shared" si="185"/>
        <v>Weekday</v>
      </c>
      <c r="I472">
        <f t="shared" si="175"/>
        <v>16</v>
      </c>
      <c r="J472">
        <f t="shared" si="195"/>
        <v>69</v>
      </c>
      <c r="K472" s="2">
        <f t="shared" si="196"/>
        <v>41743</v>
      </c>
      <c r="L472">
        <f t="shared" si="186"/>
        <v>20140414</v>
      </c>
      <c r="M472">
        <f t="shared" si="197"/>
        <v>4</v>
      </c>
      <c r="N472">
        <f t="shared" si="198"/>
        <v>16</v>
      </c>
      <c r="O472" s="2" t="str">
        <f t="shared" si="176"/>
        <v>April</v>
      </c>
      <c r="P472" s="2" t="str">
        <f t="shared" si="177"/>
        <v>Apr</v>
      </c>
      <c r="Q472">
        <f t="shared" si="178"/>
        <v>2</v>
      </c>
      <c r="R472">
        <f t="shared" si="199"/>
        <v>2014</v>
      </c>
      <c r="S472">
        <f t="shared" si="179"/>
        <v>201404</v>
      </c>
      <c r="T472">
        <f t="shared" si="180"/>
        <v>10</v>
      </c>
      <c r="U472">
        <f t="shared" si="181"/>
        <v>4</v>
      </c>
      <c r="V472">
        <f t="shared" si="182"/>
        <v>2014</v>
      </c>
      <c r="W472" t="str">
        <f t="shared" si="187"/>
        <v>Not Month End</v>
      </c>
      <c r="X472" s="2">
        <f t="shared" si="188"/>
        <v>41380</v>
      </c>
      <c r="Z472" t="str">
        <f t="shared" si="183"/>
        <v>insert into Date_Dimension values(20140416, '2014-4-16',3, 16, 471, 'Wednesday', 'Wed', 'Weekday', 16, 69, '2014-4-14', 20140414, 4, 16, 'April', 'Apr', 2, 2014, 201404, 10, 4, 2014, 'Not Month End', '2013-4-16')</v>
      </c>
    </row>
    <row r="473" spans="1:26" x14ac:dyDescent="0.25">
      <c r="A473">
        <f t="shared" si="184"/>
        <v>20140417</v>
      </c>
      <c r="B473" s="2">
        <f t="shared" si="189"/>
        <v>41746</v>
      </c>
      <c r="C473">
        <f t="shared" si="190"/>
        <v>4</v>
      </c>
      <c r="D473">
        <f t="shared" si="191"/>
        <v>17</v>
      </c>
      <c r="E473">
        <f t="shared" si="192"/>
        <v>472</v>
      </c>
      <c r="F473" s="2" t="str">
        <f t="shared" si="193"/>
        <v>Thursday</v>
      </c>
      <c r="G473" s="2" t="str">
        <f t="shared" si="194"/>
        <v>Thu</v>
      </c>
      <c r="H473" t="str">
        <f t="shared" si="185"/>
        <v>Weekday</v>
      </c>
      <c r="I473">
        <f t="shared" si="175"/>
        <v>16</v>
      </c>
      <c r="J473">
        <f t="shared" si="195"/>
        <v>69</v>
      </c>
      <c r="K473" s="2">
        <f t="shared" si="196"/>
        <v>41743</v>
      </c>
      <c r="L473">
        <f t="shared" si="186"/>
        <v>20140414</v>
      </c>
      <c r="M473">
        <f t="shared" si="197"/>
        <v>4</v>
      </c>
      <c r="N473">
        <f t="shared" si="198"/>
        <v>16</v>
      </c>
      <c r="O473" s="2" t="str">
        <f t="shared" si="176"/>
        <v>April</v>
      </c>
      <c r="P473" s="2" t="str">
        <f t="shared" si="177"/>
        <v>Apr</v>
      </c>
      <c r="Q473">
        <f t="shared" si="178"/>
        <v>2</v>
      </c>
      <c r="R473">
        <f t="shared" si="199"/>
        <v>2014</v>
      </c>
      <c r="S473">
        <f t="shared" si="179"/>
        <v>201404</v>
      </c>
      <c r="T473">
        <f t="shared" si="180"/>
        <v>10</v>
      </c>
      <c r="U473">
        <f t="shared" si="181"/>
        <v>4</v>
      </c>
      <c r="V473">
        <f t="shared" si="182"/>
        <v>2014</v>
      </c>
      <c r="W473" t="str">
        <f t="shared" si="187"/>
        <v>Not Month End</v>
      </c>
      <c r="X473" s="2">
        <f t="shared" si="188"/>
        <v>41381</v>
      </c>
      <c r="Z473" t="str">
        <f t="shared" si="183"/>
        <v>insert into Date_Dimension values(20140417, '2014-4-17',4, 17, 472, 'Thursday', 'Thu', 'Weekday', 16, 69, '2014-4-14', 20140414, 4, 16, 'April', 'Apr', 2, 2014, 201404, 10, 4, 2014, 'Not Month End', '2013-4-17')</v>
      </c>
    </row>
    <row r="474" spans="1:26" x14ac:dyDescent="0.25">
      <c r="A474">
        <f t="shared" si="184"/>
        <v>20140418</v>
      </c>
      <c r="B474" s="2">
        <f t="shared" si="189"/>
        <v>41747</v>
      </c>
      <c r="C474">
        <f t="shared" si="190"/>
        <v>5</v>
      </c>
      <c r="D474">
        <f t="shared" si="191"/>
        <v>18</v>
      </c>
      <c r="E474">
        <f t="shared" si="192"/>
        <v>473</v>
      </c>
      <c r="F474" s="2" t="str">
        <f t="shared" si="193"/>
        <v>Friday</v>
      </c>
      <c r="G474" s="2" t="str">
        <f t="shared" si="194"/>
        <v>Fri</v>
      </c>
      <c r="H474" t="str">
        <f t="shared" si="185"/>
        <v>Weekday</v>
      </c>
      <c r="I474">
        <f t="shared" si="175"/>
        <v>16</v>
      </c>
      <c r="J474">
        <f t="shared" si="195"/>
        <v>69</v>
      </c>
      <c r="K474" s="2">
        <f t="shared" si="196"/>
        <v>41743</v>
      </c>
      <c r="L474">
        <f t="shared" si="186"/>
        <v>20140414</v>
      </c>
      <c r="M474">
        <f t="shared" si="197"/>
        <v>4</v>
      </c>
      <c r="N474">
        <f t="shared" si="198"/>
        <v>16</v>
      </c>
      <c r="O474" s="2" t="str">
        <f t="shared" si="176"/>
        <v>April</v>
      </c>
      <c r="P474" s="2" t="str">
        <f t="shared" si="177"/>
        <v>Apr</v>
      </c>
      <c r="Q474">
        <f t="shared" si="178"/>
        <v>2</v>
      </c>
      <c r="R474">
        <f t="shared" si="199"/>
        <v>2014</v>
      </c>
      <c r="S474">
        <f t="shared" si="179"/>
        <v>201404</v>
      </c>
      <c r="T474">
        <f t="shared" si="180"/>
        <v>10</v>
      </c>
      <c r="U474">
        <f t="shared" si="181"/>
        <v>4</v>
      </c>
      <c r="V474">
        <f t="shared" si="182"/>
        <v>2014</v>
      </c>
      <c r="W474" t="str">
        <f t="shared" si="187"/>
        <v>Not Month End</v>
      </c>
      <c r="X474" s="2">
        <f t="shared" si="188"/>
        <v>41382</v>
      </c>
      <c r="Z474" t="str">
        <f t="shared" si="183"/>
        <v>insert into Date_Dimension values(20140418, '2014-4-18',5, 18, 473, 'Friday', 'Fri', 'Weekday', 16, 69, '2014-4-14', 20140414, 4, 16, 'April', 'Apr', 2, 2014, 201404, 10, 4, 2014, 'Not Month End', '2013-4-18')</v>
      </c>
    </row>
    <row r="475" spans="1:26" x14ac:dyDescent="0.25">
      <c r="A475">
        <f t="shared" si="184"/>
        <v>20140419</v>
      </c>
      <c r="B475" s="2">
        <f t="shared" si="189"/>
        <v>41748</v>
      </c>
      <c r="C475">
        <f t="shared" si="190"/>
        <v>6</v>
      </c>
      <c r="D475">
        <f t="shared" si="191"/>
        <v>19</v>
      </c>
      <c r="E475">
        <f t="shared" si="192"/>
        <v>474</v>
      </c>
      <c r="F475" s="2" t="str">
        <f t="shared" si="193"/>
        <v>Saturday</v>
      </c>
      <c r="G475" s="2" t="str">
        <f t="shared" si="194"/>
        <v>Sat</v>
      </c>
      <c r="H475" t="str">
        <f t="shared" si="185"/>
        <v>Weekend</v>
      </c>
      <c r="I475">
        <f t="shared" si="175"/>
        <v>16</v>
      </c>
      <c r="J475">
        <f t="shared" si="195"/>
        <v>69</v>
      </c>
      <c r="K475" s="2">
        <f t="shared" si="196"/>
        <v>41743</v>
      </c>
      <c r="L475">
        <f t="shared" si="186"/>
        <v>20140414</v>
      </c>
      <c r="M475">
        <f t="shared" si="197"/>
        <v>4</v>
      </c>
      <c r="N475">
        <f t="shared" si="198"/>
        <v>16</v>
      </c>
      <c r="O475" s="2" t="str">
        <f t="shared" si="176"/>
        <v>April</v>
      </c>
      <c r="P475" s="2" t="str">
        <f t="shared" si="177"/>
        <v>Apr</v>
      </c>
      <c r="Q475">
        <f t="shared" si="178"/>
        <v>2</v>
      </c>
      <c r="R475">
        <f t="shared" si="199"/>
        <v>2014</v>
      </c>
      <c r="S475">
        <f t="shared" si="179"/>
        <v>201404</v>
      </c>
      <c r="T475">
        <f t="shared" si="180"/>
        <v>10</v>
      </c>
      <c r="U475">
        <f t="shared" si="181"/>
        <v>4</v>
      </c>
      <c r="V475">
        <f t="shared" si="182"/>
        <v>2014</v>
      </c>
      <c r="W475" t="str">
        <f t="shared" si="187"/>
        <v>Not Month End</v>
      </c>
      <c r="X475" s="2">
        <f t="shared" si="188"/>
        <v>41383</v>
      </c>
      <c r="Z475" t="str">
        <f t="shared" si="183"/>
        <v>insert into Date_Dimension values(20140419, '2014-4-19',6, 19, 474, 'Saturday', 'Sat', 'Weekend', 16, 69, '2014-4-14', 20140414, 4, 16, 'April', 'Apr', 2, 2014, 201404, 10, 4, 2014, 'Not Month End', '2013-4-19')</v>
      </c>
    </row>
    <row r="476" spans="1:26" x14ac:dyDescent="0.25">
      <c r="A476">
        <f t="shared" si="184"/>
        <v>20140420</v>
      </c>
      <c r="B476" s="2">
        <f t="shared" si="189"/>
        <v>41749</v>
      </c>
      <c r="C476">
        <f t="shared" si="190"/>
        <v>7</v>
      </c>
      <c r="D476">
        <f t="shared" si="191"/>
        <v>20</v>
      </c>
      <c r="E476">
        <f t="shared" si="192"/>
        <v>475</v>
      </c>
      <c r="F476" s="2" t="str">
        <f t="shared" si="193"/>
        <v>Sunday</v>
      </c>
      <c r="G476" s="2" t="str">
        <f t="shared" si="194"/>
        <v>Sun</v>
      </c>
      <c r="H476" t="str">
        <f t="shared" si="185"/>
        <v>Weekend</v>
      </c>
      <c r="I476">
        <f t="shared" si="175"/>
        <v>16</v>
      </c>
      <c r="J476">
        <f t="shared" si="195"/>
        <v>69</v>
      </c>
      <c r="K476" s="2">
        <f t="shared" si="196"/>
        <v>41743</v>
      </c>
      <c r="L476">
        <f t="shared" si="186"/>
        <v>20140414</v>
      </c>
      <c r="M476">
        <f t="shared" si="197"/>
        <v>4</v>
      </c>
      <c r="N476">
        <f t="shared" si="198"/>
        <v>16</v>
      </c>
      <c r="O476" s="2" t="str">
        <f t="shared" si="176"/>
        <v>April</v>
      </c>
      <c r="P476" s="2" t="str">
        <f t="shared" si="177"/>
        <v>Apr</v>
      </c>
      <c r="Q476">
        <f t="shared" si="178"/>
        <v>2</v>
      </c>
      <c r="R476">
        <f t="shared" si="199"/>
        <v>2014</v>
      </c>
      <c r="S476">
        <f t="shared" si="179"/>
        <v>201404</v>
      </c>
      <c r="T476">
        <f t="shared" si="180"/>
        <v>10</v>
      </c>
      <c r="U476">
        <f t="shared" si="181"/>
        <v>4</v>
      </c>
      <c r="V476">
        <f t="shared" si="182"/>
        <v>2014</v>
      </c>
      <c r="W476" t="str">
        <f t="shared" si="187"/>
        <v>Not Month End</v>
      </c>
      <c r="X476" s="2">
        <f t="shared" si="188"/>
        <v>41384</v>
      </c>
      <c r="Z476" t="str">
        <f t="shared" si="183"/>
        <v>insert into Date_Dimension values(20140420, '2014-4-20',7, 20, 475, 'Sunday', 'Sun', 'Weekend', 16, 69, '2014-4-14', 20140414, 4, 16, 'April', 'Apr', 2, 2014, 201404, 10, 4, 2014, 'Not Month End', '2013-4-20')</v>
      </c>
    </row>
    <row r="477" spans="1:26" x14ac:dyDescent="0.25">
      <c r="A477">
        <f t="shared" si="184"/>
        <v>20140421</v>
      </c>
      <c r="B477" s="2">
        <f t="shared" si="189"/>
        <v>41750</v>
      </c>
      <c r="C477">
        <f t="shared" si="190"/>
        <v>1</v>
      </c>
      <c r="D477">
        <f t="shared" si="191"/>
        <v>21</v>
      </c>
      <c r="E477">
        <f t="shared" si="192"/>
        <v>476</v>
      </c>
      <c r="F477" s="2" t="str">
        <f t="shared" si="193"/>
        <v>Monday</v>
      </c>
      <c r="G477" s="2" t="str">
        <f t="shared" si="194"/>
        <v>Mon</v>
      </c>
      <c r="H477" t="str">
        <f t="shared" si="185"/>
        <v>Weekday</v>
      </c>
      <c r="I477">
        <f t="shared" si="175"/>
        <v>17</v>
      </c>
      <c r="J477">
        <f t="shared" si="195"/>
        <v>70</v>
      </c>
      <c r="K477" s="2">
        <f t="shared" si="196"/>
        <v>41750</v>
      </c>
      <c r="L477">
        <f t="shared" si="186"/>
        <v>20140421</v>
      </c>
      <c r="M477">
        <f t="shared" si="197"/>
        <v>4</v>
      </c>
      <c r="N477">
        <f t="shared" si="198"/>
        <v>16</v>
      </c>
      <c r="O477" s="2" t="str">
        <f t="shared" si="176"/>
        <v>April</v>
      </c>
      <c r="P477" s="2" t="str">
        <f t="shared" si="177"/>
        <v>Apr</v>
      </c>
      <c r="Q477">
        <f t="shared" si="178"/>
        <v>2</v>
      </c>
      <c r="R477">
        <f t="shared" si="199"/>
        <v>2014</v>
      </c>
      <c r="S477">
        <f t="shared" si="179"/>
        <v>201404</v>
      </c>
      <c r="T477">
        <f t="shared" si="180"/>
        <v>10</v>
      </c>
      <c r="U477">
        <f t="shared" si="181"/>
        <v>4</v>
      </c>
      <c r="V477">
        <f t="shared" si="182"/>
        <v>2014</v>
      </c>
      <c r="W477" t="str">
        <f t="shared" si="187"/>
        <v>Not Month End</v>
      </c>
      <c r="X477" s="2">
        <f t="shared" si="188"/>
        <v>41385</v>
      </c>
      <c r="Z477" t="str">
        <f t="shared" si="183"/>
        <v>insert into Date_Dimension values(20140421, '2014-4-21',1, 21, 476, 'Monday', 'Mon', 'Weekday', 17, 70, '2014-4-21', 20140421, 4, 16, 'April', 'Apr', 2, 2014, 201404, 10, 4, 2014, 'Not Month End', '2013-4-21')</v>
      </c>
    </row>
    <row r="478" spans="1:26" x14ac:dyDescent="0.25">
      <c r="A478">
        <f t="shared" si="184"/>
        <v>20140422</v>
      </c>
      <c r="B478" s="2">
        <f t="shared" si="189"/>
        <v>41751</v>
      </c>
      <c r="C478">
        <f t="shared" si="190"/>
        <v>2</v>
      </c>
      <c r="D478">
        <f t="shared" si="191"/>
        <v>22</v>
      </c>
      <c r="E478">
        <f t="shared" si="192"/>
        <v>477</v>
      </c>
      <c r="F478" s="2" t="str">
        <f t="shared" si="193"/>
        <v>Tuesday</v>
      </c>
      <c r="G478" s="2" t="str">
        <f t="shared" si="194"/>
        <v>Tue</v>
      </c>
      <c r="H478" t="str">
        <f t="shared" si="185"/>
        <v>Weekday</v>
      </c>
      <c r="I478">
        <f t="shared" si="175"/>
        <v>17</v>
      </c>
      <c r="J478">
        <f t="shared" si="195"/>
        <v>70</v>
      </c>
      <c r="K478" s="2">
        <f t="shared" si="196"/>
        <v>41750</v>
      </c>
      <c r="L478">
        <f t="shared" si="186"/>
        <v>20140421</v>
      </c>
      <c r="M478">
        <f t="shared" si="197"/>
        <v>4</v>
      </c>
      <c r="N478">
        <f t="shared" si="198"/>
        <v>16</v>
      </c>
      <c r="O478" s="2" t="str">
        <f t="shared" si="176"/>
        <v>April</v>
      </c>
      <c r="P478" s="2" t="str">
        <f t="shared" si="177"/>
        <v>Apr</v>
      </c>
      <c r="Q478">
        <f t="shared" si="178"/>
        <v>2</v>
      </c>
      <c r="R478">
        <f t="shared" si="199"/>
        <v>2014</v>
      </c>
      <c r="S478">
        <f t="shared" si="179"/>
        <v>201404</v>
      </c>
      <c r="T478">
        <f t="shared" si="180"/>
        <v>10</v>
      </c>
      <c r="U478">
        <f t="shared" si="181"/>
        <v>4</v>
      </c>
      <c r="V478">
        <f t="shared" si="182"/>
        <v>2014</v>
      </c>
      <c r="W478" t="str">
        <f t="shared" si="187"/>
        <v>Not Month End</v>
      </c>
      <c r="X478" s="2">
        <f t="shared" si="188"/>
        <v>41386</v>
      </c>
      <c r="Z478" t="str">
        <f t="shared" si="183"/>
        <v>insert into Date_Dimension values(20140422, '2014-4-22',2, 22, 477, 'Tuesday', 'Tue', 'Weekday', 17, 70, '2014-4-21', 20140421, 4, 16, 'April', 'Apr', 2, 2014, 201404, 10, 4, 2014, 'Not Month End', '2013-4-22')</v>
      </c>
    </row>
    <row r="479" spans="1:26" x14ac:dyDescent="0.25">
      <c r="A479">
        <f t="shared" si="184"/>
        <v>20140423</v>
      </c>
      <c r="B479" s="2">
        <f t="shared" si="189"/>
        <v>41752</v>
      </c>
      <c r="C479">
        <f t="shared" si="190"/>
        <v>3</v>
      </c>
      <c r="D479">
        <f t="shared" si="191"/>
        <v>23</v>
      </c>
      <c r="E479">
        <f t="shared" si="192"/>
        <v>478</v>
      </c>
      <c r="F479" s="2" t="str">
        <f t="shared" si="193"/>
        <v>Wednesday</v>
      </c>
      <c r="G479" s="2" t="str">
        <f t="shared" si="194"/>
        <v>Wed</v>
      </c>
      <c r="H479" t="str">
        <f t="shared" si="185"/>
        <v>Weekday</v>
      </c>
      <c r="I479">
        <f t="shared" si="175"/>
        <v>17</v>
      </c>
      <c r="J479">
        <f t="shared" si="195"/>
        <v>70</v>
      </c>
      <c r="K479" s="2">
        <f t="shared" si="196"/>
        <v>41750</v>
      </c>
      <c r="L479">
        <f t="shared" si="186"/>
        <v>20140421</v>
      </c>
      <c r="M479">
        <f t="shared" si="197"/>
        <v>4</v>
      </c>
      <c r="N479">
        <f t="shared" si="198"/>
        <v>16</v>
      </c>
      <c r="O479" s="2" t="str">
        <f t="shared" si="176"/>
        <v>April</v>
      </c>
      <c r="P479" s="2" t="str">
        <f t="shared" si="177"/>
        <v>Apr</v>
      </c>
      <c r="Q479">
        <f t="shared" si="178"/>
        <v>2</v>
      </c>
      <c r="R479">
        <f t="shared" si="199"/>
        <v>2014</v>
      </c>
      <c r="S479">
        <f t="shared" si="179"/>
        <v>201404</v>
      </c>
      <c r="T479">
        <f t="shared" si="180"/>
        <v>10</v>
      </c>
      <c r="U479">
        <f t="shared" si="181"/>
        <v>4</v>
      </c>
      <c r="V479">
        <f t="shared" si="182"/>
        <v>2014</v>
      </c>
      <c r="W479" t="str">
        <f t="shared" si="187"/>
        <v>Not Month End</v>
      </c>
      <c r="X479" s="2">
        <f t="shared" si="188"/>
        <v>41387</v>
      </c>
      <c r="Z479" t="str">
        <f t="shared" si="183"/>
        <v>insert into Date_Dimension values(20140423, '2014-4-23',3, 23, 478, 'Wednesday', 'Wed', 'Weekday', 17, 70, '2014-4-21', 20140421, 4, 16, 'April', 'Apr', 2, 2014, 201404, 10, 4, 2014, 'Not Month End', '2013-4-23')</v>
      </c>
    </row>
    <row r="480" spans="1:26" x14ac:dyDescent="0.25">
      <c r="A480">
        <f t="shared" si="184"/>
        <v>20140424</v>
      </c>
      <c r="B480" s="2">
        <f t="shared" si="189"/>
        <v>41753</v>
      </c>
      <c r="C480">
        <f t="shared" si="190"/>
        <v>4</v>
      </c>
      <c r="D480">
        <f t="shared" si="191"/>
        <v>24</v>
      </c>
      <c r="E480">
        <f t="shared" si="192"/>
        <v>479</v>
      </c>
      <c r="F480" s="2" t="str">
        <f t="shared" si="193"/>
        <v>Thursday</v>
      </c>
      <c r="G480" s="2" t="str">
        <f t="shared" si="194"/>
        <v>Thu</v>
      </c>
      <c r="H480" t="str">
        <f t="shared" si="185"/>
        <v>Weekday</v>
      </c>
      <c r="I480">
        <f t="shared" si="175"/>
        <v>17</v>
      </c>
      <c r="J480">
        <f t="shared" si="195"/>
        <v>70</v>
      </c>
      <c r="K480" s="2">
        <f t="shared" si="196"/>
        <v>41750</v>
      </c>
      <c r="L480">
        <f t="shared" si="186"/>
        <v>20140421</v>
      </c>
      <c r="M480">
        <f t="shared" si="197"/>
        <v>4</v>
      </c>
      <c r="N480">
        <f t="shared" si="198"/>
        <v>16</v>
      </c>
      <c r="O480" s="2" t="str">
        <f t="shared" si="176"/>
        <v>April</v>
      </c>
      <c r="P480" s="2" t="str">
        <f t="shared" si="177"/>
        <v>Apr</v>
      </c>
      <c r="Q480">
        <f t="shared" si="178"/>
        <v>2</v>
      </c>
      <c r="R480">
        <f t="shared" si="199"/>
        <v>2014</v>
      </c>
      <c r="S480">
        <f t="shared" si="179"/>
        <v>201404</v>
      </c>
      <c r="T480">
        <f t="shared" si="180"/>
        <v>10</v>
      </c>
      <c r="U480">
        <f t="shared" si="181"/>
        <v>4</v>
      </c>
      <c r="V480">
        <f t="shared" si="182"/>
        <v>2014</v>
      </c>
      <c r="W480" t="str">
        <f t="shared" si="187"/>
        <v>Not Month End</v>
      </c>
      <c r="X480" s="2">
        <f t="shared" si="188"/>
        <v>41388</v>
      </c>
      <c r="Z480" t="str">
        <f t="shared" si="183"/>
        <v>insert into Date_Dimension values(20140424, '2014-4-24',4, 24, 479, 'Thursday', 'Thu', 'Weekday', 17, 70, '2014-4-21', 20140421, 4, 16, 'April', 'Apr', 2, 2014, 201404, 10, 4, 2014, 'Not Month End', '2013-4-24')</v>
      </c>
    </row>
    <row r="481" spans="1:26" x14ac:dyDescent="0.25">
      <c r="A481">
        <f t="shared" si="184"/>
        <v>20140425</v>
      </c>
      <c r="B481" s="2">
        <f t="shared" si="189"/>
        <v>41754</v>
      </c>
      <c r="C481">
        <f t="shared" si="190"/>
        <v>5</v>
      </c>
      <c r="D481">
        <f t="shared" si="191"/>
        <v>25</v>
      </c>
      <c r="E481">
        <f t="shared" si="192"/>
        <v>480</v>
      </c>
      <c r="F481" s="2" t="str">
        <f t="shared" si="193"/>
        <v>Friday</v>
      </c>
      <c r="G481" s="2" t="str">
        <f t="shared" si="194"/>
        <v>Fri</v>
      </c>
      <c r="H481" t="str">
        <f t="shared" si="185"/>
        <v>Weekday</v>
      </c>
      <c r="I481">
        <f t="shared" si="175"/>
        <v>17</v>
      </c>
      <c r="J481">
        <f t="shared" si="195"/>
        <v>70</v>
      </c>
      <c r="K481" s="2">
        <f t="shared" si="196"/>
        <v>41750</v>
      </c>
      <c r="L481">
        <f t="shared" si="186"/>
        <v>20140421</v>
      </c>
      <c r="M481">
        <f t="shared" si="197"/>
        <v>4</v>
      </c>
      <c r="N481">
        <f t="shared" si="198"/>
        <v>16</v>
      </c>
      <c r="O481" s="2" t="str">
        <f t="shared" si="176"/>
        <v>April</v>
      </c>
      <c r="P481" s="2" t="str">
        <f t="shared" si="177"/>
        <v>Apr</v>
      </c>
      <c r="Q481">
        <f t="shared" si="178"/>
        <v>2</v>
      </c>
      <c r="R481">
        <f t="shared" si="199"/>
        <v>2014</v>
      </c>
      <c r="S481">
        <f t="shared" si="179"/>
        <v>201404</v>
      </c>
      <c r="T481">
        <f t="shared" si="180"/>
        <v>10</v>
      </c>
      <c r="U481">
        <f t="shared" si="181"/>
        <v>4</v>
      </c>
      <c r="V481">
        <f t="shared" si="182"/>
        <v>2014</v>
      </c>
      <c r="W481" t="str">
        <f t="shared" si="187"/>
        <v>Not Month End</v>
      </c>
      <c r="X481" s="2">
        <f t="shared" si="188"/>
        <v>41389</v>
      </c>
      <c r="Z481" t="str">
        <f t="shared" si="183"/>
        <v>insert into Date_Dimension values(20140425, '2014-4-25',5, 25, 480, 'Friday', 'Fri', 'Weekday', 17, 70, '2014-4-21', 20140421, 4, 16, 'April', 'Apr', 2, 2014, 201404, 10, 4, 2014, 'Not Month End', '2013-4-25')</v>
      </c>
    </row>
    <row r="482" spans="1:26" x14ac:dyDescent="0.25">
      <c r="A482">
        <f t="shared" si="184"/>
        <v>20140426</v>
      </c>
      <c r="B482" s="2">
        <f t="shared" si="189"/>
        <v>41755</v>
      </c>
      <c r="C482">
        <f t="shared" si="190"/>
        <v>6</v>
      </c>
      <c r="D482">
        <f t="shared" si="191"/>
        <v>26</v>
      </c>
      <c r="E482">
        <f t="shared" si="192"/>
        <v>481</v>
      </c>
      <c r="F482" s="2" t="str">
        <f t="shared" si="193"/>
        <v>Saturday</v>
      </c>
      <c r="G482" s="2" t="str">
        <f t="shared" si="194"/>
        <v>Sat</v>
      </c>
      <c r="H482" t="str">
        <f t="shared" si="185"/>
        <v>Weekend</v>
      </c>
      <c r="I482">
        <f t="shared" si="175"/>
        <v>17</v>
      </c>
      <c r="J482">
        <f t="shared" si="195"/>
        <v>70</v>
      </c>
      <c r="K482" s="2">
        <f t="shared" si="196"/>
        <v>41750</v>
      </c>
      <c r="L482">
        <f t="shared" si="186"/>
        <v>20140421</v>
      </c>
      <c r="M482">
        <f t="shared" si="197"/>
        <v>4</v>
      </c>
      <c r="N482">
        <f t="shared" si="198"/>
        <v>16</v>
      </c>
      <c r="O482" s="2" t="str">
        <f t="shared" si="176"/>
        <v>April</v>
      </c>
      <c r="P482" s="2" t="str">
        <f t="shared" si="177"/>
        <v>Apr</v>
      </c>
      <c r="Q482">
        <f t="shared" si="178"/>
        <v>2</v>
      </c>
      <c r="R482">
        <f t="shared" si="199"/>
        <v>2014</v>
      </c>
      <c r="S482">
        <f t="shared" si="179"/>
        <v>201404</v>
      </c>
      <c r="T482">
        <f t="shared" si="180"/>
        <v>10</v>
      </c>
      <c r="U482">
        <f t="shared" si="181"/>
        <v>4</v>
      </c>
      <c r="V482">
        <f t="shared" si="182"/>
        <v>2014</v>
      </c>
      <c r="W482" t="str">
        <f t="shared" si="187"/>
        <v>Not Month End</v>
      </c>
      <c r="X482" s="2">
        <f t="shared" si="188"/>
        <v>41390</v>
      </c>
      <c r="Z482" t="str">
        <f t="shared" si="183"/>
        <v>insert into Date_Dimension values(20140426, '2014-4-26',6, 26, 481, 'Saturday', 'Sat', 'Weekend', 17, 70, '2014-4-21', 20140421, 4, 16, 'April', 'Apr', 2, 2014, 201404, 10, 4, 2014, 'Not Month End', '2013-4-26')</v>
      </c>
    </row>
    <row r="483" spans="1:26" x14ac:dyDescent="0.25">
      <c r="A483">
        <f t="shared" si="184"/>
        <v>20140427</v>
      </c>
      <c r="B483" s="2">
        <f t="shared" si="189"/>
        <v>41756</v>
      </c>
      <c r="C483">
        <f t="shared" si="190"/>
        <v>7</v>
      </c>
      <c r="D483">
        <f t="shared" si="191"/>
        <v>27</v>
      </c>
      <c r="E483">
        <f t="shared" si="192"/>
        <v>482</v>
      </c>
      <c r="F483" s="2" t="str">
        <f t="shared" si="193"/>
        <v>Sunday</v>
      </c>
      <c r="G483" s="2" t="str">
        <f t="shared" si="194"/>
        <v>Sun</v>
      </c>
      <c r="H483" t="str">
        <f t="shared" si="185"/>
        <v>Weekend</v>
      </c>
      <c r="I483">
        <f t="shared" si="175"/>
        <v>17</v>
      </c>
      <c r="J483">
        <f t="shared" si="195"/>
        <v>70</v>
      </c>
      <c r="K483" s="2">
        <f t="shared" si="196"/>
        <v>41750</v>
      </c>
      <c r="L483">
        <f t="shared" si="186"/>
        <v>20140421</v>
      </c>
      <c r="M483">
        <f t="shared" si="197"/>
        <v>4</v>
      </c>
      <c r="N483">
        <f t="shared" si="198"/>
        <v>16</v>
      </c>
      <c r="O483" s="2" t="str">
        <f t="shared" si="176"/>
        <v>April</v>
      </c>
      <c r="P483" s="2" t="str">
        <f t="shared" si="177"/>
        <v>Apr</v>
      </c>
      <c r="Q483">
        <f t="shared" si="178"/>
        <v>2</v>
      </c>
      <c r="R483">
        <f t="shared" si="199"/>
        <v>2014</v>
      </c>
      <c r="S483">
        <f t="shared" si="179"/>
        <v>201404</v>
      </c>
      <c r="T483">
        <f t="shared" si="180"/>
        <v>10</v>
      </c>
      <c r="U483">
        <f t="shared" si="181"/>
        <v>4</v>
      </c>
      <c r="V483">
        <f t="shared" si="182"/>
        <v>2014</v>
      </c>
      <c r="W483" t="str">
        <f t="shared" si="187"/>
        <v>Not Month End</v>
      </c>
      <c r="X483" s="2">
        <f t="shared" si="188"/>
        <v>41391</v>
      </c>
      <c r="Z483" t="str">
        <f t="shared" si="183"/>
        <v>insert into Date_Dimension values(20140427, '2014-4-27',7, 27, 482, 'Sunday', 'Sun', 'Weekend', 17, 70, '2014-4-21', 20140421, 4, 16, 'April', 'Apr', 2, 2014, 201404, 10, 4, 2014, 'Not Month End', '2013-4-27')</v>
      </c>
    </row>
    <row r="484" spans="1:26" x14ac:dyDescent="0.25">
      <c r="A484">
        <f t="shared" si="184"/>
        <v>20140428</v>
      </c>
      <c r="B484" s="2">
        <f t="shared" si="189"/>
        <v>41757</v>
      </c>
      <c r="C484">
        <f t="shared" si="190"/>
        <v>1</v>
      </c>
      <c r="D484">
        <f t="shared" si="191"/>
        <v>28</v>
      </c>
      <c r="E484">
        <f t="shared" si="192"/>
        <v>483</v>
      </c>
      <c r="F484" s="2" t="str">
        <f t="shared" si="193"/>
        <v>Monday</v>
      </c>
      <c r="G484" s="2" t="str">
        <f t="shared" si="194"/>
        <v>Mon</v>
      </c>
      <c r="H484" t="str">
        <f t="shared" si="185"/>
        <v>Weekday</v>
      </c>
      <c r="I484">
        <f t="shared" si="175"/>
        <v>18</v>
      </c>
      <c r="J484">
        <f t="shared" si="195"/>
        <v>71</v>
      </c>
      <c r="K484" s="2">
        <f t="shared" si="196"/>
        <v>41757</v>
      </c>
      <c r="L484">
        <f t="shared" si="186"/>
        <v>20140428</v>
      </c>
      <c r="M484">
        <f t="shared" si="197"/>
        <v>4</v>
      </c>
      <c r="N484">
        <f t="shared" si="198"/>
        <v>16</v>
      </c>
      <c r="O484" s="2" t="str">
        <f t="shared" si="176"/>
        <v>April</v>
      </c>
      <c r="P484" s="2" t="str">
        <f t="shared" si="177"/>
        <v>Apr</v>
      </c>
      <c r="Q484">
        <f t="shared" si="178"/>
        <v>2</v>
      </c>
      <c r="R484">
        <f t="shared" si="199"/>
        <v>2014</v>
      </c>
      <c r="S484">
        <f t="shared" si="179"/>
        <v>201404</v>
      </c>
      <c r="T484">
        <f t="shared" si="180"/>
        <v>10</v>
      </c>
      <c r="U484">
        <f t="shared" si="181"/>
        <v>4</v>
      </c>
      <c r="V484">
        <f t="shared" si="182"/>
        <v>2014</v>
      </c>
      <c r="W484" t="str">
        <f t="shared" si="187"/>
        <v>Not Month End</v>
      </c>
      <c r="X484" s="2">
        <f t="shared" si="188"/>
        <v>41392</v>
      </c>
      <c r="Z484" t="str">
        <f t="shared" si="183"/>
        <v>insert into Date_Dimension values(20140428, '2014-4-28',1, 28, 483, 'Monday', 'Mon', 'Weekday', 18, 71, '2014-4-28', 20140428, 4, 16, 'April', 'Apr', 2, 2014, 201404, 10, 4, 2014, 'Not Month End', '2013-4-28')</v>
      </c>
    </row>
    <row r="485" spans="1:26" x14ac:dyDescent="0.25">
      <c r="A485">
        <f t="shared" si="184"/>
        <v>20140429</v>
      </c>
      <c r="B485" s="2">
        <f t="shared" si="189"/>
        <v>41758</v>
      </c>
      <c r="C485">
        <f t="shared" si="190"/>
        <v>2</v>
      </c>
      <c r="D485">
        <f t="shared" si="191"/>
        <v>29</v>
      </c>
      <c r="E485">
        <f t="shared" si="192"/>
        <v>484</v>
      </c>
      <c r="F485" s="2" t="str">
        <f t="shared" si="193"/>
        <v>Tuesday</v>
      </c>
      <c r="G485" s="2" t="str">
        <f t="shared" si="194"/>
        <v>Tue</v>
      </c>
      <c r="H485" t="str">
        <f t="shared" si="185"/>
        <v>Weekday</v>
      </c>
      <c r="I485">
        <f t="shared" si="175"/>
        <v>18</v>
      </c>
      <c r="J485">
        <f t="shared" si="195"/>
        <v>71</v>
      </c>
      <c r="K485" s="2">
        <f t="shared" si="196"/>
        <v>41757</v>
      </c>
      <c r="L485">
        <f t="shared" si="186"/>
        <v>20140428</v>
      </c>
      <c r="M485">
        <f t="shared" si="197"/>
        <v>4</v>
      </c>
      <c r="N485">
        <f t="shared" si="198"/>
        <v>16</v>
      </c>
      <c r="O485" s="2" t="str">
        <f t="shared" si="176"/>
        <v>April</v>
      </c>
      <c r="P485" s="2" t="str">
        <f t="shared" si="177"/>
        <v>Apr</v>
      </c>
      <c r="Q485">
        <f t="shared" si="178"/>
        <v>2</v>
      </c>
      <c r="R485">
        <f t="shared" si="199"/>
        <v>2014</v>
      </c>
      <c r="S485">
        <f t="shared" si="179"/>
        <v>201404</v>
      </c>
      <c r="T485">
        <f t="shared" si="180"/>
        <v>10</v>
      </c>
      <c r="U485">
        <f t="shared" si="181"/>
        <v>4</v>
      </c>
      <c r="V485">
        <f t="shared" si="182"/>
        <v>2014</v>
      </c>
      <c r="W485" t="str">
        <f t="shared" si="187"/>
        <v>Not Month End</v>
      </c>
      <c r="X485" s="2">
        <f t="shared" si="188"/>
        <v>41393</v>
      </c>
      <c r="Z485" t="str">
        <f t="shared" si="183"/>
        <v>insert into Date_Dimension values(20140429, '2014-4-29',2, 29, 484, 'Tuesday', 'Tue', 'Weekday', 18, 71, '2014-4-28', 20140428, 4, 16, 'April', 'Apr', 2, 2014, 201404, 10, 4, 2014, 'Not Month End', '2013-4-29')</v>
      </c>
    </row>
    <row r="486" spans="1:26" x14ac:dyDescent="0.25">
      <c r="A486">
        <f t="shared" si="184"/>
        <v>20140430</v>
      </c>
      <c r="B486" s="2">
        <f t="shared" si="189"/>
        <v>41759</v>
      </c>
      <c r="C486">
        <f t="shared" si="190"/>
        <v>3</v>
      </c>
      <c r="D486">
        <f t="shared" si="191"/>
        <v>30</v>
      </c>
      <c r="E486">
        <f t="shared" si="192"/>
        <v>485</v>
      </c>
      <c r="F486" s="2" t="str">
        <f t="shared" si="193"/>
        <v>Wednesday</v>
      </c>
      <c r="G486" s="2" t="str">
        <f t="shared" si="194"/>
        <v>Wed</v>
      </c>
      <c r="H486" t="str">
        <f t="shared" si="185"/>
        <v>Weekday</v>
      </c>
      <c r="I486">
        <f t="shared" si="175"/>
        <v>18</v>
      </c>
      <c r="J486">
        <f t="shared" si="195"/>
        <v>71</v>
      </c>
      <c r="K486" s="2">
        <f t="shared" si="196"/>
        <v>41757</v>
      </c>
      <c r="L486">
        <f t="shared" si="186"/>
        <v>20140428</v>
      </c>
      <c r="M486">
        <f t="shared" si="197"/>
        <v>4</v>
      </c>
      <c r="N486">
        <f t="shared" si="198"/>
        <v>16</v>
      </c>
      <c r="O486" s="2" t="str">
        <f t="shared" si="176"/>
        <v>April</v>
      </c>
      <c r="P486" s="2" t="str">
        <f t="shared" si="177"/>
        <v>Apr</v>
      </c>
      <c r="Q486">
        <f t="shared" si="178"/>
        <v>2</v>
      </c>
      <c r="R486">
        <f t="shared" si="199"/>
        <v>2014</v>
      </c>
      <c r="S486">
        <f t="shared" si="179"/>
        <v>201404</v>
      </c>
      <c r="T486">
        <f t="shared" si="180"/>
        <v>10</v>
      </c>
      <c r="U486">
        <f t="shared" si="181"/>
        <v>4</v>
      </c>
      <c r="V486">
        <f t="shared" si="182"/>
        <v>2014</v>
      </c>
      <c r="W486" t="str">
        <f t="shared" si="187"/>
        <v>Month End</v>
      </c>
      <c r="X486" s="2">
        <f t="shared" si="188"/>
        <v>41394</v>
      </c>
      <c r="Z486" t="str">
        <f t="shared" si="183"/>
        <v>insert into Date_Dimension values(20140430, '2014-4-30',3, 30, 485, 'Wednesday', 'Wed', 'Weekday', 18, 71, '2014-4-28', 20140428, 4, 16, 'April', 'Apr', 2, 2014, 201404, 10, 4, 2014, 'Month End', '2013-4-30')</v>
      </c>
    </row>
    <row r="487" spans="1:26" x14ac:dyDescent="0.25">
      <c r="A487">
        <f t="shared" si="184"/>
        <v>20140501</v>
      </c>
      <c r="B487" s="2">
        <f t="shared" si="189"/>
        <v>41760</v>
      </c>
      <c r="C487">
        <f t="shared" si="190"/>
        <v>4</v>
      </c>
      <c r="D487">
        <f t="shared" si="191"/>
        <v>1</v>
      </c>
      <c r="E487">
        <f t="shared" si="192"/>
        <v>486</v>
      </c>
      <c r="F487" s="2" t="str">
        <f t="shared" si="193"/>
        <v>Thursday</v>
      </c>
      <c r="G487" s="2" t="str">
        <f t="shared" si="194"/>
        <v>Thu</v>
      </c>
      <c r="H487" t="str">
        <f t="shared" si="185"/>
        <v>Weekday</v>
      </c>
      <c r="I487">
        <f t="shared" si="175"/>
        <v>18</v>
      </c>
      <c r="J487">
        <f t="shared" si="195"/>
        <v>71</v>
      </c>
      <c r="K487" s="2">
        <f t="shared" si="196"/>
        <v>41757</v>
      </c>
      <c r="L487">
        <f t="shared" si="186"/>
        <v>20140428</v>
      </c>
      <c r="M487">
        <f t="shared" si="197"/>
        <v>5</v>
      </c>
      <c r="N487">
        <f t="shared" si="198"/>
        <v>17</v>
      </c>
      <c r="O487" s="2" t="str">
        <f t="shared" si="176"/>
        <v>May</v>
      </c>
      <c r="P487" s="2" t="str">
        <f t="shared" si="177"/>
        <v>May</v>
      </c>
      <c r="Q487">
        <f t="shared" si="178"/>
        <v>2</v>
      </c>
      <c r="R487">
        <f t="shared" si="199"/>
        <v>2014</v>
      </c>
      <c r="S487">
        <f t="shared" si="179"/>
        <v>201405</v>
      </c>
      <c r="T487">
        <f t="shared" si="180"/>
        <v>11</v>
      </c>
      <c r="U487">
        <f t="shared" si="181"/>
        <v>4</v>
      </c>
      <c r="V487">
        <f t="shared" si="182"/>
        <v>2014</v>
      </c>
      <c r="W487" t="str">
        <f t="shared" si="187"/>
        <v>Not Month End</v>
      </c>
      <c r="X487" s="2">
        <f t="shared" si="188"/>
        <v>41395</v>
      </c>
      <c r="Z487" t="str">
        <f t="shared" si="183"/>
        <v>insert into Date_Dimension values(20140501, '2014-5-1',4, 1, 486, 'Thursday', 'Thu', 'Weekday', 18, 71, '2014-4-28', 20140428, 5, 17, 'May', 'May', 2, 2014, 201405, 11, 4, 2014, 'Not Month End', '2013-5-1')</v>
      </c>
    </row>
    <row r="488" spans="1:26" x14ac:dyDescent="0.25">
      <c r="A488">
        <f t="shared" si="184"/>
        <v>20140502</v>
      </c>
      <c r="B488" s="2">
        <f t="shared" si="189"/>
        <v>41761</v>
      </c>
      <c r="C488">
        <f t="shared" si="190"/>
        <v>5</v>
      </c>
      <c r="D488">
        <f t="shared" si="191"/>
        <v>2</v>
      </c>
      <c r="E488">
        <f t="shared" si="192"/>
        <v>487</v>
      </c>
      <c r="F488" s="2" t="str">
        <f t="shared" si="193"/>
        <v>Friday</v>
      </c>
      <c r="G488" s="2" t="str">
        <f t="shared" si="194"/>
        <v>Fri</v>
      </c>
      <c r="H488" t="str">
        <f t="shared" si="185"/>
        <v>Weekday</v>
      </c>
      <c r="I488">
        <f t="shared" si="175"/>
        <v>18</v>
      </c>
      <c r="J488">
        <f t="shared" si="195"/>
        <v>71</v>
      </c>
      <c r="K488" s="2">
        <f t="shared" si="196"/>
        <v>41757</v>
      </c>
      <c r="L488">
        <f t="shared" si="186"/>
        <v>20140428</v>
      </c>
      <c r="M488">
        <f t="shared" si="197"/>
        <v>5</v>
      </c>
      <c r="N488">
        <f t="shared" si="198"/>
        <v>17</v>
      </c>
      <c r="O488" s="2" t="str">
        <f t="shared" si="176"/>
        <v>May</v>
      </c>
      <c r="P488" s="2" t="str">
        <f t="shared" si="177"/>
        <v>May</v>
      </c>
      <c r="Q488">
        <f t="shared" si="178"/>
        <v>2</v>
      </c>
      <c r="R488">
        <f t="shared" si="199"/>
        <v>2014</v>
      </c>
      <c r="S488">
        <f t="shared" si="179"/>
        <v>201405</v>
      </c>
      <c r="T488">
        <f t="shared" si="180"/>
        <v>11</v>
      </c>
      <c r="U488">
        <f t="shared" si="181"/>
        <v>4</v>
      </c>
      <c r="V488">
        <f t="shared" si="182"/>
        <v>2014</v>
      </c>
      <c r="W488" t="str">
        <f t="shared" si="187"/>
        <v>Not Month End</v>
      </c>
      <c r="X488" s="2">
        <f t="shared" si="188"/>
        <v>41396</v>
      </c>
      <c r="Z488" t="str">
        <f t="shared" si="183"/>
        <v>insert into Date_Dimension values(20140502, '2014-5-2',5, 2, 487, 'Friday', 'Fri', 'Weekday', 18, 71, '2014-4-28', 20140428, 5, 17, 'May', 'May', 2, 2014, 201405, 11, 4, 2014, 'Not Month End', '2013-5-2')</v>
      </c>
    </row>
    <row r="489" spans="1:26" x14ac:dyDescent="0.25">
      <c r="A489">
        <f t="shared" si="184"/>
        <v>20140503</v>
      </c>
      <c r="B489" s="2">
        <f t="shared" si="189"/>
        <v>41762</v>
      </c>
      <c r="C489">
        <f t="shared" si="190"/>
        <v>6</v>
      </c>
      <c r="D489">
        <f t="shared" si="191"/>
        <v>3</v>
      </c>
      <c r="E489">
        <f t="shared" si="192"/>
        <v>488</v>
      </c>
      <c r="F489" s="2" t="str">
        <f t="shared" si="193"/>
        <v>Saturday</v>
      </c>
      <c r="G489" s="2" t="str">
        <f t="shared" si="194"/>
        <v>Sat</v>
      </c>
      <c r="H489" t="str">
        <f t="shared" si="185"/>
        <v>Weekend</v>
      </c>
      <c r="I489">
        <f t="shared" si="175"/>
        <v>18</v>
      </c>
      <c r="J489">
        <f t="shared" si="195"/>
        <v>71</v>
      </c>
      <c r="K489" s="2">
        <f t="shared" si="196"/>
        <v>41757</v>
      </c>
      <c r="L489">
        <f t="shared" si="186"/>
        <v>20140428</v>
      </c>
      <c r="M489">
        <f t="shared" si="197"/>
        <v>5</v>
      </c>
      <c r="N489">
        <f t="shared" si="198"/>
        <v>17</v>
      </c>
      <c r="O489" s="2" t="str">
        <f t="shared" si="176"/>
        <v>May</v>
      </c>
      <c r="P489" s="2" t="str">
        <f t="shared" si="177"/>
        <v>May</v>
      </c>
      <c r="Q489">
        <f t="shared" si="178"/>
        <v>2</v>
      </c>
      <c r="R489">
        <f t="shared" si="199"/>
        <v>2014</v>
      </c>
      <c r="S489">
        <f t="shared" si="179"/>
        <v>201405</v>
      </c>
      <c r="T489">
        <f t="shared" si="180"/>
        <v>11</v>
      </c>
      <c r="U489">
        <f t="shared" si="181"/>
        <v>4</v>
      </c>
      <c r="V489">
        <f t="shared" si="182"/>
        <v>2014</v>
      </c>
      <c r="W489" t="str">
        <f t="shared" si="187"/>
        <v>Not Month End</v>
      </c>
      <c r="X489" s="2">
        <f t="shared" si="188"/>
        <v>41397</v>
      </c>
      <c r="Z489" t="str">
        <f t="shared" si="183"/>
        <v>insert into Date_Dimension values(20140503, '2014-5-3',6, 3, 488, 'Saturday', 'Sat', 'Weekend', 18, 71, '2014-4-28', 20140428, 5, 17, 'May', 'May', 2, 2014, 201405, 11, 4, 2014, 'Not Month End', '2013-5-3')</v>
      </c>
    </row>
    <row r="490" spans="1:26" x14ac:dyDescent="0.25">
      <c r="A490">
        <f t="shared" si="184"/>
        <v>20140504</v>
      </c>
      <c r="B490" s="2">
        <f t="shared" si="189"/>
        <v>41763</v>
      </c>
      <c r="C490">
        <f t="shared" si="190"/>
        <v>7</v>
      </c>
      <c r="D490">
        <f t="shared" si="191"/>
        <v>4</v>
      </c>
      <c r="E490">
        <f t="shared" si="192"/>
        <v>489</v>
      </c>
      <c r="F490" s="2" t="str">
        <f t="shared" si="193"/>
        <v>Sunday</v>
      </c>
      <c r="G490" s="2" t="str">
        <f t="shared" si="194"/>
        <v>Sun</v>
      </c>
      <c r="H490" t="str">
        <f t="shared" si="185"/>
        <v>Weekend</v>
      </c>
      <c r="I490">
        <f t="shared" si="175"/>
        <v>18</v>
      </c>
      <c r="J490">
        <f t="shared" si="195"/>
        <v>71</v>
      </c>
      <c r="K490" s="2">
        <f t="shared" si="196"/>
        <v>41757</v>
      </c>
      <c r="L490">
        <f t="shared" si="186"/>
        <v>20140428</v>
      </c>
      <c r="M490">
        <f t="shared" si="197"/>
        <v>5</v>
      </c>
      <c r="N490">
        <f t="shared" si="198"/>
        <v>17</v>
      </c>
      <c r="O490" s="2" t="str">
        <f t="shared" si="176"/>
        <v>May</v>
      </c>
      <c r="P490" s="2" t="str">
        <f t="shared" si="177"/>
        <v>May</v>
      </c>
      <c r="Q490">
        <f t="shared" si="178"/>
        <v>2</v>
      </c>
      <c r="R490">
        <f t="shared" si="199"/>
        <v>2014</v>
      </c>
      <c r="S490">
        <f t="shared" si="179"/>
        <v>201405</v>
      </c>
      <c r="T490">
        <f t="shared" si="180"/>
        <v>11</v>
      </c>
      <c r="U490">
        <f t="shared" si="181"/>
        <v>4</v>
      </c>
      <c r="V490">
        <f t="shared" si="182"/>
        <v>2014</v>
      </c>
      <c r="W490" t="str">
        <f t="shared" si="187"/>
        <v>Not Month End</v>
      </c>
      <c r="X490" s="2">
        <f t="shared" si="188"/>
        <v>41398</v>
      </c>
      <c r="Z490" t="str">
        <f t="shared" si="183"/>
        <v>insert into Date_Dimension values(20140504, '2014-5-4',7, 4, 489, 'Sunday', 'Sun', 'Weekend', 18, 71, '2014-4-28', 20140428, 5, 17, 'May', 'May', 2, 2014, 201405, 11, 4, 2014, 'Not Month End', '2013-5-4')</v>
      </c>
    </row>
    <row r="491" spans="1:26" x14ac:dyDescent="0.25">
      <c r="A491">
        <f t="shared" si="184"/>
        <v>20140505</v>
      </c>
      <c r="B491" s="2">
        <f t="shared" si="189"/>
        <v>41764</v>
      </c>
      <c r="C491">
        <f t="shared" si="190"/>
        <v>1</v>
      </c>
      <c r="D491">
        <f t="shared" si="191"/>
        <v>5</v>
      </c>
      <c r="E491">
        <f t="shared" si="192"/>
        <v>490</v>
      </c>
      <c r="F491" s="2" t="str">
        <f t="shared" si="193"/>
        <v>Monday</v>
      </c>
      <c r="G491" s="2" t="str">
        <f t="shared" si="194"/>
        <v>Mon</v>
      </c>
      <c r="H491" t="str">
        <f t="shared" si="185"/>
        <v>Weekday</v>
      </c>
      <c r="I491">
        <f t="shared" si="175"/>
        <v>19</v>
      </c>
      <c r="J491">
        <f t="shared" si="195"/>
        <v>72</v>
      </c>
      <c r="K491" s="2">
        <f t="shared" si="196"/>
        <v>41764</v>
      </c>
      <c r="L491">
        <f t="shared" si="186"/>
        <v>20140505</v>
      </c>
      <c r="M491">
        <f t="shared" si="197"/>
        <v>5</v>
      </c>
      <c r="N491">
        <f t="shared" si="198"/>
        <v>17</v>
      </c>
      <c r="O491" s="2" t="str">
        <f t="shared" si="176"/>
        <v>May</v>
      </c>
      <c r="P491" s="2" t="str">
        <f t="shared" si="177"/>
        <v>May</v>
      </c>
      <c r="Q491">
        <f t="shared" si="178"/>
        <v>2</v>
      </c>
      <c r="R491">
        <f t="shared" si="199"/>
        <v>2014</v>
      </c>
      <c r="S491">
        <f t="shared" si="179"/>
        <v>201405</v>
      </c>
      <c r="T491">
        <f t="shared" si="180"/>
        <v>11</v>
      </c>
      <c r="U491">
        <f t="shared" si="181"/>
        <v>4</v>
      </c>
      <c r="V491">
        <f t="shared" si="182"/>
        <v>2014</v>
      </c>
      <c r="W491" t="str">
        <f t="shared" si="187"/>
        <v>Not Month End</v>
      </c>
      <c r="X491" s="2">
        <f t="shared" si="188"/>
        <v>41399</v>
      </c>
      <c r="Z491" t="str">
        <f t="shared" si="183"/>
        <v>insert into Date_Dimension values(20140505, '2014-5-5',1, 5, 490, 'Monday', 'Mon', 'Weekday', 19, 72, '2014-5-5', 20140505, 5, 17, 'May', 'May', 2, 2014, 201405, 11, 4, 2014, 'Not Month End', '2013-5-5')</v>
      </c>
    </row>
    <row r="492" spans="1:26" x14ac:dyDescent="0.25">
      <c r="A492">
        <f t="shared" si="184"/>
        <v>20140506</v>
      </c>
      <c r="B492" s="2">
        <f t="shared" si="189"/>
        <v>41765</v>
      </c>
      <c r="C492">
        <f t="shared" si="190"/>
        <v>2</v>
      </c>
      <c r="D492">
        <f t="shared" si="191"/>
        <v>6</v>
      </c>
      <c r="E492">
        <f t="shared" si="192"/>
        <v>491</v>
      </c>
      <c r="F492" s="2" t="str">
        <f t="shared" si="193"/>
        <v>Tuesday</v>
      </c>
      <c r="G492" s="2" t="str">
        <f t="shared" si="194"/>
        <v>Tue</v>
      </c>
      <c r="H492" t="str">
        <f t="shared" si="185"/>
        <v>Weekday</v>
      </c>
      <c r="I492">
        <f t="shared" si="175"/>
        <v>19</v>
      </c>
      <c r="J492">
        <f t="shared" si="195"/>
        <v>72</v>
      </c>
      <c r="K492" s="2">
        <f t="shared" si="196"/>
        <v>41764</v>
      </c>
      <c r="L492">
        <f t="shared" si="186"/>
        <v>20140505</v>
      </c>
      <c r="M492">
        <f t="shared" si="197"/>
        <v>5</v>
      </c>
      <c r="N492">
        <f t="shared" si="198"/>
        <v>17</v>
      </c>
      <c r="O492" s="2" t="str">
        <f t="shared" si="176"/>
        <v>May</v>
      </c>
      <c r="P492" s="2" t="str">
        <f t="shared" si="177"/>
        <v>May</v>
      </c>
      <c r="Q492">
        <f t="shared" si="178"/>
        <v>2</v>
      </c>
      <c r="R492">
        <f t="shared" si="199"/>
        <v>2014</v>
      </c>
      <c r="S492">
        <f t="shared" si="179"/>
        <v>201405</v>
      </c>
      <c r="T492">
        <f t="shared" si="180"/>
        <v>11</v>
      </c>
      <c r="U492">
        <f t="shared" si="181"/>
        <v>4</v>
      </c>
      <c r="V492">
        <f t="shared" si="182"/>
        <v>2014</v>
      </c>
      <c r="W492" t="str">
        <f t="shared" si="187"/>
        <v>Not Month End</v>
      </c>
      <c r="X492" s="2">
        <f t="shared" si="188"/>
        <v>41400</v>
      </c>
      <c r="Z492" t="str">
        <f t="shared" si="183"/>
        <v>insert into Date_Dimension values(20140506, '2014-5-6',2, 6, 491, 'Tuesday', 'Tue', 'Weekday', 19, 72, '2014-5-5', 20140505, 5, 17, 'May', 'May', 2, 2014, 201405, 11, 4, 2014, 'Not Month End', '2013-5-6')</v>
      </c>
    </row>
    <row r="493" spans="1:26" x14ac:dyDescent="0.25">
      <c r="A493">
        <f t="shared" si="184"/>
        <v>20140507</v>
      </c>
      <c r="B493" s="2">
        <f t="shared" si="189"/>
        <v>41766</v>
      </c>
      <c r="C493">
        <f t="shared" si="190"/>
        <v>3</v>
      </c>
      <c r="D493">
        <f t="shared" si="191"/>
        <v>7</v>
      </c>
      <c r="E493">
        <f t="shared" si="192"/>
        <v>492</v>
      </c>
      <c r="F493" s="2" t="str">
        <f t="shared" si="193"/>
        <v>Wednesday</v>
      </c>
      <c r="G493" s="2" t="str">
        <f t="shared" si="194"/>
        <v>Wed</v>
      </c>
      <c r="H493" t="str">
        <f t="shared" si="185"/>
        <v>Weekday</v>
      </c>
      <c r="I493">
        <f t="shared" si="175"/>
        <v>19</v>
      </c>
      <c r="J493">
        <f t="shared" si="195"/>
        <v>72</v>
      </c>
      <c r="K493" s="2">
        <f t="shared" si="196"/>
        <v>41764</v>
      </c>
      <c r="L493">
        <f t="shared" si="186"/>
        <v>20140505</v>
      </c>
      <c r="M493">
        <f t="shared" si="197"/>
        <v>5</v>
      </c>
      <c r="N493">
        <f t="shared" si="198"/>
        <v>17</v>
      </c>
      <c r="O493" s="2" t="str">
        <f t="shared" si="176"/>
        <v>May</v>
      </c>
      <c r="P493" s="2" t="str">
        <f t="shared" si="177"/>
        <v>May</v>
      </c>
      <c r="Q493">
        <f t="shared" si="178"/>
        <v>2</v>
      </c>
      <c r="R493">
        <f t="shared" si="199"/>
        <v>2014</v>
      </c>
      <c r="S493">
        <f t="shared" si="179"/>
        <v>201405</v>
      </c>
      <c r="T493">
        <f t="shared" si="180"/>
        <v>11</v>
      </c>
      <c r="U493">
        <f t="shared" si="181"/>
        <v>4</v>
      </c>
      <c r="V493">
        <f t="shared" si="182"/>
        <v>2014</v>
      </c>
      <c r="W493" t="str">
        <f t="shared" si="187"/>
        <v>Not Month End</v>
      </c>
      <c r="X493" s="2">
        <f t="shared" si="188"/>
        <v>41401</v>
      </c>
      <c r="Z493" t="str">
        <f t="shared" si="183"/>
        <v>insert into Date_Dimension values(20140507, '2014-5-7',3, 7, 492, 'Wednesday', 'Wed', 'Weekday', 19, 72, '2014-5-5', 20140505, 5, 17, 'May', 'May', 2, 2014, 201405, 11, 4, 2014, 'Not Month End', '2013-5-7')</v>
      </c>
    </row>
    <row r="494" spans="1:26" x14ac:dyDescent="0.25">
      <c r="A494">
        <f t="shared" si="184"/>
        <v>20140508</v>
      </c>
      <c r="B494" s="2">
        <f t="shared" si="189"/>
        <v>41767</v>
      </c>
      <c r="C494">
        <f t="shared" si="190"/>
        <v>4</v>
      </c>
      <c r="D494">
        <f t="shared" si="191"/>
        <v>8</v>
      </c>
      <c r="E494">
        <f t="shared" si="192"/>
        <v>493</v>
      </c>
      <c r="F494" s="2" t="str">
        <f t="shared" si="193"/>
        <v>Thursday</v>
      </c>
      <c r="G494" s="2" t="str">
        <f t="shared" si="194"/>
        <v>Thu</v>
      </c>
      <c r="H494" t="str">
        <f t="shared" si="185"/>
        <v>Weekday</v>
      </c>
      <c r="I494">
        <f t="shared" si="175"/>
        <v>19</v>
      </c>
      <c r="J494">
        <f t="shared" si="195"/>
        <v>72</v>
      </c>
      <c r="K494" s="2">
        <f t="shared" si="196"/>
        <v>41764</v>
      </c>
      <c r="L494">
        <f t="shared" si="186"/>
        <v>20140505</v>
      </c>
      <c r="M494">
        <f t="shared" si="197"/>
        <v>5</v>
      </c>
      <c r="N494">
        <f t="shared" si="198"/>
        <v>17</v>
      </c>
      <c r="O494" s="2" t="str">
        <f t="shared" si="176"/>
        <v>May</v>
      </c>
      <c r="P494" s="2" t="str">
        <f t="shared" si="177"/>
        <v>May</v>
      </c>
      <c r="Q494">
        <f t="shared" si="178"/>
        <v>2</v>
      </c>
      <c r="R494">
        <f t="shared" si="199"/>
        <v>2014</v>
      </c>
      <c r="S494">
        <f t="shared" si="179"/>
        <v>201405</v>
      </c>
      <c r="T494">
        <f t="shared" si="180"/>
        <v>11</v>
      </c>
      <c r="U494">
        <f t="shared" si="181"/>
        <v>4</v>
      </c>
      <c r="V494">
        <f t="shared" si="182"/>
        <v>2014</v>
      </c>
      <c r="W494" t="str">
        <f t="shared" si="187"/>
        <v>Not Month End</v>
      </c>
      <c r="X494" s="2">
        <f t="shared" si="188"/>
        <v>41402</v>
      </c>
      <c r="Z494" t="str">
        <f t="shared" si="183"/>
        <v>insert into Date_Dimension values(20140508, '2014-5-8',4, 8, 493, 'Thursday', 'Thu', 'Weekday', 19, 72, '2014-5-5', 20140505, 5, 17, 'May', 'May', 2, 2014, 201405, 11, 4, 2014, 'Not Month End', '2013-5-8')</v>
      </c>
    </row>
    <row r="495" spans="1:26" x14ac:dyDescent="0.25">
      <c r="A495">
        <f t="shared" si="184"/>
        <v>20140509</v>
      </c>
      <c r="B495" s="2">
        <f t="shared" si="189"/>
        <v>41768</v>
      </c>
      <c r="C495">
        <f t="shared" si="190"/>
        <v>5</v>
      </c>
      <c r="D495">
        <f t="shared" si="191"/>
        <v>9</v>
      </c>
      <c r="E495">
        <f t="shared" si="192"/>
        <v>494</v>
      </c>
      <c r="F495" s="2" t="str">
        <f t="shared" si="193"/>
        <v>Friday</v>
      </c>
      <c r="G495" s="2" t="str">
        <f t="shared" si="194"/>
        <v>Fri</v>
      </c>
      <c r="H495" t="str">
        <f t="shared" si="185"/>
        <v>Weekday</v>
      </c>
      <c r="I495">
        <f t="shared" si="175"/>
        <v>19</v>
      </c>
      <c r="J495">
        <f t="shared" si="195"/>
        <v>72</v>
      </c>
      <c r="K495" s="2">
        <f t="shared" si="196"/>
        <v>41764</v>
      </c>
      <c r="L495">
        <f t="shared" si="186"/>
        <v>20140505</v>
      </c>
      <c r="M495">
        <f t="shared" si="197"/>
        <v>5</v>
      </c>
      <c r="N495">
        <f t="shared" si="198"/>
        <v>17</v>
      </c>
      <c r="O495" s="2" t="str">
        <f t="shared" si="176"/>
        <v>May</v>
      </c>
      <c r="P495" s="2" t="str">
        <f t="shared" si="177"/>
        <v>May</v>
      </c>
      <c r="Q495">
        <f t="shared" si="178"/>
        <v>2</v>
      </c>
      <c r="R495">
        <f t="shared" si="199"/>
        <v>2014</v>
      </c>
      <c r="S495">
        <f t="shared" si="179"/>
        <v>201405</v>
      </c>
      <c r="T495">
        <f t="shared" si="180"/>
        <v>11</v>
      </c>
      <c r="U495">
        <f t="shared" si="181"/>
        <v>4</v>
      </c>
      <c r="V495">
        <f t="shared" si="182"/>
        <v>2014</v>
      </c>
      <c r="W495" t="str">
        <f t="shared" si="187"/>
        <v>Not Month End</v>
      </c>
      <c r="X495" s="2">
        <f t="shared" si="188"/>
        <v>41403</v>
      </c>
      <c r="Z495" t="str">
        <f t="shared" si="183"/>
        <v>insert into Date_Dimension values(20140509, '2014-5-9',5, 9, 494, 'Friday', 'Fri', 'Weekday', 19, 72, '2014-5-5', 20140505, 5, 17, 'May', 'May', 2, 2014, 201405, 11, 4, 2014, 'Not Month End', '2013-5-9')</v>
      </c>
    </row>
    <row r="496" spans="1:26" x14ac:dyDescent="0.25">
      <c r="A496">
        <f t="shared" si="184"/>
        <v>20140510</v>
      </c>
      <c r="B496" s="2">
        <f t="shared" si="189"/>
        <v>41769</v>
      </c>
      <c r="C496">
        <f t="shared" si="190"/>
        <v>6</v>
      </c>
      <c r="D496">
        <f t="shared" si="191"/>
        <v>10</v>
      </c>
      <c r="E496">
        <f t="shared" si="192"/>
        <v>495</v>
      </c>
      <c r="F496" s="2" t="str">
        <f t="shared" si="193"/>
        <v>Saturday</v>
      </c>
      <c r="G496" s="2" t="str">
        <f t="shared" si="194"/>
        <v>Sat</v>
      </c>
      <c r="H496" t="str">
        <f t="shared" si="185"/>
        <v>Weekend</v>
      </c>
      <c r="I496">
        <f t="shared" si="175"/>
        <v>19</v>
      </c>
      <c r="J496">
        <f t="shared" si="195"/>
        <v>72</v>
      </c>
      <c r="K496" s="2">
        <f t="shared" si="196"/>
        <v>41764</v>
      </c>
      <c r="L496">
        <f t="shared" si="186"/>
        <v>20140505</v>
      </c>
      <c r="M496">
        <f t="shared" si="197"/>
        <v>5</v>
      </c>
      <c r="N496">
        <f t="shared" si="198"/>
        <v>17</v>
      </c>
      <c r="O496" s="2" t="str">
        <f t="shared" si="176"/>
        <v>May</v>
      </c>
      <c r="P496" s="2" t="str">
        <f t="shared" si="177"/>
        <v>May</v>
      </c>
      <c r="Q496">
        <f t="shared" si="178"/>
        <v>2</v>
      </c>
      <c r="R496">
        <f t="shared" si="199"/>
        <v>2014</v>
      </c>
      <c r="S496">
        <f t="shared" si="179"/>
        <v>201405</v>
      </c>
      <c r="T496">
        <f t="shared" si="180"/>
        <v>11</v>
      </c>
      <c r="U496">
        <f t="shared" si="181"/>
        <v>4</v>
      </c>
      <c r="V496">
        <f t="shared" si="182"/>
        <v>2014</v>
      </c>
      <c r="W496" t="str">
        <f t="shared" si="187"/>
        <v>Not Month End</v>
      </c>
      <c r="X496" s="2">
        <f t="shared" si="188"/>
        <v>41404</v>
      </c>
      <c r="Z496" t="str">
        <f t="shared" si="183"/>
        <v>insert into Date_Dimension values(20140510, '2014-5-10',6, 10, 495, 'Saturday', 'Sat', 'Weekend', 19, 72, '2014-5-5', 20140505, 5, 17, 'May', 'May', 2, 2014, 201405, 11, 4, 2014, 'Not Month End', '2013-5-10')</v>
      </c>
    </row>
    <row r="497" spans="1:26" x14ac:dyDescent="0.25">
      <c r="A497">
        <f t="shared" si="184"/>
        <v>20140511</v>
      </c>
      <c r="B497" s="2">
        <f t="shared" si="189"/>
        <v>41770</v>
      </c>
      <c r="C497">
        <f t="shared" si="190"/>
        <v>7</v>
      </c>
      <c r="D497">
        <f t="shared" si="191"/>
        <v>11</v>
      </c>
      <c r="E497">
        <f t="shared" si="192"/>
        <v>496</v>
      </c>
      <c r="F497" s="2" t="str">
        <f t="shared" si="193"/>
        <v>Sunday</v>
      </c>
      <c r="G497" s="2" t="str">
        <f t="shared" si="194"/>
        <v>Sun</v>
      </c>
      <c r="H497" t="str">
        <f t="shared" si="185"/>
        <v>Weekend</v>
      </c>
      <c r="I497">
        <f t="shared" si="175"/>
        <v>19</v>
      </c>
      <c r="J497">
        <f t="shared" si="195"/>
        <v>72</v>
      </c>
      <c r="K497" s="2">
        <f t="shared" si="196"/>
        <v>41764</v>
      </c>
      <c r="L497">
        <f t="shared" si="186"/>
        <v>20140505</v>
      </c>
      <c r="M497">
        <f t="shared" si="197"/>
        <v>5</v>
      </c>
      <c r="N497">
        <f t="shared" si="198"/>
        <v>17</v>
      </c>
      <c r="O497" s="2" t="str">
        <f t="shared" si="176"/>
        <v>May</v>
      </c>
      <c r="P497" s="2" t="str">
        <f t="shared" si="177"/>
        <v>May</v>
      </c>
      <c r="Q497">
        <f t="shared" si="178"/>
        <v>2</v>
      </c>
      <c r="R497">
        <f t="shared" si="199"/>
        <v>2014</v>
      </c>
      <c r="S497">
        <f t="shared" si="179"/>
        <v>201405</v>
      </c>
      <c r="T497">
        <f t="shared" si="180"/>
        <v>11</v>
      </c>
      <c r="U497">
        <f t="shared" si="181"/>
        <v>4</v>
      </c>
      <c r="V497">
        <f t="shared" si="182"/>
        <v>2014</v>
      </c>
      <c r="W497" t="str">
        <f t="shared" si="187"/>
        <v>Not Month End</v>
      </c>
      <c r="X497" s="2">
        <f t="shared" si="188"/>
        <v>41405</v>
      </c>
      <c r="Z497" t="str">
        <f t="shared" si="183"/>
        <v>insert into Date_Dimension values(20140511, '2014-5-11',7, 11, 496, 'Sunday', 'Sun', 'Weekend', 19, 72, '2014-5-5', 20140505, 5, 17, 'May', 'May', 2, 2014, 201405, 11, 4, 2014, 'Not Month End', '2013-5-11')</v>
      </c>
    </row>
    <row r="498" spans="1:26" x14ac:dyDescent="0.25">
      <c r="A498">
        <f t="shared" si="184"/>
        <v>20140512</v>
      </c>
      <c r="B498" s="2">
        <f t="shared" si="189"/>
        <v>41771</v>
      </c>
      <c r="C498">
        <f t="shared" si="190"/>
        <v>1</v>
      </c>
      <c r="D498">
        <f t="shared" si="191"/>
        <v>12</v>
      </c>
      <c r="E498">
        <f t="shared" si="192"/>
        <v>497</v>
      </c>
      <c r="F498" s="2" t="str">
        <f t="shared" si="193"/>
        <v>Monday</v>
      </c>
      <c r="G498" s="2" t="str">
        <f t="shared" si="194"/>
        <v>Mon</v>
      </c>
      <c r="H498" t="str">
        <f t="shared" si="185"/>
        <v>Weekday</v>
      </c>
      <c r="I498">
        <f t="shared" si="175"/>
        <v>20</v>
      </c>
      <c r="J498">
        <f t="shared" si="195"/>
        <v>73</v>
      </c>
      <c r="K498" s="2">
        <f t="shared" si="196"/>
        <v>41771</v>
      </c>
      <c r="L498">
        <f t="shared" si="186"/>
        <v>20140512</v>
      </c>
      <c r="M498">
        <f t="shared" si="197"/>
        <v>5</v>
      </c>
      <c r="N498">
        <f t="shared" si="198"/>
        <v>17</v>
      </c>
      <c r="O498" s="2" t="str">
        <f t="shared" si="176"/>
        <v>May</v>
      </c>
      <c r="P498" s="2" t="str">
        <f t="shared" si="177"/>
        <v>May</v>
      </c>
      <c r="Q498">
        <f t="shared" si="178"/>
        <v>2</v>
      </c>
      <c r="R498">
        <f t="shared" si="199"/>
        <v>2014</v>
      </c>
      <c r="S498">
        <f t="shared" si="179"/>
        <v>201405</v>
      </c>
      <c r="T498">
        <f t="shared" si="180"/>
        <v>11</v>
      </c>
      <c r="U498">
        <f t="shared" si="181"/>
        <v>4</v>
      </c>
      <c r="V498">
        <f t="shared" si="182"/>
        <v>2014</v>
      </c>
      <c r="W498" t="str">
        <f t="shared" si="187"/>
        <v>Not Month End</v>
      </c>
      <c r="X498" s="2">
        <f t="shared" si="188"/>
        <v>41406</v>
      </c>
      <c r="Z498" t="str">
        <f t="shared" si="183"/>
        <v>insert into Date_Dimension values(20140512, '2014-5-12',1, 12, 497, 'Monday', 'Mon', 'Weekday', 20, 73, '2014-5-12', 20140512, 5, 17, 'May', 'May', 2, 2014, 201405, 11, 4, 2014, 'Not Month End', '2013-5-12')</v>
      </c>
    </row>
    <row r="499" spans="1:26" x14ac:dyDescent="0.25">
      <c r="A499">
        <f t="shared" si="184"/>
        <v>20140513</v>
      </c>
      <c r="B499" s="2">
        <f t="shared" si="189"/>
        <v>41772</v>
      </c>
      <c r="C499">
        <f t="shared" si="190"/>
        <v>2</v>
      </c>
      <c r="D499">
        <f t="shared" si="191"/>
        <v>13</v>
      </c>
      <c r="E499">
        <f t="shared" si="192"/>
        <v>498</v>
      </c>
      <c r="F499" s="2" t="str">
        <f t="shared" si="193"/>
        <v>Tuesday</v>
      </c>
      <c r="G499" s="2" t="str">
        <f t="shared" si="194"/>
        <v>Tue</v>
      </c>
      <c r="H499" t="str">
        <f t="shared" si="185"/>
        <v>Weekday</v>
      </c>
      <c r="I499">
        <f t="shared" si="175"/>
        <v>20</v>
      </c>
      <c r="J499">
        <f t="shared" si="195"/>
        <v>73</v>
      </c>
      <c r="K499" s="2">
        <f t="shared" si="196"/>
        <v>41771</v>
      </c>
      <c r="L499">
        <f t="shared" si="186"/>
        <v>20140512</v>
      </c>
      <c r="M499">
        <f t="shared" si="197"/>
        <v>5</v>
      </c>
      <c r="N499">
        <f t="shared" si="198"/>
        <v>17</v>
      </c>
      <c r="O499" s="2" t="str">
        <f t="shared" si="176"/>
        <v>May</v>
      </c>
      <c r="P499" s="2" t="str">
        <f t="shared" si="177"/>
        <v>May</v>
      </c>
      <c r="Q499">
        <f t="shared" si="178"/>
        <v>2</v>
      </c>
      <c r="R499">
        <f t="shared" si="199"/>
        <v>2014</v>
      </c>
      <c r="S499">
        <f t="shared" si="179"/>
        <v>201405</v>
      </c>
      <c r="T499">
        <f t="shared" si="180"/>
        <v>11</v>
      </c>
      <c r="U499">
        <f t="shared" si="181"/>
        <v>4</v>
      </c>
      <c r="V499">
        <f t="shared" si="182"/>
        <v>2014</v>
      </c>
      <c r="W499" t="str">
        <f t="shared" si="187"/>
        <v>Not Month End</v>
      </c>
      <c r="X499" s="2">
        <f t="shared" si="188"/>
        <v>41407</v>
      </c>
      <c r="Z499" t="str">
        <f t="shared" si="183"/>
        <v>insert into Date_Dimension values(20140513, '2014-5-13',2, 13, 498, 'Tuesday', 'Tue', 'Weekday', 20, 73, '2014-5-12', 20140512, 5, 17, 'May', 'May', 2, 2014, 201405, 11, 4, 2014, 'Not Month End', '2013-5-13')</v>
      </c>
    </row>
    <row r="500" spans="1:26" x14ac:dyDescent="0.25">
      <c r="A500">
        <f t="shared" si="184"/>
        <v>20140514</v>
      </c>
      <c r="B500" s="2">
        <f t="shared" si="189"/>
        <v>41773</v>
      </c>
      <c r="C500">
        <f t="shared" si="190"/>
        <v>3</v>
      </c>
      <c r="D500">
        <f t="shared" si="191"/>
        <v>14</v>
      </c>
      <c r="E500">
        <f t="shared" si="192"/>
        <v>499</v>
      </c>
      <c r="F500" s="2" t="str">
        <f t="shared" si="193"/>
        <v>Wednesday</v>
      </c>
      <c r="G500" s="2" t="str">
        <f t="shared" si="194"/>
        <v>Wed</v>
      </c>
      <c r="H500" t="str">
        <f t="shared" si="185"/>
        <v>Weekday</v>
      </c>
      <c r="I500">
        <f t="shared" si="175"/>
        <v>20</v>
      </c>
      <c r="J500">
        <f t="shared" si="195"/>
        <v>73</v>
      </c>
      <c r="K500" s="2">
        <f t="shared" si="196"/>
        <v>41771</v>
      </c>
      <c r="L500">
        <f t="shared" si="186"/>
        <v>20140512</v>
      </c>
      <c r="M500">
        <f t="shared" si="197"/>
        <v>5</v>
      </c>
      <c r="N500">
        <f t="shared" si="198"/>
        <v>17</v>
      </c>
      <c r="O500" s="2" t="str">
        <f t="shared" si="176"/>
        <v>May</v>
      </c>
      <c r="P500" s="2" t="str">
        <f t="shared" si="177"/>
        <v>May</v>
      </c>
      <c r="Q500">
        <f t="shared" si="178"/>
        <v>2</v>
      </c>
      <c r="R500">
        <f t="shared" si="199"/>
        <v>2014</v>
      </c>
      <c r="S500">
        <f t="shared" si="179"/>
        <v>201405</v>
      </c>
      <c r="T500">
        <f t="shared" si="180"/>
        <v>11</v>
      </c>
      <c r="U500">
        <f t="shared" si="181"/>
        <v>4</v>
      </c>
      <c r="V500">
        <f t="shared" si="182"/>
        <v>2014</v>
      </c>
      <c r="W500" t="str">
        <f t="shared" si="187"/>
        <v>Not Month End</v>
      </c>
      <c r="X500" s="2">
        <f t="shared" si="188"/>
        <v>41408</v>
      </c>
      <c r="Z500" t="str">
        <f t="shared" si="183"/>
        <v>insert into Date_Dimension values(20140514, '2014-5-14',3, 14, 499, 'Wednesday', 'Wed', 'Weekday', 20, 73, '2014-5-12', 20140512, 5, 17, 'May', 'May', 2, 2014, 201405, 11, 4, 2014, 'Not Month End', '2013-5-14')</v>
      </c>
    </row>
    <row r="501" spans="1:26" x14ac:dyDescent="0.25">
      <c r="A501">
        <f t="shared" si="184"/>
        <v>20140515</v>
      </c>
      <c r="B501" s="2">
        <f t="shared" si="189"/>
        <v>41774</v>
      </c>
      <c r="C501">
        <f t="shared" si="190"/>
        <v>4</v>
      </c>
      <c r="D501">
        <f t="shared" si="191"/>
        <v>15</v>
      </c>
      <c r="E501">
        <f t="shared" si="192"/>
        <v>500</v>
      </c>
      <c r="F501" s="2" t="str">
        <f t="shared" si="193"/>
        <v>Thursday</v>
      </c>
      <c r="G501" s="2" t="str">
        <f t="shared" si="194"/>
        <v>Thu</v>
      </c>
      <c r="H501" t="str">
        <f t="shared" si="185"/>
        <v>Weekday</v>
      </c>
      <c r="I501">
        <f t="shared" si="175"/>
        <v>20</v>
      </c>
      <c r="J501">
        <f t="shared" si="195"/>
        <v>73</v>
      </c>
      <c r="K501" s="2">
        <f t="shared" si="196"/>
        <v>41771</v>
      </c>
      <c r="L501">
        <f t="shared" si="186"/>
        <v>20140512</v>
      </c>
      <c r="M501">
        <f t="shared" si="197"/>
        <v>5</v>
      </c>
      <c r="N501">
        <f t="shared" si="198"/>
        <v>17</v>
      </c>
      <c r="O501" s="2" t="str">
        <f t="shared" si="176"/>
        <v>May</v>
      </c>
      <c r="P501" s="2" t="str">
        <f t="shared" si="177"/>
        <v>May</v>
      </c>
      <c r="Q501">
        <f t="shared" si="178"/>
        <v>2</v>
      </c>
      <c r="R501">
        <f t="shared" si="199"/>
        <v>2014</v>
      </c>
      <c r="S501">
        <f t="shared" si="179"/>
        <v>201405</v>
      </c>
      <c r="T501">
        <f t="shared" si="180"/>
        <v>11</v>
      </c>
      <c r="U501">
        <f t="shared" si="181"/>
        <v>4</v>
      </c>
      <c r="V501">
        <f t="shared" si="182"/>
        <v>2014</v>
      </c>
      <c r="W501" t="str">
        <f t="shared" si="187"/>
        <v>Not Month End</v>
      </c>
      <c r="X501" s="2">
        <f t="shared" si="188"/>
        <v>41409</v>
      </c>
      <c r="Z501" t="str">
        <f t="shared" si="183"/>
        <v>insert into Date_Dimension values(20140515, '2014-5-15',4, 15, 500, 'Thursday', 'Thu', 'Weekday', 20, 73, '2014-5-12', 20140512, 5, 17, 'May', 'May', 2, 2014, 201405, 11, 4, 2014, 'Not Month End', '2013-5-15')</v>
      </c>
    </row>
    <row r="502" spans="1:26" x14ac:dyDescent="0.25">
      <c r="A502">
        <f t="shared" si="184"/>
        <v>20140516</v>
      </c>
      <c r="B502" s="2">
        <f t="shared" si="189"/>
        <v>41775</v>
      </c>
      <c r="C502">
        <f t="shared" si="190"/>
        <v>5</v>
      </c>
      <c r="D502">
        <f t="shared" si="191"/>
        <v>16</v>
      </c>
      <c r="E502">
        <f t="shared" si="192"/>
        <v>501</v>
      </c>
      <c r="F502" s="2" t="str">
        <f t="shared" si="193"/>
        <v>Friday</v>
      </c>
      <c r="G502" s="2" t="str">
        <f t="shared" si="194"/>
        <v>Fri</v>
      </c>
      <c r="H502" t="str">
        <f t="shared" si="185"/>
        <v>Weekday</v>
      </c>
      <c r="I502">
        <f t="shared" si="175"/>
        <v>20</v>
      </c>
      <c r="J502">
        <f t="shared" si="195"/>
        <v>73</v>
      </c>
      <c r="K502" s="2">
        <f t="shared" si="196"/>
        <v>41771</v>
      </c>
      <c r="L502">
        <f t="shared" si="186"/>
        <v>20140512</v>
      </c>
      <c r="M502">
        <f t="shared" si="197"/>
        <v>5</v>
      </c>
      <c r="N502">
        <f t="shared" si="198"/>
        <v>17</v>
      </c>
      <c r="O502" s="2" t="str">
        <f t="shared" si="176"/>
        <v>May</v>
      </c>
      <c r="P502" s="2" t="str">
        <f t="shared" si="177"/>
        <v>May</v>
      </c>
      <c r="Q502">
        <f t="shared" si="178"/>
        <v>2</v>
      </c>
      <c r="R502">
        <f t="shared" si="199"/>
        <v>2014</v>
      </c>
      <c r="S502">
        <f t="shared" si="179"/>
        <v>201405</v>
      </c>
      <c r="T502">
        <f t="shared" si="180"/>
        <v>11</v>
      </c>
      <c r="U502">
        <f t="shared" si="181"/>
        <v>4</v>
      </c>
      <c r="V502">
        <f t="shared" si="182"/>
        <v>2014</v>
      </c>
      <c r="W502" t="str">
        <f t="shared" si="187"/>
        <v>Not Month End</v>
      </c>
      <c r="X502" s="2">
        <f t="shared" si="188"/>
        <v>41410</v>
      </c>
      <c r="Z502" t="str">
        <f t="shared" si="183"/>
        <v>insert into Date_Dimension values(20140516, '2014-5-16',5, 16, 501, 'Friday', 'Fri', 'Weekday', 20, 73, '2014-5-12', 20140512, 5, 17, 'May', 'May', 2, 2014, 201405, 11, 4, 2014, 'Not Month End', '2013-5-16')</v>
      </c>
    </row>
    <row r="503" spans="1:26" x14ac:dyDescent="0.25">
      <c r="A503">
        <f t="shared" si="184"/>
        <v>20140517</v>
      </c>
      <c r="B503" s="2">
        <f t="shared" si="189"/>
        <v>41776</v>
      </c>
      <c r="C503">
        <f t="shared" si="190"/>
        <v>6</v>
      </c>
      <c r="D503">
        <f t="shared" si="191"/>
        <v>17</v>
      </c>
      <c r="E503">
        <f t="shared" si="192"/>
        <v>502</v>
      </c>
      <c r="F503" s="2" t="str">
        <f t="shared" si="193"/>
        <v>Saturday</v>
      </c>
      <c r="G503" s="2" t="str">
        <f t="shared" si="194"/>
        <v>Sat</v>
      </c>
      <c r="H503" t="str">
        <f t="shared" si="185"/>
        <v>Weekend</v>
      </c>
      <c r="I503">
        <f t="shared" si="175"/>
        <v>20</v>
      </c>
      <c r="J503">
        <f t="shared" si="195"/>
        <v>73</v>
      </c>
      <c r="K503" s="2">
        <f t="shared" si="196"/>
        <v>41771</v>
      </c>
      <c r="L503">
        <f t="shared" si="186"/>
        <v>20140512</v>
      </c>
      <c r="M503">
        <f t="shared" si="197"/>
        <v>5</v>
      </c>
      <c r="N503">
        <f t="shared" si="198"/>
        <v>17</v>
      </c>
      <c r="O503" s="2" t="str">
        <f t="shared" si="176"/>
        <v>May</v>
      </c>
      <c r="P503" s="2" t="str">
        <f t="shared" si="177"/>
        <v>May</v>
      </c>
      <c r="Q503">
        <f t="shared" si="178"/>
        <v>2</v>
      </c>
      <c r="R503">
        <f t="shared" si="199"/>
        <v>2014</v>
      </c>
      <c r="S503">
        <f t="shared" si="179"/>
        <v>201405</v>
      </c>
      <c r="T503">
        <f t="shared" si="180"/>
        <v>11</v>
      </c>
      <c r="U503">
        <f t="shared" si="181"/>
        <v>4</v>
      </c>
      <c r="V503">
        <f t="shared" si="182"/>
        <v>2014</v>
      </c>
      <c r="W503" t="str">
        <f t="shared" si="187"/>
        <v>Not Month End</v>
      </c>
      <c r="X503" s="2">
        <f t="shared" si="188"/>
        <v>41411</v>
      </c>
      <c r="Z503" t="str">
        <f t="shared" si="183"/>
        <v>insert into Date_Dimension values(20140517, '2014-5-17',6, 17, 502, 'Saturday', 'Sat', 'Weekend', 20, 73, '2014-5-12', 20140512, 5, 17, 'May', 'May', 2, 2014, 201405, 11, 4, 2014, 'Not Month End', '2013-5-17')</v>
      </c>
    </row>
    <row r="504" spans="1:26" x14ac:dyDescent="0.25">
      <c r="A504">
        <f t="shared" si="184"/>
        <v>20140518</v>
      </c>
      <c r="B504" s="2">
        <f t="shared" si="189"/>
        <v>41777</v>
      </c>
      <c r="C504">
        <f t="shared" si="190"/>
        <v>7</v>
      </c>
      <c r="D504">
        <f t="shared" si="191"/>
        <v>18</v>
      </c>
      <c r="E504">
        <f t="shared" si="192"/>
        <v>503</v>
      </c>
      <c r="F504" s="2" t="str">
        <f t="shared" si="193"/>
        <v>Sunday</v>
      </c>
      <c r="G504" s="2" t="str">
        <f t="shared" si="194"/>
        <v>Sun</v>
      </c>
      <c r="H504" t="str">
        <f t="shared" si="185"/>
        <v>Weekend</v>
      </c>
      <c r="I504">
        <f t="shared" si="175"/>
        <v>20</v>
      </c>
      <c r="J504">
        <f t="shared" si="195"/>
        <v>73</v>
      </c>
      <c r="K504" s="2">
        <f t="shared" si="196"/>
        <v>41771</v>
      </c>
      <c r="L504">
        <f t="shared" si="186"/>
        <v>20140512</v>
      </c>
      <c r="M504">
        <f t="shared" si="197"/>
        <v>5</v>
      </c>
      <c r="N504">
        <f t="shared" si="198"/>
        <v>17</v>
      </c>
      <c r="O504" s="2" t="str">
        <f t="shared" si="176"/>
        <v>May</v>
      </c>
      <c r="P504" s="2" t="str">
        <f t="shared" si="177"/>
        <v>May</v>
      </c>
      <c r="Q504">
        <f t="shared" si="178"/>
        <v>2</v>
      </c>
      <c r="R504">
        <f t="shared" si="199"/>
        <v>2014</v>
      </c>
      <c r="S504">
        <f t="shared" si="179"/>
        <v>201405</v>
      </c>
      <c r="T504">
        <f t="shared" si="180"/>
        <v>11</v>
      </c>
      <c r="U504">
        <f t="shared" si="181"/>
        <v>4</v>
      </c>
      <c r="V504">
        <f t="shared" si="182"/>
        <v>2014</v>
      </c>
      <c r="W504" t="str">
        <f t="shared" si="187"/>
        <v>Not Month End</v>
      </c>
      <c r="X504" s="2">
        <f t="shared" si="188"/>
        <v>41412</v>
      </c>
      <c r="Z504" t="str">
        <f t="shared" si="183"/>
        <v>insert into Date_Dimension values(20140518, '2014-5-18',7, 18, 503, 'Sunday', 'Sun', 'Weekend', 20, 73, '2014-5-12', 20140512, 5, 17, 'May', 'May', 2, 2014, 201405, 11, 4, 2014, 'Not Month End', '2013-5-18')</v>
      </c>
    </row>
    <row r="505" spans="1:26" x14ac:dyDescent="0.25">
      <c r="A505">
        <f t="shared" si="184"/>
        <v>20140519</v>
      </c>
      <c r="B505" s="2">
        <f t="shared" si="189"/>
        <v>41778</v>
      </c>
      <c r="C505">
        <f t="shared" si="190"/>
        <v>1</v>
      </c>
      <c r="D505">
        <f t="shared" si="191"/>
        <v>19</v>
      </c>
      <c r="E505">
        <f t="shared" si="192"/>
        <v>504</v>
      </c>
      <c r="F505" s="2" t="str">
        <f t="shared" si="193"/>
        <v>Monday</v>
      </c>
      <c r="G505" s="2" t="str">
        <f t="shared" si="194"/>
        <v>Mon</v>
      </c>
      <c r="H505" t="str">
        <f t="shared" si="185"/>
        <v>Weekday</v>
      </c>
      <c r="I505">
        <f t="shared" si="175"/>
        <v>21</v>
      </c>
      <c r="J505">
        <f t="shared" si="195"/>
        <v>74</v>
      </c>
      <c r="K505" s="2">
        <f t="shared" si="196"/>
        <v>41778</v>
      </c>
      <c r="L505">
        <f t="shared" si="186"/>
        <v>20140519</v>
      </c>
      <c r="M505">
        <f t="shared" si="197"/>
        <v>5</v>
      </c>
      <c r="N505">
        <f t="shared" si="198"/>
        <v>17</v>
      </c>
      <c r="O505" s="2" t="str">
        <f t="shared" si="176"/>
        <v>May</v>
      </c>
      <c r="P505" s="2" t="str">
        <f t="shared" si="177"/>
        <v>May</v>
      </c>
      <c r="Q505">
        <f t="shared" si="178"/>
        <v>2</v>
      </c>
      <c r="R505">
        <f t="shared" si="199"/>
        <v>2014</v>
      </c>
      <c r="S505">
        <f t="shared" si="179"/>
        <v>201405</v>
      </c>
      <c r="T505">
        <f t="shared" si="180"/>
        <v>11</v>
      </c>
      <c r="U505">
        <f t="shared" si="181"/>
        <v>4</v>
      </c>
      <c r="V505">
        <f t="shared" si="182"/>
        <v>2014</v>
      </c>
      <c r="W505" t="str">
        <f t="shared" si="187"/>
        <v>Not Month End</v>
      </c>
      <c r="X505" s="2">
        <f t="shared" si="188"/>
        <v>41413</v>
      </c>
      <c r="Z505" t="str">
        <f t="shared" si="183"/>
        <v>insert into Date_Dimension values(20140519, '2014-5-19',1, 19, 504, 'Monday', 'Mon', 'Weekday', 21, 74, '2014-5-19', 20140519, 5, 17, 'May', 'May', 2, 2014, 201405, 11, 4, 2014, 'Not Month End', '2013-5-19')</v>
      </c>
    </row>
    <row r="506" spans="1:26" x14ac:dyDescent="0.25">
      <c r="A506">
        <f t="shared" si="184"/>
        <v>20140520</v>
      </c>
      <c r="B506" s="2">
        <f t="shared" si="189"/>
        <v>41779</v>
      </c>
      <c r="C506">
        <f t="shared" si="190"/>
        <v>2</v>
      </c>
      <c r="D506">
        <f t="shared" si="191"/>
        <v>20</v>
      </c>
      <c r="E506">
        <f t="shared" si="192"/>
        <v>505</v>
      </c>
      <c r="F506" s="2" t="str">
        <f t="shared" si="193"/>
        <v>Tuesday</v>
      </c>
      <c r="G506" s="2" t="str">
        <f t="shared" si="194"/>
        <v>Tue</v>
      </c>
      <c r="H506" t="str">
        <f t="shared" si="185"/>
        <v>Weekday</v>
      </c>
      <c r="I506">
        <f t="shared" si="175"/>
        <v>21</v>
      </c>
      <c r="J506">
        <f t="shared" si="195"/>
        <v>74</v>
      </c>
      <c r="K506" s="2">
        <f t="shared" si="196"/>
        <v>41778</v>
      </c>
      <c r="L506">
        <f t="shared" si="186"/>
        <v>20140519</v>
      </c>
      <c r="M506">
        <f t="shared" si="197"/>
        <v>5</v>
      </c>
      <c r="N506">
        <f t="shared" si="198"/>
        <v>17</v>
      </c>
      <c r="O506" s="2" t="str">
        <f t="shared" si="176"/>
        <v>May</v>
      </c>
      <c r="P506" s="2" t="str">
        <f t="shared" si="177"/>
        <v>May</v>
      </c>
      <c r="Q506">
        <f t="shared" si="178"/>
        <v>2</v>
      </c>
      <c r="R506">
        <f t="shared" si="199"/>
        <v>2014</v>
      </c>
      <c r="S506">
        <f t="shared" si="179"/>
        <v>201405</v>
      </c>
      <c r="T506">
        <f t="shared" si="180"/>
        <v>11</v>
      </c>
      <c r="U506">
        <f t="shared" si="181"/>
        <v>4</v>
      </c>
      <c r="V506">
        <f t="shared" si="182"/>
        <v>2014</v>
      </c>
      <c r="W506" t="str">
        <f t="shared" si="187"/>
        <v>Not Month End</v>
      </c>
      <c r="X506" s="2">
        <f t="shared" si="188"/>
        <v>41414</v>
      </c>
      <c r="Z506" t="str">
        <f t="shared" si="183"/>
        <v>insert into Date_Dimension values(20140520, '2014-5-20',2, 20, 505, 'Tuesday', 'Tue', 'Weekday', 21, 74, '2014-5-19', 20140519, 5, 17, 'May', 'May', 2, 2014, 201405, 11, 4, 2014, 'Not Month End', '2013-5-20')</v>
      </c>
    </row>
    <row r="507" spans="1:26" x14ac:dyDescent="0.25">
      <c r="A507">
        <f t="shared" si="184"/>
        <v>20140521</v>
      </c>
      <c r="B507" s="2">
        <f t="shared" si="189"/>
        <v>41780</v>
      </c>
      <c r="C507">
        <f t="shared" si="190"/>
        <v>3</v>
      </c>
      <c r="D507">
        <f t="shared" si="191"/>
        <v>21</v>
      </c>
      <c r="E507">
        <f t="shared" si="192"/>
        <v>506</v>
      </c>
      <c r="F507" s="2" t="str">
        <f t="shared" si="193"/>
        <v>Wednesday</v>
      </c>
      <c r="G507" s="2" t="str">
        <f t="shared" si="194"/>
        <v>Wed</v>
      </c>
      <c r="H507" t="str">
        <f t="shared" si="185"/>
        <v>Weekday</v>
      </c>
      <c r="I507">
        <f t="shared" si="175"/>
        <v>21</v>
      </c>
      <c r="J507">
        <f t="shared" si="195"/>
        <v>74</v>
      </c>
      <c r="K507" s="2">
        <f t="shared" si="196"/>
        <v>41778</v>
      </c>
      <c r="L507">
        <f t="shared" si="186"/>
        <v>20140519</v>
      </c>
      <c r="M507">
        <f t="shared" si="197"/>
        <v>5</v>
      </c>
      <c r="N507">
        <f t="shared" si="198"/>
        <v>17</v>
      </c>
      <c r="O507" s="2" t="str">
        <f t="shared" si="176"/>
        <v>May</v>
      </c>
      <c r="P507" s="2" t="str">
        <f t="shared" si="177"/>
        <v>May</v>
      </c>
      <c r="Q507">
        <f t="shared" si="178"/>
        <v>2</v>
      </c>
      <c r="R507">
        <f t="shared" si="199"/>
        <v>2014</v>
      </c>
      <c r="S507">
        <f t="shared" si="179"/>
        <v>201405</v>
      </c>
      <c r="T507">
        <f t="shared" si="180"/>
        <v>11</v>
      </c>
      <c r="U507">
        <f t="shared" si="181"/>
        <v>4</v>
      </c>
      <c r="V507">
        <f t="shared" si="182"/>
        <v>2014</v>
      </c>
      <c r="W507" t="str">
        <f t="shared" si="187"/>
        <v>Not Month End</v>
      </c>
      <c r="X507" s="2">
        <f t="shared" si="188"/>
        <v>41415</v>
      </c>
      <c r="Z507" t="str">
        <f t="shared" si="183"/>
        <v>insert into Date_Dimension values(20140521, '2014-5-21',3, 21, 506, 'Wednesday', 'Wed', 'Weekday', 21, 74, '2014-5-19', 20140519, 5, 17, 'May', 'May', 2, 2014, 201405, 11, 4, 2014, 'Not Month End', '2013-5-21')</v>
      </c>
    </row>
    <row r="508" spans="1:26" x14ac:dyDescent="0.25">
      <c r="A508">
        <f t="shared" si="184"/>
        <v>20140522</v>
      </c>
      <c r="B508" s="2">
        <f t="shared" si="189"/>
        <v>41781</v>
      </c>
      <c r="C508">
        <f t="shared" si="190"/>
        <v>4</v>
      </c>
      <c r="D508">
        <f t="shared" si="191"/>
        <v>22</v>
      </c>
      <c r="E508">
        <f t="shared" si="192"/>
        <v>507</v>
      </c>
      <c r="F508" s="2" t="str">
        <f t="shared" si="193"/>
        <v>Thursday</v>
      </c>
      <c r="G508" s="2" t="str">
        <f t="shared" si="194"/>
        <v>Thu</v>
      </c>
      <c r="H508" t="str">
        <f t="shared" si="185"/>
        <v>Weekday</v>
      </c>
      <c r="I508">
        <f t="shared" si="175"/>
        <v>21</v>
      </c>
      <c r="J508">
        <f t="shared" si="195"/>
        <v>74</v>
      </c>
      <c r="K508" s="2">
        <f t="shared" si="196"/>
        <v>41778</v>
      </c>
      <c r="L508">
        <f t="shared" si="186"/>
        <v>20140519</v>
      </c>
      <c r="M508">
        <f t="shared" si="197"/>
        <v>5</v>
      </c>
      <c r="N508">
        <f t="shared" si="198"/>
        <v>17</v>
      </c>
      <c r="O508" s="2" t="str">
        <f t="shared" si="176"/>
        <v>May</v>
      </c>
      <c r="P508" s="2" t="str">
        <f t="shared" si="177"/>
        <v>May</v>
      </c>
      <c r="Q508">
        <f t="shared" si="178"/>
        <v>2</v>
      </c>
      <c r="R508">
        <f t="shared" si="199"/>
        <v>2014</v>
      </c>
      <c r="S508">
        <f t="shared" si="179"/>
        <v>201405</v>
      </c>
      <c r="T508">
        <f t="shared" si="180"/>
        <v>11</v>
      </c>
      <c r="U508">
        <f t="shared" si="181"/>
        <v>4</v>
      </c>
      <c r="V508">
        <f t="shared" si="182"/>
        <v>2014</v>
      </c>
      <c r="W508" t="str">
        <f t="shared" si="187"/>
        <v>Not Month End</v>
      </c>
      <c r="X508" s="2">
        <f t="shared" si="188"/>
        <v>41416</v>
      </c>
      <c r="Z508" t="str">
        <f t="shared" si="183"/>
        <v>insert into Date_Dimension values(20140522, '2014-5-22',4, 22, 507, 'Thursday', 'Thu', 'Weekday', 21, 74, '2014-5-19', 20140519, 5, 17, 'May', 'May', 2, 2014, 201405, 11, 4, 2014, 'Not Month End', '2013-5-22')</v>
      </c>
    </row>
    <row r="509" spans="1:26" x14ac:dyDescent="0.25">
      <c r="A509">
        <f t="shared" si="184"/>
        <v>20140523</v>
      </c>
      <c r="B509" s="2">
        <f t="shared" si="189"/>
        <v>41782</v>
      </c>
      <c r="C509">
        <f t="shared" si="190"/>
        <v>5</v>
      </c>
      <c r="D509">
        <f t="shared" si="191"/>
        <v>23</v>
      </c>
      <c r="E509">
        <f t="shared" si="192"/>
        <v>508</v>
      </c>
      <c r="F509" s="2" t="str">
        <f t="shared" si="193"/>
        <v>Friday</v>
      </c>
      <c r="G509" s="2" t="str">
        <f t="shared" si="194"/>
        <v>Fri</v>
      </c>
      <c r="H509" t="str">
        <f t="shared" si="185"/>
        <v>Weekday</v>
      </c>
      <c r="I509">
        <f t="shared" si="175"/>
        <v>21</v>
      </c>
      <c r="J509">
        <f t="shared" si="195"/>
        <v>74</v>
      </c>
      <c r="K509" s="2">
        <f t="shared" si="196"/>
        <v>41778</v>
      </c>
      <c r="L509">
        <f t="shared" si="186"/>
        <v>20140519</v>
      </c>
      <c r="M509">
        <f t="shared" si="197"/>
        <v>5</v>
      </c>
      <c r="N509">
        <f t="shared" si="198"/>
        <v>17</v>
      </c>
      <c r="O509" s="2" t="str">
        <f t="shared" si="176"/>
        <v>May</v>
      </c>
      <c r="P509" s="2" t="str">
        <f t="shared" si="177"/>
        <v>May</v>
      </c>
      <c r="Q509">
        <f t="shared" si="178"/>
        <v>2</v>
      </c>
      <c r="R509">
        <f t="shared" si="199"/>
        <v>2014</v>
      </c>
      <c r="S509">
        <f t="shared" si="179"/>
        <v>201405</v>
      </c>
      <c r="T509">
        <f t="shared" si="180"/>
        <v>11</v>
      </c>
      <c r="U509">
        <f t="shared" si="181"/>
        <v>4</v>
      </c>
      <c r="V509">
        <f t="shared" si="182"/>
        <v>2014</v>
      </c>
      <c r="W509" t="str">
        <f t="shared" si="187"/>
        <v>Not Month End</v>
      </c>
      <c r="X509" s="2">
        <f t="shared" si="188"/>
        <v>41417</v>
      </c>
      <c r="Z509" t="str">
        <f t="shared" si="183"/>
        <v>insert into Date_Dimension values(20140523, '2014-5-23',5, 23, 508, 'Friday', 'Fri', 'Weekday', 21, 74, '2014-5-19', 20140519, 5, 17, 'May', 'May', 2, 2014, 201405, 11, 4, 2014, 'Not Month End', '2013-5-23')</v>
      </c>
    </row>
    <row r="510" spans="1:26" x14ac:dyDescent="0.25">
      <c r="A510">
        <f t="shared" si="184"/>
        <v>20140524</v>
      </c>
      <c r="B510" s="2">
        <f t="shared" si="189"/>
        <v>41783</v>
      </c>
      <c r="C510">
        <f t="shared" si="190"/>
        <v>6</v>
      </c>
      <c r="D510">
        <f t="shared" si="191"/>
        <v>24</v>
      </c>
      <c r="E510">
        <f t="shared" si="192"/>
        <v>509</v>
      </c>
      <c r="F510" s="2" t="str">
        <f t="shared" si="193"/>
        <v>Saturday</v>
      </c>
      <c r="G510" s="2" t="str">
        <f t="shared" si="194"/>
        <v>Sat</v>
      </c>
      <c r="H510" t="str">
        <f t="shared" si="185"/>
        <v>Weekend</v>
      </c>
      <c r="I510">
        <f t="shared" si="175"/>
        <v>21</v>
      </c>
      <c r="J510">
        <f t="shared" si="195"/>
        <v>74</v>
      </c>
      <c r="K510" s="2">
        <f t="shared" si="196"/>
        <v>41778</v>
      </c>
      <c r="L510">
        <f t="shared" si="186"/>
        <v>20140519</v>
      </c>
      <c r="M510">
        <f t="shared" si="197"/>
        <v>5</v>
      </c>
      <c r="N510">
        <f t="shared" si="198"/>
        <v>17</v>
      </c>
      <c r="O510" s="2" t="str">
        <f t="shared" si="176"/>
        <v>May</v>
      </c>
      <c r="P510" s="2" t="str">
        <f t="shared" si="177"/>
        <v>May</v>
      </c>
      <c r="Q510">
        <f t="shared" si="178"/>
        <v>2</v>
      </c>
      <c r="R510">
        <f t="shared" si="199"/>
        <v>2014</v>
      </c>
      <c r="S510">
        <f t="shared" si="179"/>
        <v>201405</v>
      </c>
      <c r="T510">
        <f t="shared" si="180"/>
        <v>11</v>
      </c>
      <c r="U510">
        <f t="shared" si="181"/>
        <v>4</v>
      </c>
      <c r="V510">
        <f t="shared" si="182"/>
        <v>2014</v>
      </c>
      <c r="W510" t="str">
        <f t="shared" si="187"/>
        <v>Not Month End</v>
      </c>
      <c r="X510" s="2">
        <f t="shared" si="188"/>
        <v>41418</v>
      </c>
      <c r="Z510" t="str">
        <f t="shared" si="183"/>
        <v>insert into Date_Dimension values(20140524, '2014-5-24',6, 24, 509, 'Saturday', 'Sat', 'Weekend', 21, 74, '2014-5-19', 20140519, 5, 17, 'May', 'May', 2, 2014, 201405, 11, 4, 2014, 'Not Month End', '2013-5-24')</v>
      </c>
    </row>
    <row r="511" spans="1:26" x14ac:dyDescent="0.25">
      <c r="A511">
        <f t="shared" si="184"/>
        <v>20140525</v>
      </c>
      <c r="B511" s="2">
        <f t="shared" si="189"/>
        <v>41784</v>
      </c>
      <c r="C511">
        <f t="shared" si="190"/>
        <v>7</v>
      </c>
      <c r="D511">
        <f t="shared" si="191"/>
        <v>25</v>
      </c>
      <c r="E511">
        <f t="shared" si="192"/>
        <v>510</v>
      </c>
      <c r="F511" s="2" t="str">
        <f t="shared" si="193"/>
        <v>Sunday</v>
      </c>
      <c r="G511" s="2" t="str">
        <f t="shared" si="194"/>
        <v>Sun</v>
      </c>
      <c r="H511" t="str">
        <f t="shared" si="185"/>
        <v>Weekend</v>
      </c>
      <c r="I511">
        <f t="shared" si="175"/>
        <v>21</v>
      </c>
      <c r="J511">
        <f t="shared" si="195"/>
        <v>74</v>
      </c>
      <c r="K511" s="2">
        <f t="shared" si="196"/>
        <v>41778</v>
      </c>
      <c r="L511">
        <f t="shared" si="186"/>
        <v>20140519</v>
      </c>
      <c r="M511">
        <f t="shared" si="197"/>
        <v>5</v>
      </c>
      <c r="N511">
        <f t="shared" si="198"/>
        <v>17</v>
      </c>
      <c r="O511" s="2" t="str">
        <f t="shared" si="176"/>
        <v>May</v>
      </c>
      <c r="P511" s="2" t="str">
        <f t="shared" si="177"/>
        <v>May</v>
      </c>
      <c r="Q511">
        <f t="shared" si="178"/>
        <v>2</v>
      </c>
      <c r="R511">
        <f t="shared" si="199"/>
        <v>2014</v>
      </c>
      <c r="S511">
        <f t="shared" si="179"/>
        <v>201405</v>
      </c>
      <c r="T511">
        <f t="shared" si="180"/>
        <v>11</v>
      </c>
      <c r="U511">
        <f t="shared" si="181"/>
        <v>4</v>
      </c>
      <c r="V511">
        <f t="shared" si="182"/>
        <v>2014</v>
      </c>
      <c r="W511" t="str">
        <f t="shared" si="187"/>
        <v>Not Month End</v>
      </c>
      <c r="X511" s="2">
        <f t="shared" si="188"/>
        <v>41419</v>
      </c>
      <c r="Z511" t="str">
        <f t="shared" si="183"/>
        <v>insert into Date_Dimension values(20140525, '2014-5-25',7, 25, 510, 'Sunday', 'Sun', 'Weekend', 21, 74, '2014-5-19', 20140519, 5, 17, 'May', 'May', 2, 2014, 201405, 11, 4, 2014, 'Not Month End', '2013-5-25')</v>
      </c>
    </row>
    <row r="512" spans="1:26" x14ac:dyDescent="0.25">
      <c r="A512">
        <f t="shared" si="184"/>
        <v>20140526</v>
      </c>
      <c r="B512" s="2">
        <f t="shared" si="189"/>
        <v>41785</v>
      </c>
      <c r="C512">
        <f t="shared" si="190"/>
        <v>1</v>
      </c>
      <c r="D512">
        <f t="shared" si="191"/>
        <v>26</v>
      </c>
      <c r="E512">
        <f t="shared" si="192"/>
        <v>511</v>
      </c>
      <c r="F512" s="2" t="str">
        <f t="shared" si="193"/>
        <v>Monday</v>
      </c>
      <c r="G512" s="2" t="str">
        <f t="shared" si="194"/>
        <v>Mon</v>
      </c>
      <c r="H512" t="str">
        <f t="shared" si="185"/>
        <v>Weekday</v>
      </c>
      <c r="I512">
        <f t="shared" si="175"/>
        <v>22</v>
      </c>
      <c r="J512">
        <f t="shared" si="195"/>
        <v>75</v>
      </c>
      <c r="K512" s="2">
        <f t="shared" si="196"/>
        <v>41785</v>
      </c>
      <c r="L512">
        <f t="shared" si="186"/>
        <v>20140526</v>
      </c>
      <c r="M512">
        <f t="shared" si="197"/>
        <v>5</v>
      </c>
      <c r="N512">
        <f t="shared" si="198"/>
        <v>17</v>
      </c>
      <c r="O512" s="2" t="str">
        <f t="shared" si="176"/>
        <v>May</v>
      </c>
      <c r="P512" s="2" t="str">
        <f t="shared" si="177"/>
        <v>May</v>
      </c>
      <c r="Q512">
        <f t="shared" si="178"/>
        <v>2</v>
      </c>
      <c r="R512">
        <f t="shared" si="199"/>
        <v>2014</v>
      </c>
      <c r="S512">
        <f t="shared" si="179"/>
        <v>201405</v>
      </c>
      <c r="T512">
        <f t="shared" si="180"/>
        <v>11</v>
      </c>
      <c r="U512">
        <f t="shared" si="181"/>
        <v>4</v>
      </c>
      <c r="V512">
        <f t="shared" si="182"/>
        <v>2014</v>
      </c>
      <c r="W512" t="str">
        <f t="shared" si="187"/>
        <v>Not Month End</v>
      </c>
      <c r="X512" s="2">
        <f t="shared" si="188"/>
        <v>41420</v>
      </c>
      <c r="Z512" t="str">
        <f t="shared" si="183"/>
        <v>insert into Date_Dimension values(20140526, '2014-5-26',1, 26, 511, 'Monday', 'Mon', 'Weekday', 22, 75, '2014-5-26', 20140526, 5, 17, 'May', 'May', 2, 2014, 201405, 11, 4, 2014, 'Not Month End', '2013-5-26')</v>
      </c>
    </row>
    <row r="513" spans="1:26" x14ac:dyDescent="0.25">
      <c r="A513">
        <f t="shared" si="184"/>
        <v>20140527</v>
      </c>
      <c r="B513" s="2">
        <f t="shared" si="189"/>
        <v>41786</v>
      </c>
      <c r="C513">
        <f t="shared" si="190"/>
        <v>2</v>
      </c>
      <c r="D513">
        <f t="shared" si="191"/>
        <v>27</v>
      </c>
      <c r="E513">
        <f t="shared" si="192"/>
        <v>512</v>
      </c>
      <c r="F513" s="2" t="str">
        <f t="shared" si="193"/>
        <v>Tuesday</v>
      </c>
      <c r="G513" s="2" t="str">
        <f t="shared" si="194"/>
        <v>Tue</v>
      </c>
      <c r="H513" t="str">
        <f t="shared" si="185"/>
        <v>Weekday</v>
      </c>
      <c r="I513">
        <f t="shared" si="175"/>
        <v>22</v>
      </c>
      <c r="J513">
        <f t="shared" si="195"/>
        <v>75</v>
      </c>
      <c r="K513" s="2">
        <f t="shared" si="196"/>
        <v>41785</v>
      </c>
      <c r="L513">
        <f t="shared" si="186"/>
        <v>20140526</v>
      </c>
      <c r="M513">
        <f t="shared" si="197"/>
        <v>5</v>
      </c>
      <c r="N513">
        <f t="shared" si="198"/>
        <v>17</v>
      </c>
      <c r="O513" s="2" t="str">
        <f t="shared" si="176"/>
        <v>May</v>
      </c>
      <c r="P513" s="2" t="str">
        <f t="shared" si="177"/>
        <v>May</v>
      </c>
      <c r="Q513">
        <f t="shared" si="178"/>
        <v>2</v>
      </c>
      <c r="R513">
        <f t="shared" si="199"/>
        <v>2014</v>
      </c>
      <c r="S513">
        <f t="shared" si="179"/>
        <v>201405</v>
      </c>
      <c r="T513">
        <f t="shared" si="180"/>
        <v>11</v>
      </c>
      <c r="U513">
        <f t="shared" si="181"/>
        <v>4</v>
      </c>
      <c r="V513">
        <f t="shared" si="182"/>
        <v>2014</v>
      </c>
      <c r="W513" t="str">
        <f t="shared" si="187"/>
        <v>Not Month End</v>
      </c>
      <c r="X513" s="2">
        <f t="shared" si="188"/>
        <v>41421</v>
      </c>
      <c r="Z513" t="str">
        <f t="shared" si="183"/>
        <v>insert into Date_Dimension values(20140527, '2014-5-27',2, 27, 512, 'Tuesday', 'Tue', 'Weekday', 22, 75, '2014-5-26', 20140526, 5, 17, 'May', 'May', 2, 2014, 201405, 11, 4, 2014, 'Not Month End', '2013-5-27')</v>
      </c>
    </row>
    <row r="514" spans="1:26" x14ac:dyDescent="0.25">
      <c r="A514">
        <f t="shared" si="184"/>
        <v>20140528</v>
      </c>
      <c r="B514" s="2">
        <f t="shared" si="189"/>
        <v>41787</v>
      </c>
      <c r="C514">
        <f t="shared" si="190"/>
        <v>3</v>
      </c>
      <c r="D514">
        <f t="shared" si="191"/>
        <v>28</v>
      </c>
      <c r="E514">
        <f t="shared" si="192"/>
        <v>513</v>
      </c>
      <c r="F514" s="2" t="str">
        <f t="shared" si="193"/>
        <v>Wednesday</v>
      </c>
      <c r="G514" s="2" t="str">
        <f t="shared" si="194"/>
        <v>Wed</v>
      </c>
      <c r="H514" t="str">
        <f t="shared" si="185"/>
        <v>Weekday</v>
      </c>
      <c r="I514">
        <f t="shared" ref="I514:I577" si="200">WEEKNUM(B514,2)</f>
        <v>22</v>
      </c>
      <c r="J514">
        <f t="shared" si="195"/>
        <v>75</v>
      </c>
      <c r="K514" s="2">
        <f t="shared" si="196"/>
        <v>41785</v>
      </c>
      <c r="L514">
        <f t="shared" si="186"/>
        <v>20140526</v>
      </c>
      <c r="M514">
        <f t="shared" si="197"/>
        <v>5</v>
      </c>
      <c r="N514">
        <f t="shared" si="198"/>
        <v>17</v>
      </c>
      <c r="O514" s="2" t="str">
        <f t="shared" ref="O514:O577" si="201">VLOOKUP(M$2:M$65536,months,2)</f>
        <v>May</v>
      </c>
      <c r="P514" s="2" t="str">
        <f t="shared" ref="P514:P577" si="202">VLOOKUP(M$2:M$65536,months,3)</f>
        <v>May</v>
      </c>
      <c r="Q514">
        <f t="shared" ref="Q514:Q577" si="203">IF(M$2:M$65536&lt;4,1,IF(M$2:M$65536&lt;7,2,IF(M$2:M$65536&lt;10,3,4)))</f>
        <v>2</v>
      </c>
      <c r="R514">
        <f t="shared" si="199"/>
        <v>2014</v>
      </c>
      <c r="S514">
        <f t="shared" ref="S514:S577" si="204">R514*100+M$2:M$65536</f>
        <v>201405</v>
      </c>
      <c r="T514">
        <f t="shared" ref="T514:T577" si="205">IF(M$2:M$65536&lt;=6,M$2:M$65536+6,M$2:M$65536-6)</f>
        <v>11</v>
      </c>
      <c r="U514">
        <f t="shared" ref="U514:U577" si="206">IF(M$2:M$65536&lt;4,3,IF(M$2:M$65536&lt;7,4,IF(M$2:M$65536&lt;10,1,2)))</f>
        <v>4</v>
      </c>
      <c r="V514">
        <f t="shared" ref="V514:V577" si="207">IF(M$2:M$65536 &lt;= 6, R$2:R$2192, R$2:R$65536+1)</f>
        <v>2014</v>
      </c>
      <c r="W514" t="str">
        <f t="shared" si="187"/>
        <v>Not Month End</v>
      </c>
      <c r="X514" s="2">
        <f t="shared" si="188"/>
        <v>41422</v>
      </c>
      <c r="Z514" t="str">
        <f t="shared" ref="Z514:Z577" si="208">"insert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values(20140528, '2014-5-28',3, 28, 513, 'Wednesday', 'Wed', 'Weekday', 22, 75, '2014-5-26', 20140526, 5, 17, 'May', 'May', 2, 2014, 201405, 11, 4, 2014, 'Not Month End', '2013-5-28')</v>
      </c>
    </row>
    <row r="515" spans="1:26" x14ac:dyDescent="0.25">
      <c r="A515">
        <f t="shared" ref="A515:A578" si="209">YEAR(B515)*10000+MONTH(B515)*100+DAY(B515)</f>
        <v>20140529</v>
      </c>
      <c r="B515" s="2">
        <f t="shared" si="189"/>
        <v>41788</v>
      </c>
      <c r="C515">
        <f t="shared" si="190"/>
        <v>4</v>
      </c>
      <c r="D515">
        <f t="shared" si="191"/>
        <v>29</v>
      </c>
      <c r="E515">
        <f t="shared" si="192"/>
        <v>514</v>
      </c>
      <c r="F515" s="2" t="str">
        <f t="shared" si="193"/>
        <v>Thursday</v>
      </c>
      <c r="G515" s="2" t="str">
        <f t="shared" si="194"/>
        <v>Thu</v>
      </c>
      <c r="H515" t="str">
        <f t="shared" ref="H515:H578" si="210">IF(C515&lt;=5,"Weekday","Weekend")</f>
        <v>Weekday</v>
      </c>
      <c r="I515">
        <f t="shared" si="200"/>
        <v>22</v>
      </c>
      <c r="J515">
        <f t="shared" si="195"/>
        <v>75</v>
      </c>
      <c r="K515" s="2">
        <f t="shared" si="196"/>
        <v>41785</v>
      </c>
      <c r="L515">
        <f t="shared" ref="L515:L578" si="211">YEAR(K515)*10000+MONTH(K515)*100+DAY(K515)</f>
        <v>20140526</v>
      </c>
      <c r="M515">
        <f t="shared" si="197"/>
        <v>5</v>
      </c>
      <c r="N515">
        <f t="shared" si="198"/>
        <v>17</v>
      </c>
      <c r="O515" s="2" t="str">
        <f t="shared" si="201"/>
        <v>May</v>
      </c>
      <c r="P515" s="2" t="str">
        <f t="shared" si="202"/>
        <v>May</v>
      </c>
      <c r="Q515">
        <f t="shared" si="203"/>
        <v>2</v>
      </c>
      <c r="R515">
        <f t="shared" si="199"/>
        <v>2014</v>
      </c>
      <c r="S515">
        <f t="shared" si="204"/>
        <v>201405</v>
      </c>
      <c r="T515">
        <f t="shared" si="205"/>
        <v>11</v>
      </c>
      <c r="U515">
        <f t="shared" si="206"/>
        <v>4</v>
      </c>
      <c r="V515">
        <f t="shared" si="207"/>
        <v>2014</v>
      </c>
      <c r="W515" t="str">
        <f t="shared" ref="W515:W578" si="212">IF(MONTH($B515+1)&lt;&gt;M515,"Month End","Not Month End")</f>
        <v>Not Month End</v>
      </c>
      <c r="X515" s="2">
        <f t="shared" ref="X515:X578" si="213">DATE(R515-1,M515,D515)</f>
        <v>41423</v>
      </c>
      <c r="Z515" t="str">
        <f t="shared" si="208"/>
        <v>insert into Date_Dimension values(20140529, '2014-5-29',4, 29, 514, 'Thursday', 'Thu', 'Weekday', 22, 75, '2014-5-26', 20140526, 5, 17, 'May', 'May', 2, 2014, 201405, 11, 4, 2014, 'Not Month End', '2013-5-29')</v>
      </c>
    </row>
    <row r="516" spans="1:26" x14ac:dyDescent="0.25">
      <c r="A516">
        <f t="shared" si="209"/>
        <v>20140530</v>
      </c>
      <c r="B516" s="2">
        <f t="shared" ref="B516:B579" si="214">B515+1</f>
        <v>41789</v>
      </c>
      <c r="C516">
        <f t="shared" ref="C516:C579" si="215">WEEKDAY(B516,2)</f>
        <v>5</v>
      </c>
      <c r="D516">
        <f t="shared" ref="D516:D579" si="216">DAY(B516)</f>
        <v>30</v>
      </c>
      <c r="E516">
        <f t="shared" ref="E516:E579" si="217">IF(ISNUMBER(E515),E515+1,1)</f>
        <v>515</v>
      </c>
      <c r="F516" s="2" t="str">
        <f t="shared" ref="F516:F579" si="218">VLOOKUP(C516,weekdays,2)</f>
        <v>Friday</v>
      </c>
      <c r="G516" s="2" t="str">
        <f t="shared" ref="G516:G579" si="219">VLOOKUP(C516,weekdays,3)</f>
        <v>Fri</v>
      </c>
      <c r="H516" t="str">
        <f t="shared" si="210"/>
        <v>Weekday</v>
      </c>
      <c r="I516">
        <f t="shared" si="200"/>
        <v>22</v>
      </c>
      <c r="J516">
        <f t="shared" ref="J516:J579" si="220">IF(I516=I515,J515,J515+1)</f>
        <v>75</v>
      </c>
      <c r="K516" s="2">
        <f t="shared" ref="K516:K579" si="221">B516+1-C516</f>
        <v>41785</v>
      </c>
      <c r="L516">
        <f t="shared" si="211"/>
        <v>20140526</v>
      </c>
      <c r="M516">
        <f t="shared" ref="M516:M579" si="222">MONTH(B516)</f>
        <v>5</v>
      </c>
      <c r="N516">
        <f t="shared" ref="N516:N579" si="223">IF(M516=M515,N515,N515+1)</f>
        <v>17</v>
      </c>
      <c r="O516" s="2" t="str">
        <f t="shared" si="201"/>
        <v>May</v>
      </c>
      <c r="P516" s="2" t="str">
        <f t="shared" si="202"/>
        <v>May</v>
      </c>
      <c r="Q516">
        <f t="shared" si="203"/>
        <v>2</v>
      </c>
      <c r="R516">
        <f t="shared" ref="R516:R579" si="224">YEAR($B516)</f>
        <v>2014</v>
      </c>
      <c r="S516">
        <f t="shared" si="204"/>
        <v>201405</v>
      </c>
      <c r="T516">
        <f t="shared" si="205"/>
        <v>11</v>
      </c>
      <c r="U516">
        <f t="shared" si="206"/>
        <v>4</v>
      </c>
      <c r="V516">
        <f t="shared" si="207"/>
        <v>2014</v>
      </c>
      <c r="W516" t="str">
        <f t="shared" si="212"/>
        <v>Not Month End</v>
      </c>
      <c r="X516" s="2">
        <f t="shared" si="213"/>
        <v>41424</v>
      </c>
      <c r="Z516" t="str">
        <f t="shared" si="208"/>
        <v>insert into Date_Dimension values(20140530, '2014-5-30',5, 30, 515, 'Friday', 'Fri', 'Weekday', 22, 75, '2014-5-26', 20140526, 5, 17, 'May', 'May', 2, 2014, 201405, 11, 4, 2014, 'Not Month End', '2013-5-30')</v>
      </c>
    </row>
    <row r="517" spans="1:26" x14ac:dyDescent="0.25">
      <c r="A517">
        <f t="shared" si="209"/>
        <v>20140531</v>
      </c>
      <c r="B517" s="2">
        <f t="shared" si="214"/>
        <v>41790</v>
      </c>
      <c r="C517">
        <f t="shared" si="215"/>
        <v>6</v>
      </c>
      <c r="D517">
        <f t="shared" si="216"/>
        <v>31</v>
      </c>
      <c r="E517">
        <f t="shared" si="217"/>
        <v>516</v>
      </c>
      <c r="F517" s="2" t="str">
        <f t="shared" si="218"/>
        <v>Saturday</v>
      </c>
      <c r="G517" s="2" t="str">
        <f t="shared" si="219"/>
        <v>Sat</v>
      </c>
      <c r="H517" t="str">
        <f t="shared" si="210"/>
        <v>Weekend</v>
      </c>
      <c r="I517">
        <f t="shared" si="200"/>
        <v>22</v>
      </c>
      <c r="J517">
        <f t="shared" si="220"/>
        <v>75</v>
      </c>
      <c r="K517" s="2">
        <f t="shared" si="221"/>
        <v>41785</v>
      </c>
      <c r="L517">
        <f t="shared" si="211"/>
        <v>20140526</v>
      </c>
      <c r="M517">
        <f t="shared" si="222"/>
        <v>5</v>
      </c>
      <c r="N517">
        <f t="shared" si="223"/>
        <v>17</v>
      </c>
      <c r="O517" s="2" t="str">
        <f t="shared" si="201"/>
        <v>May</v>
      </c>
      <c r="P517" s="2" t="str">
        <f t="shared" si="202"/>
        <v>May</v>
      </c>
      <c r="Q517">
        <f t="shared" si="203"/>
        <v>2</v>
      </c>
      <c r="R517">
        <f t="shared" si="224"/>
        <v>2014</v>
      </c>
      <c r="S517">
        <f t="shared" si="204"/>
        <v>201405</v>
      </c>
      <c r="T517">
        <f t="shared" si="205"/>
        <v>11</v>
      </c>
      <c r="U517">
        <f t="shared" si="206"/>
        <v>4</v>
      </c>
      <c r="V517">
        <f t="shared" si="207"/>
        <v>2014</v>
      </c>
      <c r="W517" t="str">
        <f t="shared" si="212"/>
        <v>Month End</v>
      </c>
      <c r="X517" s="2">
        <f t="shared" si="213"/>
        <v>41425</v>
      </c>
      <c r="Z517" t="str">
        <f t="shared" si="208"/>
        <v>insert into Date_Dimension values(20140531, '2014-5-31',6, 31, 516, 'Saturday', 'Sat', 'Weekend', 22, 75, '2014-5-26', 20140526, 5, 17, 'May', 'May', 2, 2014, 201405, 11, 4, 2014, 'Month End', '2013-5-31')</v>
      </c>
    </row>
    <row r="518" spans="1:26" x14ac:dyDescent="0.25">
      <c r="A518">
        <f t="shared" si="209"/>
        <v>20140601</v>
      </c>
      <c r="B518" s="2">
        <f t="shared" si="214"/>
        <v>41791</v>
      </c>
      <c r="C518">
        <f t="shared" si="215"/>
        <v>7</v>
      </c>
      <c r="D518">
        <f t="shared" si="216"/>
        <v>1</v>
      </c>
      <c r="E518">
        <f t="shared" si="217"/>
        <v>517</v>
      </c>
      <c r="F518" s="2" t="str">
        <f t="shared" si="218"/>
        <v>Sunday</v>
      </c>
      <c r="G518" s="2" t="str">
        <f t="shared" si="219"/>
        <v>Sun</v>
      </c>
      <c r="H518" t="str">
        <f t="shared" si="210"/>
        <v>Weekend</v>
      </c>
      <c r="I518">
        <f t="shared" si="200"/>
        <v>22</v>
      </c>
      <c r="J518">
        <f t="shared" si="220"/>
        <v>75</v>
      </c>
      <c r="K518" s="2">
        <f t="shared" si="221"/>
        <v>41785</v>
      </c>
      <c r="L518">
        <f t="shared" si="211"/>
        <v>20140526</v>
      </c>
      <c r="M518">
        <f t="shared" si="222"/>
        <v>6</v>
      </c>
      <c r="N518">
        <f t="shared" si="223"/>
        <v>18</v>
      </c>
      <c r="O518" s="2" t="str">
        <f t="shared" si="201"/>
        <v>June</v>
      </c>
      <c r="P518" s="2" t="str">
        <f t="shared" si="202"/>
        <v>Jun</v>
      </c>
      <c r="Q518">
        <f t="shared" si="203"/>
        <v>2</v>
      </c>
      <c r="R518">
        <f t="shared" si="224"/>
        <v>2014</v>
      </c>
      <c r="S518">
        <f t="shared" si="204"/>
        <v>201406</v>
      </c>
      <c r="T518">
        <f t="shared" si="205"/>
        <v>12</v>
      </c>
      <c r="U518">
        <f t="shared" si="206"/>
        <v>4</v>
      </c>
      <c r="V518">
        <f t="shared" si="207"/>
        <v>2014</v>
      </c>
      <c r="W518" t="str">
        <f t="shared" si="212"/>
        <v>Not Month End</v>
      </c>
      <c r="X518" s="2">
        <f t="shared" si="213"/>
        <v>41426</v>
      </c>
      <c r="Z518" t="str">
        <f t="shared" si="208"/>
        <v>insert into Date_Dimension values(20140601, '2014-6-1',7, 1, 517, 'Sunday', 'Sun', 'Weekend', 22, 75, '2014-5-26', 20140526, 6, 18, 'June', 'Jun', 2, 2014, 201406, 12, 4, 2014, 'Not Month End', '2013-6-1')</v>
      </c>
    </row>
    <row r="519" spans="1:26" x14ac:dyDescent="0.25">
      <c r="A519">
        <f t="shared" si="209"/>
        <v>20140602</v>
      </c>
      <c r="B519" s="2">
        <f t="shared" si="214"/>
        <v>41792</v>
      </c>
      <c r="C519">
        <f t="shared" si="215"/>
        <v>1</v>
      </c>
      <c r="D519">
        <f t="shared" si="216"/>
        <v>2</v>
      </c>
      <c r="E519">
        <f t="shared" si="217"/>
        <v>518</v>
      </c>
      <c r="F519" s="2" t="str">
        <f t="shared" si="218"/>
        <v>Monday</v>
      </c>
      <c r="G519" s="2" t="str">
        <f t="shared" si="219"/>
        <v>Mon</v>
      </c>
      <c r="H519" t="str">
        <f t="shared" si="210"/>
        <v>Weekday</v>
      </c>
      <c r="I519">
        <f t="shared" si="200"/>
        <v>23</v>
      </c>
      <c r="J519">
        <f t="shared" si="220"/>
        <v>76</v>
      </c>
      <c r="K519" s="2">
        <f t="shared" si="221"/>
        <v>41792</v>
      </c>
      <c r="L519">
        <f t="shared" si="211"/>
        <v>20140602</v>
      </c>
      <c r="M519">
        <f t="shared" si="222"/>
        <v>6</v>
      </c>
      <c r="N519">
        <f t="shared" si="223"/>
        <v>18</v>
      </c>
      <c r="O519" s="2" t="str">
        <f t="shared" si="201"/>
        <v>June</v>
      </c>
      <c r="P519" s="2" t="str">
        <f t="shared" si="202"/>
        <v>Jun</v>
      </c>
      <c r="Q519">
        <f t="shared" si="203"/>
        <v>2</v>
      </c>
      <c r="R519">
        <f t="shared" si="224"/>
        <v>2014</v>
      </c>
      <c r="S519">
        <f t="shared" si="204"/>
        <v>201406</v>
      </c>
      <c r="T519">
        <f t="shared" si="205"/>
        <v>12</v>
      </c>
      <c r="U519">
        <f t="shared" si="206"/>
        <v>4</v>
      </c>
      <c r="V519">
        <f t="shared" si="207"/>
        <v>2014</v>
      </c>
      <c r="W519" t="str">
        <f t="shared" si="212"/>
        <v>Not Month End</v>
      </c>
      <c r="X519" s="2">
        <f t="shared" si="213"/>
        <v>41427</v>
      </c>
      <c r="Z519" t="str">
        <f t="shared" si="208"/>
        <v>insert into Date_Dimension values(20140602, '2014-6-2',1, 2, 518, 'Monday', 'Mon', 'Weekday', 23, 76, '2014-6-2', 20140602, 6, 18, 'June', 'Jun', 2, 2014, 201406, 12, 4, 2014, 'Not Month End', '2013-6-2')</v>
      </c>
    </row>
    <row r="520" spans="1:26" x14ac:dyDescent="0.25">
      <c r="A520">
        <f t="shared" si="209"/>
        <v>20140603</v>
      </c>
      <c r="B520" s="2">
        <f t="shared" si="214"/>
        <v>41793</v>
      </c>
      <c r="C520">
        <f t="shared" si="215"/>
        <v>2</v>
      </c>
      <c r="D520">
        <f t="shared" si="216"/>
        <v>3</v>
      </c>
      <c r="E520">
        <f t="shared" si="217"/>
        <v>519</v>
      </c>
      <c r="F520" s="2" t="str">
        <f t="shared" si="218"/>
        <v>Tuesday</v>
      </c>
      <c r="G520" s="2" t="str">
        <f t="shared" si="219"/>
        <v>Tue</v>
      </c>
      <c r="H520" t="str">
        <f t="shared" si="210"/>
        <v>Weekday</v>
      </c>
      <c r="I520">
        <f t="shared" si="200"/>
        <v>23</v>
      </c>
      <c r="J520">
        <f t="shared" si="220"/>
        <v>76</v>
      </c>
      <c r="K520" s="2">
        <f t="shared" si="221"/>
        <v>41792</v>
      </c>
      <c r="L520">
        <f t="shared" si="211"/>
        <v>20140602</v>
      </c>
      <c r="M520">
        <f t="shared" si="222"/>
        <v>6</v>
      </c>
      <c r="N520">
        <f t="shared" si="223"/>
        <v>18</v>
      </c>
      <c r="O520" s="2" t="str">
        <f t="shared" si="201"/>
        <v>June</v>
      </c>
      <c r="P520" s="2" t="str">
        <f t="shared" si="202"/>
        <v>Jun</v>
      </c>
      <c r="Q520">
        <f t="shared" si="203"/>
        <v>2</v>
      </c>
      <c r="R520">
        <f t="shared" si="224"/>
        <v>2014</v>
      </c>
      <c r="S520">
        <f t="shared" si="204"/>
        <v>201406</v>
      </c>
      <c r="T520">
        <f t="shared" si="205"/>
        <v>12</v>
      </c>
      <c r="U520">
        <f t="shared" si="206"/>
        <v>4</v>
      </c>
      <c r="V520">
        <f t="shared" si="207"/>
        <v>2014</v>
      </c>
      <c r="W520" t="str">
        <f t="shared" si="212"/>
        <v>Not Month End</v>
      </c>
      <c r="X520" s="2">
        <f t="shared" si="213"/>
        <v>41428</v>
      </c>
      <c r="Z520" t="str">
        <f t="shared" si="208"/>
        <v>insert into Date_Dimension values(20140603, '2014-6-3',2, 3, 519, 'Tuesday', 'Tue', 'Weekday', 23, 76, '2014-6-2', 20140602, 6, 18, 'June', 'Jun', 2, 2014, 201406, 12, 4, 2014, 'Not Month End', '2013-6-3')</v>
      </c>
    </row>
    <row r="521" spans="1:26" x14ac:dyDescent="0.25">
      <c r="A521">
        <f t="shared" si="209"/>
        <v>20140604</v>
      </c>
      <c r="B521" s="2">
        <f t="shared" si="214"/>
        <v>41794</v>
      </c>
      <c r="C521">
        <f t="shared" si="215"/>
        <v>3</v>
      </c>
      <c r="D521">
        <f t="shared" si="216"/>
        <v>4</v>
      </c>
      <c r="E521">
        <f t="shared" si="217"/>
        <v>520</v>
      </c>
      <c r="F521" s="2" t="str">
        <f t="shared" si="218"/>
        <v>Wednesday</v>
      </c>
      <c r="G521" s="2" t="str">
        <f t="shared" si="219"/>
        <v>Wed</v>
      </c>
      <c r="H521" t="str">
        <f t="shared" si="210"/>
        <v>Weekday</v>
      </c>
      <c r="I521">
        <f t="shared" si="200"/>
        <v>23</v>
      </c>
      <c r="J521">
        <f t="shared" si="220"/>
        <v>76</v>
      </c>
      <c r="K521" s="2">
        <f t="shared" si="221"/>
        <v>41792</v>
      </c>
      <c r="L521">
        <f t="shared" si="211"/>
        <v>20140602</v>
      </c>
      <c r="M521">
        <f t="shared" si="222"/>
        <v>6</v>
      </c>
      <c r="N521">
        <f t="shared" si="223"/>
        <v>18</v>
      </c>
      <c r="O521" s="2" t="str">
        <f t="shared" si="201"/>
        <v>June</v>
      </c>
      <c r="P521" s="2" t="str">
        <f t="shared" si="202"/>
        <v>Jun</v>
      </c>
      <c r="Q521">
        <f t="shared" si="203"/>
        <v>2</v>
      </c>
      <c r="R521">
        <f t="shared" si="224"/>
        <v>2014</v>
      </c>
      <c r="S521">
        <f t="shared" si="204"/>
        <v>201406</v>
      </c>
      <c r="T521">
        <f t="shared" si="205"/>
        <v>12</v>
      </c>
      <c r="U521">
        <f t="shared" si="206"/>
        <v>4</v>
      </c>
      <c r="V521">
        <f t="shared" si="207"/>
        <v>2014</v>
      </c>
      <c r="W521" t="str">
        <f t="shared" si="212"/>
        <v>Not Month End</v>
      </c>
      <c r="X521" s="2">
        <f t="shared" si="213"/>
        <v>41429</v>
      </c>
      <c r="Z521" t="str">
        <f t="shared" si="208"/>
        <v>insert into Date_Dimension values(20140604, '2014-6-4',3, 4, 520, 'Wednesday', 'Wed', 'Weekday', 23, 76, '2014-6-2', 20140602, 6, 18, 'June', 'Jun', 2, 2014, 201406, 12, 4, 2014, 'Not Month End', '2013-6-4')</v>
      </c>
    </row>
    <row r="522" spans="1:26" x14ac:dyDescent="0.25">
      <c r="A522">
        <f t="shared" si="209"/>
        <v>20140605</v>
      </c>
      <c r="B522" s="2">
        <f t="shared" si="214"/>
        <v>41795</v>
      </c>
      <c r="C522">
        <f t="shared" si="215"/>
        <v>4</v>
      </c>
      <c r="D522">
        <f t="shared" si="216"/>
        <v>5</v>
      </c>
      <c r="E522">
        <f t="shared" si="217"/>
        <v>521</v>
      </c>
      <c r="F522" s="2" t="str">
        <f t="shared" si="218"/>
        <v>Thursday</v>
      </c>
      <c r="G522" s="2" t="str">
        <f t="shared" si="219"/>
        <v>Thu</v>
      </c>
      <c r="H522" t="str">
        <f t="shared" si="210"/>
        <v>Weekday</v>
      </c>
      <c r="I522">
        <f t="shared" si="200"/>
        <v>23</v>
      </c>
      <c r="J522">
        <f t="shared" si="220"/>
        <v>76</v>
      </c>
      <c r="K522" s="2">
        <f t="shared" si="221"/>
        <v>41792</v>
      </c>
      <c r="L522">
        <f t="shared" si="211"/>
        <v>20140602</v>
      </c>
      <c r="M522">
        <f t="shared" si="222"/>
        <v>6</v>
      </c>
      <c r="N522">
        <f t="shared" si="223"/>
        <v>18</v>
      </c>
      <c r="O522" s="2" t="str">
        <f t="shared" si="201"/>
        <v>June</v>
      </c>
      <c r="P522" s="2" t="str">
        <f t="shared" si="202"/>
        <v>Jun</v>
      </c>
      <c r="Q522">
        <f t="shared" si="203"/>
        <v>2</v>
      </c>
      <c r="R522">
        <f t="shared" si="224"/>
        <v>2014</v>
      </c>
      <c r="S522">
        <f t="shared" si="204"/>
        <v>201406</v>
      </c>
      <c r="T522">
        <f t="shared" si="205"/>
        <v>12</v>
      </c>
      <c r="U522">
        <f t="shared" si="206"/>
        <v>4</v>
      </c>
      <c r="V522">
        <f t="shared" si="207"/>
        <v>2014</v>
      </c>
      <c r="W522" t="str">
        <f t="shared" si="212"/>
        <v>Not Month End</v>
      </c>
      <c r="X522" s="2">
        <f t="shared" si="213"/>
        <v>41430</v>
      </c>
      <c r="Z522" t="str">
        <f t="shared" si="208"/>
        <v>insert into Date_Dimension values(20140605, '2014-6-5',4, 5, 521, 'Thursday', 'Thu', 'Weekday', 23, 76, '2014-6-2', 20140602, 6, 18, 'June', 'Jun', 2, 2014, 201406, 12, 4, 2014, 'Not Month End', '2013-6-5')</v>
      </c>
    </row>
    <row r="523" spans="1:26" x14ac:dyDescent="0.25">
      <c r="A523">
        <f t="shared" si="209"/>
        <v>20140606</v>
      </c>
      <c r="B523" s="2">
        <f t="shared" si="214"/>
        <v>41796</v>
      </c>
      <c r="C523">
        <f t="shared" si="215"/>
        <v>5</v>
      </c>
      <c r="D523">
        <f t="shared" si="216"/>
        <v>6</v>
      </c>
      <c r="E523">
        <f t="shared" si="217"/>
        <v>522</v>
      </c>
      <c r="F523" s="2" t="str">
        <f t="shared" si="218"/>
        <v>Friday</v>
      </c>
      <c r="G523" s="2" t="str">
        <f t="shared" si="219"/>
        <v>Fri</v>
      </c>
      <c r="H523" t="str">
        <f t="shared" si="210"/>
        <v>Weekday</v>
      </c>
      <c r="I523">
        <f t="shared" si="200"/>
        <v>23</v>
      </c>
      <c r="J523">
        <f t="shared" si="220"/>
        <v>76</v>
      </c>
      <c r="K523" s="2">
        <f t="shared" si="221"/>
        <v>41792</v>
      </c>
      <c r="L523">
        <f t="shared" si="211"/>
        <v>20140602</v>
      </c>
      <c r="M523">
        <f t="shared" si="222"/>
        <v>6</v>
      </c>
      <c r="N523">
        <f t="shared" si="223"/>
        <v>18</v>
      </c>
      <c r="O523" s="2" t="str">
        <f t="shared" si="201"/>
        <v>June</v>
      </c>
      <c r="P523" s="2" t="str">
        <f t="shared" si="202"/>
        <v>Jun</v>
      </c>
      <c r="Q523">
        <f t="shared" si="203"/>
        <v>2</v>
      </c>
      <c r="R523">
        <f t="shared" si="224"/>
        <v>2014</v>
      </c>
      <c r="S523">
        <f t="shared" si="204"/>
        <v>201406</v>
      </c>
      <c r="T523">
        <f t="shared" si="205"/>
        <v>12</v>
      </c>
      <c r="U523">
        <f t="shared" si="206"/>
        <v>4</v>
      </c>
      <c r="V523">
        <f t="shared" si="207"/>
        <v>2014</v>
      </c>
      <c r="W523" t="str">
        <f t="shared" si="212"/>
        <v>Not Month End</v>
      </c>
      <c r="X523" s="2">
        <f t="shared" si="213"/>
        <v>41431</v>
      </c>
      <c r="Z523" t="str">
        <f t="shared" si="208"/>
        <v>insert into Date_Dimension values(20140606, '2014-6-6',5, 6, 522, 'Friday', 'Fri', 'Weekday', 23, 76, '2014-6-2', 20140602, 6, 18, 'June', 'Jun', 2, 2014, 201406, 12, 4, 2014, 'Not Month End', '2013-6-6')</v>
      </c>
    </row>
    <row r="524" spans="1:26" x14ac:dyDescent="0.25">
      <c r="A524">
        <f t="shared" si="209"/>
        <v>20140607</v>
      </c>
      <c r="B524" s="2">
        <f t="shared" si="214"/>
        <v>41797</v>
      </c>
      <c r="C524">
        <f t="shared" si="215"/>
        <v>6</v>
      </c>
      <c r="D524">
        <f t="shared" si="216"/>
        <v>7</v>
      </c>
      <c r="E524">
        <f t="shared" si="217"/>
        <v>523</v>
      </c>
      <c r="F524" s="2" t="str">
        <f t="shared" si="218"/>
        <v>Saturday</v>
      </c>
      <c r="G524" s="2" t="str">
        <f t="shared" si="219"/>
        <v>Sat</v>
      </c>
      <c r="H524" t="str">
        <f t="shared" si="210"/>
        <v>Weekend</v>
      </c>
      <c r="I524">
        <f t="shared" si="200"/>
        <v>23</v>
      </c>
      <c r="J524">
        <f t="shared" si="220"/>
        <v>76</v>
      </c>
      <c r="K524" s="2">
        <f t="shared" si="221"/>
        <v>41792</v>
      </c>
      <c r="L524">
        <f t="shared" si="211"/>
        <v>20140602</v>
      </c>
      <c r="M524">
        <f t="shared" si="222"/>
        <v>6</v>
      </c>
      <c r="N524">
        <f t="shared" si="223"/>
        <v>18</v>
      </c>
      <c r="O524" s="2" t="str">
        <f t="shared" si="201"/>
        <v>June</v>
      </c>
      <c r="P524" s="2" t="str">
        <f t="shared" si="202"/>
        <v>Jun</v>
      </c>
      <c r="Q524">
        <f t="shared" si="203"/>
        <v>2</v>
      </c>
      <c r="R524">
        <f t="shared" si="224"/>
        <v>2014</v>
      </c>
      <c r="S524">
        <f t="shared" si="204"/>
        <v>201406</v>
      </c>
      <c r="T524">
        <f t="shared" si="205"/>
        <v>12</v>
      </c>
      <c r="U524">
        <f t="shared" si="206"/>
        <v>4</v>
      </c>
      <c r="V524">
        <f t="shared" si="207"/>
        <v>2014</v>
      </c>
      <c r="W524" t="str">
        <f t="shared" si="212"/>
        <v>Not Month End</v>
      </c>
      <c r="X524" s="2">
        <f t="shared" si="213"/>
        <v>41432</v>
      </c>
      <c r="Z524" t="str">
        <f t="shared" si="208"/>
        <v>insert into Date_Dimension values(20140607, '2014-6-7',6, 7, 523, 'Saturday', 'Sat', 'Weekend', 23, 76, '2014-6-2', 20140602, 6, 18, 'June', 'Jun', 2, 2014, 201406, 12, 4, 2014, 'Not Month End', '2013-6-7')</v>
      </c>
    </row>
    <row r="525" spans="1:26" x14ac:dyDescent="0.25">
      <c r="A525">
        <f t="shared" si="209"/>
        <v>20140608</v>
      </c>
      <c r="B525" s="2">
        <f t="shared" si="214"/>
        <v>41798</v>
      </c>
      <c r="C525">
        <f t="shared" si="215"/>
        <v>7</v>
      </c>
      <c r="D525">
        <f t="shared" si="216"/>
        <v>8</v>
      </c>
      <c r="E525">
        <f t="shared" si="217"/>
        <v>524</v>
      </c>
      <c r="F525" s="2" t="str">
        <f t="shared" si="218"/>
        <v>Sunday</v>
      </c>
      <c r="G525" s="2" t="str">
        <f t="shared" si="219"/>
        <v>Sun</v>
      </c>
      <c r="H525" t="str">
        <f t="shared" si="210"/>
        <v>Weekend</v>
      </c>
      <c r="I525">
        <f t="shared" si="200"/>
        <v>23</v>
      </c>
      <c r="J525">
        <f t="shared" si="220"/>
        <v>76</v>
      </c>
      <c r="K525" s="2">
        <f t="shared" si="221"/>
        <v>41792</v>
      </c>
      <c r="L525">
        <f t="shared" si="211"/>
        <v>20140602</v>
      </c>
      <c r="M525">
        <f t="shared" si="222"/>
        <v>6</v>
      </c>
      <c r="N525">
        <f t="shared" si="223"/>
        <v>18</v>
      </c>
      <c r="O525" s="2" t="str">
        <f t="shared" si="201"/>
        <v>June</v>
      </c>
      <c r="P525" s="2" t="str">
        <f t="shared" si="202"/>
        <v>Jun</v>
      </c>
      <c r="Q525">
        <f t="shared" si="203"/>
        <v>2</v>
      </c>
      <c r="R525">
        <f t="shared" si="224"/>
        <v>2014</v>
      </c>
      <c r="S525">
        <f t="shared" si="204"/>
        <v>201406</v>
      </c>
      <c r="T525">
        <f t="shared" si="205"/>
        <v>12</v>
      </c>
      <c r="U525">
        <f t="shared" si="206"/>
        <v>4</v>
      </c>
      <c r="V525">
        <f t="shared" si="207"/>
        <v>2014</v>
      </c>
      <c r="W525" t="str">
        <f t="shared" si="212"/>
        <v>Not Month End</v>
      </c>
      <c r="X525" s="2">
        <f t="shared" si="213"/>
        <v>41433</v>
      </c>
      <c r="Z525" t="str">
        <f t="shared" si="208"/>
        <v>insert into Date_Dimension values(20140608, '2014-6-8',7, 8, 524, 'Sunday', 'Sun', 'Weekend', 23, 76, '2014-6-2', 20140602, 6, 18, 'June', 'Jun', 2, 2014, 201406, 12, 4, 2014, 'Not Month End', '2013-6-8')</v>
      </c>
    </row>
    <row r="526" spans="1:26" x14ac:dyDescent="0.25">
      <c r="A526">
        <f t="shared" si="209"/>
        <v>20140609</v>
      </c>
      <c r="B526" s="2">
        <f t="shared" si="214"/>
        <v>41799</v>
      </c>
      <c r="C526">
        <f t="shared" si="215"/>
        <v>1</v>
      </c>
      <c r="D526">
        <f t="shared" si="216"/>
        <v>9</v>
      </c>
      <c r="E526">
        <f t="shared" si="217"/>
        <v>525</v>
      </c>
      <c r="F526" s="2" t="str">
        <f t="shared" si="218"/>
        <v>Monday</v>
      </c>
      <c r="G526" s="2" t="str">
        <f t="shared" si="219"/>
        <v>Mon</v>
      </c>
      <c r="H526" t="str">
        <f t="shared" si="210"/>
        <v>Weekday</v>
      </c>
      <c r="I526">
        <f t="shared" si="200"/>
        <v>24</v>
      </c>
      <c r="J526">
        <f t="shared" si="220"/>
        <v>77</v>
      </c>
      <c r="K526" s="2">
        <f t="shared" si="221"/>
        <v>41799</v>
      </c>
      <c r="L526">
        <f t="shared" si="211"/>
        <v>20140609</v>
      </c>
      <c r="M526">
        <f t="shared" si="222"/>
        <v>6</v>
      </c>
      <c r="N526">
        <f t="shared" si="223"/>
        <v>18</v>
      </c>
      <c r="O526" s="2" t="str">
        <f t="shared" si="201"/>
        <v>June</v>
      </c>
      <c r="P526" s="2" t="str">
        <f t="shared" si="202"/>
        <v>Jun</v>
      </c>
      <c r="Q526">
        <f t="shared" si="203"/>
        <v>2</v>
      </c>
      <c r="R526">
        <f t="shared" si="224"/>
        <v>2014</v>
      </c>
      <c r="S526">
        <f t="shared" si="204"/>
        <v>201406</v>
      </c>
      <c r="T526">
        <f t="shared" si="205"/>
        <v>12</v>
      </c>
      <c r="U526">
        <f t="shared" si="206"/>
        <v>4</v>
      </c>
      <c r="V526">
        <f t="shared" si="207"/>
        <v>2014</v>
      </c>
      <c r="W526" t="str">
        <f t="shared" si="212"/>
        <v>Not Month End</v>
      </c>
      <c r="X526" s="2">
        <f t="shared" si="213"/>
        <v>41434</v>
      </c>
      <c r="Z526" t="str">
        <f t="shared" si="208"/>
        <v>insert into Date_Dimension values(20140609, '2014-6-9',1, 9, 525, 'Monday', 'Mon', 'Weekday', 24, 77, '2014-6-9', 20140609, 6, 18, 'June', 'Jun', 2, 2014, 201406, 12, 4, 2014, 'Not Month End', '2013-6-9')</v>
      </c>
    </row>
    <row r="527" spans="1:26" x14ac:dyDescent="0.25">
      <c r="A527">
        <f t="shared" si="209"/>
        <v>20140610</v>
      </c>
      <c r="B527" s="2">
        <f t="shared" si="214"/>
        <v>41800</v>
      </c>
      <c r="C527">
        <f t="shared" si="215"/>
        <v>2</v>
      </c>
      <c r="D527">
        <f t="shared" si="216"/>
        <v>10</v>
      </c>
      <c r="E527">
        <f t="shared" si="217"/>
        <v>526</v>
      </c>
      <c r="F527" s="2" t="str">
        <f t="shared" si="218"/>
        <v>Tuesday</v>
      </c>
      <c r="G527" s="2" t="str">
        <f t="shared" si="219"/>
        <v>Tue</v>
      </c>
      <c r="H527" t="str">
        <f t="shared" si="210"/>
        <v>Weekday</v>
      </c>
      <c r="I527">
        <f t="shared" si="200"/>
        <v>24</v>
      </c>
      <c r="J527">
        <f t="shared" si="220"/>
        <v>77</v>
      </c>
      <c r="K527" s="2">
        <f t="shared" si="221"/>
        <v>41799</v>
      </c>
      <c r="L527">
        <f t="shared" si="211"/>
        <v>20140609</v>
      </c>
      <c r="M527">
        <f t="shared" si="222"/>
        <v>6</v>
      </c>
      <c r="N527">
        <f t="shared" si="223"/>
        <v>18</v>
      </c>
      <c r="O527" s="2" t="str">
        <f t="shared" si="201"/>
        <v>June</v>
      </c>
      <c r="P527" s="2" t="str">
        <f t="shared" si="202"/>
        <v>Jun</v>
      </c>
      <c r="Q527">
        <f t="shared" si="203"/>
        <v>2</v>
      </c>
      <c r="R527">
        <f t="shared" si="224"/>
        <v>2014</v>
      </c>
      <c r="S527">
        <f t="shared" si="204"/>
        <v>201406</v>
      </c>
      <c r="T527">
        <f t="shared" si="205"/>
        <v>12</v>
      </c>
      <c r="U527">
        <f t="shared" si="206"/>
        <v>4</v>
      </c>
      <c r="V527">
        <f t="shared" si="207"/>
        <v>2014</v>
      </c>
      <c r="W527" t="str">
        <f t="shared" si="212"/>
        <v>Not Month End</v>
      </c>
      <c r="X527" s="2">
        <f t="shared" si="213"/>
        <v>41435</v>
      </c>
      <c r="Z527" t="str">
        <f t="shared" si="208"/>
        <v>insert into Date_Dimension values(20140610, '2014-6-10',2, 10, 526, 'Tuesday', 'Tue', 'Weekday', 24, 77, '2014-6-9', 20140609, 6, 18, 'June', 'Jun', 2, 2014, 201406, 12, 4, 2014, 'Not Month End', '2013-6-10')</v>
      </c>
    </row>
    <row r="528" spans="1:26" x14ac:dyDescent="0.25">
      <c r="A528">
        <f t="shared" si="209"/>
        <v>20140611</v>
      </c>
      <c r="B528" s="2">
        <f t="shared" si="214"/>
        <v>41801</v>
      </c>
      <c r="C528">
        <f t="shared" si="215"/>
        <v>3</v>
      </c>
      <c r="D528">
        <f t="shared" si="216"/>
        <v>11</v>
      </c>
      <c r="E528">
        <f t="shared" si="217"/>
        <v>527</v>
      </c>
      <c r="F528" s="2" t="str">
        <f t="shared" si="218"/>
        <v>Wednesday</v>
      </c>
      <c r="G528" s="2" t="str">
        <f t="shared" si="219"/>
        <v>Wed</v>
      </c>
      <c r="H528" t="str">
        <f t="shared" si="210"/>
        <v>Weekday</v>
      </c>
      <c r="I528">
        <f t="shared" si="200"/>
        <v>24</v>
      </c>
      <c r="J528">
        <f t="shared" si="220"/>
        <v>77</v>
      </c>
      <c r="K528" s="2">
        <f t="shared" si="221"/>
        <v>41799</v>
      </c>
      <c r="L528">
        <f t="shared" si="211"/>
        <v>20140609</v>
      </c>
      <c r="M528">
        <f t="shared" si="222"/>
        <v>6</v>
      </c>
      <c r="N528">
        <f t="shared" si="223"/>
        <v>18</v>
      </c>
      <c r="O528" s="2" t="str">
        <f t="shared" si="201"/>
        <v>June</v>
      </c>
      <c r="P528" s="2" t="str">
        <f t="shared" si="202"/>
        <v>Jun</v>
      </c>
      <c r="Q528">
        <f t="shared" si="203"/>
        <v>2</v>
      </c>
      <c r="R528">
        <f t="shared" si="224"/>
        <v>2014</v>
      </c>
      <c r="S528">
        <f t="shared" si="204"/>
        <v>201406</v>
      </c>
      <c r="T528">
        <f t="shared" si="205"/>
        <v>12</v>
      </c>
      <c r="U528">
        <f t="shared" si="206"/>
        <v>4</v>
      </c>
      <c r="V528">
        <f t="shared" si="207"/>
        <v>2014</v>
      </c>
      <c r="W528" t="str">
        <f t="shared" si="212"/>
        <v>Not Month End</v>
      </c>
      <c r="X528" s="2">
        <f t="shared" si="213"/>
        <v>41436</v>
      </c>
      <c r="Z528" t="str">
        <f t="shared" si="208"/>
        <v>insert into Date_Dimension values(20140611, '2014-6-11',3, 11, 527, 'Wednesday', 'Wed', 'Weekday', 24, 77, '2014-6-9', 20140609, 6, 18, 'June', 'Jun', 2, 2014, 201406, 12, 4, 2014, 'Not Month End', '2013-6-11')</v>
      </c>
    </row>
    <row r="529" spans="1:26" x14ac:dyDescent="0.25">
      <c r="A529">
        <f t="shared" si="209"/>
        <v>20140612</v>
      </c>
      <c r="B529" s="2">
        <f t="shared" si="214"/>
        <v>41802</v>
      </c>
      <c r="C529">
        <f t="shared" si="215"/>
        <v>4</v>
      </c>
      <c r="D529">
        <f t="shared" si="216"/>
        <v>12</v>
      </c>
      <c r="E529">
        <f t="shared" si="217"/>
        <v>528</v>
      </c>
      <c r="F529" s="2" t="str">
        <f t="shared" si="218"/>
        <v>Thursday</v>
      </c>
      <c r="G529" s="2" t="str">
        <f t="shared" si="219"/>
        <v>Thu</v>
      </c>
      <c r="H529" t="str">
        <f t="shared" si="210"/>
        <v>Weekday</v>
      </c>
      <c r="I529">
        <f t="shared" si="200"/>
        <v>24</v>
      </c>
      <c r="J529">
        <f t="shared" si="220"/>
        <v>77</v>
      </c>
      <c r="K529" s="2">
        <f t="shared" si="221"/>
        <v>41799</v>
      </c>
      <c r="L529">
        <f t="shared" si="211"/>
        <v>20140609</v>
      </c>
      <c r="M529">
        <f t="shared" si="222"/>
        <v>6</v>
      </c>
      <c r="N529">
        <f t="shared" si="223"/>
        <v>18</v>
      </c>
      <c r="O529" s="2" t="str">
        <f t="shared" si="201"/>
        <v>June</v>
      </c>
      <c r="P529" s="2" t="str">
        <f t="shared" si="202"/>
        <v>Jun</v>
      </c>
      <c r="Q529">
        <f t="shared" si="203"/>
        <v>2</v>
      </c>
      <c r="R529">
        <f t="shared" si="224"/>
        <v>2014</v>
      </c>
      <c r="S529">
        <f t="shared" si="204"/>
        <v>201406</v>
      </c>
      <c r="T529">
        <f t="shared" si="205"/>
        <v>12</v>
      </c>
      <c r="U529">
        <f t="shared" si="206"/>
        <v>4</v>
      </c>
      <c r="V529">
        <f t="shared" si="207"/>
        <v>2014</v>
      </c>
      <c r="W529" t="str">
        <f t="shared" si="212"/>
        <v>Not Month End</v>
      </c>
      <c r="X529" s="2">
        <f t="shared" si="213"/>
        <v>41437</v>
      </c>
      <c r="Z529" t="str">
        <f t="shared" si="208"/>
        <v>insert into Date_Dimension values(20140612, '2014-6-12',4, 12, 528, 'Thursday', 'Thu', 'Weekday', 24, 77, '2014-6-9', 20140609, 6, 18, 'June', 'Jun', 2, 2014, 201406, 12, 4, 2014, 'Not Month End', '2013-6-12')</v>
      </c>
    </row>
    <row r="530" spans="1:26" x14ac:dyDescent="0.25">
      <c r="A530">
        <f t="shared" si="209"/>
        <v>20140613</v>
      </c>
      <c r="B530" s="2">
        <f t="shared" si="214"/>
        <v>41803</v>
      </c>
      <c r="C530">
        <f t="shared" si="215"/>
        <v>5</v>
      </c>
      <c r="D530">
        <f t="shared" si="216"/>
        <v>13</v>
      </c>
      <c r="E530">
        <f t="shared" si="217"/>
        <v>529</v>
      </c>
      <c r="F530" s="2" t="str">
        <f t="shared" si="218"/>
        <v>Friday</v>
      </c>
      <c r="G530" s="2" t="str">
        <f t="shared" si="219"/>
        <v>Fri</v>
      </c>
      <c r="H530" t="str">
        <f t="shared" si="210"/>
        <v>Weekday</v>
      </c>
      <c r="I530">
        <f t="shared" si="200"/>
        <v>24</v>
      </c>
      <c r="J530">
        <f t="shared" si="220"/>
        <v>77</v>
      </c>
      <c r="K530" s="2">
        <f t="shared" si="221"/>
        <v>41799</v>
      </c>
      <c r="L530">
        <f t="shared" si="211"/>
        <v>20140609</v>
      </c>
      <c r="M530">
        <f t="shared" si="222"/>
        <v>6</v>
      </c>
      <c r="N530">
        <f t="shared" si="223"/>
        <v>18</v>
      </c>
      <c r="O530" s="2" t="str">
        <f t="shared" si="201"/>
        <v>June</v>
      </c>
      <c r="P530" s="2" t="str">
        <f t="shared" si="202"/>
        <v>Jun</v>
      </c>
      <c r="Q530">
        <f t="shared" si="203"/>
        <v>2</v>
      </c>
      <c r="R530">
        <f t="shared" si="224"/>
        <v>2014</v>
      </c>
      <c r="S530">
        <f t="shared" si="204"/>
        <v>201406</v>
      </c>
      <c r="T530">
        <f t="shared" si="205"/>
        <v>12</v>
      </c>
      <c r="U530">
        <f t="shared" si="206"/>
        <v>4</v>
      </c>
      <c r="V530">
        <f t="shared" si="207"/>
        <v>2014</v>
      </c>
      <c r="W530" t="str">
        <f t="shared" si="212"/>
        <v>Not Month End</v>
      </c>
      <c r="X530" s="2">
        <f t="shared" si="213"/>
        <v>41438</v>
      </c>
      <c r="Z530" t="str">
        <f t="shared" si="208"/>
        <v>insert into Date_Dimension values(20140613, '2014-6-13',5, 13, 529, 'Friday', 'Fri', 'Weekday', 24, 77, '2014-6-9', 20140609, 6, 18, 'June', 'Jun', 2, 2014, 201406, 12, 4, 2014, 'Not Month End', '2013-6-13')</v>
      </c>
    </row>
    <row r="531" spans="1:26" x14ac:dyDescent="0.25">
      <c r="A531">
        <f t="shared" si="209"/>
        <v>20140614</v>
      </c>
      <c r="B531" s="2">
        <f t="shared" si="214"/>
        <v>41804</v>
      </c>
      <c r="C531">
        <f t="shared" si="215"/>
        <v>6</v>
      </c>
      <c r="D531">
        <f t="shared" si="216"/>
        <v>14</v>
      </c>
      <c r="E531">
        <f t="shared" si="217"/>
        <v>530</v>
      </c>
      <c r="F531" s="2" t="str">
        <f t="shared" si="218"/>
        <v>Saturday</v>
      </c>
      <c r="G531" s="2" t="str">
        <f t="shared" si="219"/>
        <v>Sat</v>
      </c>
      <c r="H531" t="str">
        <f t="shared" si="210"/>
        <v>Weekend</v>
      </c>
      <c r="I531">
        <f t="shared" si="200"/>
        <v>24</v>
      </c>
      <c r="J531">
        <f t="shared" si="220"/>
        <v>77</v>
      </c>
      <c r="K531" s="2">
        <f t="shared" si="221"/>
        <v>41799</v>
      </c>
      <c r="L531">
        <f t="shared" si="211"/>
        <v>20140609</v>
      </c>
      <c r="M531">
        <f t="shared" si="222"/>
        <v>6</v>
      </c>
      <c r="N531">
        <f t="shared" si="223"/>
        <v>18</v>
      </c>
      <c r="O531" s="2" t="str">
        <f t="shared" si="201"/>
        <v>June</v>
      </c>
      <c r="P531" s="2" t="str">
        <f t="shared" si="202"/>
        <v>Jun</v>
      </c>
      <c r="Q531">
        <f t="shared" si="203"/>
        <v>2</v>
      </c>
      <c r="R531">
        <f t="shared" si="224"/>
        <v>2014</v>
      </c>
      <c r="S531">
        <f t="shared" si="204"/>
        <v>201406</v>
      </c>
      <c r="T531">
        <f t="shared" si="205"/>
        <v>12</v>
      </c>
      <c r="U531">
        <f t="shared" si="206"/>
        <v>4</v>
      </c>
      <c r="V531">
        <f t="shared" si="207"/>
        <v>2014</v>
      </c>
      <c r="W531" t="str">
        <f t="shared" si="212"/>
        <v>Not Month End</v>
      </c>
      <c r="X531" s="2">
        <f t="shared" si="213"/>
        <v>41439</v>
      </c>
      <c r="Z531" t="str">
        <f t="shared" si="208"/>
        <v>insert into Date_Dimension values(20140614, '2014-6-14',6, 14, 530, 'Saturday', 'Sat', 'Weekend', 24, 77, '2014-6-9', 20140609, 6, 18, 'June', 'Jun', 2, 2014, 201406, 12, 4, 2014, 'Not Month End', '2013-6-14')</v>
      </c>
    </row>
    <row r="532" spans="1:26" x14ac:dyDescent="0.25">
      <c r="A532">
        <f t="shared" si="209"/>
        <v>20140615</v>
      </c>
      <c r="B532" s="2">
        <f t="shared" si="214"/>
        <v>41805</v>
      </c>
      <c r="C532">
        <f t="shared" si="215"/>
        <v>7</v>
      </c>
      <c r="D532">
        <f t="shared" si="216"/>
        <v>15</v>
      </c>
      <c r="E532">
        <f t="shared" si="217"/>
        <v>531</v>
      </c>
      <c r="F532" s="2" t="str">
        <f t="shared" si="218"/>
        <v>Sunday</v>
      </c>
      <c r="G532" s="2" t="str">
        <f t="shared" si="219"/>
        <v>Sun</v>
      </c>
      <c r="H532" t="str">
        <f t="shared" si="210"/>
        <v>Weekend</v>
      </c>
      <c r="I532">
        <f t="shared" si="200"/>
        <v>24</v>
      </c>
      <c r="J532">
        <f t="shared" si="220"/>
        <v>77</v>
      </c>
      <c r="K532" s="2">
        <f t="shared" si="221"/>
        <v>41799</v>
      </c>
      <c r="L532">
        <f t="shared" si="211"/>
        <v>20140609</v>
      </c>
      <c r="M532">
        <f t="shared" si="222"/>
        <v>6</v>
      </c>
      <c r="N532">
        <f t="shared" si="223"/>
        <v>18</v>
      </c>
      <c r="O532" s="2" t="str">
        <f t="shared" si="201"/>
        <v>June</v>
      </c>
      <c r="P532" s="2" t="str">
        <f t="shared" si="202"/>
        <v>Jun</v>
      </c>
      <c r="Q532">
        <f t="shared" si="203"/>
        <v>2</v>
      </c>
      <c r="R532">
        <f t="shared" si="224"/>
        <v>2014</v>
      </c>
      <c r="S532">
        <f t="shared" si="204"/>
        <v>201406</v>
      </c>
      <c r="T532">
        <f t="shared" si="205"/>
        <v>12</v>
      </c>
      <c r="U532">
        <f t="shared" si="206"/>
        <v>4</v>
      </c>
      <c r="V532">
        <f t="shared" si="207"/>
        <v>2014</v>
      </c>
      <c r="W532" t="str">
        <f t="shared" si="212"/>
        <v>Not Month End</v>
      </c>
      <c r="X532" s="2">
        <f t="shared" si="213"/>
        <v>41440</v>
      </c>
      <c r="Z532" t="str">
        <f t="shared" si="208"/>
        <v>insert into Date_Dimension values(20140615, '2014-6-15',7, 15, 531, 'Sunday', 'Sun', 'Weekend', 24, 77, '2014-6-9', 20140609, 6, 18, 'June', 'Jun', 2, 2014, 201406, 12, 4, 2014, 'Not Month End', '2013-6-15')</v>
      </c>
    </row>
    <row r="533" spans="1:26" x14ac:dyDescent="0.25">
      <c r="A533">
        <f t="shared" si="209"/>
        <v>20140616</v>
      </c>
      <c r="B533" s="2">
        <f t="shared" si="214"/>
        <v>41806</v>
      </c>
      <c r="C533">
        <f t="shared" si="215"/>
        <v>1</v>
      </c>
      <c r="D533">
        <f t="shared" si="216"/>
        <v>16</v>
      </c>
      <c r="E533">
        <f t="shared" si="217"/>
        <v>532</v>
      </c>
      <c r="F533" s="2" t="str">
        <f t="shared" si="218"/>
        <v>Monday</v>
      </c>
      <c r="G533" s="2" t="str">
        <f t="shared" si="219"/>
        <v>Mon</v>
      </c>
      <c r="H533" t="str">
        <f t="shared" si="210"/>
        <v>Weekday</v>
      </c>
      <c r="I533">
        <f t="shared" si="200"/>
        <v>25</v>
      </c>
      <c r="J533">
        <f t="shared" si="220"/>
        <v>78</v>
      </c>
      <c r="K533" s="2">
        <f t="shared" si="221"/>
        <v>41806</v>
      </c>
      <c r="L533">
        <f t="shared" si="211"/>
        <v>20140616</v>
      </c>
      <c r="M533">
        <f t="shared" si="222"/>
        <v>6</v>
      </c>
      <c r="N533">
        <f t="shared" si="223"/>
        <v>18</v>
      </c>
      <c r="O533" s="2" t="str">
        <f t="shared" si="201"/>
        <v>June</v>
      </c>
      <c r="P533" s="2" t="str">
        <f t="shared" si="202"/>
        <v>Jun</v>
      </c>
      <c r="Q533">
        <f t="shared" si="203"/>
        <v>2</v>
      </c>
      <c r="R533">
        <f t="shared" si="224"/>
        <v>2014</v>
      </c>
      <c r="S533">
        <f t="shared" si="204"/>
        <v>201406</v>
      </c>
      <c r="T533">
        <f t="shared" si="205"/>
        <v>12</v>
      </c>
      <c r="U533">
        <f t="shared" si="206"/>
        <v>4</v>
      </c>
      <c r="V533">
        <f t="shared" si="207"/>
        <v>2014</v>
      </c>
      <c r="W533" t="str">
        <f t="shared" si="212"/>
        <v>Not Month End</v>
      </c>
      <c r="X533" s="2">
        <f t="shared" si="213"/>
        <v>41441</v>
      </c>
      <c r="Z533" t="str">
        <f t="shared" si="208"/>
        <v>insert into Date_Dimension values(20140616, '2014-6-16',1, 16, 532, 'Monday', 'Mon', 'Weekday', 25, 78, '2014-6-16', 20140616, 6, 18, 'June', 'Jun', 2, 2014, 201406, 12, 4, 2014, 'Not Month End', '2013-6-16')</v>
      </c>
    </row>
    <row r="534" spans="1:26" x14ac:dyDescent="0.25">
      <c r="A534">
        <f t="shared" si="209"/>
        <v>20140617</v>
      </c>
      <c r="B534" s="2">
        <f t="shared" si="214"/>
        <v>41807</v>
      </c>
      <c r="C534">
        <f t="shared" si="215"/>
        <v>2</v>
      </c>
      <c r="D534">
        <f t="shared" si="216"/>
        <v>17</v>
      </c>
      <c r="E534">
        <f t="shared" si="217"/>
        <v>533</v>
      </c>
      <c r="F534" s="2" t="str">
        <f t="shared" si="218"/>
        <v>Tuesday</v>
      </c>
      <c r="G534" s="2" t="str">
        <f t="shared" si="219"/>
        <v>Tue</v>
      </c>
      <c r="H534" t="str">
        <f t="shared" si="210"/>
        <v>Weekday</v>
      </c>
      <c r="I534">
        <f t="shared" si="200"/>
        <v>25</v>
      </c>
      <c r="J534">
        <f t="shared" si="220"/>
        <v>78</v>
      </c>
      <c r="K534" s="2">
        <f t="shared" si="221"/>
        <v>41806</v>
      </c>
      <c r="L534">
        <f t="shared" si="211"/>
        <v>20140616</v>
      </c>
      <c r="M534">
        <f t="shared" si="222"/>
        <v>6</v>
      </c>
      <c r="N534">
        <f t="shared" si="223"/>
        <v>18</v>
      </c>
      <c r="O534" s="2" t="str">
        <f t="shared" si="201"/>
        <v>June</v>
      </c>
      <c r="P534" s="2" t="str">
        <f t="shared" si="202"/>
        <v>Jun</v>
      </c>
      <c r="Q534">
        <f t="shared" si="203"/>
        <v>2</v>
      </c>
      <c r="R534">
        <f t="shared" si="224"/>
        <v>2014</v>
      </c>
      <c r="S534">
        <f t="shared" si="204"/>
        <v>201406</v>
      </c>
      <c r="T534">
        <f t="shared" si="205"/>
        <v>12</v>
      </c>
      <c r="U534">
        <f t="shared" si="206"/>
        <v>4</v>
      </c>
      <c r="V534">
        <f t="shared" si="207"/>
        <v>2014</v>
      </c>
      <c r="W534" t="str">
        <f t="shared" si="212"/>
        <v>Not Month End</v>
      </c>
      <c r="X534" s="2">
        <f t="shared" si="213"/>
        <v>41442</v>
      </c>
      <c r="Z534" t="str">
        <f t="shared" si="208"/>
        <v>insert into Date_Dimension values(20140617, '2014-6-17',2, 17, 533, 'Tuesday', 'Tue', 'Weekday', 25, 78, '2014-6-16', 20140616, 6, 18, 'June', 'Jun', 2, 2014, 201406, 12, 4, 2014, 'Not Month End', '2013-6-17')</v>
      </c>
    </row>
    <row r="535" spans="1:26" x14ac:dyDescent="0.25">
      <c r="A535">
        <f t="shared" si="209"/>
        <v>20140618</v>
      </c>
      <c r="B535" s="2">
        <f t="shared" si="214"/>
        <v>41808</v>
      </c>
      <c r="C535">
        <f t="shared" si="215"/>
        <v>3</v>
      </c>
      <c r="D535">
        <f t="shared" si="216"/>
        <v>18</v>
      </c>
      <c r="E535">
        <f t="shared" si="217"/>
        <v>534</v>
      </c>
      <c r="F535" s="2" t="str">
        <f t="shared" si="218"/>
        <v>Wednesday</v>
      </c>
      <c r="G535" s="2" t="str">
        <f t="shared" si="219"/>
        <v>Wed</v>
      </c>
      <c r="H535" t="str">
        <f t="shared" si="210"/>
        <v>Weekday</v>
      </c>
      <c r="I535">
        <f t="shared" si="200"/>
        <v>25</v>
      </c>
      <c r="J535">
        <f t="shared" si="220"/>
        <v>78</v>
      </c>
      <c r="K535" s="2">
        <f t="shared" si="221"/>
        <v>41806</v>
      </c>
      <c r="L535">
        <f t="shared" si="211"/>
        <v>20140616</v>
      </c>
      <c r="M535">
        <f t="shared" si="222"/>
        <v>6</v>
      </c>
      <c r="N535">
        <f t="shared" si="223"/>
        <v>18</v>
      </c>
      <c r="O535" s="2" t="str">
        <f t="shared" si="201"/>
        <v>June</v>
      </c>
      <c r="P535" s="2" t="str">
        <f t="shared" si="202"/>
        <v>Jun</v>
      </c>
      <c r="Q535">
        <f t="shared" si="203"/>
        <v>2</v>
      </c>
      <c r="R535">
        <f t="shared" si="224"/>
        <v>2014</v>
      </c>
      <c r="S535">
        <f t="shared" si="204"/>
        <v>201406</v>
      </c>
      <c r="T535">
        <f t="shared" si="205"/>
        <v>12</v>
      </c>
      <c r="U535">
        <f t="shared" si="206"/>
        <v>4</v>
      </c>
      <c r="V535">
        <f t="shared" si="207"/>
        <v>2014</v>
      </c>
      <c r="W535" t="str">
        <f t="shared" si="212"/>
        <v>Not Month End</v>
      </c>
      <c r="X535" s="2">
        <f t="shared" si="213"/>
        <v>41443</v>
      </c>
      <c r="Z535" t="str">
        <f t="shared" si="208"/>
        <v>insert into Date_Dimension values(20140618, '2014-6-18',3, 18, 534, 'Wednesday', 'Wed', 'Weekday', 25, 78, '2014-6-16', 20140616, 6, 18, 'June', 'Jun', 2, 2014, 201406, 12, 4, 2014, 'Not Month End', '2013-6-18')</v>
      </c>
    </row>
    <row r="536" spans="1:26" x14ac:dyDescent="0.25">
      <c r="A536">
        <f t="shared" si="209"/>
        <v>20140619</v>
      </c>
      <c r="B536" s="2">
        <f t="shared" si="214"/>
        <v>41809</v>
      </c>
      <c r="C536">
        <f t="shared" si="215"/>
        <v>4</v>
      </c>
      <c r="D536">
        <f t="shared" si="216"/>
        <v>19</v>
      </c>
      <c r="E536">
        <f t="shared" si="217"/>
        <v>535</v>
      </c>
      <c r="F536" s="2" t="str">
        <f t="shared" si="218"/>
        <v>Thursday</v>
      </c>
      <c r="G536" s="2" t="str">
        <f t="shared" si="219"/>
        <v>Thu</v>
      </c>
      <c r="H536" t="str">
        <f t="shared" si="210"/>
        <v>Weekday</v>
      </c>
      <c r="I536">
        <f t="shared" si="200"/>
        <v>25</v>
      </c>
      <c r="J536">
        <f t="shared" si="220"/>
        <v>78</v>
      </c>
      <c r="K536" s="2">
        <f t="shared" si="221"/>
        <v>41806</v>
      </c>
      <c r="L536">
        <f t="shared" si="211"/>
        <v>20140616</v>
      </c>
      <c r="M536">
        <f t="shared" si="222"/>
        <v>6</v>
      </c>
      <c r="N536">
        <f t="shared" si="223"/>
        <v>18</v>
      </c>
      <c r="O536" s="2" t="str">
        <f t="shared" si="201"/>
        <v>June</v>
      </c>
      <c r="P536" s="2" t="str">
        <f t="shared" si="202"/>
        <v>Jun</v>
      </c>
      <c r="Q536">
        <f t="shared" si="203"/>
        <v>2</v>
      </c>
      <c r="R536">
        <f t="shared" si="224"/>
        <v>2014</v>
      </c>
      <c r="S536">
        <f t="shared" si="204"/>
        <v>201406</v>
      </c>
      <c r="T536">
        <f t="shared" si="205"/>
        <v>12</v>
      </c>
      <c r="U536">
        <f t="shared" si="206"/>
        <v>4</v>
      </c>
      <c r="V536">
        <f t="shared" si="207"/>
        <v>2014</v>
      </c>
      <c r="W536" t="str">
        <f t="shared" si="212"/>
        <v>Not Month End</v>
      </c>
      <c r="X536" s="2">
        <f t="shared" si="213"/>
        <v>41444</v>
      </c>
      <c r="Z536" t="str">
        <f t="shared" si="208"/>
        <v>insert into Date_Dimension values(20140619, '2014-6-19',4, 19, 535, 'Thursday', 'Thu', 'Weekday', 25, 78, '2014-6-16', 20140616, 6, 18, 'June', 'Jun', 2, 2014, 201406, 12, 4, 2014, 'Not Month End', '2013-6-19')</v>
      </c>
    </row>
    <row r="537" spans="1:26" x14ac:dyDescent="0.25">
      <c r="A537">
        <f t="shared" si="209"/>
        <v>20140620</v>
      </c>
      <c r="B537" s="2">
        <f t="shared" si="214"/>
        <v>41810</v>
      </c>
      <c r="C537">
        <f t="shared" si="215"/>
        <v>5</v>
      </c>
      <c r="D537">
        <f t="shared" si="216"/>
        <v>20</v>
      </c>
      <c r="E537">
        <f t="shared" si="217"/>
        <v>536</v>
      </c>
      <c r="F537" s="2" t="str">
        <f t="shared" si="218"/>
        <v>Friday</v>
      </c>
      <c r="G537" s="2" t="str">
        <f t="shared" si="219"/>
        <v>Fri</v>
      </c>
      <c r="H537" t="str">
        <f t="shared" si="210"/>
        <v>Weekday</v>
      </c>
      <c r="I537">
        <f t="shared" si="200"/>
        <v>25</v>
      </c>
      <c r="J537">
        <f t="shared" si="220"/>
        <v>78</v>
      </c>
      <c r="K537" s="2">
        <f t="shared" si="221"/>
        <v>41806</v>
      </c>
      <c r="L537">
        <f t="shared" si="211"/>
        <v>20140616</v>
      </c>
      <c r="M537">
        <f t="shared" si="222"/>
        <v>6</v>
      </c>
      <c r="N537">
        <f t="shared" si="223"/>
        <v>18</v>
      </c>
      <c r="O537" s="2" t="str">
        <f t="shared" si="201"/>
        <v>June</v>
      </c>
      <c r="P537" s="2" t="str">
        <f t="shared" si="202"/>
        <v>Jun</v>
      </c>
      <c r="Q537">
        <f t="shared" si="203"/>
        <v>2</v>
      </c>
      <c r="R537">
        <f t="shared" si="224"/>
        <v>2014</v>
      </c>
      <c r="S537">
        <f t="shared" si="204"/>
        <v>201406</v>
      </c>
      <c r="T537">
        <f t="shared" si="205"/>
        <v>12</v>
      </c>
      <c r="U537">
        <f t="shared" si="206"/>
        <v>4</v>
      </c>
      <c r="V537">
        <f t="shared" si="207"/>
        <v>2014</v>
      </c>
      <c r="W537" t="str">
        <f t="shared" si="212"/>
        <v>Not Month End</v>
      </c>
      <c r="X537" s="2">
        <f t="shared" si="213"/>
        <v>41445</v>
      </c>
      <c r="Z537" t="str">
        <f t="shared" si="208"/>
        <v>insert into Date_Dimension values(20140620, '2014-6-20',5, 20, 536, 'Friday', 'Fri', 'Weekday', 25, 78, '2014-6-16', 20140616, 6, 18, 'June', 'Jun', 2, 2014, 201406, 12, 4, 2014, 'Not Month End', '2013-6-20')</v>
      </c>
    </row>
    <row r="538" spans="1:26" x14ac:dyDescent="0.25">
      <c r="A538">
        <f t="shared" si="209"/>
        <v>20140621</v>
      </c>
      <c r="B538" s="2">
        <f t="shared" si="214"/>
        <v>41811</v>
      </c>
      <c r="C538">
        <f t="shared" si="215"/>
        <v>6</v>
      </c>
      <c r="D538">
        <f t="shared" si="216"/>
        <v>21</v>
      </c>
      <c r="E538">
        <f t="shared" si="217"/>
        <v>537</v>
      </c>
      <c r="F538" s="2" t="str">
        <f t="shared" si="218"/>
        <v>Saturday</v>
      </c>
      <c r="G538" s="2" t="str">
        <f t="shared" si="219"/>
        <v>Sat</v>
      </c>
      <c r="H538" t="str">
        <f t="shared" si="210"/>
        <v>Weekend</v>
      </c>
      <c r="I538">
        <f t="shared" si="200"/>
        <v>25</v>
      </c>
      <c r="J538">
        <f t="shared" si="220"/>
        <v>78</v>
      </c>
      <c r="K538" s="2">
        <f t="shared" si="221"/>
        <v>41806</v>
      </c>
      <c r="L538">
        <f t="shared" si="211"/>
        <v>20140616</v>
      </c>
      <c r="M538">
        <f t="shared" si="222"/>
        <v>6</v>
      </c>
      <c r="N538">
        <f t="shared" si="223"/>
        <v>18</v>
      </c>
      <c r="O538" s="2" t="str">
        <f t="shared" si="201"/>
        <v>June</v>
      </c>
      <c r="P538" s="2" t="str">
        <f t="shared" si="202"/>
        <v>Jun</v>
      </c>
      <c r="Q538">
        <f t="shared" si="203"/>
        <v>2</v>
      </c>
      <c r="R538">
        <f t="shared" si="224"/>
        <v>2014</v>
      </c>
      <c r="S538">
        <f t="shared" si="204"/>
        <v>201406</v>
      </c>
      <c r="T538">
        <f t="shared" si="205"/>
        <v>12</v>
      </c>
      <c r="U538">
        <f t="shared" si="206"/>
        <v>4</v>
      </c>
      <c r="V538">
        <f t="shared" si="207"/>
        <v>2014</v>
      </c>
      <c r="W538" t="str">
        <f t="shared" si="212"/>
        <v>Not Month End</v>
      </c>
      <c r="X538" s="2">
        <f t="shared" si="213"/>
        <v>41446</v>
      </c>
      <c r="Z538" t="str">
        <f t="shared" si="208"/>
        <v>insert into Date_Dimension values(20140621, '2014-6-21',6, 21, 537, 'Saturday', 'Sat', 'Weekend', 25, 78, '2014-6-16', 20140616, 6, 18, 'June', 'Jun', 2, 2014, 201406, 12, 4, 2014, 'Not Month End', '2013-6-21')</v>
      </c>
    </row>
    <row r="539" spans="1:26" x14ac:dyDescent="0.25">
      <c r="A539">
        <f t="shared" si="209"/>
        <v>20140622</v>
      </c>
      <c r="B539" s="2">
        <f t="shared" si="214"/>
        <v>41812</v>
      </c>
      <c r="C539">
        <f t="shared" si="215"/>
        <v>7</v>
      </c>
      <c r="D539">
        <f t="shared" si="216"/>
        <v>22</v>
      </c>
      <c r="E539">
        <f t="shared" si="217"/>
        <v>538</v>
      </c>
      <c r="F539" s="2" t="str">
        <f t="shared" si="218"/>
        <v>Sunday</v>
      </c>
      <c r="G539" s="2" t="str">
        <f t="shared" si="219"/>
        <v>Sun</v>
      </c>
      <c r="H539" t="str">
        <f t="shared" si="210"/>
        <v>Weekend</v>
      </c>
      <c r="I539">
        <f t="shared" si="200"/>
        <v>25</v>
      </c>
      <c r="J539">
        <f t="shared" si="220"/>
        <v>78</v>
      </c>
      <c r="K539" s="2">
        <f t="shared" si="221"/>
        <v>41806</v>
      </c>
      <c r="L539">
        <f t="shared" si="211"/>
        <v>20140616</v>
      </c>
      <c r="M539">
        <f t="shared" si="222"/>
        <v>6</v>
      </c>
      <c r="N539">
        <f t="shared" si="223"/>
        <v>18</v>
      </c>
      <c r="O539" s="2" t="str">
        <f t="shared" si="201"/>
        <v>June</v>
      </c>
      <c r="P539" s="2" t="str">
        <f t="shared" si="202"/>
        <v>Jun</v>
      </c>
      <c r="Q539">
        <f t="shared" si="203"/>
        <v>2</v>
      </c>
      <c r="R539">
        <f t="shared" si="224"/>
        <v>2014</v>
      </c>
      <c r="S539">
        <f t="shared" si="204"/>
        <v>201406</v>
      </c>
      <c r="T539">
        <f t="shared" si="205"/>
        <v>12</v>
      </c>
      <c r="U539">
        <f t="shared" si="206"/>
        <v>4</v>
      </c>
      <c r="V539">
        <f t="shared" si="207"/>
        <v>2014</v>
      </c>
      <c r="W539" t="str">
        <f t="shared" si="212"/>
        <v>Not Month End</v>
      </c>
      <c r="X539" s="2">
        <f t="shared" si="213"/>
        <v>41447</v>
      </c>
      <c r="Z539" t="str">
        <f t="shared" si="208"/>
        <v>insert into Date_Dimension values(20140622, '2014-6-22',7, 22, 538, 'Sunday', 'Sun', 'Weekend', 25, 78, '2014-6-16', 20140616, 6, 18, 'June', 'Jun', 2, 2014, 201406, 12, 4, 2014, 'Not Month End', '2013-6-22')</v>
      </c>
    </row>
    <row r="540" spans="1:26" x14ac:dyDescent="0.25">
      <c r="A540">
        <f t="shared" si="209"/>
        <v>20140623</v>
      </c>
      <c r="B540" s="2">
        <f t="shared" si="214"/>
        <v>41813</v>
      </c>
      <c r="C540">
        <f t="shared" si="215"/>
        <v>1</v>
      </c>
      <c r="D540">
        <f t="shared" si="216"/>
        <v>23</v>
      </c>
      <c r="E540">
        <f t="shared" si="217"/>
        <v>539</v>
      </c>
      <c r="F540" s="2" t="str">
        <f t="shared" si="218"/>
        <v>Monday</v>
      </c>
      <c r="G540" s="2" t="str">
        <f t="shared" si="219"/>
        <v>Mon</v>
      </c>
      <c r="H540" t="str">
        <f t="shared" si="210"/>
        <v>Weekday</v>
      </c>
      <c r="I540">
        <f t="shared" si="200"/>
        <v>26</v>
      </c>
      <c r="J540">
        <f t="shared" si="220"/>
        <v>79</v>
      </c>
      <c r="K540" s="2">
        <f t="shared" si="221"/>
        <v>41813</v>
      </c>
      <c r="L540">
        <f t="shared" si="211"/>
        <v>20140623</v>
      </c>
      <c r="M540">
        <f t="shared" si="222"/>
        <v>6</v>
      </c>
      <c r="N540">
        <f t="shared" si="223"/>
        <v>18</v>
      </c>
      <c r="O540" s="2" t="str">
        <f t="shared" si="201"/>
        <v>June</v>
      </c>
      <c r="P540" s="2" t="str">
        <f t="shared" si="202"/>
        <v>Jun</v>
      </c>
      <c r="Q540">
        <f t="shared" si="203"/>
        <v>2</v>
      </c>
      <c r="R540">
        <f t="shared" si="224"/>
        <v>2014</v>
      </c>
      <c r="S540">
        <f t="shared" si="204"/>
        <v>201406</v>
      </c>
      <c r="T540">
        <f t="shared" si="205"/>
        <v>12</v>
      </c>
      <c r="U540">
        <f t="shared" si="206"/>
        <v>4</v>
      </c>
      <c r="V540">
        <f t="shared" si="207"/>
        <v>2014</v>
      </c>
      <c r="W540" t="str">
        <f t="shared" si="212"/>
        <v>Not Month End</v>
      </c>
      <c r="X540" s="2">
        <f t="shared" si="213"/>
        <v>41448</v>
      </c>
      <c r="Z540" t="str">
        <f t="shared" si="208"/>
        <v>insert into Date_Dimension values(20140623, '2014-6-23',1, 23, 539, 'Monday', 'Mon', 'Weekday', 26, 79, '2014-6-23', 20140623, 6, 18, 'June', 'Jun', 2, 2014, 201406, 12, 4, 2014, 'Not Month End', '2013-6-23')</v>
      </c>
    </row>
    <row r="541" spans="1:26" x14ac:dyDescent="0.25">
      <c r="A541">
        <f t="shared" si="209"/>
        <v>20140624</v>
      </c>
      <c r="B541" s="2">
        <f t="shared" si="214"/>
        <v>41814</v>
      </c>
      <c r="C541">
        <f t="shared" si="215"/>
        <v>2</v>
      </c>
      <c r="D541">
        <f t="shared" si="216"/>
        <v>24</v>
      </c>
      <c r="E541">
        <f t="shared" si="217"/>
        <v>540</v>
      </c>
      <c r="F541" s="2" t="str">
        <f t="shared" si="218"/>
        <v>Tuesday</v>
      </c>
      <c r="G541" s="2" t="str">
        <f t="shared" si="219"/>
        <v>Tue</v>
      </c>
      <c r="H541" t="str">
        <f t="shared" si="210"/>
        <v>Weekday</v>
      </c>
      <c r="I541">
        <f t="shared" si="200"/>
        <v>26</v>
      </c>
      <c r="J541">
        <f t="shared" si="220"/>
        <v>79</v>
      </c>
      <c r="K541" s="2">
        <f t="shared" si="221"/>
        <v>41813</v>
      </c>
      <c r="L541">
        <f t="shared" si="211"/>
        <v>20140623</v>
      </c>
      <c r="M541">
        <f t="shared" si="222"/>
        <v>6</v>
      </c>
      <c r="N541">
        <f t="shared" si="223"/>
        <v>18</v>
      </c>
      <c r="O541" s="2" t="str">
        <f t="shared" si="201"/>
        <v>June</v>
      </c>
      <c r="P541" s="2" t="str">
        <f t="shared" si="202"/>
        <v>Jun</v>
      </c>
      <c r="Q541">
        <f t="shared" si="203"/>
        <v>2</v>
      </c>
      <c r="R541">
        <f t="shared" si="224"/>
        <v>2014</v>
      </c>
      <c r="S541">
        <f t="shared" si="204"/>
        <v>201406</v>
      </c>
      <c r="T541">
        <f t="shared" si="205"/>
        <v>12</v>
      </c>
      <c r="U541">
        <f t="shared" si="206"/>
        <v>4</v>
      </c>
      <c r="V541">
        <f t="shared" si="207"/>
        <v>2014</v>
      </c>
      <c r="W541" t="str">
        <f t="shared" si="212"/>
        <v>Not Month End</v>
      </c>
      <c r="X541" s="2">
        <f t="shared" si="213"/>
        <v>41449</v>
      </c>
      <c r="Z541" t="str">
        <f t="shared" si="208"/>
        <v>insert into Date_Dimension values(20140624, '2014-6-24',2, 24, 540, 'Tuesday', 'Tue', 'Weekday', 26, 79, '2014-6-23', 20140623, 6, 18, 'June', 'Jun', 2, 2014, 201406, 12, 4, 2014, 'Not Month End', '2013-6-24')</v>
      </c>
    </row>
    <row r="542" spans="1:26" x14ac:dyDescent="0.25">
      <c r="A542">
        <f t="shared" si="209"/>
        <v>20140625</v>
      </c>
      <c r="B542" s="2">
        <f t="shared" si="214"/>
        <v>41815</v>
      </c>
      <c r="C542">
        <f t="shared" si="215"/>
        <v>3</v>
      </c>
      <c r="D542">
        <f t="shared" si="216"/>
        <v>25</v>
      </c>
      <c r="E542">
        <f t="shared" si="217"/>
        <v>541</v>
      </c>
      <c r="F542" s="2" t="str">
        <f t="shared" si="218"/>
        <v>Wednesday</v>
      </c>
      <c r="G542" s="2" t="str">
        <f t="shared" si="219"/>
        <v>Wed</v>
      </c>
      <c r="H542" t="str">
        <f t="shared" si="210"/>
        <v>Weekday</v>
      </c>
      <c r="I542">
        <f t="shared" si="200"/>
        <v>26</v>
      </c>
      <c r="J542">
        <f t="shared" si="220"/>
        <v>79</v>
      </c>
      <c r="K542" s="2">
        <f t="shared" si="221"/>
        <v>41813</v>
      </c>
      <c r="L542">
        <f t="shared" si="211"/>
        <v>20140623</v>
      </c>
      <c r="M542">
        <f t="shared" si="222"/>
        <v>6</v>
      </c>
      <c r="N542">
        <f t="shared" si="223"/>
        <v>18</v>
      </c>
      <c r="O542" s="2" t="str">
        <f t="shared" si="201"/>
        <v>June</v>
      </c>
      <c r="P542" s="2" t="str">
        <f t="shared" si="202"/>
        <v>Jun</v>
      </c>
      <c r="Q542">
        <f t="shared" si="203"/>
        <v>2</v>
      </c>
      <c r="R542">
        <f t="shared" si="224"/>
        <v>2014</v>
      </c>
      <c r="S542">
        <f t="shared" si="204"/>
        <v>201406</v>
      </c>
      <c r="T542">
        <f t="shared" si="205"/>
        <v>12</v>
      </c>
      <c r="U542">
        <f t="shared" si="206"/>
        <v>4</v>
      </c>
      <c r="V542">
        <f t="shared" si="207"/>
        <v>2014</v>
      </c>
      <c r="W542" t="str">
        <f t="shared" si="212"/>
        <v>Not Month End</v>
      </c>
      <c r="X542" s="2">
        <f t="shared" si="213"/>
        <v>41450</v>
      </c>
      <c r="Z542" t="str">
        <f t="shared" si="208"/>
        <v>insert into Date_Dimension values(20140625, '2014-6-25',3, 25, 541, 'Wednesday', 'Wed', 'Weekday', 26, 79, '2014-6-23', 20140623, 6, 18, 'June', 'Jun', 2, 2014, 201406, 12, 4, 2014, 'Not Month End', '2013-6-25')</v>
      </c>
    </row>
    <row r="543" spans="1:26" x14ac:dyDescent="0.25">
      <c r="A543">
        <f t="shared" si="209"/>
        <v>20140626</v>
      </c>
      <c r="B543" s="2">
        <f t="shared" si="214"/>
        <v>41816</v>
      </c>
      <c r="C543">
        <f t="shared" si="215"/>
        <v>4</v>
      </c>
      <c r="D543">
        <f t="shared" si="216"/>
        <v>26</v>
      </c>
      <c r="E543">
        <f t="shared" si="217"/>
        <v>542</v>
      </c>
      <c r="F543" s="2" t="str">
        <f t="shared" si="218"/>
        <v>Thursday</v>
      </c>
      <c r="G543" s="2" t="str">
        <f t="shared" si="219"/>
        <v>Thu</v>
      </c>
      <c r="H543" t="str">
        <f t="shared" si="210"/>
        <v>Weekday</v>
      </c>
      <c r="I543">
        <f t="shared" si="200"/>
        <v>26</v>
      </c>
      <c r="J543">
        <f t="shared" si="220"/>
        <v>79</v>
      </c>
      <c r="K543" s="2">
        <f t="shared" si="221"/>
        <v>41813</v>
      </c>
      <c r="L543">
        <f t="shared" si="211"/>
        <v>20140623</v>
      </c>
      <c r="M543">
        <f t="shared" si="222"/>
        <v>6</v>
      </c>
      <c r="N543">
        <f t="shared" si="223"/>
        <v>18</v>
      </c>
      <c r="O543" s="2" t="str">
        <f t="shared" si="201"/>
        <v>June</v>
      </c>
      <c r="P543" s="2" t="str">
        <f t="shared" si="202"/>
        <v>Jun</v>
      </c>
      <c r="Q543">
        <f t="shared" si="203"/>
        <v>2</v>
      </c>
      <c r="R543">
        <f t="shared" si="224"/>
        <v>2014</v>
      </c>
      <c r="S543">
        <f t="shared" si="204"/>
        <v>201406</v>
      </c>
      <c r="T543">
        <f t="shared" si="205"/>
        <v>12</v>
      </c>
      <c r="U543">
        <f t="shared" si="206"/>
        <v>4</v>
      </c>
      <c r="V543">
        <f t="shared" si="207"/>
        <v>2014</v>
      </c>
      <c r="W543" t="str">
        <f t="shared" si="212"/>
        <v>Not Month End</v>
      </c>
      <c r="X543" s="2">
        <f t="shared" si="213"/>
        <v>41451</v>
      </c>
      <c r="Z543" t="str">
        <f t="shared" si="208"/>
        <v>insert into Date_Dimension values(20140626, '2014-6-26',4, 26, 542, 'Thursday', 'Thu', 'Weekday', 26, 79, '2014-6-23', 20140623, 6, 18, 'June', 'Jun', 2, 2014, 201406, 12, 4, 2014, 'Not Month End', '2013-6-26')</v>
      </c>
    </row>
    <row r="544" spans="1:26" x14ac:dyDescent="0.25">
      <c r="A544">
        <f t="shared" si="209"/>
        <v>20140627</v>
      </c>
      <c r="B544" s="2">
        <f t="shared" si="214"/>
        <v>41817</v>
      </c>
      <c r="C544">
        <f t="shared" si="215"/>
        <v>5</v>
      </c>
      <c r="D544">
        <f t="shared" si="216"/>
        <v>27</v>
      </c>
      <c r="E544">
        <f t="shared" si="217"/>
        <v>543</v>
      </c>
      <c r="F544" s="2" t="str">
        <f t="shared" si="218"/>
        <v>Friday</v>
      </c>
      <c r="G544" s="2" t="str">
        <f t="shared" si="219"/>
        <v>Fri</v>
      </c>
      <c r="H544" t="str">
        <f t="shared" si="210"/>
        <v>Weekday</v>
      </c>
      <c r="I544">
        <f t="shared" si="200"/>
        <v>26</v>
      </c>
      <c r="J544">
        <f t="shared" si="220"/>
        <v>79</v>
      </c>
      <c r="K544" s="2">
        <f t="shared" si="221"/>
        <v>41813</v>
      </c>
      <c r="L544">
        <f t="shared" si="211"/>
        <v>20140623</v>
      </c>
      <c r="M544">
        <f t="shared" si="222"/>
        <v>6</v>
      </c>
      <c r="N544">
        <f t="shared" si="223"/>
        <v>18</v>
      </c>
      <c r="O544" s="2" t="str">
        <f t="shared" si="201"/>
        <v>June</v>
      </c>
      <c r="P544" s="2" t="str">
        <f t="shared" si="202"/>
        <v>Jun</v>
      </c>
      <c r="Q544">
        <f t="shared" si="203"/>
        <v>2</v>
      </c>
      <c r="R544">
        <f t="shared" si="224"/>
        <v>2014</v>
      </c>
      <c r="S544">
        <f t="shared" si="204"/>
        <v>201406</v>
      </c>
      <c r="T544">
        <f t="shared" si="205"/>
        <v>12</v>
      </c>
      <c r="U544">
        <f t="shared" si="206"/>
        <v>4</v>
      </c>
      <c r="V544">
        <f t="shared" si="207"/>
        <v>2014</v>
      </c>
      <c r="W544" t="str">
        <f t="shared" si="212"/>
        <v>Not Month End</v>
      </c>
      <c r="X544" s="2">
        <f t="shared" si="213"/>
        <v>41452</v>
      </c>
      <c r="Z544" t="str">
        <f t="shared" si="208"/>
        <v>insert into Date_Dimension values(20140627, '2014-6-27',5, 27, 543, 'Friday', 'Fri', 'Weekday', 26, 79, '2014-6-23', 20140623, 6, 18, 'June', 'Jun', 2, 2014, 201406, 12, 4, 2014, 'Not Month End', '2013-6-27')</v>
      </c>
    </row>
    <row r="545" spans="1:26" x14ac:dyDescent="0.25">
      <c r="A545">
        <f t="shared" si="209"/>
        <v>20140628</v>
      </c>
      <c r="B545" s="2">
        <f t="shared" si="214"/>
        <v>41818</v>
      </c>
      <c r="C545">
        <f t="shared" si="215"/>
        <v>6</v>
      </c>
      <c r="D545">
        <f t="shared" si="216"/>
        <v>28</v>
      </c>
      <c r="E545">
        <f t="shared" si="217"/>
        <v>544</v>
      </c>
      <c r="F545" s="2" t="str">
        <f t="shared" si="218"/>
        <v>Saturday</v>
      </c>
      <c r="G545" s="2" t="str">
        <f t="shared" si="219"/>
        <v>Sat</v>
      </c>
      <c r="H545" t="str">
        <f t="shared" si="210"/>
        <v>Weekend</v>
      </c>
      <c r="I545">
        <f t="shared" si="200"/>
        <v>26</v>
      </c>
      <c r="J545">
        <f t="shared" si="220"/>
        <v>79</v>
      </c>
      <c r="K545" s="2">
        <f t="shared" si="221"/>
        <v>41813</v>
      </c>
      <c r="L545">
        <f t="shared" si="211"/>
        <v>20140623</v>
      </c>
      <c r="M545">
        <f t="shared" si="222"/>
        <v>6</v>
      </c>
      <c r="N545">
        <f t="shared" si="223"/>
        <v>18</v>
      </c>
      <c r="O545" s="2" t="str">
        <f t="shared" si="201"/>
        <v>June</v>
      </c>
      <c r="P545" s="2" t="str">
        <f t="shared" si="202"/>
        <v>Jun</v>
      </c>
      <c r="Q545">
        <f t="shared" si="203"/>
        <v>2</v>
      </c>
      <c r="R545">
        <f t="shared" si="224"/>
        <v>2014</v>
      </c>
      <c r="S545">
        <f t="shared" si="204"/>
        <v>201406</v>
      </c>
      <c r="T545">
        <f t="shared" si="205"/>
        <v>12</v>
      </c>
      <c r="U545">
        <f t="shared" si="206"/>
        <v>4</v>
      </c>
      <c r="V545">
        <f t="shared" si="207"/>
        <v>2014</v>
      </c>
      <c r="W545" t="str">
        <f t="shared" si="212"/>
        <v>Not Month End</v>
      </c>
      <c r="X545" s="2">
        <f t="shared" si="213"/>
        <v>41453</v>
      </c>
      <c r="Z545" t="str">
        <f t="shared" si="208"/>
        <v>insert into Date_Dimension values(20140628, '2014-6-28',6, 28, 544, 'Saturday', 'Sat', 'Weekend', 26, 79, '2014-6-23', 20140623, 6, 18, 'June', 'Jun', 2, 2014, 201406, 12, 4, 2014, 'Not Month End', '2013-6-28')</v>
      </c>
    </row>
    <row r="546" spans="1:26" x14ac:dyDescent="0.25">
      <c r="A546">
        <f t="shared" si="209"/>
        <v>20140629</v>
      </c>
      <c r="B546" s="2">
        <f t="shared" si="214"/>
        <v>41819</v>
      </c>
      <c r="C546">
        <f t="shared" si="215"/>
        <v>7</v>
      </c>
      <c r="D546">
        <f t="shared" si="216"/>
        <v>29</v>
      </c>
      <c r="E546">
        <f t="shared" si="217"/>
        <v>545</v>
      </c>
      <c r="F546" s="2" t="str">
        <f t="shared" si="218"/>
        <v>Sunday</v>
      </c>
      <c r="G546" s="2" t="str">
        <f t="shared" si="219"/>
        <v>Sun</v>
      </c>
      <c r="H546" t="str">
        <f t="shared" si="210"/>
        <v>Weekend</v>
      </c>
      <c r="I546">
        <f t="shared" si="200"/>
        <v>26</v>
      </c>
      <c r="J546">
        <f t="shared" si="220"/>
        <v>79</v>
      </c>
      <c r="K546" s="2">
        <f t="shared" si="221"/>
        <v>41813</v>
      </c>
      <c r="L546">
        <f t="shared" si="211"/>
        <v>20140623</v>
      </c>
      <c r="M546">
        <f t="shared" si="222"/>
        <v>6</v>
      </c>
      <c r="N546">
        <f t="shared" si="223"/>
        <v>18</v>
      </c>
      <c r="O546" s="2" t="str">
        <f t="shared" si="201"/>
        <v>June</v>
      </c>
      <c r="P546" s="2" t="str">
        <f t="shared" si="202"/>
        <v>Jun</v>
      </c>
      <c r="Q546">
        <f t="shared" si="203"/>
        <v>2</v>
      </c>
      <c r="R546">
        <f t="shared" si="224"/>
        <v>2014</v>
      </c>
      <c r="S546">
        <f t="shared" si="204"/>
        <v>201406</v>
      </c>
      <c r="T546">
        <f t="shared" si="205"/>
        <v>12</v>
      </c>
      <c r="U546">
        <f t="shared" si="206"/>
        <v>4</v>
      </c>
      <c r="V546">
        <f t="shared" si="207"/>
        <v>2014</v>
      </c>
      <c r="W546" t="str">
        <f t="shared" si="212"/>
        <v>Not Month End</v>
      </c>
      <c r="X546" s="2">
        <f t="shared" si="213"/>
        <v>41454</v>
      </c>
      <c r="Z546" t="str">
        <f t="shared" si="208"/>
        <v>insert into Date_Dimension values(20140629, '2014-6-29',7, 29, 545, 'Sunday', 'Sun', 'Weekend', 26, 79, '2014-6-23', 20140623, 6, 18, 'June', 'Jun', 2, 2014, 201406, 12, 4, 2014, 'Not Month End', '2013-6-29')</v>
      </c>
    </row>
    <row r="547" spans="1:26" x14ac:dyDescent="0.25">
      <c r="A547">
        <f t="shared" si="209"/>
        <v>20140630</v>
      </c>
      <c r="B547" s="2">
        <f t="shared" si="214"/>
        <v>41820</v>
      </c>
      <c r="C547">
        <f t="shared" si="215"/>
        <v>1</v>
      </c>
      <c r="D547">
        <f t="shared" si="216"/>
        <v>30</v>
      </c>
      <c r="E547">
        <f t="shared" si="217"/>
        <v>546</v>
      </c>
      <c r="F547" s="2" t="str">
        <f t="shared" si="218"/>
        <v>Monday</v>
      </c>
      <c r="G547" s="2" t="str">
        <f t="shared" si="219"/>
        <v>Mon</v>
      </c>
      <c r="H547" t="str">
        <f t="shared" si="210"/>
        <v>Weekday</v>
      </c>
      <c r="I547">
        <f t="shared" si="200"/>
        <v>27</v>
      </c>
      <c r="J547">
        <f t="shared" si="220"/>
        <v>80</v>
      </c>
      <c r="K547" s="2">
        <f t="shared" si="221"/>
        <v>41820</v>
      </c>
      <c r="L547">
        <f t="shared" si="211"/>
        <v>20140630</v>
      </c>
      <c r="M547">
        <f t="shared" si="222"/>
        <v>6</v>
      </c>
      <c r="N547">
        <f t="shared" si="223"/>
        <v>18</v>
      </c>
      <c r="O547" s="2" t="str">
        <f t="shared" si="201"/>
        <v>June</v>
      </c>
      <c r="P547" s="2" t="str">
        <f t="shared" si="202"/>
        <v>Jun</v>
      </c>
      <c r="Q547">
        <f t="shared" si="203"/>
        <v>2</v>
      </c>
      <c r="R547">
        <f t="shared" si="224"/>
        <v>2014</v>
      </c>
      <c r="S547">
        <f t="shared" si="204"/>
        <v>201406</v>
      </c>
      <c r="T547">
        <f t="shared" si="205"/>
        <v>12</v>
      </c>
      <c r="U547">
        <f t="shared" si="206"/>
        <v>4</v>
      </c>
      <c r="V547">
        <f t="shared" si="207"/>
        <v>2014</v>
      </c>
      <c r="W547" t="str">
        <f t="shared" si="212"/>
        <v>Month End</v>
      </c>
      <c r="X547" s="2">
        <f t="shared" si="213"/>
        <v>41455</v>
      </c>
      <c r="Z547" t="str">
        <f t="shared" si="208"/>
        <v>insert into Date_Dimension values(20140630, '2014-6-30',1, 30, 546, 'Monday', 'Mon', 'Weekday', 27, 80, '2014-6-30', 20140630, 6, 18, 'June', 'Jun', 2, 2014, 201406, 12, 4, 2014, 'Month End', '2013-6-30')</v>
      </c>
    </row>
    <row r="548" spans="1:26" x14ac:dyDescent="0.25">
      <c r="A548">
        <f t="shared" si="209"/>
        <v>20140701</v>
      </c>
      <c r="B548" s="2">
        <f t="shared" si="214"/>
        <v>41821</v>
      </c>
      <c r="C548">
        <f t="shared" si="215"/>
        <v>2</v>
      </c>
      <c r="D548">
        <f t="shared" si="216"/>
        <v>1</v>
      </c>
      <c r="E548">
        <f t="shared" si="217"/>
        <v>547</v>
      </c>
      <c r="F548" s="2" t="str">
        <f t="shared" si="218"/>
        <v>Tuesday</v>
      </c>
      <c r="G548" s="2" t="str">
        <f t="shared" si="219"/>
        <v>Tue</v>
      </c>
      <c r="H548" t="str">
        <f t="shared" si="210"/>
        <v>Weekday</v>
      </c>
      <c r="I548">
        <f t="shared" si="200"/>
        <v>27</v>
      </c>
      <c r="J548">
        <f t="shared" si="220"/>
        <v>80</v>
      </c>
      <c r="K548" s="2">
        <f t="shared" si="221"/>
        <v>41820</v>
      </c>
      <c r="L548">
        <f t="shared" si="211"/>
        <v>20140630</v>
      </c>
      <c r="M548">
        <f t="shared" si="222"/>
        <v>7</v>
      </c>
      <c r="N548">
        <f t="shared" si="223"/>
        <v>19</v>
      </c>
      <c r="O548" s="2" t="str">
        <f t="shared" si="201"/>
        <v>July</v>
      </c>
      <c r="P548" s="2" t="str">
        <f t="shared" si="202"/>
        <v>Jul</v>
      </c>
      <c r="Q548">
        <f t="shared" si="203"/>
        <v>3</v>
      </c>
      <c r="R548">
        <f t="shared" si="224"/>
        <v>2014</v>
      </c>
      <c r="S548">
        <f t="shared" si="204"/>
        <v>201407</v>
      </c>
      <c r="T548">
        <f t="shared" si="205"/>
        <v>1</v>
      </c>
      <c r="U548">
        <f t="shared" si="206"/>
        <v>1</v>
      </c>
      <c r="V548">
        <f t="shared" si="207"/>
        <v>2015</v>
      </c>
      <c r="W548" t="str">
        <f t="shared" si="212"/>
        <v>Not Month End</v>
      </c>
      <c r="X548" s="2">
        <f t="shared" si="213"/>
        <v>41456</v>
      </c>
      <c r="Z548" t="str">
        <f t="shared" si="208"/>
        <v>insert into Date_Dimension values(20140701, '2014-7-1',2, 1, 547, 'Tuesday', 'Tue', 'Weekday', 27, 80, '2014-6-30', 20140630, 7, 19, 'July', 'Jul', 3, 2014, 201407, 1, 1, 2015, 'Not Month End', '2013-7-1')</v>
      </c>
    </row>
    <row r="549" spans="1:26" x14ac:dyDescent="0.25">
      <c r="A549">
        <f t="shared" si="209"/>
        <v>20140702</v>
      </c>
      <c r="B549" s="2">
        <f t="shared" si="214"/>
        <v>41822</v>
      </c>
      <c r="C549">
        <f t="shared" si="215"/>
        <v>3</v>
      </c>
      <c r="D549">
        <f t="shared" si="216"/>
        <v>2</v>
      </c>
      <c r="E549">
        <f t="shared" si="217"/>
        <v>548</v>
      </c>
      <c r="F549" s="2" t="str">
        <f t="shared" si="218"/>
        <v>Wednesday</v>
      </c>
      <c r="G549" s="2" t="str">
        <f t="shared" si="219"/>
        <v>Wed</v>
      </c>
      <c r="H549" t="str">
        <f t="shared" si="210"/>
        <v>Weekday</v>
      </c>
      <c r="I549">
        <f t="shared" si="200"/>
        <v>27</v>
      </c>
      <c r="J549">
        <f t="shared" si="220"/>
        <v>80</v>
      </c>
      <c r="K549" s="2">
        <f t="shared" si="221"/>
        <v>41820</v>
      </c>
      <c r="L549">
        <f t="shared" si="211"/>
        <v>20140630</v>
      </c>
      <c r="M549">
        <f t="shared" si="222"/>
        <v>7</v>
      </c>
      <c r="N549">
        <f t="shared" si="223"/>
        <v>19</v>
      </c>
      <c r="O549" s="2" t="str">
        <f t="shared" si="201"/>
        <v>July</v>
      </c>
      <c r="P549" s="2" t="str">
        <f t="shared" si="202"/>
        <v>Jul</v>
      </c>
      <c r="Q549">
        <f t="shared" si="203"/>
        <v>3</v>
      </c>
      <c r="R549">
        <f t="shared" si="224"/>
        <v>2014</v>
      </c>
      <c r="S549">
        <f t="shared" si="204"/>
        <v>201407</v>
      </c>
      <c r="T549">
        <f t="shared" si="205"/>
        <v>1</v>
      </c>
      <c r="U549">
        <f t="shared" si="206"/>
        <v>1</v>
      </c>
      <c r="V549">
        <f t="shared" si="207"/>
        <v>2015</v>
      </c>
      <c r="W549" t="str">
        <f t="shared" si="212"/>
        <v>Not Month End</v>
      </c>
      <c r="X549" s="2">
        <f t="shared" si="213"/>
        <v>41457</v>
      </c>
      <c r="Z549" t="str">
        <f t="shared" si="208"/>
        <v>insert into Date_Dimension values(20140702, '2014-7-2',3, 2, 548, 'Wednesday', 'Wed', 'Weekday', 27, 80, '2014-6-30', 20140630, 7, 19, 'July', 'Jul', 3, 2014, 201407, 1, 1, 2015, 'Not Month End', '2013-7-2')</v>
      </c>
    </row>
    <row r="550" spans="1:26" x14ac:dyDescent="0.25">
      <c r="A550">
        <f t="shared" si="209"/>
        <v>20140703</v>
      </c>
      <c r="B550" s="2">
        <f t="shared" si="214"/>
        <v>41823</v>
      </c>
      <c r="C550">
        <f t="shared" si="215"/>
        <v>4</v>
      </c>
      <c r="D550">
        <f t="shared" si="216"/>
        <v>3</v>
      </c>
      <c r="E550">
        <f t="shared" si="217"/>
        <v>549</v>
      </c>
      <c r="F550" s="2" t="str">
        <f t="shared" si="218"/>
        <v>Thursday</v>
      </c>
      <c r="G550" s="2" t="str">
        <f t="shared" si="219"/>
        <v>Thu</v>
      </c>
      <c r="H550" t="str">
        <f t="shared" si="210"/>
        <v>Weekday</v>
      </c>
      <c r="I550">
        <f t="shared" si="200"/>
        <v>27</v>
      </c>
      <c r="J550">
        <f t="shared" si="220"/>
        <v>80</v>
      </c>
      <c r="K550" s="2">
        <f t="shared" si="221"/>
        <v>41820</v>
      </c>
      <c r="L550">
        <f t="shared" si="211"/>
        <v>20140630</v>
      </c>
      <c r="M550">
        <f t="shared" si="222"/>
        <v>7</v>
      </c>
      <c r="N550">
        <f t="shared" si="223"/>
        <v>19</v>
      </c>
      <c r="O550" s="2" t="str">
        <f t="shared" si="201"/>
        <v>July</v>
      </c>
      <c r="P550" s="2" t="str">
        <f t="shared" si="202"/>
        <v>Jul</v>
      </c>
      <c r="Q550">
        <f t="shared" si="203"/>
        <v>3</v>
      </c>
      <c r="R550">
        <f t="shared" si="224"/>
        <v>2014</v>
      </c>
      <c r="S550">
        <f t="shared" si="204"/>
        <v>201407</v>
      </c>
      <c r="T550">
        <f t="shared" si="205"/>
        <v>1</v>
      </c>
      <c r="U550">
        <f t="shared" si="206"/>
        <v>1</v>
      </c>
      <c r="V550">
        <f t="shared" si="207"/>
        <v>2015</v>
      </c>
      <c r="W550" t="str">
        <f t="shared" si="212"/>
        <v>Not Month End</v>
      </c>
      <c r="X550" s="2">
        <f t="shared" si="213"/>
        <v>41458</v>
      </c>
      <c r="Z550" t="str">
        <f t="shared" si="208"/>
        <v>insert into Date_Dimension values(20140703, '2014-7-3',4, 3, 549, 'Thursday', 'Thu', 'Weekday', 27, 80, '2014-6-30', 20140630, 7, 19, 'July', 'Jul', 3, 2014, 201407, 1, 1, 2015, 'Not Month End', '2013-7-3')</v>
      </c>
    </row>
    <row r="551" spans="1:26" x14ac:dyDescent="0.25">
      <c r="A551">
        <f t="shared" si="209"/>
        <v>20140704</v>
      </c>
      <c r="B551" s="2">
        <f t="shared" si="214"/>
        <v>41824</v>
      </c>
      <c r="C551">
        <f t="shared" si="215"/>
        <v>5</v>
      </c>
      <c r="D551">
        <f t="shared" si="216"/>
        <v>4</v>
      </c>
      <c r="E551">
        <f t="shared" si="217"/>
        <v>550</v>
      </c>
      <c r="F551" s="2" t="str">
        <f t="shared" si="218"/>
        <v>Friday</v>
      </c>
      <c r="G551" s="2" t="str">
        <f t="shared" si="219"/>
        <v>Fri</v>
      </c>
      <c r="H551" t="str">
        <f t="shared" si="210"/>
        <v>Weekday</v>
      </c>
      <c r="I551">
        <f t="shared" si="200"/>
        <v>27</v>
      </c>
      <c r="J551">
        <f t="shared" si="220"/>
        <v>80</v>
      </c>
      <c r="K551" s="2">
        <f t="shared" si="221"/>
        <v>41820</v>
      </c>
      <c r="L551">
        <f t="shared" si="211"/>
        <v>20140630</v>
      </c>
      <c r="M551">
        <f t="shared" si="222"/>
        <v>7</v>
      </c>
      <c r="N551">
        <f t="shared" si="223"/>
        <v>19</v>
      </c>
      <c r="O551" s="2" t="str">
        <f t="shared" si="201"/>
        <v>July</v>
      </c>
      <c r="P551" s="2" t="str">
        <f t="shared" si="202"/>
        <v>Jul</v>
      </c>
      <c r="Q551">
        <f t="shared" si="203"/>
        <v>3</v>
      </c>
      <c r="R551">
        <f t="shared" si="224"/>
        <v>2014</v>
      </c>
      <c r="S551">
        <f t="shared" si="204"/>
        <v>201407</v>
      </c>
      <c r="T551">
        <f t="shared" si="205"/>
        <v>1</v>
      </c>
      <c r="U551">
        <f t="shared" si="206"/>
        <v>1</v>
      </c>
      <c r="V551">
        <f t="shared" si="207"/>
        <v>2015</v>
      </c>
      <c r="W551" t="str">
        <f t="shared" si="212"/>
        <v>Not Month End</v>
      </c>
      <c r="X551" s="2">
        <f t="shared" si="213"/>
        <v>41459</v>
      </c>
      <c r="Z551" t="str">
        <f t="shared" si="208"/>
        <v>insert into Date_Dimension values(20140704, '2014-7-4',5, 4, 550, 'Friday', 'Fri', 'Weekday', 27, 80, '2014-6-30', 20140630, 7, 19, 'July', 'Jul', 3, 2014, 201407, 1, 1, 2015, 'Not Month End', '2013-7-4')</v>
      </c>
    </row>
    <row r="552" spans="1:26" x14ac:dyDescent="0.25">
      <c r="A552">
        <f t="shared" si="209"/>
        <v>20140705</v>
      </c>
      <c r="B552" s="2">
        <f t="shared" si="214"/>
        <v>41825</v>
      </c>
      <c r="C552">
        <f t="shared" si="215"/>
        <v>6</v>
      </c>
      <c r="D552">
        <f t="shared" si="216"/>
        <v>5</v>
      </c>
      <c r="E552">
        <f t="shared" si="217"/>
        <v>551</v>
      </c>
      <c r="F552" s="2" t="str">
        <f t="shared" si="218"/>
        <v>Saturday</v>
      </c>
      <c r="G552" s="2" t="str">
        <f t="shared" si="219"/>
        <v>Sat</v>
      </c>
      <c r="H552" t="str">
        <f t="shared" si="210"/>
        <v>Weekend</v>
      </c>
      <c r="I552">
        <f t="shared" si="200"/>
        <v>27</v>
      </c>
      <c r="J552">
        <f t="shared" si="220"/>
        <v>80</v>
      </c>
      <c r="K552" s="2">
        <f t="shared" si="221"/>
        <v>41820</v>
      </c>
      <c r="L552">
        <f t="shared" si="211"/>
        <v>20140630</v>
      </c>
      <c r="M552">
        <f t="shared" si="222"/>
        <v>7</v>
      </c>
      <c r="N552">
        <f t="shared" si="223"/>
        <v>19</v>
      </c>
      <c r="O552" s="2" t="str">
        <f t="shared" si="201"/>
        <v>July</v>
      </c>
      <c r="P552" s="2" t="str">
        <f t="shared" si="202"/>
        <v>Jul</v>
      </c>
      <c r="Q552">
        <f t="shared" si="203"/>
        <v>3</v>
      </c>
      <c r="R552">
        <f t="shared" si="224"/>
        <v>2014</v>
      </c>
      <c r="S552">
        <f t="shared" si="204"/>
        <v>201407</v>
      </c>
      <c r="T552">
        <f t="shared" si="205"/>
        <v>1</v>
      </c>
      <c r="U552">
        <f t="shared" si="206"/>
        <v>1</v>
      </c>
      <c r="V552">
        <f t="shared" si="207"/>
        <v>2015</v>
      </c>
      <c r="W552" t="str">
        <f t="shared" si="212"/>
        <v>Not Month End</v>
      </c>
      <c r="X552" s="2">
        <f t="shared" si="213"/>
        <v>41460</v>
      </c>
      <c r="Z552" t="str">
        <f t="shared" si="208"/>
        <v>insert into Date_Dimension values(20140705, '2014-7-5',6, 5, 551, 'Saturday', 'Sat', 'Weekend', 27, 80, '2014-6-30', 20140630, 7, 19, 'July', 'Jul', 3, 2014, 201407, 1, 1, 2015, 'Not Month End', '2013-7-5')</v>
      </c>
    </row>
    <row r="553" spans="1:26" x14ac:dyDescent="0.25">
      <c r="A553">
        <f t="shared" si="209"/>
        <v>20140706</v>
      </c>
      <c r="B553" s="2">
        <f t="shared" si="214"/>
        <v>41826</v>
      </c>
      <c r="C553">
        <f t="shared" si="215"/>
        <v>7</v>
      </c>
      <c r="D553">
        <f t="shared" si="216"/>
        <v>6</v>
      </c>
      <c r="E553">
        <f t="shared" si="217"/>
        <v>552</v>
      </c>
      <c r="F553" s="2" t="str">
        <f t="shared" si="218"/>
        <v>Sunday</v>
      </c>
      <c r="G553" s="2" t="str">
        <f t="shared" si="219"/>
        <v>Sun</v>
      </c>
      <c r="H553" t="str">
        <f t="shared" si="210"/>
        <v>Weekend</v>
      </c>
      <c r="I553">
        <f t="shared" si="200"/>
        <v>27</v>
      </c>
      <c r="J553">
        <f t="shared" si="220"/>
        <v>80</v>
      </c>
      <c r="K553" s="2">
        <f t="shared" si="221"/>
        <v>41820</v>
      </c>
      <c r="L553">
        <f t="shared" si="211"/>
        <v>20140630</v>
      </c>
      <c r="M553">
        <f t="shared" si="222"/>
        <v>7</v>
      </c>
      <c r="N553">
        <f t="shared" si="223"/>
        <v>19</v>
      </c>
      <c r="O553" s="2" t="str">
        <f t="shared" si="201"/>
        <v>July</v>
      </c>
      <c r="P553" s="2" t="str">
        <f t="shared" si="202"/>
        <v>Jul</v>
      </c>
      <c r="Q553">
        <f t="shared" si="203"/>
        <v>3</v>
      </c>
      <c r="R553">
        <f t="shared" si="224"/>
        <v>2014</v>
      </c>
      <c r="S553">
        <f t="shared" si="204"/>
        <v>201407</v>
      </c>
      <c r="T553">
        <f t="shared" si="205"/>
        <v>1</v>
      </c>
      <c r="U553">
        <f t="shared" si="206"/>
        <v>1</v>
      </c>
      <c r="V553">
        <f t="shared" si="207"/>
        <v>2015</v>
      </c>
      <c r="W553" t="str">
        <f t="shared" si="212"/>
        <v>Not Month End</v>
      </c>
      <c r="X553" s="2">
        <f t="shared" si="213"/>
        <v>41461</v>
      </c>
      <c r="Z553" t="str">
        <f t="shared" si="208"/>
        <v>insert into Date_Dimension values(20140706, '2014-7-6',7, 6, 552, 'Sunday', 'Sun', 'Weekend', 27, 80, '2014-6-30', 20140630, 7, 19, 'July', 'Jul', 3, 2014, 201407, 1, 1, 2015, 'Not Month End', '2013-7-6')</v>
      </c>
    </row>
    <row r="554" spans="1:26" x14ac:dyDescent="0.25">
      <c r="A554">
        <f t="shared" si="209"/>
        <v>20140707</v>
      </c>
      <c r="B554" s="2">
        <f t="shared" si="214"/>
        <v>41827</v>
      </c>
      <c r="C554">
        <f t="shared" si="215"/>
        <v>1</v>
      </c>
      <c r="D554">
        <f t="shared" si="216"/>
        <v>7</v>
      </c>
      <c r="E554">
        <f t="shared" si="217"/>
        <v>553</v>
      </c>
      <c r="F554" s="2" t="str">
        <f t="shared" si="218"/>
        <v>Monday</v>
      </c>
      <c r="G554" s="2" t="str">
        <f t="shared" si="219"/>
        <v>Mon</v>
      </c>
      <c r="H554" t="str">
        <f t="shared" si="210"/>
        <v>Weekday</v>
      </c>
      <c r="I554">
        <f t="shared" si="200"/>
        <v>28</v>
      </c>
      <c r="J554">
        <f t="shared" si="220"/>
        <v>81</v>
      </c>
      <c r="K554" s="2">
        <f t="shared" si="221"/>
        <v>41827</v>
      </c>
      <c r="L554">
        <f t="shared" si="211"/>
        <v>20140707</v>
      </c>
      <c r="M554">
        <f t="shared" si="222"/>
        <v>7</v>
      </c>
      <c r="N554">
        <f t="shared" si="223"/>
        <v>19</v>
      </c>
      <c r="O554" s="2" t="str">
        <f t="shared" si="201"/>
        <v>July</v>
      </c>
      <c r="P554" s="2" t="str">
        <f t="shared" si="202"/>
        <v>Jul</v>
      </c>
      <c r="Q554">
        <f t="shared" si="203"/>
        <v>3</v>
      </c>
      <c r="R554">
        <f t="shared" si="224"/>
        <v>2014</v>
      </c>
      <c r="S554">
        <f t="shared" si="204"/>
        <v>201407</v>
      </c>
      <c r="T554">
        <f t="shared" si="205"/>
        <v>1</v>
      </c>
      <c r="U554">
        <f t="shared" si="206"/>
        <v>1</v>
      </c>
      <c r="V554">
        <f t="shared" si="207"/>
        <v>2015</v>
      </c>
      <c r="W554" t="str">
        <f t="shared" si="212"/>
        <v>Not Month End</v>
      </c>
      <c r="X554" s="2">
        <f t="shared" si="213"/>
        <v>41462</v>
      </c>
      <c r="Z554" t="str">
        <f t="shared" si="208"/>
        <v>insert into Date_Dimension values(20140707, '2014-7-7',1, 7, 553, 'Monday', 'Mon', 'Weekday', 28, 81, '2014-7-7', 20140707, 7, 19, 'July', 'Jul', 3, 2014, 201407, 1, 1, 2015, 'Not Month End', '2013-7-7')</v>
      </c>
    </row>
    <row r="555" spans="1:26" x14ac:dyDescent="0.25">
      <c r="A555">
        <f t="shared" si="209"/>
        <v>20140708</v>
      </c>
      <c r="B555" s="2">
        <f t="shared" si="214"/>
        <v>41828</v>
      </c>
      <c r="C555">
        <f t="shared" si="215"/>
        <v>2</v>
      </c>
      <c r="D555">
        <f t="shared" si="216"/>
        <v>8</v>
      </c>
      <c r="E555">
        <f t="shared" si="217"/>
        <v>554</v>
      </c>
      <c r="F555" s="2" t="str">
        <f t="shared" si="218"/>
        <v>Tuesday</v>
      </c>
      <c r="G555" s="2" t="str">
        <f t="shared" si="219"/>
        <v>Tue</v>
      </c>
      <c r="H555" t="str">
        <f t="shared" si="210"/>
        <v>Weekday</v>
      </c>
      <c r="I555">
        <f t="shared" si="200"/>
        <v>28</v>
      </c>
      <c r="J555">
        <f t="shared" si="220"/>
        <v>81</v>
      </c>
      <c r="K555" s="2">
        <f t="shared" si="221"/>
        <v>41827</v>
      </c>
      <c r="L555">
        <f t="shared" si="211"/>
        <v>20140707</v>
      </c>
      <c r="M555">
        <f t="shared" si="222"/>
        <v>7</v>
      </c>
      <c r="N555">
        <f t="shared" si="223"/>
        <v>19</v>
      </c>
      <c r="O555" s="2" t="str">
        <f t="shared" si="201"/>
        <v>July</v>
      </c>
      <c r="P555" s="2" t="str">
        <f t="shared" si="202"/>
        <v>Jul</v>
      </c>
      <c r="Q555">
        <f t="shared" si="203"/>
        <v>3</v>
      </c>
      <c r="R555">
        <f t="shared" si="224"/>
        <v>2014</v>
      </c>
      <c r="S555">
        <f t="shared" si="204"/>
        <v>201407</v>
      </c>
      <c r="T555">
        <f t="shared" si="205"/>
        <v>1</v>
      </c>
      <c r="U555">
        <f t="shared" si="206"/>
        <v>1</v>
      </c>
      <c r="V555">
        <f t="shared" si="207"/>
        <v>2015</v>
      </c>
      <c r="W555" t="str">
        <f t="shared" si="212"/>
        <v>Not Month End</v>
      </c>
      <c r="X555" s="2">
        <f t="shared" si="213"/>
        <v>41463</v>
      </c>
      <c r="Z555" t="str">
        <f t="shared" si="208"/>
        <v>insert into Date_Dimension values(20140708, '2014-7-8',2, 8, 554, 'Tuesday', 'Tue', 'Weekday', 28, 81, '2014-7-7', 20140707, 7, 19, 'July', 'Jul', 3, 2014, 201407, 1, 1, 2015, 'Not Month End', '2013-7-8')</v>
      </c>
    </row>
    <row r="556" spans="1:26" x14ac:dyDescent="0.25">
      <c r="A556">
        <f t="shared" si="209"/>
        <v>20140709</v>
      </c>
      <c r="B556" s="2">
        <f t="shared" si="214"/>
        <v>41829</v>
      </c>
      <c r="C556">
        <f t="shared" si="215"/>
        <v>3</v>
      </c>
      <c r="D556">
        <f t="shared" si="216"/>
        <v>9</v>
      </c>
      <c r="E556">
        <f t="shared" si="217"/>
        <v>555</v>
      </c>
      <c r="F556" s="2" t="str">
        <f t="shared" si="218"/>
        <v>Wednesday</v>
      </c>
      <c r="G556" s="2" t="str">
        <f t="shared" si="219"/>
        <v>Wed</v>
      </c>
      <c r="H556" t="str">
        <f t="shared" si="210"/>
        <v>Weekday</v>
      </c>
      <c r="I556">
        <f t="shared" si="200"/>
        <v>28</v>
      </c>
      <c r="J556">
        <f t="shared" si="220"/>
        <v>81</v>
      </c>
      <c r="K556" s="2">
        <f t="shared" si="221"/>
        <v>41827</v>
      </c>
      <c r="L556">
        <f t="shared" si="211"/>
        <v>20140707</v>
      </c>
      <c r="M556">
        <f t="shared" si="222"/>
        <v>7</v>
      </c>
      <c r="N556">
        <f t="shared" si="223"/>
        <v>19</v>
      </c>
      <c r="O556" s="2" t="str">
        <f t="shared" si="201"/>
        <v>July</v>
      </c>
      <c r="P556" s="2" t="str">
        <f t="shared" si="202"/>
        <v>Jul</v>
      </c>
      <c r="Q556">
        <f t="shared" si="203"/>
        <v>3</v>
      </c>
      <c r="R556">
        <f t="shared" si="224"/>
        <v>2014</v>
      </c>
      <c r="S556">
        <f t="shared" si="204"/>
        <v>201407</v>
      </c>
      <c r="T556">
        <f t="shared" si="205"/>
        <v>1</v>
      </c>
      <c r="U556">
        <f t="shared" si="206"/>
        <v>1</v>
      </c>
      <c r="V556">
        <f t="shared" si="207"/>
        <v>2015</v>
      </c>
      <c r="W556" t="str">
        <f t="shared" si="212"/>
        <v>Not Month End</v>
      </c>
      <c r="X556" s="2">
        <f t="shared" si="213"/>
        <v>41464</v>
      </c>
      <c r="Z556" t="str">
        <f t="shared" si="208"/>
        <v>insert into Date_Dimension values(20140709, '2014-7-9',3, 9, 555, 'Wednesday', 'Wed', 'Weekday', 28, 81, '2014-7-7', 20140707, 7, 19, 'July', 'Jul', 3, 2014, 201407, 1, 1, 2015, 'Not Month End', '2013-7-9')</v>
      </c>
    </row>
    <row r="557" spans="1:26" x14ac:dyDescent="0.25">
      <c r="A557">
        <f t="shared" si="209"/>
        <v>20140710</v>
      </c>
      <c r="B557" s="2">
        <f t="shared" si="214"/>
        <v>41830</v>
      </c>
      <c r="C557">
        <f t="shared" si="215"/>
        <v>4</v>
      </c>
      <c r="D557">
        <f t="shared" si="216"/>
        <v>10</v>
      </c>
      <c r="E557">
        <f t="shared" si="217"/>
        <v>556</v>
      </c>
      <c r="F557" s="2" t="str">
        <f t="shared" si="218"/>
        <v>Thursday</v>
      </c>
      <c r="G557" s="2" t="str">
        <f t="shared" si="219"/>
        <v>Thu</v>
      </c>
      <c r="H557" t="str">
        <f t="shared" si="210"/>
        <v>Weekday</v>
      </c>
      <c r="I557">
        <f t="shared" si="200"/>
        <v>28</v>
      </c>
      <c r="J557">
        <f t="shared" si="220"/>
        <v>81</v>
      </c>
      <c r="K557" s="2">
        <f t="shared" si="221"/>
        <v>41827</v>
      </c>
      <c r="L557">
        <f t="shared" si="211"/>
        <v>20140707</v>
      </c>
      <c r="M557">
        <f t="shared" si="222"/>
        <v>7</v>
      </c>
      <c r="N557">
        <f t="shared" si="223"/>
        <v>19</v>
      </c>
      <c r="O557" s="2" t="str">
        <f t="shared" si="201"/>
        <v>July</v>
      </c>
      <c r="P557" s="2" t="str">
        <f t="shared" si="202"/>
        <v>Jul</v>
      </c>
      <c r="Q557">
        <f t="shared" si="203"/>
        <v>3</v>
      </c>
      <c r="R557">
        <f t="shared" si="224"/>
        <v>2014</v>
      </c>
      <c r="S557">
        <f t="shared" si="204"/>
        <v>201407</v>
      </c>
      <c r="T557">
        <f t="shared" si="205"/>
        <v>1</v>
      </c>
      <c r="U557">
        <f t="shared" si="206"/>
        <v>1</v>
      </c>
      <c r="V557">
        <f t="shared" si="207"/>
        <v>2015</v>
      </c>
      <c r="W557" t="str">
        <f t="shared" si="212"/>
        <v>Not Month End</v>
      </c>
      <c r="X557" s="2">
        <f t="shared" si="213"/>
        <v>41465</v>
      </c>
      <c r="Z557" t="str">
        <f t="shared" si="208"/>
        <v>insert into Date_Dimension values(20140710, '2014-7-10',4, 10, 556, 'Thursday', 'Thu', 'Weekday', 28, 81, '2014-7-7', 20140707, 7, 19, 'July', 'Jul', 3, 2014, 201407, 1, 1, 2015, 'Not Month End', '2013-7-10')</v>
      </c>
    </row>
    <row r="558" spans="1:26" x14ac:dyDescent="0.25">
      <c r="A558">
        <f t="shared" si="209"/>
        <v>20140711</v>
      </c>
      <c r="B558" s="2">
        <f t="shared" si="214"/>
        <v>41831</v>
      </c>
      <c r="C558">
        <f t="shared" si="215"/>
        <v>5</v>
      </c>
      <c r="D558">
        <f t="shared" si="216"/>
        <v>11</v>
      </c>
      <c r="E558">
        <f t="shared" si="217"/>
        <v>557</v>
      </c>
      <c r="F558" s="2" t="str">
        <f t="shared" si="218"/>
        <v>Friday</v>
      </c>
      <c r="G558" s="2" t="str">
        <f t="shared" si="219"/>
        <v>Fri</v>
      </c>
      <c r="H558" t="str">
        <f t="shared" si="210"/>
        <v>Weekday</v>
      </c>
      <c r="I558">
        <f t="shared" si="200"/>
        <v>28</v>
      </c>
      <c r="J558">
        <f t="shared" si="220"/>
        <v>81</v>
      </c>
      <c r="K558" s="2">
        <f t="shared" si="221"/>
        <v>41827</v>
      </c>
      <c r="L558">
        <f t="shared" si="211"/>
        <v>20140707</v>
      </c>
      <c r="M558">
        <f t="shared" si="222"/>
        <v>7</v>
      </c>
      <c r="N558">
        <f t="shared" si="223"/>
        <v>19</v>
      </c>
      <c r="O558" s="2" t="str">
        <f t="shared" si="201"/>
        <v>July</v>
      </c>
      <c r="P558" s="2" t="str">
        <f t="shared" si="202"/>
        <v>Jul</v>
      </c>
      <c r="Q558">
        <f t="shared" si="203"/>
        <v>3</v>
      </c>
      <c r="R558">
        <f t="shared" si="224"/>
        <v>2014</v>
      </c>
      <c r="S558">
        <f t="shared" si="204"/>
        <v>201407</v>
      </c>
      <c r="T558">
        <f t="shared" si="205"/>
        <v>1</v>
      </c>
      <c r="U558">
        <f t="shared" si="206"/>
        <v>1</v>
      </c>
      <c r="V558">
        <f t="shared" si="207"/>
        <v>2015</v>
      </c>
      <c r="W558" t="str">
        <f t="shared" si="212"/>
        <v>Not Month End</v>
      </c>
      <c r="X558" s="2">
        <f t="shared" si="213"/>
        <v>41466</v>
      </c>
      <c r="Z558" t="str">
        <f t="shared" si="208"/>
        <v>insert into Date_Dimension values(20140711, '2014-7-11',5, 11, 557, 'Friday', 'Fri', 'Weekday', 28, 81, '2014-7-7', 20140707, 7, 19, 'July', 'Jul', 3, 2014, 201407, 1, 1, 2015, 'Not Month End', '2013-7-11')</v>
      </c>
    </row>
    <row r="559" spans="1:26" x14ac:dyDescent="0.25">
      <c r="A559">
        <f t="shared" si="209"/>
        <v>20140712</v>
      </c>
      <c r="B559" s="2">
        <f t="shared" si="214"/>
        <v>41832</v>
      </c>
      <c r="C559">
        <f t="shared" si="215"/>
        <v>6</v>
      </c>
      <c r="D559">
        <f t="shared" si="216"/>
        <v>12</v>
      </c>
      <c r="E559">
        <f t="shared" si="217"/>
        <v>558</v>
      </c>
      <c r="F559" s="2" t="str">
        <f t="shared" si="218"/>
        <v>Saturday</v>
      </c>
      <c r="G559" s="2" t="str">
        <f t="shared" si="219"/>
        <v>Sat</v>
      </c>
      <c r="H559" t="str">
        <f t="shared" si="210"/>
        <v>Weekend</v>
      </c>
      <c r="I559">
        <f t="shared" si="200"/>
        <v>28</v>
      </c>
      <c r="J559">
        <f t="shared" si="220"/>
        <v>81</v>
      </c>
      <c r="K559" s="2">
        <f t="shared" si="221"/>
        <v>41827</v>
      </c>
      <c r="L559">
        <f t="shared" si="211"/>
        <v>20140707</v>
      </c>
      <c r="M559">
        <f t="shared" si="222"/>
        <v>7</v>
      </c>
      <c r="N559">
        <f t="shared" si="223"/>
        <v>19</v>
      </c>
      <c r="O559" s="2" t="str">
        <f t="shared" si="201"/>
        <v>July</v>
      </c>
      <c r="P559" s="2" t="str">
        <f t="shared" si="202"/>
        <v>Jul</v>
      </c>
      <c r="Q559">
        <f t="shared" si="203"/>
        <v>3</v>
      </c>
      <c r="R559">
        <f t="shared" si="224"/>
        <v>2014</v>
      </c>
      <c r="S559">
        <f t="shared" si="204"/>
        <v>201407</v>
      </c>
      <c r="T559">
        <f t="shared" si="205"/>
        <v>1</v>
      </c>
      <c r="U559">
        <f t="shared" si="206"/>
        <v>1</v>
      </c>
      <c r="V559">
        <f t="shared" si="207"/>
        <v>2015</v>
      </c>
      <c r="W559" t="str">
        <f t="shared" si="212"/>
        <v>Not Month End</v>
      </c>
      <c r="X559" s="2">
        <f t="shared" si="213"/>
        <v>41467</v>
      </c>
      <c r="Z559" t="str">
        <f t="shared" si="208"/>
        <v>insert into Date_Dimension values(20140712, '2014-7-12',6, 12, 558, 'Saturday', 'Sat', 'Weekend', 28, 81, '2014-7-7', 20140707, 7, 19, 'July', 'Jul', 3, 2014, 201407, 1, 1, 2015, 'Not Month End', '2013-7-12')</v>
      </c>
    </row>
    <row r="560" spans="1:26" x14ac:dyDescent="0.25">
      <c r="A560">
        <f t="shared" si="209"/>
        <v>20140713</v>
      </c>
      <c r="B560" s="2">
        <f t="shared" si="214"/>
        <v>41833</v>
      </c>
      <c r="C560">
        <f t="shared" si="215"/>
        <v>7</v>
      </c>
      <c r="D560">
        <f t="shared" si="216"/>
        <v>13</v>
      </c>
      <c r="E560">
        <f t="shared" si="217"/>
        <v>559</v>
      </c>
      <c r="F560" s="2" t="str">
        <f t="shared" si="218"/>
        <v>Sunday</v>
      </c>
      <c r="G560" s="2" t="str">
        <f t="shared" si="219"/>
        <v>Sun</v>
      </c>
      <c r="H560" t="str">
        <f t="shared" si="210"/>
        <v>Weekend</v>
      </c>
      <c r="I560">
        <f t="shared" si="200"/>
        <v>28</v>
      </c>
      <c r="J560">
        <f t="shared" si="220"/>
        <v>81</v>
      </c>
      <c r="K560" s="2">
        <f t="shared" si="221"/>
        <v>41827</v>
      </c>
      <c r="L560">
        <f t="shared" si="211"/>
        <v>20140707</v>
      </c>
      <c r="M560">
        <f t="shared" si="222"/>
        <v>7</v>
      </c>
      <c r="N560">
        <f t="shared" si="223"/>
        <v>19</v>
      </c>
      <c r="O560" s="2" t="str">
        <f t="shared" si="201"/>
        <v>July</v>
      </c>
      <c r="P560" s="2" t="str">
        <f t="shared" si="202"/>
        <v>Jul</v>
      </c>
      <c r="Q560">
        <f t="shared" si="203"/>
        <v>3</v>
      </c>
      <c r="R560">
        <f t="shared" si="224"/>
        <v>2014</v>
      </c>
      <c r="S560">
        <f t="shared" si="204"/>
        <v>201407</v>
      </c>
      <c r="T560">
        <f t="shared" si="205"/>
        <v>1</v>
      </c>
      <c r="U560">
        <f t="shared" si="206"/>
        <v>1</v>
      </c>
      <c r="V560">
        <f t="shared" si="207"/>
        <v>2015</v>
      </c>
      <c r="W560" t="str">
        <f t="shared" si="212"/>
        <v>Not Month End</v>
      </c>
      <c r="X560" s="2">
        <f t="shared" si="213"/>
        <v>41468</v>
      </c>
      <c r="Z560" t="str">
        <f t="shared" si="208"/>
        <v>insert into Date_Dimension values(20140713, '2014-7-13',7, 13, 559, 'Sunday', 'Sun', 'Weekend', 28, 81, '2014-7-7', 20140707, 7, 19, 'July', 'Jul', 3, 2014, 201407, 1, 1, 2015, 'Not Month End', '2013-7-13')</v>
      </c>
    </row>
    <row r="561" spans="1:26" x14ac:dyDescent="0.25">
      <c r="A561">
        <f t="shared" si="209"/>
        <v>20140714</v>
      </c>
      <c r="B561" s="2">
        <f t="shared" si="214"/>
        <v>41834</v>
      </c>
      <c r="C561">
        <f t="shared" si="215"/>
        <v>1</v>
      </c>
      <c r="D561">
        <f t="shared" si="216"/>
        <v>14</v>
      </c>
      <c r="E561">
        <f t="shared" si="217"/>
        <v>560</v>
      </c>
      <c r="F561" s="2" t="str">
        <f t="shared" si="218"/>
        <v>Monday</v>
      </c>
      <c r="G561" s="2" t="str">
        <f t="shared" si="219"/>
        <v>Mon</v>
      </c>
      <c r="H561" t="str">
        <f t="shared" si="210"/>
        <v>Weekday</v>
      </c>
      <c r="I561">
        <f t="shared" si="200"/>
        <v>29</v>
      </c>
      <c r="J561">
        <f t="shared" si="220"/>
        <v>82</v>
      </c>
      <c r="K561" s="2">
        <f t="shared" si="221"/>
        <v>41834</v>
      </c>
      <c r="L561">
        <f t="shared" si="211"/>
        <v>20140714</v>
      </c>
      <c r="M561">
        <f t="shared" si="222"/>
        <v>7</v>
      </c>
      <c r="N561">
        <f t="shared" si="223"/>
        <v>19</v>
      </c>
      <c r="O561" s="2" t="str">
        <f t="shared" si="201"/>
        <v>July</v>
      </c>
      <c r="P561" s="2" t="str">
        <f t="shared" si="202"/>
        <v>Jul</v>
      </c>
      <c r="Q561">
        <f t="shared" si="203"/>
        <v>3</v>
      </c>
      <c r="R561">
        <f t="shared" si="224"/>
        <v>2014</v>
      </c>
      <c r="S561">
        <f t="shared" si="204"/>
        <v>201407</v>
      </c>
      <c r="T561">
        <f t="shared" si="205"/>
        <v>1</v>
      </c>
      <c r="U561">
        <f t="shared" si="206"/>
        <v>1</v>
      </c>
      <c r="V561">
        <f t="shared" si="207"/>
        <v>2015</v>
      </c>
      <c r="W561" t="str">
        <f t="shared" si="212"/>
        <v>Not Month End</v>
      </c>
      <c r="X561" s="2">
        <f t="shared" si="213"/>
        <v>41469</v>
      </c>
      <c r="Z561" t="str">
        <f t="shared" si="208"/>
        <v>insert into Date_Dimension values(20140714, '2014-7-14',1, 14, 560, 'Monday', 'Mon', 'Weekday', 29, 82, '2014-7-14', 20140714, 7, 19, 'July', 'Jul', 3, 2014, 201407, 1, 1, 2015, 'Not Month End', '2013-7-14')</v>
      </c>
    </row>
    <row r="562" spans="1:26" x14ac:dyDescent="0.25">
      <c r="A562">
        <f t="shared" si="209"/>
        <v>20140715</v>
      </c>
      <c r="B562" s="2">
        <f t="shared" si="214"/>
        <v>41835</v>
      </c>
      <c r="C562">
        <f t="shared" si="215"/>
        <v>2</v>
      </c>
      <c r="D562">
        <f t="shared" si="216"/>
        <v>15</v>
      </c>
      <c r="E562">
        <f t="shared" si="217"/>
        <v>561</v>
      </c>
      <c r="F562" s="2" t="str">
        <f t="shared" si="218"/>
        <v>Tuesday</v>
      </c>
      <c r="G562" s="2" t="str">
        <f t="shared" si="219"/>
        <v>Tue</v>
      </c>
      <c r="H562" t="str">
        <f t="shared" si="210"/>
        <v>Weekday</v>
      </c>
      <c r="I562">
        <f t="shared" si="200"/>
        <v>29</v>
      </c>
      <c r="J562">
        <f t="shared" si="220"/>
        <v>82</v>
      </c>
      <c r="K562" s="2">
        <f t="shared" si="221"/>
        <v>41834</v>
      </c>
      <c r="L562">
        <f t="shared" si="211"/>
        <v>20140714</v>
      </c>
      <c r="M562">
        <f t="shared" si="222"/>
        <v>7</v>
      </c>
      <c r="N562">
        <f t="shared" si="223"/>
        <v>19</v>
      </c>
      <c r="O562" s="2" t="str">
        <f t="shared" si="201"/>
        <v>July</v>
      </c>
      <c r="P562" s="2" t="str">
        <f t="shared" si="202"/>
        <v>Jul</v>
      </c>
      <c r="Q562">
        <f t="shared" si="203"/>
        <v>3</v>
      </c>
      <c r="R562">
        <f t="shared" si="224"/>
        <v>2014</v>
      </c>
      <c r="S562">
        <f t="shared" si="204"/>
        <v>201407</v>
      </c>
      <c r="T562">
        <f t="shared" si="205"/>
        <v>1</v>
      </c>
      <c r="U562">
        <f t="shared" si="206"/>
        <v>1</v>
      </c>
      <c r="V562">
        <f t="shared" si="207"/>
        <v>2015</v>
      </c>
      <c r="W562" t="str">
        <f t="shared" si="212"/>
        <v>Not Month End</v>
      </c>
      <c r="X562" s="2">
        <f t="shared" si="213"/>
        <v>41470</v>
      </c>
      <c r="Z562" t="str">
        <f t="shared" si="208"/>
        <v>insert into Date_Dimension values(20140715, '2014-7-15',2, 15, 561, 'Tuesday', 'Tue', 'Weekday', 29, 82, '2014-7-14', 20140714, 7, 19, 'July', 'Jul', 3, 2014, 201407, 1, 1, 2015, 'Not Month End', '2013-7-15')</v>
      </c>
    </row>
    <row r="563" spans="1:26" x14ac:dyDescent="0.25">
      <c r="A563">
        <f t="shared" si="209"/>
        <v>20140716</v>
      </c>
      <c r="B563" s="2">
        <f t="shared" si="214"/>
        <v>41836</v>
      </c>
      <c r="C563">
        <f t="shared" si="215"/>
        <v>3</v>
      </c>
      <c r="D563">
        <f t="shared" si="216"/>
        <v>16</v>
      </c>
      <c r="E563">
        <f t="shared" si="217"/>
        <v>562</v>
      </c>
      <c r="F563" s="2" t="str">
        <f t="shared" si="218"/>
        <v>Wednesday</v>
      </c>
      <c r="G563" s="2" t="str">
        <f t="shared" si="219"/>
        <v>Wed</v>
      </c>
      <c r="H563" t="str">
        <f t="shared" si="210"/>
        <v>Weekday</v>
      </c>
      <c r="I563">
        <f t="shared" si="200"/>
        <v>29</v>
      </c>
      <c r="J563">
        <f t="shared" si="220"/>
        <v>82</v>
      </c>
      <c r="K563" s="2">
        <f t="shared" si="221"/>
        <v>41834</v>
      </c>
      <c r="L563">
        <f t="shared" si="211"/>
        <v>20140714</v>
      </c>
      <c r="M563">
        <f t="shared" si="222"/>
        <v>7</v>
      </c>
      <c r="N563">
        <f t="shared" si="223"/>
        <v>19</v>
      </c>
      <c r="O563" s="2" t="str">
        <f t="shared" si="201"/>
        <v>July</v>
      </c>
      <c r="P563" s="2" t="str">
        <f t="shared" si="202"/>
        <v>Jul</v>
      </c>
      <c r="Q563">
        <f t="shared" si="203"/>
        <v>3</v>
      </c>
      <c r="R563">
        <f t="shared" si="224"/>
        <v>2014</v>
      </c>
      <c r="S563">
        <f t="shared" si="204"/>
        <v>201407</v>
      </c>
      <c r="T563">
        <f t="shared" si="205"/>
        <v>1</v>
      </c>
      <c r="U563">
        <f t="shared" si="206"/>
        <v>1</v>
      </c>
      <c r="V563">
        <f t="shared" si="207"/>
        <v>2015</v>
      </c>
      <c r="W563" t="str">
        <f t="shared" si="212"/>
        <v>Not Month End</v>
      </c>
      <c r="X563" s="2">
        <f t="shared" si="213"/>
        <v>41471</v>
      </c>
      <c r="Z563" t="str">
        <f t="shared" si="208"/>
        <v>insert into Date_Dimension values(20140716, '2014-7-16',3, 16, 562, 'Wednesday', 'Wed', 'Weekday', 29, 82, '2014-7-14', 20140714, 7, 19, 'July', 'Jul', 3, 2014, 201407, 1, 1, 2015, 'Not Month End', '2013-7-16')</v>
      </c>
    </row>
    <row r="564" spans="1:26" x14ac:dyDescent="0.25">
      <c r="A564">
        <f t="shared" si="209"/>
        <v>20140717</v>
      </c>
      <c r="B564" s="2">
        <f t="shared" si="214"/>
        <v>41837</v>
      </c>
      <c r="C564">
        <f t="shared" si="215"/>
        <v>4</v>
      </c>
      <c r="D564">
        <f t="shared" si="216"/>
        <v>17</v>
      </c>
      <c r="E564">
        <f t="shared" si="217"/>
        <v>563</v>
      </c>
      <c r="F564" s="2" t="str">
        <f t="shared" si="218"/>
        <v>Thursday</v>
      </c>
      <c r="G564" s="2" t="str">
        <f t="shared" si="219"/>
        <v>Thu</v>
      </c>
      <c r="H564" t="str">
        <f t="shared" si="210"/>
        <v>Weekday</v>
      </c>
      <c r="I564">
        <f t="shared" si="200"/>
        <v>29</v>
      </c>
      <c r="J564">
        <f t="shared" si="220"/>
        <v>82</v>
      </c>
      <c r="K564" s="2">
        <f t="shared" si="221"/>
        <v>41834</v>
      </c>
      <c r="L564">
        <f t="shared" si="211"/>
        <v>20140714</v>
      </c>
      <c r="M564">
        <f t="shared" si="222"/>
        <v>7</v>
      </c>
      <c r="N564">
        <f t="shared" si="223"/>
        <v>19</v>
      </c>
      <c r="O564" s="2" t="str">
        <f t="shared" si="201"/>
        <v>July</v>
      </c>
      <c r="P564" s="2" t="str">
        <f t="shared" si="202"/>
        <v>Jul</v>
      </c>
      <c r="Q564">
        <f t="shared" si="203"/>
        <v>3</v>
      </c>
      <c r="R564">
        <f t="shared" si="224"/>
        <v>2014</v>
      </c>
      <c r="S564">
        <f t="shared" si="204"/>
        <v>201407</v>
      </c>
      <c r="T564">
        <f t="shared" si="205"/>
        <v>1</v>
      </c>
      <c r="U564">
        <f t="shared" si="206"/>
        <v>1</v>
      </c>
      <c r="V564">
        <f t="shared" si="207"/>
        <v>2015</v>
      </c>
      <c r="W564" t="str">
        <f t="shared" si="212"/>
        <v>Not Month End</v>
      </c>
      <c r="X564" s="2">
        <f t="shared" si="213"/>
        <v>41472</v>
      </c>
      <c r="Z564" t="str">
        <f t="shared" si="208"/>
        <v>insert into Date_Dimension values(20140717, '2014-7-17',4, 17, 563, 'Thursday', 'Thu', 'Weekday', 29, 82, '2014-7-14', 20140714, 7, 19, 'July', 'Jul', 3, 2014, 201407, 1, 1, 2015, 'Not Month End', '2013-7-17')</v>
      </c>
    </row>
    <row r="565" spans="1:26" x14ac:dyDescent="0.25">
      <c r="A565">
        <f t="shared" si="209"/>
        <v>20140718</v>
      </c>
      <c r="B565" s="2">
        <f t="shared" si="214"/>
        <v>41838</v>
      </c>
      <c r="C565">
        <f t="shared" si="215"/>
        <v>5</v>
      </c>
      <c r="D565">
        <f t="shared" si="216"/>
        <v>18</v>
      </c>
      <c r="E565">
        <f t="shared" si="217"/>
        <v>564</v>
      </c>
      <c r="F565" s="2" t="str">
        <f t="shared" si="218"/>
        <v>Friday</v>
      </c>
      <c r="G565" s="2" t="str">
        <f t="shared" si="219"/>
        <v>Fri</v>
      </c>
      <c r="H565" t="str">
        <f t="shared" si="210"/>
        <v>Weekday</v>
      </c>
      <c r="I565">
        <f t="shared" si="200"/>
        <v>29</v>
      </c>
      <c r="J565">
        <f t="shared" si="220"/>
        <v>82</v>
      </c>
      <c r="K565" s="2">
        <f t="shared" si="221"/>
        <v>41834</v>
      </c>
      <c r="L565">
        <f t="shared" si="211"/>
        <v>20140714</v>
      </c>
      <c r="M565">
        <f t="shared" si="222"/>
        <v>7</v>
      </c>
      <c r="N565">
        <f t="shared" si="223"/>
        <v>19</v>
      </c>
      <c r="O565" s="2" t="str">
        <f t="shared" si="201"/>
        <v>July</v>
      </c>
      <c r="P565" s="2" t="str">
        <f t="shared" si="202"/>
        <v>Jul</v>
      </c>
      <c r="Q565">
        <f t="shared" si="203"/>
        <v>3</v>
      </c>
      <c r="R565">
        <f t="shared" si="224"/>
        <v>2014</v>
      </c>
      <c r="S565">
        <f t="shared" si="204"/>
        <v>201407</v>
      </c>
      <c r="T565">
        <f t="shared" si="205"/>
        <v>1</v>
      </c>
      <c r="U565">
        <f t="shared" si="206"/>
        <v>1</v>
      </c>
      <c r="V565">
        <f t="shared" si="207"/>
        <v>2015</v>
      </c>
      <c r="W565" t="str">
        <f t="shared" si="212"/>
        <v>Not Month End</v>
      </c>
      <c r="X565" s="2">
        <f t="shared" si="213"/>
        <v>41473</v>
      </c>
      <c r="Z565" t="str">
        <f t="shared" si="208"/>
        <v>insert into Date_Dimension values(20140718, '2014-7-18',5, 18, 564, 'Friday', 'Fri', 'Weekday', 29, 82, '2014-7-14', 20140714, 7, 19, 'July', 'Jul', 3, 2014, 201407, 1, 1, 2015, 'Not Month End', '2013-7-18')</v>
      </c>
    </row>
    <row r="566" spans="1:26" x14ac:dyDescent="0.25">
      <c r="A566">
        <f t="shared" si="209"/>
        <v>20140719</v>
      </c>
      <c r="B566" s="2">
        <f t="shared" si="214"/>
        <v>41839</v>
      </c>
      <c r="C566">
        <f t="shared" si="215"/>
        <v>6</v>
      </c>
      <c r="D566">
        <f t="shared" si="216"/>
        <v>19</v>
      </c>
      <c r="E566">
        <f t="shared" si="217"/>
        <v>565</v>
      </c>
      <c r="F566" s="2" t="str">
        <f t="shared" si="218"/>
        <v>Saturday</v>
      </c>
      <c r="G566" s="2" t="str">
        <f t="shared" si="219"/>
        <v>Sat</v>
      </c>
      <c r="H566" t="str">
        <f t="shared" si="210"/>
        <v>Weekend</v>
      </c>
      <c r="I566">
        <f t="shared" si="200"/>
        <v>29</v>
      </c>
      <c r="J566">
        <f t="shared" si="220"/>
        <v>82</v>
      </c>
      <c r="K566" s="2">
        <f t="shared" si="221"/>
        <v>41834</v>
      </c>
      <c r="L566">
        <f t="shared" si="211"/>
        <v>20140714</v>
      </c>
      <c r="M566">
        <f t="shared" si="222"/>
        <v>7</v>
      </c>
      <c r="N566">
        <f t="shared" si="223"/>
        <v>19</v>
      </c>
      <c r="O566" s="2" t="str">
        <f t="shared" si="201"/>
        <v>July</v>
      </c>
      <c r="P566" s="2" t="str">
        <f t="shared" si="202"/>
        <v>Jul</v>
      </c>
      <c r="Q566">
        <f t="shared" si="203"/>
        <v>3</v>
      </c>
      <c r="R566">
        <f t="shared" si="224"/>
        <v>2014</v>
      </c>
      <c r="S566">
        <f t="shared" si="204"/>
        <v>201407</v>
      </c>
      <c r="T566">
        <f t="shared" si="205"/>
        <v>1</v>
      </c>
      <c r="U566">
        <f t="shared" si="206"/>
        <v>1</v>
      </c>
      <c r="V566">
        <f t="shared" si="207"/>
        <v>2015</v>
      </c>
      <c r="W566" t="str">
        <f t="shared" si="212"/>
        <v>Not Month End</v>
      </c>
      <c r="X566" s="2">
        <f t="shared" si="213"/>
        <v>41474</v>
      </c>
      <c r="Z566" t="str">
        <f t="shared" si="208"/>
        <v>insert into Date_Dimension values(20140719, '2014-7-19',6, 19, 565, 'Saturday', 'Sat', 'Weekend', 29, 82, '2014-7-14', 20140714, 7, 19, 'July', 'Jul', 3, 2014, 201407, 1, 1, 2015, 'Not Month End', '2013-7-19')</v>
      </c>
    </row>
    <row r="567" spans="1:26" x14ac:dyDescent="0.25">
      <c r="A567">
        <f t="shared" si="209"/>
        <v>20140720</v>
      </c>
      <c r="B567" s="2">
        <f t="shared" si="214"/>
        <v>41840</v>
      </c>
      <c r="C567">
        <f t="shared" si="215"/>
        <v>7</v>
      </c>
      <c r="D567">
        <f t="shared" si="216"/>
        <v>20</v>
      </c>
      <c r="E567">
        <f t="shared" si="217"/>
        <v>566</v>
      </c>
      <c r="F567" s="2" t="str">
        <f t="shared" si="218"/>
        <v>Sunday</v>
      </c>
      <c r="G567" s="2" t="str">
        <f t="shared" si="219"/>
        <v>Sun</v>
      </c>
      <c r="H567" t="str">
        <f t="shared" si="210"/>
        <v>Weekend</v>
      </c>
      <c r="I567">
        <f t="shared" si="200"/>
        <v>29</v>
      </c>
      <c r="J567">
        <f t="shared" si="220"/>
        <v>82</v>
      </c>
      <c r="K567" s="2">
        <f t="shared" si="221"/>
        <v>41834</v>
      </c>
      <c r="L567">
        <f t="shared" si="211"/>
        <v>20140714</v>
      </c>
      <c r="M567">
        <f t="shared" si="222"/>
        <v>7</v>
      </c>
      <c r="N567">
        <f t="shared" si="223"/>
        <v>19</v>
      </c>
      <c r="O567" s="2" t="str">
        <f t="shared" si="201"/>
        <v>July</v>
      </c>
      <c r="P567" s="2" t="str">
        <f t="shared" si="202"/>
        <v>Jul</v>
      </c>
      <c r="Q567">
        <f t="shared" si="203"/>
        <v>3</v>
      </c>
      <c r="R567">
        <f t="shared" si="224"/>
        <v>2014</v>
      </c>
      <c r="S567">
        <f t="shared" si="204"/>
        <v>201407</v>
      </c>
      <c r="T567">
        <f t="shared" si="205"/>
        <v>1</v>
      </c>
      <c r="U567">
        <f t="shared" si="206"/>
        <v>1</v>
      </c>
      <c r="V567">
        <f t="shared" si="207"/>
        <v>2015</v>
      </c>
      <c r="W567" t="str">
        <f t="shared" si="212"/>
        <v>Not Month End</v>
      </c>
      <c r="X567" s="2">
        <f t="shared" si="213"/>
        <v>41475</v>
      </c>
      <c r="Z567" t="str">
        <f t="shared" si="208"/>
        <v>insert into Date_Dimension values(20140720, '2014-7-20',7, 20, 566, 'Sunday', 'Sun', 'Weekend', 29, 82, '2014-7-14', 20140714, 7, 19, 'July', 'Jul', 3, 2014, 201407, 1, 1, 2015, 'Not Month End', '2013-7-20')</v>
      </c>
    </row>
    <row r="568" spans="1:26" x14ac:dyDescent="0.25">
      <c r="A568">
        <f t="shared" si="209"/>
        <v>20140721</v>
      </c>
      <c r="B568" s="2">
        <f t="shared" si="214"/>
        <v>41841</v>
      </c>
      <c r="C568">
        <f t="shared" si="215"/>
        <v>1</v>
      </c>
      <c r="D568">
        <f t="shared" si="216"/>
        <v>21</v>
      </c>
      <c r="E568">
        <f t="shared" si="217"/>
        <v>567</v>
      </c>
      <c r="F568" s="2" t="str">
        <f t="shared" si="218"/>
        <v>Monday</v>
      </c>
      <c r="G568" s="2" t="str">
        <f t="shared" si="219"/>
        <v>Mon</v>
      </c>
      <c r="H568" t="str">
        <f t="shared" si="210"/>
        <v>Weekday</v>
      </c>
      <c r="I568">
        <f t="shared" si="200"/>
        <v>30</v>
      </c>
      <c r="J568">
        <f t="shared" si="220"/>
        <v>83</v>
      </c>
      <c r="K568" s="2">
        <f t="shared" si="221"/>
        <v>41841</v>
      </c>
      <c r="L568">
        <f t="shared" si="211"/>
        <v>20140721</v>
      </c>
      <c r="M568">
        <f t="shared" si="222"/>
        <v>7</v>
      </c>
      <c r="N568">
        <f t="shared" si="223"/>
        <v>19</v>
      </c>
      <c r="O568" s="2" t="str">
        <f t="shared" si="201"/>
        <v>July</v>
      </c>
      <c r="P568" s="2" t="str">
        <f t="shared" si="202"/>
        <v>Jul</v>
      </c>
      <c r="Q568">
        <f t="shared" si="203"/>
        <v>3</v>
      </c>
      <c r="R568">
        <f t="shared" si="224"/>
        <v>2014</v>
      </c>
      <c r="S568">
        <f t="shared" si="204"/>
        <v>201407</v>
      </c>
      <c r="T568">
        <f t="shared" si="205"/>
        <v>1</v>
      </c>
      <c r="U568">
        <f t="shared" si="206"/>
        <v>1</v>
      </c>
      <c r="V568">
        <f t="shared" si="207"/>
        <v>2015</v>
      </c>
      <c r="W568" t="str">
        <f t="shared" si="212"/>
        <v>Not Month End</v>
      </c>
      <c r="X568" s="2">
        <f t="shared" si="213"/>
        <v>41476</v>
      </c>
      <c r="Z568" t="str">
        <f t="shared" si="208"/>
        <v>insert into Date_Dimension values(20140721, '2014-7-21',1, 21, 567, 'Monday', 'Mon', 'Weekday', 30, 83, '2014-7-21', 20140721, 7, 19, 'July', 'Jul', 3, 2014, 201407, 1, 1, 2015, 'Not Month End', '2013-7-21')</v>
      </c>
    </row>
    <row r="569" spans="1:26" x14ac:dyDescent="0.25">
      <c r="A569">
        <f t="shared" si="209"/>
        <v>20140722</v>
      </c>
      <c r="B569" s="2">
        <f t="shared" si="214"/>
        <v>41842</v>
      </c>
      <c r="C569">
        <f t="shared" si="215"/>
        <v>2</v>
      </c>
      <c r="D569">
        <f t="shared" si="216"/>
        <v>22</v>
      </c>
      <c r="E569">
        <f t="shared" si="217"/>
        <v>568</v>
      </c>
      <c r="F569" s="2" t="str">
        <f t="shared" si="218"/>
        <v>Tuesday</v>
      </c>
      <c r="G569" s="2" t="str">
        <f t="shared" si="219"/>
        <v>Tue</v>
      </c>
      <c r="H569" t="str">
        <f t="shared" si="210"/>
        <v>Weekday</v>
      </c>
      <c r="I569">
        <f t="shared" si="200"/>
        <v>30</v>
      </c>
      <c r="J569">
        <f t="shared" si="220"/>
        <v>83</v>
      </c>
      <c r="K569" s="2">
        <f t="shared" si="221"/>
        <v>41841</v>
      </c>
      <c r="L569">
        <f t="shared" si="211"/>
        <v>20140721</v>
      </c>
      <c r="M569">
        <f t="shared" si="222"/>
        <v>7</v>
      </c>
      <c r="N569">
        <f t="shared" si="223"/>
        <v>19</v>
      </c>
      <c r="O569" s="2" t="str">
        <f t="shared" si="201"/>
        <v>July</v>
      </c>
      <c r="P569" s="2" t="str">
        <f t="shared" si="202"/>
        <v>Jul</v>
      </c>
      <c r="Q569">
        <f t="shared" si="203"/>
        <v>3</v>
      </c>
      <c r="R569">
        <f t="shared" si="224"/>
        <v>2014</v>
      </c>
      <c r="S569">
        <f t="shared" si="204"/>
        <v>201407</v>
      </c>
      <c r="T569">
        <f t="shared" si="205"/>
        <v>1</v>
      </c>
      <c r="U569">
        <f t="shared" si="206"/>
        <v>1</v>
      </c>
      <c r="V569">
        <f t="shared" si="207"/>
        <v>2015</v>
      </c>
      <c r="W569" t="str">
        <f t="shared" si="212"/>
        <v>Not Month End</v>
      </c>
      <c r="X569" s="2">
        <f t="shared" si="213"/>
        <v>41477</v>
      </c>
      <c r="Z569" t="str">
        <f t="shared" si="208"/>
        <v>insert into Date_Dimension values(20140722, '2014-7-22',2, 22, 568, 'Tuesday', 'Tue', 'Weekday', 30, 83, '2014-7-21', 20140721, 7, 19, 'July', 'Jul', 3, 2014, 201407, 1, 1, 2015, 'Not Month End', '2013-7-22')</v>
      </c>
    </row>
    <row r="570" spans="1:26" x14ac:dyDescent="0.25">
      <c r="A570">
        <f t="shared" si="209"/>
        <v>20140723</v>
      </c>
      <c r="B570" s="2">
        <f t="shared" si="214"/>
        <v>41843</v>
      </c>
      <c r="C570">
        <f t="shared" si="215"/>
        <v>3</v>
      </c>
      <c r="D570">
        <f t="shared" si="216"/>
        <v>23</v>
      </c>
      <c r="E570">
        <f t="shared" si="217"/>
        <v>569</v>
      </c>
      <c r="F570" s="2" t="str">
        <f t="shared" si="218"/>
        <v>Wednesday</v>
      </c>
      <c r="G570" s="2" t="str">
        <f t="shared" si="219"/>
        <v>Wed</v>
      </c>
      <c r="H570" t="str">
        <f t="shared" si="210"/>
        <v>Weekday</v>
      </c>
      <c r="I570">
        <f t="shared" si="200"/>
        <v>30</v>
      </c>
      <c r="J570">
        <f t="shared" si="220"/>
        <v>83</v>
      </c>
      <c r="K570" s="2">
        <f t="shared" si="221"/>
        <v>41841</v>
      </c>
      <c r="L570">
        <f t="shared" si="211"/>
        <v>20140721</v>
      </c>
      <c r="M570">
        <f t="shared" si="222"/>
        <v>7</v>
      </c>
      <c r="N570">
        <f t="shared" si="223"/>
        <v>19</v>
      </c>
      <c r="O570" s="2" t="str">
        <f t="shared" si="201"/>
        <v>July</v>
      </c>
      <c r="P570" s="2" t="str">
        <f t="shared" si="202"/>
        <v>Jul</v>
      </c>
      <c r="Q570">
        <f t="shared" si="203"/>
        <v>3</v>
      </c>
      <c r="R570">
        <f t="shared" si="224"/>
        <v>2014</v>
      </c>
      <c r="S570">
        <f t="shared" si="204"/>
        <v>201407</v>
      </c>
      <c r="T570">
        <f t="shared" si="205"/>
        <v>1</v>
      </c>
      <c r="U570">
        <f t="shared" si="206"/>
        <v>1</v>
      </c>
      <c r="V570">
        <f t="shared" si="207"/>
        <v>2015</v>
      </c>
      <c r="W570" t="str">
        <f t="shared" si="212"/>
        <v>Not Month End</v>
      </c>
      <c r="X570" s="2">
        <f t="shared" si="213"/>
        <v>41478</v>
      </c>
      <c r="Z570" t="str">
        <f t="shared" si="208"/>
        <v>insert into Date_Dimension values(20140723, '2014-7-23',3, 23, 569, 'Wednesday', 'Wed', 'Weekday', 30, 83, '2014-7-21', 20140721, 7, 19, 'July', 'Jul', 3, 2014, 201407, 1, 1, 2015, 'Not Month End', '2013-7-23')</v>
      </c>
    </row>
    <row r="571" spans="1:26" x14ac:dyDescent="0.25">
      <c r="A571">
        <f t="shared" si="209"/>
        <v>20140724</v>
      </c>
      <c r="B571" s="2">
        <f t="shared" si="214"/>
        <v>41844</v>
      </c>
      <c r="C571">
        <f t="shared" si="215"/>
        <v>4</v>
      </c>
      <c r="D571">
        <f t="shared" si="216"/>
        <v>24</v>
      </c>
      <c r="E571">
        <f t="shared" si="217"/>
        <v>570</v>
      </c>
      <c r="F571" s="2" t="str">
        <f t="shared" si="218"/>
        <v>Thursday</v>
      </c>
      <c r="G571" s="2" t="str">
        <f t="shared" si="219"/>
        <v>Thu</v>
      </c>
      <c r="H571" t="str">
        <f t="shared" si="210"/>
        <v>Weekday</v>
      </c>
      <c r="I571">
        <f t="shared" si="200"/>
        <v>30</v>
      </c>
      <c r="J571">
        <f t="shared" si="220"/>
        <v>83</v>
      </c>
      <c r="K571" s="2">
        <f t="shared" si="221"/>
        <v>41841</v>
      </c>
      <c r="L571">
        <f t="shared" si="211"/>
        <v>20140721</v>
      </c>
      <c r="M571">
        <f t="shared" si="222"/>
        <v>7</v>
      </c>
      <c r="N571">
        <f t="shared" si="223"/>
        <v>19</v>
      </c>
      <c r="O571" s="2" t="str">
        <f t="shared" si="201"/>
        <v>July</v>
      </c>
      <c r="P571" s="2" t="str">
        <f t="shared" si="202"/>
        <v>Jul</v>
      </c>
      <c r="Q571">
        <f t="shared" si="203"/>
        <v>3</v>
      </c>
      <c r="R571">
        <f t="shared" si="224"/>
        <v>2014</v>
      </c>
      <c r="S571">
        <f t="shared" si="204"/>
        <v>201407</v>
      </c>
      <c r="T571">
        <f t="shared" si="205"/>
        <v>1</v>
      </c>
      <c r="U571">
        <f t="shared" si="206"/>
        <v>1</v>
      </c>
      <c r="V571">
        <f t="shared" si="207"/>
        <v>2015</v>
      </c>
      <c r="W571" t="str">
        <f t="shared" si="212"/>
        <v>Not Month End</v>
      </c>
      <c r="X571" s="2">
        <f t="shared" si="213"/>
        <v>41479</v>
      </c>
      <c r="Z571" t="str">
        <f t="shared" si="208"/>
        <v>insert into Date_Dimension values(20140724, '2014-7-24',4, 24, 570, 'Thursday', 'Thu', 'Weekday', 30, 83, '2014-7-21', 20140721, 7, 19, 'July', 'Jul', 3, 2014, 201407, 1, 1, 2015, 'Not Month End', '2013-7-24')</v>
      </c>
    </row>
    <row r="572" spans="1:26" x14ac:dyDescent="0.25">
      <c r="A572">
        <f t="shared" si="209"/>
        <v>20140725</v>
      </c>
      <c r="B572" s="2">
        <f t="shared" si="214"/>
        <v>41845</v>
      </c>
      <c r="C572">
        <f t="shared" si="215"/>
        <v>5</v>
      </c>
      <c r="D572">
        <f t="shared" si="216"/>
        <v>25</v>
      </c>
      <c r="E572">
        <f t="shared" si="217"/>
        <v>571</v>
      </c>
      <c r="F572" s="2" t="str">
        <f t="shared" si="218"/>
        <v>Friday</v>
      </c>
      <c r="G572" s="2" t="str">
        <f t="shared" si="219"/>
        <v>Fri</v>
      </c>
      <c r="H572" t="str">
        <f t="shared" si="210"/>
        <v>Weekday</v>
      </c>
      <c r="I572">
        <f t="shared" si="200"/>
        <v>30</v>
      </c>
      <c r="J572">
        <f t="shared" si="220"/>
        <v>83</v>
      </c>
      <c r="K572" s="2">
        <f t="shared" si="221"/>
        <v>41841</v>
      </c>
      <c r="L572">
        <f t="shared" si="211"/>
        <v>20140721</v>
      </c>
      <c r="M572">
        <f t="shared" si="222"/>
        <v>7</v>
      </c>
      <c r="N572">
        <f t="shared" si="223"/>
        <v>19</v>
      </c>
      <c r="O572" s="2" t="str">
        <f t="shared" si="201"/>
        <v>July</v>
      </c>
      <c r="P572" s="2" t="str">
        <f t="shared" si="202"/>
        <v>Jul</v>
      </c>
      <c r="Q572">
        <f t="shared" si="203"/>
        <v>3</v>
      </c>
      <c r="R572">
        <f t="shared" si="224"/>
        <v>2014</v>
      </c>
      <c r="S572">
        <f t="shared" si="204"/>
        <v>201407</v>
      </c>
      <c r="T572">
        <f t="shared" si="205"/>
        <v>1</v>
      </c>
      <c r="U572">
        <f t="shared" si="206"/>
        <v>1</v>
      </c>
      <c r="V572">
        <f t="shared" si="207"/>
        <v>2015</v>
      </c>
      <c r="W572" t="str">
        <f t="shared" si="212"/>
        <v>Not Month End</v>
      </c>
      <c r="X572" s="2">
        <f t="shared" si="213"/>
        <v>41480</v>
      </c>
      <c r="Z572" t="str">
        <f t="shared" si="208"/>
        <v>insert into Date_Dimension values(20140725, '2014-7-25',5, 25, 571, 'Friday', 'Fri', 'Weekday', 30, 83, '2014-7-21', 20140721, 7, 19, 'July', 'Jul', 3, 2014, 201407, 1, 1, 2015, 'Not Month End', '2013-7-25')</v>
      </c>
    </row>
    <row r="573" spans="1:26" x14ac:dyDescent="0.25">
      <c r="A573">
        <f t="shared" si="209"/>
        <v>20140726</v>
      </c>
      <c r="B573" s="2">
        <f t="shared" si="214"/>
        <v>41846</v>
      </c>
      <c r="C573">
        <f t="shared" si="215"/>
        <v>6</v>
      </c>
      <c r="D573">
        <f t="shared" si="216"/>
        <v>26</v>
      </c>
      <c r="E573">
        <f t="shared" si="217"/>
        <v>572</v>
      </c>
      <c r="F573" s="2" t="str">
        <f t="shared" si="218"/>
        <v>Saturday</v>
      </c>
      <c r="G573" s="2" t="str">
        <f t="shared" si="219"/>
        <v>Sat</v>
      </c>
      <c r="H573" t="str">
        <f t="shared" si="210"/>
        <v>Weekend</v>
      </c>
      <c r="I573">
        <f t="shared" si="200"/>
        <v>30</v>
      </c>
      <c r="J573">
        <f t="shared" si="220"/>
        <v>83</v>
      </c>
      <c r="K573" s="2">
        <f t="shared" si="221"/>
        <v>41841</v>
      </c>
      <c r="L573">
        <f t="shared" si="211"/>
        <v>20140721</v>
      </c>
      <c r="M573">
        <f t="shared" si="222"/>
        <v>7</v>
      </c>
      <c r="N573">
        <f t="shared" si="223"/>
        <v>19</v>
      </c>
      <c r="O573" s="2" t="str">
        <f t="shared" si="201"/>
        <v>July</v>
      </c>
      <c r="P573" s="2" t="str">
        <f t="shared" si="202"/>
        <v>Jul</v>
      </c>
      <c r="Q573">
        <f t="shared" si="203"/>
        <v>3</v>
      </c>
      <c r="R573">
        <f t="shared" si="224"/>
        <v>2014</v>
      </c>
      <c r="S573">
        <f t="shared" si="204"/>
        <v>201407</v>
      </c>
      <c r="T573">
        <f t="shared" si="205"/>
        <v>1</v>
      </c>
      <c r="U573">
        <f t="shared" si="206"/>
        <v>1</v>
      </c>
      <c r="V573">
        <f t="shared" si="207"/>
        <v>2015</v>
      </c>
      <c r="W573" t="str">
        <f t="shared" si="212"/>
        <v>Not Month End</v>
      </c>
      <c r="X573" s="2">
        <f t="shared" si="213"/>
        <v>41481</v>
      </c>
      <c r="Z573" t="str">
        <f t="shared" si="208"/>
        <v>insert into Date_Dimension values(20140726, '2014-7-26',6, 26, 572, 'Saturday', 'Sat', 'Weekend', 30, 83, '2014-7-21', 20140721, 7, 19, 'July', 'Jul', 3, 2014, 201407, 1, 1, 2015, 'Not Month End', '2013-7-26')</v>
      </c>
    </row>
    <row r="574" spans="1:26" x14ac:dyDescent="0.25">
      <c r="A574">
        <f t="shared" si="209"/>
        <v>20140727</v>
      </c>
      <c r="B574" s="2">
        <f t="shared" si="214"/>
        <v>41847</v>
      </c>
      <c r="C574">
        <f t="shared" si="215"/>
        <v>7</v>
      </c>
      <c r="D574">
        <f t="shared" si="216"/>
        <v>27</v>
      </c>
      <c r="E574">
        <f t="shared" si="217"/>
        <v>573</v>
      </c>
      <c r="F574" s="2" t="str">
        <f t="shared" si="218"/>
        <v>Sunday</v>
      </c>
      <c r="G574" s="2" t="str">
        <f t="shared" si="219"/>
        <v>Sun</v>
      </c>
      <c r="H574" t="str">
        <f t="shared" si="210"/>
        <v>Weekend</v>
      </c>
      <c r="I574">
        <f t="shared" si="200"/>
        <v>30</v>
      </c>
      <c r="J574">
        <f t="shared" si="220"/>
        <v>83</v>
      </c>
      <c r="K574" s="2">
        <f t="shared" si="221"/>
        <v>41841</v>
      </c>
      <c r="L574">
        <f t="shared" si="211"/>
        <v>20140721</v>
      </c>
      <c r="M574">
        <f t="shared" si="222"/>
        <v>7</v>
      </c>
      <c r="N574">
        <f t="shared" si="223"/>
        <v>19</v>
      </c>
      <c r="O574" s="2" t="str">
        <f t="shared" si="201"/>
        <v>July</v>
      </c>
      <c r="P574" s="2" t="str">
        <f t="shared" si="202"/>
        <v>Jul</v>
      </c>
      <c r="Q574">
        <f t="shared" si="203"/>
        <v>3</v>
      </c>
      <c r="R574">
        <f t="shared" si="224"/>
        <v>2014</v>
      </c>
      <c r="S574">
        <f t="shared" si="204"/>
        <v>201407</v>
      </c>
      <c r="T574">
        <f t="shared" si="205"/>
        <v>1</v>
      </c>
      <c r="U574">
        <f t="shared" si="206"/>
        <v>1</v>
      </c>
      <c r="V574">
        <f t="shared" si="207"/>
        <v>2015</v>
      </c>
      <c r="W574" t="str">
        <f t="shared" si="212"/>
        <v>Not Month End</v>
      </c>
      <c r="X574" s="2">
        <f t="shared" si="213"/>
        <v>41482</v>
      </c>
      <c r="Z574" t="str">
        <f t="shared" si="208"/>
        <v>insert into Date_Dimension values(20140727, '2014-7-27',7, 27, 573, 'Sunday', 'Sun', 'Weekend', 30, 83, '2014-7-21', 20140721, 7, 19, 'July', 'Jul', 3, 2014, 201407, 1, 1, 2015, 'Not Month End', '2013-7-27')</v>
      </c>
    </row>
    <row r="575" spans="1:26" x14ac:dyDescent="0.25">
      <c r="A575">
        <f t="shared" si="209"/>
        <v>20140728</v>
      </c>
      <c r="B575" s="2">
        <f t="shared" si="214"/>
        <v>41848</v>
      </c>
      <c r="C575">
        <f t="shared" si="215"/>
        <v>1</v>
      </c>
      <c r="D575">
        <f t="shared" si="216"/>
        <v>28</v>
      </c>
      <c r="E575">
        <f t="shared" si="217"/>
        <v>574</v>
      </c>
      <c r="F575" s="2" t="str">
        <f t="shared" si="218"/>
        <v>Monday</v>
      </c>
      <c r="G575" s="2" t="str">
        <f t="shared" si="219"/>
        <v>Mon</v>
      </c>
      <c r="H575" t="str">
        <f t="shared" si="210"/>
        <v>Weekday</v>
      </c>
      <c r="I575">
        <f t="shared" si="200"/>
        <v>31</v>
      </c>
      <c r="J575">
        <f t="shared" si="220"/>
        <v>84</v>
      </c>
      <c r="K575" s="2">
        <f t="shared" si="221"/>
        <v>41848</v>
      </c>
      <c r="L575">
        <f t="shared" si="211"/>
        <v>20140728</v>
      </c>
      <c r="M575">
        <f t="shared" si="222"/>
        <v>7</v>
      </c>
      <c r="N575">
        <f t="shared" si="223"/>
        <v>19</v>
      </c>
      <c r="O575" s="2" t="str">
        <f t="shared" si="201"/>
        <v>July</v>
      </c>
      <c r="P575" s="2" t="str">
        <f t="shared" si="202"/>
        <v>Jul</v>
      </c>
      <c r="Q575">
        <f t="shared" si="203"/>
        <v>3</v>
      </c>
      <c r="R575">
        <f t="shared" si="224"/>
        <v>2014</v>
      </c>
      <c r="S575">
        <f t="shared" si="204"/>
        <v>201407</v>
      </c>
      <c r="T575">
        <f t="shared" si="205"/>
        <v>1</v>
      </c>
      <c r="U575">
        <f t="shared" si="206"/>
        <v>1</v>
      </c>
      <c r="V575">
        <f t="shared" si="207"/>
        <v>2015</v>
      </c>
      <c r="W575" t="str">
        <f t="shared" si="212"/>
        <v>Not Month End</v>
      </c>
      <c r="X575" s="2">
        <f t="shared" si="213"/>
        <v>41483</v>
      </c>
      <c r="Z575" t="str">
        <f t="shared" si="208"/>
        <v>insert into Date_Dimension values(20140728, '2014-7-28',1, 28, 574, 'Monday', 'Mon', 'Weekday', 31, 84, '2014-7-28', 20140728, 7, 19, 'July', 'Jul', 3, 2014, 201407, 1, 1, 2015, 'Not Month End', '2013-7-28')</v>
      </c>
    </row>
    <row r="576" spans="1:26" x14ac:dyDescent="0.25">
      <c r="A576">
        <f t="shared" si="209"/>
        <v>20140729</v>
      </c>
      <c r="B576" s="2">
        <f t="shared" si="214"/>
        <v>41849</v>
      </c>
      <c r="C576">
        <f t="shared" si="215"/>
        <v>2</v>
      </c>
      <c r="D576">
        <f t="shared" si="216"/>
        <v>29</v>
      </c>
      <c r="E576">
        <f t="shared" si="217"/>
        <v>575</v>
      </c>
      <c r="F576" s="2" t="str">
        <f t="shared" si="218"/>
        <v>Tuesday</v>
      </c>
      <c r="G576" s="2" t="str">
        <f t="shared" si="219"/>
        <v>Tue</v>
      </c>
      <c r="H576" t="str">
        <f t="shared" si="210"/>
        <v>Weekday</v>
      </c>
      <c r="I576">
        <f t="shared" si="200"/>
        <v>31</v>
      </c>
      <c r="J576">
        <f t="shared" si="220"/>
        <v>84</v>
      </c>
      <c r="K576" s="2">
        <f t="shared" si="221"/>
        <v>41848</v>
      </c>
      <c r="L576">
        <f t="shared" si="211"/>
        <v>20140728</v>
      </c>
      <c r="M576">
        <f t="shared" si="222"/>
        <v>7</v>
      </c>
      <c r="N576">
        <f t="shared" si="223"/>
        <v>19</v>
      </c>
      <c r="O576" s="2" t="str">
        <f t="shared" si="201"/>
        <v>July</v>
      </c>
      <c r="P576" s="2" t="str">
        <f t="shared" si="202"/>
        <v>Jul</v>
      </c>
      <c r="Q576">
        <f t="shared" si="203"/>
        <v>3</v>
      </c>
      <c r="R576">
        <f t="shared" si="224"/>
        <v>2014</v>
      </c>
      <c r="S576">
        <f t="shared" si="204"/>
        <v>201407</v>
      </c>
      <c r="T576">
        <f t="shared" si="205"/>
        <v>1</v>
      </c>
      <c r="U576">
        <f t="shared" si="206"/>
        <v>1</v>
      </c>
      <c r="V576">
        <f t="shared" si="207"/>
        <v>2015</v>
      </c>
      <c r="W576" t="str">
        <f t="shared" si="212"/>
        <v>Not Month End</v>
      </c>
      <c r="X576" s="2">
        <f t="shared" si="213"/>
        <v>41484</v>
      </c>
      <c r="Z576" t="str">
        <f t="shared" si="208"/>
        <v>insert into Date_Dimension values(20140729, '2014-7-29',2, 29, 575, 'Tuesday', 'Tue', 'Weekday', 31, 84, '2014-7-28', 20140728, 7, 19, 'July', 'Jul', 3, 2014, 201407, 1, 1, 2015, 'Not Month End', '2013-7-29')</v>
      </c>
    </row>
    <row r="577" spans="1:26" x14ac:dyDescent="0.25">
      <c r="A577">
        <f t="shared" si="209"/>
        <v>20140730</v>
      </c>
      <c r="B577" s="2">
        <f t="shared" si="214"/>
        <v>41850</v>
      </c>
      <c r="C577">
        <f t="shared" si="215"/>
        <v>3</v>
      </c>
      <c r="D577">
        <f t="shared" si="216"/>
        <v>30</v>
      </c>
      <c r="E577">
        <f t="shared" si="217"/>
        <v>576</v>
      </c>
      <c r="F577" s="2" t="str">
        <f t="shared" si="218"/>
        <v>Wednesday</v>
      </c>
      <c r="G577" s="2" t="str">
        <f t="shared" si="219"/>
        <v>Wed</v>
      </c>
      <c r="H577" t="str">
        <f t="shared" si="210"/>
        <v>Weekday</v>
      </c>
      <c r="I577">
        <f t="shared" si="200"/>
        <v>31</v>
      </c>
      <c r="J577">
        <f t="shared" si="220"/>
        <v>84</v>
      </c>
      <c r="K577" s="2">
        <f t="shared" si="221"/>
        <v>41848</v>
      </c>
      <c r="L577">
        <f t="shared" si="211"/>
        <v>20140728</v>
      </c>
      <c r="M577">
        <f t="shared" si="222"/>
        <v>7</v>
      </c>
      <c r="N577">
        <f t="shared" si="223"/>
        <v>19</v>
      </c>
      <c r="O577" s="2" t="str">
        <f t="shared" si="201"/>
        <v>July</v>
      </c>
      <c r="P577" s="2" t="str">
        <f t="shared" si="202"/>
        <v>Jul</v>
      </c>
      <c r="Q577">
        <f t="shared" si="203"/>
        <v>3</v>
      </c>
      <c r="R577">
        <f t="shared" si="224"/>
        <v>2014</v>
      </c>
      <c r="S577">
        <f t="shared" si="204"/>
        <v>201407</v>
      </c>
      <c r="T577">
        <f t="shared" si="205"/>
        <v>1</v>
      </c>
      <c r="U577">
        <f t="shared" si="206"/>
        <v>1</v>
      </c>
      <c r="V577">
        <f t="shared" si="207"/>
        <v>2015</v>
      </c>
      <c r="W577" t="str">
        <f t="shared" si="212"/>
        <v>Not Month End</v>
      </c>
      <c r="X577" s="2">
        <f t="shared" si="213"/>
        <v>41485</v>
      </c>
      <c r="Z577" t="str">
        <f t="shared" si="208"/>
        <v>insert into Date_Dimension values(20140730, '2014-7-30',3, 30, 576, 'Wednesday', 'Wed', 'Weekday', 31, 84, '2014-7-28', 20140728, 7, 19, 'July', 'Jul', 3, 2014, 201407, 1, 1, 2015, 'Not Month End', '2013-7-30')</v>
      </c>
    </row>
    <row r="578" spans="1:26" x14ac:dyDescent="0.25">
      <c r="A578">
        <f t="shared" si="209"/>
        <v>20140731</v>
      </c>
      <c r="B578" s="2">
        <f t="shared" si="214"/>
        <v>41851</v>
      </c>
      <c r="C578">
        <f t="shared" si="215"/>
        <v>4</v>
      </c>
      <c r="D578">
        <f t="shared" si="216"/>
        <v>31</v>
      </c>
      <c r="E578">
        <f t="shared" si="217"/>
        <v>577</v>
      </c>
      <c r="F578" s="2" t="str">
        <f t="shared" si="218"/>
        <v>Thursday</v>
      </c>
      <c r="G578" s="2" t="str">
        <f t="shared" si="219"/>
        <v>Thu</v>
      </c>
      <c r="H578" t="str">
        <f t="shared" si="210"/>
        <v>Weekday</v>
      </c>
      <c r="I578">
        <f t="shared" ref="I578:I641" si="225">WEEKNUM(B578,2)</f>
        <v>31</v>
      </c>
      <c r="J578">
        <f t="shared" si="220"/>
        <v>84</v>
      </c>
      <c r="K578" s="2">
        <f t="shared" si="221"/>
        <v>41848</v>
      </c>
      <c r="L578">
        <f t="shared" si="211"/>
        <v>20140728</v>
      </c>
      <c r="M578">
        <f t="shared" si="222"/>
        <v>7</v>
      </c>
      <c r="N578">
        <f t="shared" si="223"/>
        <v>19</v>
      </c>
      <c r="O578" s="2" t="str">
        <f t="shared" ref="O578:O641" si="226">VLOOKUP(M$2:M$65536,months,2)</f>
        <v>July</v>
      </c>
      <c r="P578" s="2" t="str">
        <f t="shared" ref="P578:P641" si="227">VLOOKUP(M$2:M$65536,months,3)</f>
        <v>Jul</v>
      </c>
      <c r="Q578">
        <f t="shared" ref="Q578:Q641" si="228">IF(M$2:M$65536&lt;4,1,IF(M$2:M$65536&lt;7,2,IF(M$2:M$65536&lt;10,3,4)))</f>
        <v>3</v>
      </c>
      <c r="R578">
        <f t="shared" si="224"/>
        <v>2014</v>
      </c>
      <c r="S578">
        <f t="shared" ref="S578:S641" si="229">R578*100+M$2:M$65536</f>
        <v>201407</v>
      </c>
      <c r="T578">
        <f t="shared" ref="T578:T641" si="230">IF(M$2:M$65536&lt;=6,M$2:M$65536+6,M$2:M$65536-6)</f>
        <v>1</v>
      </c>
      <c r="U578">
        <f t="shared" ref="U578:U641" si="231">IF(M$2:M$65536&lt;4,3,IF(M$2:M$65536&lt;7,4,IF(M$2:M$65536&lt;10,1,2)))</f>
        <v>1</v>
      </c>
      <c r="V578">
        <f t="shared" ref="V578:V641" si="232">IF(M$2:M$65536 &lt;= 6, R$2:R$2192, R$2:R$65536+1)</f>
        <v>2015</v>
      </c>
      <c r="W578" t="str">
        <f t="shared" si="212"/>
        <v>Month End</v>
      </c>
      <c r="X578" s="2">
        <f t="shared" si="213"/>
        <v>41486</v>
      </c>
      <c r="Z578" t="str">
        <f t="shared" ref="Z578:Z641" si="233">"insert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values(20140731, '2014-7-31',4, 31, 577, 'Thursday', 'Thu', 'Weekday', 31, 84, '2014-7-28', 20140728, 7, 19, 'July', 'Jul', 3, 2014, 201407, 1, 1, 2015, 'Month End', '2013-7-31')</v>
      </c>
    </row>
    <row r="579" spans="1:26" x14ac:dyDescent="0.25">
      <c r="A579">
        <f t="shared" ref="A579:A642" si="234">YEAR(B579)*10000+MONTH(B579)*100+DAY(B579)</f>
        <v>20140801</v>
      </c>
      <c r="B579" s="2">
        <f t="shared" si="214"/>
        <v>41852</v>
      </c>
      <c r="C579">
        <f t="shared" si="215"/>
        <v>5</v>
      </c>
      <c r="D579">
        <f t="shared" si="216"/>
        <v>1</v>
      </c>
      <c r="E579">
        <f t="shared" si="217"/>
        <v>578</v>
      </c>
      <c r="F579" s="2" t="str">
        <f t="shared" si="218"/>
        <v>Friday</v>
      </c>
      <c r="G579" s="2" t="str">
        <f t="shared" si="219"/>
        <v>Fri</v>
      </c>
      <c r="H579" t="str">
        <f t="shared" ref="H579:H642" si="235">IF(C579&lt;=5,"Weekday","Weekend")</f>
        <v>Weekday</v>
      </c>
      <c r="I579">
        <f t="shared" si="225"/>
        <v>31</v>
      </c>
      <c r="J579">
        <f t="shared" si="220"/>
        <v>84</v>
      </c>
      <c r="K579" s="2">
        <f t="shared" si="221"/>
        <v>41848</v>
      </c>
      <c r="L579">
        <f t="shared" ref="L579:L642" si="236">YEAR(K579)*10000+MONTH(K579)*100+DAY(K579)</f>
        <v>20140728</v>
      </c>
      <c r="M579">
        <f t="shared" si="222"/>
        <v>8</v>
      </c>
      <c r="N579">
        <f t="shared" si="223"/>
        <v>20</v>
      </c>
      <c r="O579" s="2" t="str">
        <f t="shared" si="226"/>
        <v>August</v>
      </c>
      <c r="P579" s="2" t="str">
        <f t="shared" si="227"/>
        <v>Aug</v>
      </c>
      <c r="Q579">
        <f t="shared" si="228"/>
        <v>3</v>
      </c>
      <c r="R579">
        <f t="shared" si="224"/>
        <v>2014</v>
      </c>
      <c r="S579">
        <f t="shared" si="229"/>
        <v>201408</v>
      </c>
      <c r="T579">
        <f t="shared" si="230"/>
        <v>2</v>
      </c>
      <c r="U579">
        <f t="shared" si="231"/>
        <v>1</v>
      </c>
      <c r="V579">
        <f t="shared" si="232"/>
        <v>2015</v>
      </c>
      <c r="W579" t="str">
        <f t="shared" ref="W579:W642" si="237">IF(MONTH($B579+1)&lt;&gt;M579,"Month End","Not Month End")</f>
        <v>Not Month End</v>
      </c>
      <c r="X579" s="2">
        <f t="shared" ref="X579:X642" si="238">DATE(R579-1,M579,D579)</f>
        <v>41487</v>
      </c>
      <c r="Z579" t="str">
        <f t="shared" si="233"/>
        <v>insert into Date_Dimension values(20140801, '2014-8-1',5, 1, 578, 'Friday', 'Fri', 'Weekday', 31, 84, '2014-7-28', 20140728, 8, 20, 'August', 'Aug', 3, 2014, 201408, 2, 1, 2015, 'Not Month End', '2013-8-1')</v>
      </c>
    </row>
    <row r="580" spans="1:26" x14ac:dyDescent="0.25">
      <c r="A580">
        <f t="shared" si="234"/>
        <v>20140802</v>
      </c>
      <c r="B580" s="2">
        <f t="shared" ref="B580:B643" si="239">B579+1</f>
        <v>41853</v>
      </c>
      <c r="C580">
        <f t="shared" ref="C580:C643" si="240">WEEKDAY(B580,2)</f>
        <v>6</v>
      </c>
      <c r="D580">
        <f t="shared" ref="D580:D643" si="241">DAY(B580)</f>
        <v>2</v>
      </c>
      <c r="E580">
        <f t="shared" ref="E580:E643" si="242">IF(ISNUMBER(E579),E579+1,1)</f>
        <v>579</v>
      </c>
      <c r="F580" s="2" t="str">
        <f t="shared" ref="F580:F643" si="243">VLOOKUP(C580,weekdays,2)</f>
        <v>Saturday</v>
      </c>
      <c r="G580" s="2" t="str">
        <f t="shared" ref="G580:G643" si="244">VLOOKUP(C580,weekdays,3)</f>
        <v>Sat</v>
      </c>
      <c r="H580" t="str">
        <f t="shared" si="235"/>
        <v>Weekend</v>
      </c>
      <c r="I580">
        <f t="shared" si="225"/>
        <v>31</v>
      </c>
      <c r="J580">
        <f t="shared" ref="J580:J643" si="245">IF(I580=I579,J579,J579+1)</f>
        <v>84</v>
      </c>
      <c r="K580" s="2">
        <f t="shared" ref="K580:K643" si="246">B580+1-C580</f>
        <v>41848</v>
      </c>
      <c r="L580">
        <f t="shared" si="236"/>
        <v>20140728</v>
      </c>
      <c r="M580">
        <f t="shared" ref="M580:M643" si="247">MONTH(B580)</f>
        <v>8</v>
      </c>
      <c r="N580">
        <f t="shared" ref="N580:N643" si="248">IF(M580=M579,N579,N579+1)</f>
        <v>20</v>
      </c>
      <c r="O580" s="2" t="str">
        <f t="shared" si="226"/>
        <v>August</v>
      </c>
      <c r="P580" s="2" t="str">
        <f t="shared" si="227"/>
        <v>Aug</v>
      </c>
      <c r="Q580">
        <f t="shared" si="228"/>
        <v>3</v>
      </c>
      <c r="R580">
        <f t="shared" ref="R580:R643" si="249">YEAR($B580)</f>
        <v>2014</v>
      </c>
      <c r="S580">
        <f t="shared" si="229"/>
        <v>201408</v>
      </c>
      <c r="T580">
        <f t="shared" si="230"/>
        <v>2</v>
      </c>
      <c r="U580">
        <f t="shared" si="231"/>
        <v>1</v>
      </c>
      <c r="V580">
        <f t="shared" si="232"/>
        <v>2015</v>
      </c>
      <c r="W580" t="str">
        <f t="shared" si="237"/>
        <v>Not Month End</v>
      </c>
      <c r="X580" s="2">
        <f t="shared" si="238"/>
        <v>41488</v>
      </c>
      <c r="Z580" t="str">
        <f t="shared" si="233"/>
        <v>insert into Date_Dimension values(20140802, '2014-8-2',6, 2, 579, 'Saturday', 'Sat', 'Weekend', 31, 84, '2014-7-28', 20140728, 8, 20, 'August', 'Aug', 3, 2014, 201408, 2, 1, 2015, 'Not Month End', '2013-8-2')</v>
      </c>
    </row>
    <row r="581" spans="1:26" x14ac:dyDescent="0.25">
      <c r="A581">
        <f t="shared" si="234"/>
        <v>20140803</v>
      </c>
      <c r="B581" s="2">
        <f t="shared" si="239"/>
        <v>41854</v>
      </c>
      <c r="C581">
        <f t="shared" si="240"/>
        <v>7</v>
      </c>
      <c r="D581">
        <f t="shared" si="241"/>
        <v>3</v>
      </c>
      <c r="E581">
        <f t="shared" si="242"/>
        <v>580</v>
      </c>
      <c r="F581" s="2" t="str">
        <f t="shared" si="243"/>
        <v>Sunday</v>
      </c>
      <c r="G581" s="2" t="str">
        <f t="shared" si="244"/>
        <v>Sun</v>
      </c>
      <c r="H581" t="str">
        <f t="shared" si="235"/>
        <v>Weekend</v>
      </c>
      <c r="I581">
        <f t="shared" si="225"/>
        <v>31</v>
      </c>
      <c r="J581">
        <f t="shared" si="245"/>
        <v>84</v>
      </c>
      <c r="K581" s="2">
        <f t="shared" si="246"/>
        <v>41848</v>
      </c>
      <c r="L581">
        <f t="shared" si="236"/>
        <v>20140728</v>
      </c>
      <c r="M581">
        <f t="shared" si="247"/>
        <v>8</v>
      </c>
      <c r="N581">
        <f t="shared" si="248"/>
        <v>20</v>
      </c>
      <c r="O581" s="2" t="str">
        <f t="shared" si="226"/>
        <v>August</v>
      </c>
      <c r="P581" s="2" t="str">
        <f t="shared" si="227"/>
        <v>Aug</v>
      </c>
      <c r="Q581">
        <f t="shared" si="228"/>
        <v>3</v>
      </c>
      <c r="R581">
        <f t="shared" si="249"/>
        <v>2014</v>
      </c>
      <c r="S581">
        <f t="shared" si="229"/>
        <v>201408</v>
      </c>
      <c r="T581">
        <f t="shared" si="230"/>
        <v>2</v>
      </c>
      <c r="U581">
        <f t="shared" si="231"/>
        <v>1</v>
      </c>
      <c r="V581">
        <f t="shared" si="232"/>
        <v>2015</v>
      </c>
      <c r="W581" t="str">
        <f t="shared" si="237"/>
        <v>Not Month End</v>
      </c>
      <c r="X581" s="2">
        <f t="shared" si="238"/>
        <v>41489</v>
      </c>
      <c r="Z581" t="str">
        <f t="shared" si="233"/>
        <v>insert into Date_Dimension values(20140803, '2014-8-3',7, 3, 580, 'Sunday', 'Sun', 'Weekend', 31, 84, '2014-7-28', 20140728, 8, 20, 'August', 'Aug', 3, 2014, 201408, 2, 1, 2015, 'Not Month End', '2013-8-3')</v>
      </c>
    </row>
    <row r="582" spans="1:26" x14ac:dyDescent="0.25">
      <c r="A582">
        <f t="shared" si="234"/>
        <v>20140804</v>
      </c>
      <c r="B582" s="2">
        <f t="shared" si="239"/>
        <v>41855</v>
      </c>
      <c r="C582">
        <f t="shared" si="240"/>
        <v>1</v>
      </c>
      <c r="D582">
        <f t="shared" si="241"/>
        <v>4</v>
      </c>
      <c r="E582">
        <f t="shared" si="242"/>
        <v>581</v>
      </c>
      <c r="F582" s="2" t="str">
        <f t="shared" si="243"/>
        <v>Monday</v>
      </c>
      <c r="G582" s="2" t="str">
        <f t="shared" si="244"/>
        <v>Mon</v>
      </c>
      <c r="H582" t="str">
        <f t="shared" si="235"/>
        <v>Weekday</v>
      </c>
      <c r="I582">
        <f t="shared" si="225"/>
        <v>32</v>
      </c>
      <c r="J582">
        <f t="shared" si="245"/>
        <v>85</v>
      </c>
      <c r="K582" s="2">
        <f t="shared" si="246"/>
        <v>41855</v>
      </c>
      <c r="L582">
        <f t="shared" si="236"/>
        <v>20140804</v>
      </c>
      <c r="M582">
        <f t="shared" si="247"/>
        <v>8</v>
      </c>
      <c r="N582">
        <f t="shared" si="248"/>
        <v>20</v>
      </c>
      <c r="O582" s="2" t="str">
        <f t="shared" si="226"/>
        <v>August</v>
      </c>
      <c r="P582" s="2" t="str">
        <f t="shared" si="227"/>
        <v>Aug</v>
      </c>
      <c r="Q582">
        <f t="shared" si="228"/>
        <v>3</v>
      </c>
      <c r="R582">
        <f t="shared" si="249"/>
        <v>2014</v>
      </c>
      <c r="S582">
        <f t="shared" si="229"/>
        <v>201408</v>
      </c>
      <c r="T582">
        <f t="shared" si="230"/>
        <v>2</v>
      </c>
      <c r="U582">
        <f t="shared" si="231"/>
        <v>1</v>
      </c>
      <c r="V582">
        <f t="shared" si="232"/>
        <v>2015</v>
      </c>
      <c r="W582" t="str">
        <f t="shared" si="237"/>
        <v>Not Month End</v>
      </c>
      <c r="X582" s="2">
        <f t="shared" si="238"/>
        <v>41490</v>
      </c>
      <c r="Z582" t="str">
        <f t="shared" si="233"/>
        <v>insert into Date_Dimension values(20140804, '2014-8-4',1, 4, 581, 'Monday', 'Mon', 'Weekday', 32, 85, '2014-8-4', 20140804, 8, 20, 'August', 'Aug', 3, 2014, 201408, 2, 1, 2015, 'Not Month End', '2013-8-4')</v>
      </c>
    </row>
    <row r="583" spans="1:26" x14ac:dyDescent="0.25">
      <c r="A583">
        <f t="shared" si="234"/>
        <v>20140805</v>
      </c>
      <c r="B583" s="2">
        <f t="shared" si="239"/>
        <v>41856</v>
      </c>
      <c r="C583">
        <f t="shared" si="240"/>
        <v>2</v>
      </c>
      <c r="D583">
        <f t="shared" si="241"/>
        <v>5</v>
      </c>
      <c r="E583">
        <f t="shared" si="242"/>
        <v>582</v>
      </c>
      <c r="F583" s="2" t="str">
        <f t="shared" si="243"/>
        <v>Tuesday</v>
      </c>
      <c r="G583" s="2" t="str">
        <f t="shared" si="244"/>
        <v>Tue</v>
      </c>
      <c r="H583" t="str">
        <f t="shared" si="235"/>
        <v>Weekday</v>
      </c>
      <c r="I583">
        <f t="shared" si="225"/>
        <v>32</v>
      </c>
      <c r="J583">
        <f t="shared" si="245"/>
        <v>85</v>
      </c>
      <c r="K583" s="2">
        <f t="shared" si="246"/>
        <v>41855</v>
      </c>
      <c r="L583">
        <f t="shared" si="236"/>
        <v>20140804</v>
      </c>
      <c r="M583">
        <f t="shared" si="247"/>
        <v>8</v>
      </c>
      <c r="N583">
        <f t="shared" si="248"/>
        <v>20</v>
      </c>
      <c r="O583" s="2" t="str">
        <f t="shared" si="226"/>
        <v>August</v>
      </c>
      <c r="P583" s="2" t="str">
        <f t="shared" si="227"/>
        <v>Aug</v>
      </c>
      <c r="Q583">
        <f t="shared" si="228"/>
        <v>3</v>
      </c>
      <c r="R583">
        <f t="shared" si="249"/>
        <v>2014</v>
      </c>
      <c r="S583">
        <f t="shared" si="229"/>
        <v>201408</v>
      </c>
      <c r="T583">
        <f t="shared" si="230"/>
        <v>2</v>
      </c>
      <c r="U583">
        <f t="shared" si="231"/>
        <v>1</v>
      </c>
      <c r="V583">
        <f t="shared" si="232"/>
        <v>2015</v>
      </c>
      <c r="W583" t="str">
        <f t="shared" si="237"/>
        <v>Not Month End</v>
      </c>
      <c r="X583" s="2">
        <f t="shared" si="238"/>
        <v>41491</v>
      </c>
      <c r="Z583" t="str">
        <f t="shared" si="233"/>
        <v>insert into Date_Dimension values(20140805, '2014-8-5',2, 5, 582, 'Tuesday', 'Tue', 'Weekday', 32, 85, '2014-8-4', 20140804, 8, 20, 'August', 'Aug', 3, 2014, 201408, 2, 1, 2015, 'Not Month End', '2013-8-5')</v>
      </c>
    </row>
    <row r="584" spans="1:26" x14ac:dyDescent="0.25">
      <c r="A584">
        <f t="shared" si="234"/>
        <v>20140806</v>
      </c>
      <c r="B584" s="2">
        <f t="shared" si="239"/>
        <v>41857</v>
      </c>
      <c r="C584">
        <f t="shared" si="240"/>
        <v>3</v>
      </c>
      <c r="D584">
        <f t="shared" si="241"/>
        <v>6</v>
      </c>
      <c r="E584">
        <f t="shared" si="242"/>
        <v>583</v>
      </c>
      <c r="F584" s="2" t="str">
        <f t="shared" si="243"/>
        <v>Wednesday</v>
      </c>
      <c r="G584" s="2" t="str">
        <f t="shared" si="244"/>
        <v>Wed</v>
      </c>
      <c r="H584" t="str">
        <f t="shared" si="235"/>
        <v>Weekday</v>
      </c>
      <c r="I584">
        <f t="shared" si="225"/>
        <v>32</v>
      </c>
      <c r="J584">
        <f t="shared" si="245"/>
        <v>85</v>
      </c>
      <c r="K584" s="2">
        <f t="shared" si="246"/>
        <v>41855</v>
      </c>
      <c r="L584">
        <f t="shared" si="236"/>
        <v>20140804</v>
      </c>
      <c r="M584">
        <f t="shared" si="247"/>
        <v>8</v>
      </c>
      <c r="N584">
        <f t="shared" si="248"/>
        <v>20</v>
      </c>
      <c r="O584" s="2" t="str">
        <f t="shared" si="226"/>
        <v>August</v>
      </c>
      <c r="P584" s="2" t="str">
        <f t="shared" si="227"/>
        <v>Aug</v>
      </c>
      <c r="Q584">
        <f t="shared" si="228"/>
        <v>3</v>
      </c>
      <c r="R584">
        <f t="shared" si="249"/>
        <v>2014</v>
      </c>
      <c r="S584">
        <f t="shared" si="229"/>
        <v>201408</v>
      </c>
      <c r="T584">
        <f t="shared" si="230"/>
        <v>2</v>
      </c>
      <c r="U584">
        <f t="shared" si="231"/>
        <v>1</v>
      </c>
      <c r="V584">
        <f t="shared" si="232"/>
        <v>2015</v>
      </c>
      <c r="W584" t="str">
        <f t="shared" si="237"/>
        <v>Not Month End</v>
      </c>
      <c r="X584" s="2">
        <f t="shared" si="238"/>
        <v>41492</v>
      </c>
      <c r="Z584" t="str">
        <f t="shared" si="233"/>
        <v>insert into Date_Dimension values(20140806, '2014-8-6',3, 6, 583, 'Wednesday', 'Wed', 'Weekday', 32, 85, '2014-8-4', 20140804, 8, 20, 'August', 'Aug', 3, 2014, 201408, 2, 1, 2015, 'Not Month End', '2013-8-6')</v>
      </c>
    </row>
    <row r="585" spans="1:26" x14ac:dyDescent="0.25">
      <c r="A585">
        <f t="shared" si="234"/>
        <v>20140807</v>
      </c>
      <c r="B585" s="2">
        <f t="shared" si="239"/>
        <v>41858</v>
      </c>
      <c r="C585">
        <f t="shared" si="240"/>
        <v>4</v>
      </c>
      <c r="D585">
        <f t="shared" si="241"/>
        <v>7</v>
      </c>
      <c r="E585">
        <f t="shared" si="242"/>
        <v>584</v>
      </c>
      <c r="F585" s="2" t="str">
        <f t="shared" si="243"/>
        <v>Thursday</v>
      </c>
      <c r="G585" s="2" t="str">
        <f t="shared" si="244"/>
        <v>Thu</v>
      </c>
      <c r="H585" t="str">
        <f t="shared" si="235"/>
        <v>Weekday</v>
      </c>
      <c r="I585">
        <f t="shared" si="225"/>
        <v>32</v>
      </c>
      <c r="J585">
        <f t="shared" si="245"/>
        <v>85</v>
      </c>
      <c r="K585" s="2">
        <f t="shared" si="246"/>
        <v>41855</v>
      </c>
      <c r="L585">
        <f t="shared" si="236"/>
        <v>20140804</v>
      </c>
      <c r="M585">
        <f t="shared" si="247"/>
        <v>8</v>
      </c>
      <c r="N585">
        <f t="shared" si="248"/>
        <v>20</v>
      </c>
      <c r="O585" s="2" t="str">
        <f t="shared" si="226"/>
        <v>August</v>
      </c>
      <c r="P585" s="2" t="str">
        <f t="shared" si="227"/>
        <v>Aug</v>
      </c>
      <c r="Q585">
        <f t="shared" si="228"/>
        <v>3</v>
      </c>
      <c r="R585">
        <f t="shared" si="249"/>
        <v>2014</v>
      </c>
      <c r="S585">
        <f t="shared" si="229"/>
        <v>201408</v>
      </c>
      <c r="T585">
        <f t="shared" si="230"/>
        <v>2</v>
      </c>
      <c r="U585">
        <f t="shared" si="231"/>
        <v>1</v>
      </c>
      <c r="V585">
        <f t="shared" si="232"/>
        <v>2015</v>
      </c>
      <c r="W585" t="str">
        <f t="shared" si="237"/>
        <v>Not Month End</v>
      </c>
      <c r="X585" s="2">
        <f t="shared" si="238"/>
        <v>41493</v>
      </c>
      <c r="Z585" t="str">
        <f t="shared" si="233"/>
        <v>insert into Date_Dimension values(20140807, '2014-8-7',4, 7, 584, 'Thursday', 'Thu', 'Weekday', 32, 85, '2014-8-4', 20140804, 8, 20, 'August', 'Aug', 3, 2014, 201408, 2, 1, 2015, 'Not Month End', '2013-8-7')</v>
      </c>
    </row>
    <row r="586" spans="1:26" x14ac:dyDescent="0.25">
      <c r="A586">
        <f t="shared" si="234"/>
        <v>20140808</v>
      </c>
      <c r="B586" s="2">
        <f t="shared" si="239"/>
        <v>41859</v>
      </c>
      <c r="C586">
        <f t="shared" si="240"/>
        <v>5</v>
      </c>
      <c r="D586">
        <f t="shared" si="241"/>
        <v>8</v>
      </c>
      <c r="E586">
        <f t="shared" si="242"/>
        <v>585</v>
      </c>
      <c r="F586" s="2" t="str">
        <f t="shared" si="243"/>
        <v>Friday</v>
      </c>
      <c r="G586" s="2" t="str">
        <f t="shared" si="244"/>
        <v>Fri</v>
      </c>
      <c r="H586" t="str">
        <f t="shared" si="235"/>
        <v>Weekday</v>
      </c>
      <c r="I586">
        <f t="shared" si="225"/>
        <v>32</v>
      </c>
      <c r="J586">
        <f t="shared" si="245"/>
        <v>85</v>
      </c>
      <c r="K586" s="2">
        <f t="shared" si="246"/>
        <v>41855</v>
      </c>
      <c r="L586">
        <f t="shared" si="236"/>
        <v>20140804</v>
      </c>
      <c r="M586">
        <f t="shared" si="247"/>
        <v>8</v>
      </c>
      <c r="N586">
        <f t="shared" si="248"/>
        <v>20</v>
      </c>
      <c r="O586" s="2" t="str">
        <f t="shared" si="226"/>
        <v>August</v>
      </c>
      <c r="P586" s="2" t="str">
        <f t="shared" si="227"/>
        <v>Aug</v>
      </c>
      <c r="Q586">
        <f t="shared" si="228"/>
        <v>3</v>
      </c>
      <c r="R586">
        <f t="shared" si="249"/>
        <v>2014</v>
      </c>
      <c r="S586">
        <f t="shared" si="229"/>
        <v>201408</v>
      </c>
      <c r="T586">
        <f t="shared" si="230"/>
        <v>2</v>
      </c>
      <c r="U586">
        <f t="shared" si="231"/>
        <v>1</v>
      </c>
      <c r="V586">
        <f t="shared" si="232"/>
        <v>2015</v>
      </c>
      <c r="W586" t="str">
        <f t="shared" si="237"/>
        <v>Not Month End</v>
      </c>
      <c r="X586" s="2">
        <f t="shared" si="238"/>
        <v>41494</v>
      </c>
      <c r="Z586" t="str">
        <f t="shared" si="233"/>
        <v>insert into Date_Dimension values(20140808, '2014-8-8',5, 8, 585, 'Friday', 'Fri', 'Weekday', 32, 85, '2014-8-4', 20140804, 8, 20, 'August', 'Aug', 3, 2014, 201408, 2, 1, 2015, 'Not Month End', '2013-8-8')</v>
      </c>
    </row>
    <row r="587" spans="1:26" x14ac:dyDescent="0.25">
      <c r="A587">
        <f t="shared" si="234"/>
        <v>20140809</v>
      </c>
      <c r="B587" s="2">
        <f t="shared" si="239"/>
        <v>41860</v>
      </c>
      <c r="C587">
        <f t="shared" si="240"/>
        <v>6</v>
      </c>
      <c r="D587">
        <f t="shared" si="241"/>
        <v>9</v>
      </c>
      <c r="E587">
        <f t="shared" si="242"/>
        <v>586</v>
      </c>
      <c r="F587" s="2" t="str">
        <f t="shared" si="243"/>
        <v>Saturday</v>
      </c>
      <c r="G587" s="2" t="str">
        <f t="shared" si="244"/>
        <v>Sat</v>
      </c>
      <c r="H587" t="str">
        <f t="shared" si="235"/>
        <v>Weekend</v>
      </c>
      <c r="I587">
        <f t="shared" si="225"/>
        <v>32</v>
      </c>
      <c r="J587">
        <f t="shared" si="245"/>
        <v>85</v>
      </c>
      <c r="K587" s="2">
        <f t="shared" si="246"/>
        <v>41855</v>
      </c>
      <c r="L587">
        <f t="shared" si="236"/>
        <v>20140804</v>
      </c>
      <c r="M587">
        <f t="shared" si="247"/>
        <v>8</v>
      </c>
      <c r="N587">
        <f t="shared" si="248"/>
        <v>20</v>
      </c>
      <c r="O587" s="2" t="str">
        <f t="shared" si="226"/>
        <v>August</v>
      </c>
      <c r="P587" s="2" t="str">
        <f t="shared" si="227"/>
        <v>Aug</v>
      </c>
      <c r="Q587">
        <f t="shared" si="228"/>
        <v>3</v>
      </c>
      <c r="R587">
        <f t="shared" si="249"/>
        <v>2014</v>
      </c>
      <c r="S587">
        <f t="shared" si="229"/>
        <v>201408</v>
      </c>
      <c r="T587">
        <f t="shared" si="230"/>
        <v>2</v>
      </c>
      <c r="U587">
        <f t="shared" si="231"/>
        <v>1</v>
      </c>
      <c r="V587">
        <f t="shared" si="232"/>
        <v>2015</v>
      </c>
      <c r="W587" t="str">
        <f t="shared" si="237"/>
        <v>Not Month End</v>
      </c>
      <c r="X587" s="2">
        <f t="shared" si="238"/>
        <v>41495</v>
      </c>
      <c r="Z587" t="str">
        <f t="shared" si="233"/>
        <v>insert into Date_Dimension values(20140809, '2014-8-9',6, 9, 586, 'Saturday', 'Sat', 'Weekend', 32, 85, '2014-8-4', 20140804, 8, 20, 'August', 'Aug', 3, 2014, 201408, 2, 1, 2015, 'Not Month End', '2013-8-9')</v>
      </c>
    </row>
    <row r="588" spans="1:26" x14ac:dyDescent="0.25">
      <c r="A588">
        <f t="shared" si="234"/>
        <v>20140810</v>
      </c>
      <c r="B588" s="2">
        <f t="shared" si="239"/>
        <v>41861</v>
      </c>
      <c r="C588">
        <f t="shared" si="240"/>
        <v>7</v>
      </c>
      <c r="D588">
        <f t="shared" si="241"/>
        <v>10</v>
      </c>
      <c r="E588">
        <f t="shared" si="242"/>
        <v>587</v>
      </c>
      <c r="F588" s="2" t="str">
        <f t="shared" si="243"/>
        <v>Sunday</v>
      </c>
      <c r="G588" s="2" t="str">
        <f t="shared" si="244"/>
        <v>Sun</v>
      </c>
      <c r="H588" t="str">
        <f t="shared" si="235"/>
        <v>Weekend</v>
      </c>
      <c r="I588">
        <f t="shared" si="225"/>
        <v>32</v>
      </c>
      <c r="J588">
        <f t="shared" si="245"/>
        <v>85</v>
      </c>
      <c r="K588" s="2">
        <f t="shared" si="246"/>
        <v>41855</v>
      </c>
      <c r="L588">
        <f t="shared" si="236"/>
        <v>20140804</v>
      </c>
      <c r="M588">
        <f t="shared" si="247"/>
        <v>8</v>
      </c>
      <c r="N588">
        <f t="shared" si="248"/>
        <v>20</v>
      </c>
      <c r="O588" s="2" t="str">
        <f t="shared" si="226"/>
        <v>August</v>
      </c>
      <c r="P588" s="2" t="str">
        <f t="shared" si="227"/>
        <v>Aug</v>
      </c>
      <c r="Q588">
        <f t="shared" si="228"/>
        <v>3</v>
      </c>
      <c r="R588">
        <f t="shared" si="249"/>
        <v>2014</v>
      </c>
      <c r="S588">
        <f t="shared" si="229"/>
        <v>201408</v>
      </c>
      <c r="T588">
        <f t="shared" si="230"/>
        <v>2</v>
      </c>
      <c r="U588">
        <f t="shared" si="231"/>
        <v>1</v>
      </c>
      <c r="V588">
        <f t="shared" si="232"/>
        <v>2015</v>
      </c>
      <c r="W588" t="str">
        <f t="shared" si="237"/>
        <v>Not Month End</v>
      </c>
      <c r="X588" s="2">
        <f t="shared" si="238"/>
        <v>41496</v>
      </c>
      <c r="Z588" t="str">
        <f t="shared" si="233"/>
        <v>insert into Date_Dimension values(20140810, '2014-8-10',7, 10, 587, 'Sunday', 'Sun', 'Weekend', 32, 85, '2014-8-4', 20140804, 8, 20, 'August', 'Aug', 3, 2014, 201408, 2, 1, 2015, 'Not Month End', '2013-8-10')</v>
      </c>
    </row>
    <row r="589" spans="1:26" x14ac:dyDescent="0.25">
      <c r="A589">
        <f t="shared" si="234"/>
        <v>20140811</v>
      </c>
      <c r="B589" s="2">
        <f t="shared" si="239"/>
        <v>41862</v>
      </c>
      <c r="C589">
        <f t="shared" si="240"/>
        <v>1</v>
      </c>
      <c r="D589">
        <f t="shared" si="241"/>
        <v>11</v>
      </c>
      <c r="E589">
        <f t="shared" si="242"/>
        <v>588</v>
      </c>
      <c r="F589" s="2" t="str">
        <f t="shared" si="243"/>
        <v>Monday</v>
      </c>
      <c r="G589" s="2" t="str">
        <f t="shared" si="244"/>
        <v>Mon</v>
      </c>
      <c r="H589" t="str">
        <f t="shared" si="235"/>
        <v>Weekday</v>
      </c>
      <c r="I589">
        <f t="shared" si="225"/>
        <v>33</v>
      </c>
      <c r="J589">
        <f t="shared" si="245"/>
        <v>86</v>
      </c>
      <c r="K589" s="2">
        <f t="shared" si="246"/>
        <v>41862</v>
      </c>
      <c r="L589">
        <f t="shared" si="236"/>
        <v>20140811</v>
      </c>
      <c r="M589">
        <f t="shared" si="247"/>
        <v>8</v>
      </c>
      <c r="N589">
        <f t="shared" si="248"/>
        <v>20</v>
      </c>
      <c r="O589" s="2" t="str">
        <f t="shared" si="226"/>
        <v>August</v>
      </c>
      <c r="P589" s="2" t="str">
        <f t="shared" si="227"/>
        <v>Aug</v>
      </c>
      <c r="Q589">
        <f t="shared" si="228"/>
        <v>3</v>
      </c>
      <c r="R589">
        <f t="shared" si="249"/>
        <v>2014</v>
      </c>
      <c r="S589">
        <f t="shared" si="229"/>
        <v>201408</v>
      </c>
      <c r="T589">
        <f t="shared" si="230"/>
        <v>2</v>
      </c>
      <c r="U589">
        <f t="shared" si="231"/>
        <v>1</v>
      </c>
      <c r="V589">
        <f t="shared" si="232"/>
        <v>2015</v>
      </c>
      <c r="W589" t="str">
        <f t="shared" si="237"/>
        <v>Not Month End</v>
      </c>
      <c r="X589" s="2">
        <f t="shared" si="238"/>
        <v>41497</v>
      </c>
      <c r="Z589" t="str">
        <f t="shared" si="233"/>
        <v>insert into Date_Dimension values(20140811, '2014-8-11',1, 11, 588, 'Monday', 'Mon', 'Weekday', 33, 86, '2014-8-11', 20140811, 8, 20, 'August', 'Aug', 3, 2014, 201408, 2, 1, 2015, 'Not Month End', '2013-8-11')</v>
      </c>
    </row>
    <row r="590" spans="1:26" x14ac:dyDescent="0.25">
      <c r="A590">
        <f t="shared" si="234"/>
        <v>20140812</v>
      </c>
      <c r="B590" s="2">
        <f t="shared" si="239"/>
        <v>41863</v>
      </c>
      <c r="C590">
        <f t="shared" si="240"/>
        <v>2</v>
      </c>
      <c r="D590">
        <f t="shared" si="241"/>
        <v>12</v>
      </c>
      <c r="E590">
        <f t="shared" si="242"/>
        <v>589</v>
      </c>
      <c r="F590" s="2" t="str">
        <f t="shared" si="243"/>
        <v>Tuesday</v>
      </c>
      <c r="G590" s="2" t="str">
        <f t="shared" si="244"/>
        <v>Tue</v>
      </c>
      <c r="H590" t="str">
        <f t="shared" si="235"/>
        <v>Weekday</v>
      </c>
      <c r="I590">
        <f t="shared" si="225"/>
        <v>33</v>
      </c>
      <c r="J590">
        <f t="shared" si="245"/>
        <v>86</v>
      </c>
      <c r="K590" s="2">
        <f t="shared" si="246"/>
        <v>41862</v>
      </c>
      <c r="L590">
        <f t="shared" si="236"/>
        <v>20140811</v>
      </c>
      <c r="M590">
        <f t="shared" si="247"/>
        <v>8</v>
      </c>
      <c r="N590">
        <f t="shared" si="248"/>
        <v>20</v>
      </c>
      <c r="O590" s="2" t="str">
        <f t="shared" si="226"/>
        <v>August</v>
      </c>
      <c r="P590" s="2" t="str">
        <f t="shared" si="227"/>
        <v>Aug</v>
      </c>
      <c r="Q590">
        <f t="shared" si="228"/>
        <v>3</v>
      </c>
      <c r="R590">
        <f t="shared" si="249"/>
        <v>2014</v>
      </c>
      <c r="S590">
        <f t="shared" si="229"/>
        <v>201408</v>
      </c>
      <c r="T590">
        <f t="shared" si="230"/>
        <v>2</v>
      </c>
      <c r="U590">
        <f t="shared" si="231"/>
        <v>1</v>
      </c>
      <c r="V590">
        <f t="shared" si="232"/>
        <v>2015</v>
      </c>
      <c r="W590" t="str">
        <f t="shared" si="237"/>
        <v>Not Month End</v>
      </c>
      <c r="X590" s="2">
        <f t="shared" si="238"/>
        <v>41498</v>
      </c>
      <c r="Z590" t="str">
        <f t="shared" si="233"/>
        <v>insert into Date_Dimension values(20140812, '2014-8-12',2, 12, 589, 'Tuesday', 'Tue', 'Weekday', 33, 86, '2014-8-11', 20140811, 8, 20, 'August', 'Aug', 3, 2014, 201408, 2, 1, 2015, 'Not Month End', '2013-8-12')</v>
      </c>
    </row>
    <row r="591" spans="1:26" x14ac:dyDescent="0.25">
      <c r="A591">
        <f t="shared" si="234"/>
        <v>20140813</v>
      </c>
      <c r="B591" s="2">
        <f t="shared" si="239"/>
        <v>41864</v>
      </c>
      <c r="C591">
        <f t="shared" si="240"/>
        <v>3</v>
      </c>
      <c r="D591">
        <f t="shared" si="241"/>
        <v>13</v>
      </c>
      <c r="E591">
        <f t="shared" si="242"/>
        <v>590</v>
      </c>
      <c r="F591" s="2" t="str">
        <f t="shared" si="243"/>
        <v>Wednesday</v>
      </c>
      <c r="G591" s="2" t="str">
        <f t="shared" si="244"/>
        <v>Wed</v>
      </c>
      <c r="H591" t="str">
        <f t="shared" si="235"/>
        <v>Weekday</v>
      </c>
      <c r="I591">
        <f t="shared" si="225"/>
        <v>33</v>
      </c>
      <c r="J591">
        <f t="shared" si="245"/>
        <v>86</v>
      </c>
      <c r="K591" s="2">
        <f t="shared" si="246"/>
        <v>41862</v>
      </c>
      <c r="L591">
        <f t="shared" si="236"/>
        <v>20140811</v>
      </c>
      <c r="M591">
        <f t="shared" si="247"/>
        <v>8</v>
      </c>
      <c r="N591">
        <f t="shared" si="248"/>
        <v>20</v>
      </c>
      <c r="O591" s="2" t="str">
        <f t="shared" si="226"/>
        <v>August</v>
      </c>
      <c r="P591" s="2" t="str">
        <f t="shared" si="227"/>
        <v>Aug</v>
      </c>
      <c r="Q591">
        <f t="shared" si="228"/>
        <v>3</v>
      </c>
      <c r="R591">
        <f t="shared" si="249"/>
        <v>2014</v>
      </c>
      <c r="S591">
        <f t="shared" si="229"/>
        <v>201408</v>
      </c>
      <c r="T591">
        <f t="shared" si="230"/>
        <v>2</v>
      </c>
      <c r="U591">
        <f t="shared" si="231"/>
        <v>1</v>
      </c>
      <c r="V591">
        <f t="shared" si="232"/>
        <v>2015</v>
      </c>
      <c r="W591" t="str">
        <f t="shared" si="237"/>
        <v>Not Month End</v>
      </c>
      <c r="X591" s="2">
        <f t="shared" si="238"/>
        <v>41499</v>
      </c>
      <c r="Z591" t="str">
        <f t="shared" si="233"/>
        <v>insert into Date_Dimension values(20140813, '2014-8-13',3, 13, 590, 'Wednesday', 'Wed', 'Weekday', 33, 86, '2014-8-11', 20140811, 8, 20, 'August', 'Aug', 3, 2014, 201408, 2, 1, 2015, 'Not Month End', '2013-8-13')</v>
      </c>
    </row>
    <row r="592" spans="1:26" x14ac:dyDescent="0.25">
      <c r="A592">
        <f t="shared" si="234"/>
        <v>20140814</v>
      </c>
      <c r="B592" s="2">
        <f t="shared" si="239"/>
        <v>41865</v>
      </c>
      <c r="C592">
        <f t="shared" si="240"/>
        <v>4</v>
      </c>
      <c r="D592">
        <f t="shared" si="241"/>
        <v>14</v>
      </c>
      <c r="E592">
        <f t="shared" si="242"/>
        <v>591</v>
      </c>
      <c r="F592" s="2" t="str">
        <f t="shared" si="243"/>
        <v>Thursday</v>
      </c>
      <c r="G592" s="2" t="str">
        <f t="shared" si="244"/>
        <v>Thu</v>
      </c>
      <c r="H592" t="str">
        <f t="shared" si="235"/>
        <v>Weekday</v>
      </c>
      <c r="I592">
        <f t="shared" si="225"/>
        <v>33</v>
      </c>
      <c r="J592">
        <f t="shared" si="245"/>
        <v>86</v>
      </c>
      <c r="K592" s="2">
        <f t="shared" si="246"/>
        <v>41862</v>
      </c>
      <c r="L592">
        <f t="shared" si="236"/>
        <v>20140811</v>
      </c>
      <c r="M592">
        <f t="shared" si="247"/>
        <v>8</v>
      </c>
      <c r="N592">
        <f t="shared" si="248"/>
        <v>20</v>
      </c>
      <c r="O592" s="2" t="str">
        <f t="shared" si="226"/>
        <v>August</v>
      </c>
      <c r="P592" s="2" t="str">
        <f t="shared" si="227"/>
        <v>Aug</v>
      </c>
      <c r="Q592">
        <f t="shared" si="228"/>
        <v>3</v>
      </c>
      <c r="R592">
        <f t="shared" si="249"/>
        <v>2014</v>
      </c>
      <c r="S592">
        <f t="shared" si="229"/>
        <v>201408</v>
      </c>
      <c r="T592">
        <f t="shared" si="230"/>
        <v>2</v>
      </c>
      <c r="U592">
        <f t="shared" si="231"/>
        <v>1</v>
      </c>
      <c r="V592">
        <f t="shared" si="232"/>
        <v>2015</v>
      </c>
      <c r="W592" t="str">
        <f t="shared" si="237"/>
        <v>Not Month End</v>
      </c>
      <c r="X592" s="2">
        <f t="shared" si="238"/>
        <v>41500</v>
      </c>
      <c r="Z592" t="str">
        <f t="shared" si="233"/>
        <v>insert into Date_Dimension values(20140814, '2014-8-14',4, 14, 591, 'Thursday', 'Thu', 'Weekday', 33, 86, '2014-8-11', 20140811, 8, 20, 'August', 'Aug', 3, 2014, 201408, 2, 1, 2015, 'Not Month End', '2013-8-14')</v>
      </c>
    </row>
    <row r="593" spans="1:26" x14ac:dyDescent="0.25">
      <c r="A593">
        <f t="shared" si="234"/>
        <v>20140815</v>
      </c>
      <c r="B593" s="2">
        <f t="shared" si="239"/>
        <v>41866</v>
      </c>
      <c r="C593">
        <f t="shared" si="240"/>
        <v>5</v>
      </c>
      <c r="D593">
        <f t="shared" si="241"/>
        <v>15</v>
      </c>
      <c r="E593">
        <f t="shared" si="242"/>
        <v>592</v>
      </c>
      <c r="F593" s="2" t="str">
        <f t="shared" si="243"/>
        <v>Friday</v>
      </c>
      <c r="G593" s="2" t="str">
        <f t="shared" si="244"/>
        <v>Fri</v>
      </c>
      <c r="H593" t="str">
        <f t="shared" si="235"/>
        <v>Weekday</v>
      </c>
      <c r="I593">
        <f t="shared" si="225"/>
        <v>33</v>
      </c>
      <c r="J593">
        <f t="shared" si="245"/>
        <v>86</v>
      </c>
      <c r="K593" s="2">
        <f t="shared" si="246"/>
        <v>41862</v>
      </c>
      <c r="L593">
        <f t="shared" si="236"/>
        <v>20140811</v>
      </c>
      <c r="M593">
        <f t="shared" si="247"/>
        <v>8</v>
      </c>
      <c r="N593">
        <f t="shared" si="248"/>
        <v>20</v>
      </c>
      <c r="O593" s="2" t="str">
        <f t="shared" si="226"/>
        <v>August</v>
      </c>
      <c r="P593" s="2" t="str">
        <f t="shared" si="227"/>
        <v>Aug</v>
      </c>
      <c r="Q593">
        <f t="shared" si="228"/>
        <v>3</v>
      </c>
      <c r="R593">
        <f t="shared" si="249"/>
        <v>2014</v>
      </c>
      <c r="S593">
        <f t="shared" si="229"/>
        <v>201408</v>
      </c>
      <c r="T593">
        <f t="shared" si="230"/>
        <v>2</v>
      </c>
      <c r="U593">
        <f t="shared" si="231"/>
        <v>1</v>
      </c>
      <c r="V593">
        <f t="shared" si="232"/>
        <v>2015</v>
      </c>
      <c r="W593" t="str">
        <f t="shared" si="237"/>
        <v>Not Month End</v>
      </c>
      <c r="X593" s="2">
        <f t="shared" si="238"/>
        <v>41501</v>
      </c>
      <c r="Z593" t="str">
        <f t="shared" si="233"/>
        <v>insert into Date_Dimension values(20140815, '2014-8-15',5, 15, 592, 'Friday', 'Fri', 'Weekday', 33, 86, '2014-8-11', 20140811, 8, 20, 'August', 'Aug', 3, 2014, 201408, 2, 1, 2015, 'Not Month End', '2013-8-15')</v>
      </c>
    </row>
    <row r="594" spans="1:26" x14ac:dyDescent="0.25">
      <c r="A594">
        <f t="shared" si="234"/>
        <v>20140816</v>
      </c>
      <c r="B594" s="2">
        <f t="shared" si="239"/>
        <v>41867</v>
      </c>
      <c r="C594">
        <f t="shared" si="240"/>
        <v>6</v>
      </c>
      <c r="D594">
        <f t="shared" si="241"/>
        <v>16</v>
      </c>
      <c r="E594">
        <f t="shared" si="242"/>
        <v>593</v>
      </c>
      <c r="F594" s="2" t="str">
        <f t="shared" si="243"/>
        <v>Saturday</v>
      </c>
      <c r="G594" s="2" t="str">
        <f t="shared" si="244"/>
        <v>Sat</v>
      </c>
      <c r="H594" t="str">
        <f t="shared" si="235"/>
        <v>Weekend</v>
      </c>
      <c r="I594">
        <f t="shared" si="225"/>
        <v>33</v>
      </c>
      <c r="J594">
        <f t="shared" si="245"/>
        <v>86</v>
      </c>
      <c r="K594" s="2">
        <f t="shared" si="246"/>
        <v>41862</v>
      </c>
      <c r="L594">
        <f t="shared" si="236"/>
        <v>20140811</v>
      </c>
      <c r="M594">
        <f t="shared" si="247"/>
        <v>8</v>
      </c>
      <c r="N594">
        <f t="shared" si="248"/>
        <v>20</v>
      </c>
      <c r="O594" s="2" t="str">
        <f t="shared" si="226"/>
        <v>August</v>
      </c>
      <c r="P594" s="2" t="str">
        <f t="shared" si="227"/>
        <v>Aug</v>
      </c>
      <c r="Q594">
        <f t="shared" si="228"/>
        <v>3</v>
      </c>
      <c r="R594">
        <f t="shared" si="249"/>
        <v>2014</v>
      </c>
      <c r="S594">
        <f t="shared" si="229"/>
        <v>201408</v>
      </c>
      <c r="T594">
        <f t="shared" si="230"/>
        <v>2</v>
      </c>
      <c r="U594">
        <f t="shared" si="231"/>
        <v>1</v>
      </c>
      <c r="V594">
        <f t="shared" si="232"/>
        <v>2015</v>
      </c>
      <c r="W594" t="str">
        <f t="shared" si="237"/>
        <v>Not Month End</v>
      </c>
      <c r="X594" s="2">
        <f t="shared" si="238"/>
        <v>41502</v>
      </c>
      <c r="Z594" t="str">
        <f t="shared" si="233"/>
        <v>insert into Date_Dimension values(20140816, '2014-8-16',6, 16, 593, 'Saturday', 'Sat', 'Weekend', 33, 86, '2014-8-11', 20140811, 8, 20, 'August', 'Aug', 3, 2014, 201408, 2, 1, 2015, 'Not Month End', '2013-8-16')</v>
      </c>
    </row>
    <row r="595" spans="1:26" x14ac:dyDescent="0.25">
      <c r="A595">
        <f t="shared" si="234"/>
        <v>20140817</v>
      </c>
      <c r="B595" s="2">
        <f t="shared" si="239"/>
        <v>41868</v>
      </c>
      <c r="C595">
        <f t="shared" si="240"/>
        <v>7</v>
      </c>
      <c r="D595">
        <f t="shared" si="241"/>
        <v>17</v>
      </c>
      <c r="E595">
        <f t="shared" si="242"/>
        <v>594</v>
      </c>
      <c r="F595" s="2" t="str">
        <f t="shared" si="243"/>
        <v>Sunday</v>
      </c>
      <c r="G595" s="2" t="str">
        <f t="shared" si="244"/>
        <v>Sun</v>
      </c>
      <c r="H595" t="str">
        <f t="shared" si="235"/>
        <v>Weekend</v>
      </c>
      <c r="I595">
        <f t="shared" si="225"/>
        <v>33</v>
      </c>
      <c r="J595">
        <f t="shared" si="245"/>
        <v>86</v>
      </c>
      <c r="K595" s="2">
        <f t="shared" si="246"/>
        <v>41862</v>
      </c>
      <c r="L595">
        <f t="shared" si="236"/>
        <v>20140811</v>
      </c>
      <c r="M595">
        <f t="shared" si="247"/>
        <v>8</v>
      </c>
      <c r="N595">
        <f t="shared" si="248"/>
        <v>20</v>
      </c>
      <c r="O595" s="2" t="str">
        <f t="shared" si="226"/>
        <v>August</v>
      </c>
      <c r="P595" s="2" t="str">
        <f t="shared" si="227"/>
        <v>Aug</v>
      </c>
      <c r="Q595">
        <f t="shared" si="228"/>
        <v>3</v>
      </c>
      <c r="R595">
        <f t="shared" si="249"/>
        <v>2014</v>
      </c>
      <c r="S595">
        <f t="shared" si="229"/>
        <v>201408</v>
      </c>
      <c r="T595">
        <f t="shared" si="230"/>
        <v>2</v>
      </c>
      <c r="U595">
        <f t="shared" si="231"/>
        <v>1</v>
      </c>
      <c r="V595">
        <f t="shared" si="232"/>
        <v>2015</v>
      </c>
      <c r="W595" t="str">
        <f t="shared" si="237"/>
        <v>Not Month End</v>
      </c>
      <c r="X595" s="2">
        <f t="shared" si="238"/>
        <v>41503</v>
      </c>
      <c r="Z595" t="str">
        <f t="shared" si="233"/>
        <v>insert into Date_Dimension values(20140817, '2014-8-17',7, 17, 594, 'Sunday', 'Sun', 'Weekend', 33, 86, '2014-8-11', 20140811, 8, 20, 'August', 'Aug', 3, 2014, 201408, 2, 1, 2015, 'Not Month End', '2013-8-17')</v>
      </c>
    </row>
    <row r="596" spans="1:26" x14ac:dyDescent="0.25">
      <c r="A596">
        <f t="shared" si="234"/>
        <v>20140818</v>
      </c>
      <c r="B596" s="2">
        <f t="shared" si="239"/>
        <v>41869</v>
      </c>
      <c r="C596">
        <f t="shared" si="240"/>
        <v>1</v>
      </c>
      <c r="D596">
        <f t="shared" si="241"/>
        <v>18</v>
      </c>
      <c r="E596">
        <f t="shared" si="242"/>
        <v>595</v>
      </c>
      <c r="F596" s="2" t="str">
        <f t="shared" si="243"/>
        <v>Monday</v>
      </c>
      <c r="G596" s="2" t="str">
        <f t="shared" si="244"/>
        <v>Mon</v>
      </c>
      <c r="H596" t="str">
        <f t="shared" si="235"/>
        <v>Weekday</v>
      </c>
      <c r="I596">
        <f t="shared" si="225"/>
        <v>34</v>
      </c>
      <c r="J596">
        <f t="shared" si="245"/>
        <v>87</v>
      </c>
      <c r="K596" s="2">
        <f t="shared" si="246"/>
        <v>41869</v>
      </c>
      <c r="L596">
        <f t="shared" si="236"/>
        <v>20140818</v>
      </c>
      <c r="M596">
        <f t="shared" si="247"/>
        <v>8</v>
      </c>
      <c r="N596">
        <f t="shared" si="248"/>
        <v>20</v>
      </c>
      <c r="O596" s="2" t="str">
        <f t="shared" si="226"/>
        <v>August</v>
      </c>
      <c r="P596" s="2" t="str">
        <f t="shared" si="227"/>
        <v>Aug</v>
      </c>
      <c r="Q596">
        <f t="shared" si="228"/>
        <v>3</v>
      </c>
      <c r="R596">
        <f t="shared" si="249"/>
        <v>2014</v>
      </c>
      <c r="S596">
        <f t="shared" si="229"/>
        <v>201408</v>
      </c>
      <c r="T596">
        <f t="shared" si="230"/>
        <v>2</v>
      </c>
      <c r="U596">
        <f t="shared" si="231"/>
        <v>1</v>
      </c>
      <c r="V596">
        <f t="shared" si="232"/>
        <v>2015</v>
      </c>
      <c r="W596" t="str">
        <f t="shared" si="237"/>
        <v>Not Month End</v>
      </c>
      <c r="X596" s="2">
        <f t="shared" si="238"/>
        <v>41504</v>
      </c>
      <c r="Z596" t="str">
        <f t="shared" si="233"/>
        <v>insert into Date_Dimension values(20140818, '2014-8-18',1, 18, 595, 'Monday', 'Mon', 'Weekday', 34, 87, '2014-8-18', 20140818, 8, 20, 'August', 'Aug', 3, 2014, 201408, 2, 1, 2015, 'Not Month End', '2013-8-18')</v>
      </c>
    </row>
    <row r="597" spans="1:26" x14ac:dyDescent="0.25">
      <c r="A597">
        <f t="shared" si="234"/>
        <v>20140819</v>
      </c>
      <c r="B597" s="2">
        <f t="shared" si="239"/>
        <v>41870</v>
      </c>
      <c r="C597">
        <f t="shared" si="240"/>
        <v>2</v>
      </c>
      <c r="D597">
        <f t="shared" si="241"/>
        <v>19</v>
      </c>
      <c r="E597">
        <f t="shared" si="242"/>
        <v>596</v>
      </c>
      <c r="F597" s="2" t="str">
        <f t="shared" si="243"/>
        <v>Tuesday</v>
      </c>
      <c r="G597" s="2" t="str">
        <f t="shared" si="244"/>
        <v>Tue</v>
      </c>
      <c r="H597" t="str">
        <f t="shared" si="235"/>
        <v>Weekday</v>
      </c>
      <c r="I597">
        <f t="shared" si="225"/>
        <v>34</v>
      </c>
      <c r="J597">
        <f t="shared" si="245"/>
        <v>87</v>
      </c>
      <c r="K597" s="2">
        <f t="shared" si="246"/>
        <v>41869</v>
      </c>
      <c r="L597">
        <f t="shared" si="236"/>
        <v>20140818</v>
      </c>
      <c r="M597">
        <f t="shared" si="247"/>
        <v>8</v>
      </c>
      <c r="N597">
        <f t="shared" si="248"/>
        <v>20</v>
      </c>
      <c r="O597" s="2" t="str">
        <f t="shared" si="226"/>
        <v>August</v>
      </c>
      <c r="P597" s="2" t="str">
        <f t="shared" si="227"/>
        <v>Aug</v>
      </c>
      <c r="Q597">
        <f t="shared" si="228"/>
        <v>3</v>
      </c>
      <c r="R597">
        <f t="shared" si="249"/>
        <v>2014</v>
      </c>
      <c r="S597">
        <f t="shared" si="229"/>
        <v>201408</v>
      </c>
      <c r="T597">
        <f t="shared" si="230"/>
        <v>2</v>
      </c>
      <c r="U597">
        <f t="shared" si="231"/>
        <v>1</v>
      </c>
      <c r="V597">
        <f t="shared" si="232"/>
        <v>2015</v>
      </c>
      <c r="W597" t="str">
        <f t="shared" si="237"/>
        <v>Not Month End</v>
      </c>
      <c r="X597" s="2">
        <f t="shared" si="238"/>
        <v>41505</v>
      </c>
      <c r="Z597" t="str">
        <f t="shared" si="233"/>
        <v>insert into Date_Dimension values(20140819, '2014-8-19',2, 19, 596, 'Tuesday', 'Tue', 'Weekday', 34, 87, '2014-8-18', 20140818, 8, 20, 'August', 'Aug', 3, 2014, 201408, 2, 1, 2015, 'Not Month End', '2013-8-19')</v>
      </c>
    </row>
    <row r="598" spans="1:26" x14ac:dyDescent="0.25">
      <c r="A598">
        <f t="shared" si="234"/>
        <v>20140820</v>
      </c>
      <c r="B598" s="2">
        <f t="shared" si="239"/>
        <v>41871</v>
      </c>
      <c r="C598">
        <f t="shared" si="240"/>
        <v>3</v>
      </c>
      <c r="D598">
        <f t="shared" si="241"/>
        <v>20</v>
      </c>
      <c r="E598">
        <f t="shared" si="242"/>
        <v>597</v>
      </c>
      <c r="F598" s="2" t="str">
        <f t="shared" si="243"/>
        <v>Wednesday</v>
      </c>
      <c r="G598" s="2" t="str">
        <f t="shared" si="244"/>
        <v>Wed</v>
      </c>
      <c r="H598" t="str">
        <f t="shared" si="235"/>
        <v>Weekday</v>
      </c>
      <c r="I598">
        <f t="shared" si="225"/>
        <v>34</v>
      </c>
      <c r="J598">
        <f t="shared" si="245"/>
        <v>87</v>
      </c>
      <c r="K598" s="2">
        <f t="shared" si="246"/>
        <v>41869</v>
      </c>
      <c r="L598">
        <f t="shared" si="236"/>
        <v>20140818</v>
      </c>
      <c r="M598">
        <f t="shared" si="247"/>
        <v>8</v>
      </c>
      <c r="N598">
        <f t="shared" si="248"/>
        <v>20</v>
      </c>
      <c r="O598" s="2" t="str">
        <f t="shared" si="226"/>
        <v>August</v>
      </c>
      <c r="P598" s="2" t="str">
        <f t="shared" si="227"/>
        <v>Aug</v>
      </c>
      <c r="Q598">
        <f t="shared" si="228"/>
        <v>3</v>
      </c>
      <c r="R598">
        <f t="shared" si="249"/>
        <v>2014</v>
      </c>
      <c r="S598">
        <f t="shared" si="229"/>
        <v>201408</v>
      </c>
      <c r="T598">
        <f t="shared" si="230"/>
        <v>2</v>
      </c>
      <c r="U598">
        <f t="shared" si="231"/>
        <v>1</v>
      </c>
      <c r="V598">
        <f t="shared" si="232"/>
        <v>2015</v>
      </c>
      <c r="W598" t="str">
        <f t="shared" si="237"/>
        <v>Not Month End</v>
      </c>
      <c r="X598" s="2">
        <f t="shared" si="238"/>
        <v>41506</v>
      </c>
      <c r="Z598" t="str">
        <f t="shared" si="233"/>
        <v>insert into Date_Dimension values(20140820, '2014-8-20',3, 20, 597, 'Wednesday', 'Wed', 'Weekday', 34, 87, '2014-8-18', 20140818, 8, 20, 'August', 'Aug', 3, 2014, 201408, 2, 1, 2015, 'Not Month End', '2013-8-20')</v>
      </c>
    </row>
    <row r="599" spans="1:26" x14ac:dyDescent="0.25">
      <c r="A599">
        <f t="shared" si="234"/>
        <v>20140821</v>
      </c>
      <c r="B599" s="2">
        <f t="shared" si="239"/>
        <v>41872</v>
      </c>
      <c r="C599">
        <f t="shared" si="240"/>
        <v>4</v>
      </c>
      <c r="D599">
        <f t="shared" si="241"/>
        <v>21</v>
      </c>
      <c r="E599">
        <f t="shared" si="242"/>
        <v>598</v>
      </c>
      <c r="F599" s="2" t="str">
        <f t="shared" si="243"/>
        <v>Thursday</v>
      </c>
      <c r="G599" s="2" t="str">
        <f t="shared" si="244"/>
        <v>Thu</v>
      </c>
      <c r="H599" t="str">
        <f t="shared" si="235"/>
        <v>Weekday</v>
      </c>
      <c r="I599">
        <f t="shared" si="225"/>
        <v>34</v>
      </c>
      <c r="J599">
        <f t="shared" si="245"/>
        <v>87</v>
      </c>
      <c r="K599" s="2">
        <f t="shared" si="246"/>
        <v>41869</v>
      </c>
      <c r="L599">
        <f t="shared" si="236"/>
        <v>20140818</v>
      </c>
      <c r="M599">
        <f t="shared" si="247"/>
        <v>8</v>
      </c>
      <c r="N599">
        <f t="shared" si="248"/>
        <v>20</v>
      </c>
      <c r="O599" s="2" t="str">
        <f t="shared" si="226"/>
        <v>August</v>
      </c>
      <c r="P599" s="2" t="str">
        <f t="shared" si="227"/>
        <v>Aug</v>
      </c>
      <c r="Q599">
        <f t="shared" si="228"/>
        <v>3</v>
      </c>
      <c r="R599">
        <f t="shared" si="249"/>
        <v>2014</v>
      </c>
      <c r="S599">
        <f t="shared" si="229"/>
        <v>201408</v>
      </c>
      <c r="T599">
        <f t="shared" si="230"/>
        <v>2</v>
      </c>
      <c r="U599">
        <f t="shared" si="231"/>
        <v>1</v>
      </c>
      <c r="V599">
        <f t="shared" si="232"/>
        <v>2015</v>
      </c>
      <c r="W599" t="str">
        <f t="shared" si="237"/>
        <v>Not Month End</v>
      </c>
      <c r="X599" s="2">
        <f t="shared" si="238"/>
        <v>41507</v>
      </c>
      <c r="Z599" t="str">
        <f t="shared" si="233"/>
        <v>insert into Date_Dimension values(20140821, '2014-8-21',4, 21, 598, 'Thursday', 'Thu', 'Weekday', 34, 87, '2014-8-18', 20140818, 8, 20, 'August', 'Aug', 3, 2014, 201408, 2, 1, 2015, 'Not Month End', '2013-8-21')</v>
      </c>
    </row>
    <row r="600" spans="1:26" x14ac:dyDescent="0.25">
      <c r="A600">
        <f t="shared" si="234"/>
        <v>20140822</v>
      </c>
      <c r="B600" s="2">
        <f t="shared" si="239"/>
        <v>41873</v>
      </c>
      <c r="C600">
        <f t="shared" si="240"/>
        <v>5</v>
      </c>
      <c r="D600">
        <f t="shared" si="241"/>
        <v>22</v>
      </c>
      <c r="E600">
        <f t="shared" si="242"/>
        <v>599</v>
      </c>
      <c r="F600" s="2" t="str">
        <f t="shared" si="243"/>
        <v>Friday</v>
      </c>
      <c r="G600" s="2" t="str">
        <f t="shared" si="244"/>
        <v>Fri</v>
      </c>
      <c r="H600" t="str">
        <f t="shared" si="235"/>
        <v>Weekday</v>
      </c>
      <c r="I600">
        <f t="shared" si="225"/>
        <v>34</v>
      </c>
      <c r="J600">
        <f t="shared" si="245"/>
        <v>87</v>
      </c>
      <c r="K600" s="2">
        <f t="shared" si="246"/>
        <v>41869</v>
      </c>
      <c r="L600">
        <f t="shared" si="236"/>
        <v>20140818</v>
      </c>
      <c r="M600">
        <f t="shared" si="247"/>
        <v>8</v>
      </c>
      <c r="N600">
        <f t="shared" si="248"/>
        <v>20</v>
      </c>
      <c r="O600" s="2" t="str">
        <f t="shared" si="226"/>
        <v>August</v>
      </c>
      <c r="P600" s="2" t="str">
        <f t="shared" si="227"/>
        <v>Aug</v>
      </c>
      <c r="Q600">
        <f t="shared" si="228"/>
        <v>3</v>
      </c>
      <c r="R600">
        <f t="shared" si="249"/>
        <v>2014</v>
      </c>
      <c r="S600">
        <f t="shared" si="229"/>
        <v>201408</v>
      </c>
      <c r="T600">
        <f t="shared" si="230"/>
        <v>2</v>
      </c>
      <c r="U600">
        <f t="shared" si="231"/>
        <v>1</v>
      </c>
      <c r="V600">
        <f t="shared" si="232"/>
        <v>2015</v>
      </c>
      <c r="W600" t="str">
        <f t="shared" si="237"/>
        <v>Not Month End</v>
      </c>
      <c r="X600" s="2">
        <f t="shared" si="238"/>
        <v>41508</v>
      </c>
      <c r="Z600" t="str">
        <f t="shared" si="233"/>
        <v>insert into Date_Dimension values(20140822, '2014-8-22',5, 22, 599, 'Friday', 'Fri', 'Weekday', 34, 87, '2014-8-18', 20140818, 8, 20, 'August', 'Aug', 3, 2014, 201408, 2, 1, 2015, 'Not Month End', '2013-8-22')</v>
      </c>
    </row>
    <row r="601" spans="1:26" x14ac:dyDescent="0.25">
      <c r="A601">
        <f t="shared" si="234"/>
        <v>20140823</v>
      </c>
      <c r="B601" s="2">
        <f t="shared" si="239"/>
        <v>41874</v>
      </c>
      <c r="C601">
        <f t="shared" si="240"/>
        <v>6</v>
      </c>
      <c r="D601">
        <f t="shared" si="241"/>
        <v>23</v>
      </c>
      <c r="E601">
        <f t="shared" si="242"/>
        <v>600</v>
      </c>
      <c r="F601" s="2" t="str">
        <f t="shared" si="243"/>
        <v>Saturday</v>
      </c>
      <c r="G601" s="2" t="str">
        <f t="shared" si="244"/>
        <v>Sat</v>
      </c>
      <c r="H601" t="str">
        <f t="shared" si="235"/>
        <v>Weekend</v>
      </c>
      <c r="I601">
        <f t="shared" si="225"/>
        <v>34</v>
      </c>
      <c r="J601">
        <f t="shared" si="245"/>
        <v>87</v>
      </c>
      <c r="K601" s="2">
        <f t="shared" si="246"/>
        <v>41869</v>
      </c>
      <c r="L601">
        <f t="shared" si="236"/>
        <v>20140818</v>
      </c>
      <c r="M601">
        <f t="shared" si="247"/>
        <v>8</v>
      </c>
      <c r="N601">
        <f t="shared" si="248"/>
        <v>20</v>
      </c>
      <c r="O601" s="2" t="str">
        <f t="shared" si="226"/>
        <v>August</v>
      </c>
      <c r="P601" s="2" t="str">
        <f t="shared" si="227"/>
        <v>Aug</v>
      </c>
      <c r="Q601">
        <f t="shared" si="228"/>
        <v>3</v>
      </c>
      <c r="R601">
        <f t="shared" si="249"/>
        <v>2014</v>
      </c>
      <c r="S601">
        <f t="shared" si="229"/>
        <v>201408</v>
      </c>
      <c r="T601">
        <f t="shared" si="230"/>
        <v>2</v>
      </c>
      <c r="U601">
        <f t="shared" si="231"/>
        <v>1</v>
      </c>
      <c r="V601">
        <f t="shared" si="232"/>
        <v>2015</v>
      </c>
      <c r="W601" t="str">
        <f t="shared" si="237"/>
        <v>Not Month End</v>
      </c>
      <c r="X601" s="2">
        <f t="shared" si="238"/>
        <v>41509</v>
      </c>
      <c r="Z601" t="str">
        <f t="shared" si="233"/>
        <v>insert into Date_Dimension values(20140823, '2014-8-23',6, 23, 600, 'Saturday', 'Sat', 'Weekend', 34, 87, '2014-8-18', 20140818, 8, 20, 'August', 'Aug', 3, 2014, 201408, 2, 1, 2015, 'Not Month End', '2013-8-23')</v>
      </c>
    </row>
    <row r="602" spans="1:26" x14ac:dyDescent="0.25">
      <c r="A602">
        <f t="shared" si="234"/>
        <v>20140824</v>
      </c>
      <c r="B602" s="2">
        <f t="shared" si="239"/>
        <v>41875</v>
      </c>
      <c r="C602">
        <f t="shared" si="240"/>
        <v>7</v>
      </c>
      <c r="D602">
        <f t="shared" si="241"/>
        <v>24</v>
      </c>
      <c r="E602">
        <f t="shared" si="242"/>
        <v>601</v>
      </c>
      <c r="F602" s="2" t="str">
        <f t="shared" si="243"/>
        <v>Sunday</v>
      </c>
      <c r="G602" s="2" t="str">
        <f t="shared" si="244"/>
        <v>Sun</v>
      </c>
      <c r="H602" t="str">
        <f t="shared" si="235"/>
        <v>Weekend</v>
      </c>
      <c r="I602">
        <f t="shared" si="225"/>
        <v>34</v>
      </c>
      <c r="J602">
        <f t="shared" si="245"/>
        <v>87</v>
      </c>
      <c r="K602" s="2">
        <f t="shared" si="246"/>
        <v>41869</v>
      </c>
      <c r="L602">
        <f t="shared" si="236"/>
        <v>20140818</v>
      </c>
      <c r="M602">
        <f t="shared" si="247"/>
        <v>8</v>
      </c>
      <c r="N602">
        <f t="shared" si="248"/>
        <v>20</v>
      </c>
      <c r="O602" s="2" t="str">
        <f t="shared" si="226"/>
        <v>August</v>
      </c>
      <c r="P602" s="2" t="str">
        <f t="shared" si="227"/>
        <v>Aug</v>
      </c>
      <c r="Q602">
        <f t="shared" si="228"/>
        <v>3</v>
      </c>
      <c r="R602">
        <f t="shared" si="249"/>
        <v>2014</v>
      </c>
      <c r="S602">
        <f t="shared" si="229"/>
        <v>201408</v>
      </c>
      <c r="T602">
        <f t="shared" si="230"/>
        <v>2</v>
      </c>
      <c r="U602">
        <f t="shared" si="231"/>
        <v>1</v>
      </c>
      <c r="V602">
        <f t="shared" si="232"/>
        <v>2015</v>
      </c>
      <c r="W602" t="str">
        <f t="shared" si="237"/>
        <v>Not Month End</v>
      </c>
      <c r="X602" s="2">
        <f t="shared" si="238"/>
        <v>41510</v>
      </c>
      <c r="Z602" t="str">
        <f t="shared" si="233"/>
        <v>insert into Date_Dimension values(20140824, '2014-8-24',7, 24, 601, 'Sunday', 'Sun', 'Weekend', 34, 87, '2014-8-18', 20140818, 8, 20, 'August', 'Aug', 3, 2014, 201408, 2, 1, 2015, 'Not Month End', '2013-8-24')</v>
      </c>
    </row>
    <row r="603" spans="1:26" x14ac:dyDescent="0.25">
      <c r="A603">
        <f t="shared" si="234"/>
        <v>20140825</v>
      </c>
      <c r="B603" s="2">
        <f t="shared" si="239"/>
        <v>41876</v>
      </c>
      <c r="C603">
        <f t="shared" si="240"/>
        <v>1</v>
      </c>
      <c r="D603">
        <f t="shared" si="241"/>
        <v>25</v>
      </c>
      <c r="E603">
        <f t="shared" si="242"/>
        <v>602</v>
      </c>
      <c r="F603" s="2" t="str">
        <f t="shared" si="243"/>
        <v>Monday</v>
      </c>
      <c r="G603" s="2" t="str">
        <f t="shared" si="244"/>
        <v>Mon</v>
      </c>
      <c r="H603" t="str">
        <f t="shared" si="235"/>
        <v>Weekday</v>
      </c>
      <c r="I603">
        <f t="shared" si="225"/>
        <v>35</v>
      </c>
      <c r="J603">
        <f t="shared" si="245"/>
        <v>88</v>
      </c>
      <c r="K603" s="2">
        <f t="shared" si="246"/>
        <v>41876</v>
      </c>
      <c r="L603">
        <f t="shared" si="236"/>
        <v>20140825</v>
      </c>
      <c r="M603">
        <f t="shared" si="247"/>
        <v>8</v>
      </c>
      <c r="N603">
        <f t="shared" si="248"/>
        <v>20</v>
      </c>
      <c r="O603" s="2" t="str">
        <f t="shared" si="226"/>
        <v>August</v>
      </c>
      <c r="P603" s="2" t="str">
        <f t="shared" si="227"/>
        <v>Aug</v>
      </c>
      <c r="Q603">
        <f t="shared" si="228"/>
        <v>3</v>
      </c>
      <c r="R603">
        <f t="shared" si="249"/>
        <v>2014</v>
      </c>
      <c r="S603">
        <f t="shared" si="229"/>
        <v>201408</v>
      </c>
      <c r="T603">
        <f t="shared" si="230"/>
        <v>2</v>
      </c>
      <c r="U603">
        <f t="shared" si="231"/>
        <v>1</v>
      </c>
      <c r="V603">
        <f t="shared" si="232"/>
        <v>2015</v>
      </c>
      <c r="W603" t="str">
        <f t="shared" si="237"/>
        <v>Not Month End</v>
      </c>
      <c r="X603" s="2">
        <f t="shared" si="238"/>
        <v>41511</v>
      </c>
      <c r="Z603" t="str">
        <f t="shared" si="233"/>
        <v>insert into Date_Dimension values(20140825, '2014-8-25',1, 25, 602, 'Monday', 'Mon', 'Weekday', 35, 88, '2014-8-25', 20140825, 8, 20, 'August', 'Aug', 3, 2014, 201408, 2, 1, 2015, 'Not Month End', '2013-8-25')</v>
      </c>
    </row>
    <row r="604" spans="1:26" x14ac:dyDescent="0.25">
      <c r="A604">
        <f t="shared" si="234"/>
        <v>20140826</v>
      </c>
      <c r="B604" s="2">
        <f t="shared" si="239"/>
        <v>41877</v>
      </c>
      <c r="C604">
        <f t="shared" si="240"/>
        <v>2</v>
      </c>
      <c r="D604">
        <f t="shared" si="241"/>
        <v>26</v>
      </c>
      <c r="E604">
        <f t="shared" si="242"/>
        <v>603</v>
      </c>
      <c r="F604" s="2" t="str">
        <f t="shared" si="243"/>
        <v>Tuesday</v>
      </c>
      <c r="G604" s="2" t="str">
        <f t="shared" si="244"/>
        <v>Tue</v>
      </c>
      <c r="H604" t="str">
        <f t="shared" si="235"/>
        <v>Weekday</v>
      </c>
      <c r="I604">
        <f t="shared" si="225"/>
        <v>35</v>
      </c>
      <c r="J604">
        <f t="shared" si="245"/>
        <v>88</v>
      </c>
      <c r="K604" s="2">
        <f t="shared" si="246"/>
        <v>41876</v>
      </c>
      <c r="L604">
        <f t="shared" si="236"/>
        <v>20140825</v>
      </c>
      <c r="M604">
        <f t="shared" si="247"/>
        <v>8</v>
      </c>
      <c r="N604">
        <f t="shared" si="248"/>
        <v>20</v>
      </c>
      <c r="O604" s="2" t="str">
        <f t="shared" si="226"/>
        <v>August</v>
      </c>
      <c r="P604" s="2" t="str">
        <f t="shared" si="227"/>
        <v>Aug</v>
      </c>
      <c r="Q604">
        <f t="shared" si="228"/>
        <v>3</v>
      </c>
      <c r="R604">
        <f t="shared" si="249"/>
        <v>2014</v>
      </c>
      <c r="S604">
        <f t="shared" si="229"/>
        <v>201408</v>
      </c>
      <c r="T604">
        <f t="shared" si="230"/>
        <v>2</v>
      </c>
      <c r="U604">
        <f t="shared" si="231"/>
        <v>1</v>
      </c>
      <c r="V604">
        <f t="shared" si="232"/>
        <v>2015</v>
      </c>
      <c r="W604" t="str">
        <f t="shared" si="237"/>
        <v>Not Month End</v>
      </c>
      <c r="X604" s="2">
        <f t="shared" si="238"/>
        <v>41512</v>
      </c>
      <c r="Z604" t="str">
        <f t="shared" si="233"/>
        <v>insert into Date_Dimension values(20140826, '2014-8-26',2, 26, 603, 'Tuesday', 'Tue', 'Weekday', 35, 88, '2014-8-25', 20140825, 8, 20, 'August', 'Aug', 3, 2014, 201408, 2, 1, 2015, 'Not Month End', '2013-8-26')</v>
      </c>
    </row>
    <row r="605" spans="1:26" x14ac:dyDescent="0.25">
      <c r="A605">
        <f t="shared" si="234"/>
        <v>20140827</v>
      </c>
      <c r="B605" s="2">
        <f t="shared" si="239"/>
        <v>41878</v>
      </c>
      <c r="C605">
        <f t="shared" si="240"/>
        <v>3</v>
      </c>
      <c r="D605">
        <f t="shared" si="241"/>
        <v>27</v>
      </c>
      <c r="E605">
        <f t="shared" si="242"/>
        <v>604</v>
      </c>
      <c r="F605" s="2" t="str">
        <f t="shared" si="243"/>
        <v>Wednesday</v>
      </c>
      <c r="G605" s="2" t="str">
        <f t="shared" si="244"/>
        <v>Wed</v>
      </c>
      <c r="H605" t="str">
        <f t="shared" si="235"/>
        <v>Weekday</v>
      </c>
      <c r="I605">
        <f t="shared" si="225"/>
        <v>35</v>
      </c>
      <c r="J605">
        <f t="shared" si="245"/>
        <v>88</v>
      </c>
      <c r="K605" s="2">
        <f t="shared" si="246"/>
        <v>41876</v>
      </c>
      <c r="L605">
        <f t="shared" si="236"/>
        <v>20140825</v>
      </c>
      <c r="M605">
        <f t="shared" si="247"/>
        <v>8</v>
      </c>
      <c r="N605">
        <f t="shared" si="248"/>
        <v>20</v>
      </c>
      <c r="O605" s="2" t="str">
        <f t="shared" si="226"/>
        <v>August</v>
      </c>
      <c r="P605" s="2" t="str">
        <f t="shared" si="227"/>
        <v>Aug</v>
      </c>
      <c r="Q605">
        <f t="shared" si="228"/>
        <v>3</v>
      </c>
      <c r="R605">
        <f t="shared" si="249"/>
        <v>2014</v>
      </c>
      <c r="S605">
        <f t="shared" si="229"/>
        <v>201408</v>
      </c>
      <c r="T605">
        <f t="shared" si="230"/>
        <v>2</v>
      </c>
      <c r="U605">
        <f t="shared" si="231"/>
        <v>1</v>
      </c>
      <c r="V605">
        <f t="shared" si="232"/>
        <v>2015</v>
      </c>
      <c r="W605" t="str">
        <f t="shared" si="237"/>
        <v>Not Month End</v>
      </c>
      <c r="X605" s="2">
        <f t="shared" si="238"/>
        <v>41513</v>
      </c>
      <c r="Z605" t="str">
        <f t="shared" si="233"/>
        <v>insert into Date_Dimension values(20140827, '2014-8-27',3, 27, 604, 'Wednesday', 'Wed', 'Weekday', 35, 88, '2014-8-25', 20140825, 8, 20, 'August', 'Aug', 3, 2014, 201408, 2, 1, 2015, 'Not Month End', '2013-8-27')</v>
      </c>
    </row>
    <row r="606" spans="1:26" x14ac:dyDescent="0.25">
      <c r="A606">
        <f t="shared" si="234"/>
        <v>20140828</v>
      </c>
      <c r="B606" s="2">
        <f t="shared" si="239"/>
        <v>41879</v>
      </c>
      <c r="C606">
        <f t="shared" si="240"/>
        <v>4</v>
      </c>
      <c r="D606">
        <f t="shared" si="241"/>
        <v>28</v>
      </c>
      <c r="E606">
        <f t="shared" si="242"/>
        <v>605</v>
      </c>
      <c r="F606" s="2" t="str">
        <f t="shared" si="243"/>
        <v>Thursday</v>
      </c>
      <c r="G606" s="2" t="str">
        <f t="shared" si="244"/>
        <v>Thu</v>
      </c>
      <c r="H606" t="str">
        <f t="shared" si="235"/>
        <v>Weekday</v>
      </c>
      <c r="I606">
        <f t="shared" si="225"/>
        <v>35</v>
      </c>
      <c r="J606">
        <f t="shared" si="245"/>
        <v>88</v>
      </c>
      <c r="K606" s="2">
        <f t="shared" si="246"/>
        <v>41876</v>
      </c>
      <c r="L606">
        <f t="shared" si="236"/>
        <v>20140825</v>
      </c>
      <c r="M606">
        <f t="shared" si="247"/>
        <v>8</v>
      </c>
      <c r="N606">
        <f t="shared" si="248"/>
        <v>20</v>
      </c>
      <c r="O606" s="2" t="str">
        <f t="shared" si="226"/>
        <v>August</v>
      </c>
      <c r="P606" s="2" t="str">
        <f t="shared" si="227"/>
        <v>Aug</v>
      </c>
      <c r="Q606">
        <f t="shared" si="228"/>
        <v>3</v>
      </c>
      <c r="R606">
        <f t="shared" si="249"/>
        <v>2014</v>
      </c>
      <c r="S606">
        <f t="shared" si="229"/>
        <v>201408</v>
      </c>
      <c r="T606">
        <f t="shared" si="230"/>
        <v>2</v>
      </c>
      <c r="U606">
        <f t="shared" si="231"/>
        <v>1</v>
      </c>
      <c r="V606">
        <f t="shared" si="232"/>
        <v>2015</v>
      </c>
      <c r="W606" t="str">
        <f t="shared" si="237"/>
        <v>Not Month End</v>
      </c>
      <c r="X606" s="2">
        <f t="shared" si="238"/>
        <v>41514</v>
      </c>
      <c r="Z606" t="str">
        <f t="shared" si="233"/>
        <v>insert into Date_Dimension values(20140828, '2014-8-28',4, 28, 605, 'Thursday', 'Thu', 'Weekday', 35, 88, '2014-8-25', 20140825, 8, 20, 'August', 'Aug', 3, 2014, 201408, 2, 1, 2015, 'Not Month End', '2013-8-28')</v>
      </c>
    </row>
    <row r="607" spans="1:26" x14ac:dyDescent="0.25">
      <c r="A607">
        <f t="shared" si="234"/>
        <v>20140829</v>
      </c>
      <c r="B607" s="2">
        <f t="shared" si="239"/>
        <v>41880</v>
      </c>
      <c r="C607">
        <f t="shared" si="240"/>
        <v>5</v>
      </c>
      <c r="D607">
        <f t="shared" si="241"/>
        <v>29</v>
      </c>
      <c r="E607">
        <f t="shared" si="242"/>
        <v>606</v>
      </c>
      <c r="F607" s="2" t="str">
        <f t="shared" si="243"/>
        <v>Friday</v>
      </c>
      <c r="G607" s="2" t="str">
        <f t="shared" si="244"/>
        <v>Fri</v>
      </c>
      <c r="H607" t="str">
        <f t="shared" si="235"/>
        <v>Weekday</v>
      </c>
      <c r="I607">
        <f t="shared" si="225"/>
        <v>35</v>
      </c>
      <c r="J607">
        <f t="shared" si="245"/>
        <v>88</v>
      </c>
      <c r="K607" s="2">
        <f t="shared" si="246"/>
        <v>41876</v>
      </c>
      <c r="L607">
        <f t="shared" si="236"/>
        <v>20140825</v>
      </c>
      <c r="M607">
        <f t="shared" si="247"/>
        <v>8</v>
      </c>
      <c r="N607">
        <f t="shared" si="248"/>
        <v>20</v>
      </c>
      <c r="O607" s="2" t="str">
        <f t="shared" si="226"/>
        <v>August</v>
      </c>
      <c r="P607" s="2" t="str">
        <f t="shared" si="227"/>
        <v>Aug</v>
      </c>
      <c r="Q607">
        <f t="shared" si="228"/>
        <v>3</v>
      </c>
      <c r="R607">
        <f t="shared" si="249"/>
        <v>2014</v>
      </c>
      <c r="S607">
        <f t="shared" si="229"/>
        <v>201408</v>
      </c>
      <c r="T607">
        <f t="shared" si="230"/>
        <v>2</v>
      </c>
      <c r="U607">
        <f t="shared" si="231"/>
        <v>1</v>
      </c>
      <c r="V607">
        <f t="shared" si="232"/>
        <v>2015</v>
      </c>
      <c r="W607" t="str">
        <f t="shared" si="237"/>
        <v>Not Month End</v>
      </c>
      <c r="X607" s="2">
        <f t="shared" si="238"/>
        <v>41515</v>
      </c>
      <c r="Z607" t="str">
        <f t="shared" si="233"/>
        <v>insert into Date_Dimension values(20140829, '2014-8-29',5, 29, 606, 'Friday', 'Fri', 'Weekday', 35, 88, '2014-8-25', 20140825, 8, 20, 'August', 'Aug', 3, 2014, 201408, 2, 1, 2015, 'Not Month End', '2013-8-29')</v>
      </c>
    </row>
    <row r="608" spans="1:26" x14ac:dyDescent="0.25">
      <c r="A608">
        <f t="shared" si="234"/>
        <v>20140830</v>
      </c>
      <c r="B608" s="2">
        <f t="shared" si="239"/>
        <v>41881</v>
      </c>
      <c r="C608">
        <f t="shared" si="240"/>
        <v>6</v>
      </c>
      <c r="D608">
        <f t="shared" si="241"/>
        <v>30</v>
      </c>
      <c r="E608">
        <f t="shared" si="242"/>
        <v>607</v>
      </c>
      <c r="F608" s="2" t="str">
        <f t="shared" si="243"/>
        <v>Saturday</v>
      </c>
      <c r="G608" s="2" t="str">
        <f t="shared" si="244"/>
        <v>Sat</v>
      </c>
      <c r="H608" t="str">
        <f t="shared" si="235"/>
        <v>Weekend</v>
      </c>
      <c r="I608">
        <f t="shared" si="225"/>
        <v>35</v>
      </c>
      <c r="J608">
        <f t="shared" si="245"/>
        <v>88</v>
      </c>
      <c r="K608" s="2">
        <f t="shared" si="246"/>
        <v>41876</v>
      </c>
      <c r="L608">
        <f t="shared" si="236"/>
        <v>20140825</v>
      </c>
      <c r="M608">
        <f t="shared" si="247"/>
        <v>8</v>
      </c>
      <c r="N608">
        <f t="shared" si="248"/>
        <v>20</v>
      </c>
      <c r="O608" s="2" t="str">
        <f t="shared" si="226"/>
        <v>August</v>
      </c>
      <c r="P608" s="2" t="str">
        <f t="shared" si="227"/>
        <v>Aug</v>
      </c>
      <c r="Q608">
        <f t="shared" si="228"/>
        <v>3</v>
      </c>
      <c r="R608">
        <f t="shared" si="249"/>
        <v>2014</v>
      </c>
      <c r="S608">
        <f t="shared" si="229"/>
        <v>201408</v>
      </c>
      <c r="T608">
        <f t="shared" si="230"/>
        <v>2</v>
      </c>
      <c r="U608">
        <f t="shared" si="231"/>
        <v>1</v>
      </c>
      <c r="V608">
        <f t="shared" si="232"/>
        <v>2015</v>
      </c>
      <c r="W608" t="str">
        <f t="shared" si="237"/>
        <v>Not Month End</v>
      </c>
      <c r="X608" s="2">
        <f t="shared" si="238"/>
        <v>41516</v>
      </c>
      <c r="Z608" t="str">
        <f t="shared" si="233"/>
        <v>insert into Date_Dimension values(20140830, '2014-8-30',6, 30, 607, 'Saturday', 'Sat', 'Weekend', 35, 88, '2014-8-25', 20140825, 8, 20, 'August', 'Aug', 3, 2014, 201408, 2, 1, 2015, 'Not Month End', '2013-8-30')</v>
      </c>
    </row>
    <row r="609" spans="1:26" x14ac:dyDescent="0.25">
      <c r="A609">
        <f t="shared" si="234"/>
        <v>20140831</v>
      </c>
      <c r="B609" s="2">
        <f t="shared" si="239"/>
        <v>41882</v>
      </c>
      <c r="C609">
        <f t="shared" si="240"/>
        <v>7</v>
      </c>
      <c r="D609">
        <f t="shared" si="241"/>
        <v>31</v>
      </c>
      <c r="E609">
        <f t="shared" si="242"/>
        <v>608</v>
      </c>
      <c r="F609" s="2" t="str">
        <f t="shared" si="243"/>
        <v>Sunday</v>
      </c>
      <c r="G609" s="2" t="str">
        <f t="shared" si="244"/>
        <v>Sun</v>
      </c>
      <c r="H609" t="str">
        <f t="shared" si="235"/>
        <v>Weekend</v>
      </c>
      <c r="I609">
        <f t="shared" si="225"/>
        <v>35</v>
      </c>
      <c r="J609">
        <f t="shared" si="245"/>
        <v>88</v>
      </c>
      <c r="K609" s="2">
        <f t="shared" si="246"/>
        <v>41876</v>
      </c>
      <c r="L609">
        <f t="shared" si="236"/>
        <v>20140825</v>
      </c>
      <c r="M609">
        <f t="shared" si="247"/>
        <v>8</v>
      </c>
      <c r="N609">
        <f t="shared" si="248"/>
        <v>20</v>
      </c>
      <c r="O609" s="2" t="str">
        <f t="shared" si="226"/>
        <v>August</v>
      </c>
      <c r="P609" s="2" t="str">
        <f t="shared" si="227"/>
        <v>Aug</v>
      </c>
      <c r="Q609">
        <f t="shared" si="228"/>
        <v>3</v>
      </c>
      <c r="R609">
        <f t="shared" si="249"/>
        <v>2014</v>
      </c>
      <c r="S609">
        <f t="shared" si="229"/>
        <v>201408</v>
      </c>
      <c r="T609">
        <f t="shared" si="230"/>
        <v>2</v>
      </c>
      <c r="U609">
        <f t="shared" si="231"/>
        <v>1</v>
      </c>
      <c r="V609">
        <f t="shared" si="232"/>
        <v>2015</v>
      </c>
      <c r="W609" t="str">
        <f t="shared" si="237"/>
        <v>Month End</v>
      </c>
      <c r="X609" s="2">
        <f t="shared" si="238"/>
        <v>41517</v>
      </c>
      <c r="Z609" t="str">
        <f t="shared" si="233"/>
        <v>insert into Date_Dimension values(20140831, '2014-8-31',7, 31, 608, 'Sunday', 'Sun', 'Weekend', 35, 88, '2014-8-25', 20140825, 8, 20, 'August', 'Aug', 3, 2014, 201408, 2, 1, 2015, 'Month End', '2013-8-31')</v>
      </c>
    </row>
    <row r="610" spans="1:26" x14ac:dyDescent="0.25">
      <c r="A610">
        <f t="shared" si="234"/>
        <v>20140901</v>
      </c>
      <c r="B610" s="2">
        <f t="shared" si="239"/>
        <v>41883</v>
      </c>
      <c r="C610">
        <f t="shared" si="240"/>
        <v>1</v>
      </c>
      <c r="D610">
        <f t="shared" si="241"/>
        <v>1</v>
      </c>
      <c r="E610">
        <f t="shared" si="242"/>
        <v>609</v>
      </c>
      <c r="F610" s="2" t="str">
        <f t="shared" si="243"/>
        <v>Monday</v>
      </c>
      <c r="G610" s="2" t="str">
        <f t="shared" si="244"/>
        <v>Mon</v>
      </c>
      <c r="H610" t="str">
        <f t="shared" si="235"/>
        <v>Weekday</v>
      </c>
      <c r="I610">
        <f t="shared" si="225"/>
        <v>36</v>
      </c>
      <c r="J610">
        <f t="shared" si="245"/>
        <v>89</v>
      </c>
      <c r="K610" s="2">
        <f t="shared" si="246"/>
        <v>41883</v>
      </c>
      <c r="L610">
        <f t="shared" si="236"/>
        <v>20140901</v>
      </c>
      <c r="M610">
        <f t="shared" si="247"/>
        <v>9</v>
      </c>
      <c r="N610">
        <f t="shared" si="248"/>
        <v>21</v>
      </c>
      <c r="O610" s="2" t="str">
        <f t="shared" si="226"/>
        <v>September</v>
      </c>
      <c r="P610" s="2" t="str">
        <f t="shared" si="227"/>
        <v>Sep</v>
      </c>
      <c r="Q610">
        <f t="shared" si="228"/>
        <v>3</v>
      </c>
      <c r="R610">
        <f t="shared" si="249"/>
        <v>2014</v>
      </c>
      <c r="S610">
        <f t="shared" si="229"/>
        <v>201409</v>
      </c>
      <c r="T610">
        <f t="shared" si="230"/>
        <v>3</v>
      </c>
      <c r="U610">
        <f t="shared" si="231"/>
        <v>1</v>
      </c>
      <c r="V610">
        <f t="shared" si="232"/>
        <v>2015</v>
      </c>
      <c r="W610" t="str">
        <f t="shared" si="237"/>
        <v>Not Month End</v>
      </c>
      <c r="X610" s="2">
        <f t="shared" si="238"/>
        <v>41518</v>
      </c>
      <c r="Z610" t="str">
        <f t="shared" si="233"/>
        <v>insert into Date_Dimension values(20140901, '2014-9-1',1, 1, 609, 'Monday', 'Mon', 'Weekday', 36, 89, '2014-9-1', 20140901, 9, 21, 'September', 'Sep', 3, 2014, 201409, 3, 1, 2015, 'Not Month End', '2013-9-1')</v>
      </c>
    </row>
    <row r="611" spans="1:26" x14ac:dyDescent="0.25">
      <c r="A611">
        <f t="shared" si="234"/>
        <v>20140902</v>
      </c>
      <c r="B611" s="2">
        <f t="shared" si="239"/>
        <v>41884</v>
      </c>
      <c r="C611">
        <f t="shared" si="240"/>
        <v>2</v>
      </c>
      <c r="D611">
        <f t="shared" si="241"/>
        <v>2</v>
      </c>
      <c r="E611">
        <f t="shared" si="242"/>
        <v>610</v>
      </c>
      <c r="F611" s="2" t="str">
        <f t="shared" si="243"/>
        <v>Tuesday</v>
      </c>
      <c r="G611" s="2" t="str">
        <f t="shared" si="244"/>
        <v>Tue</v>
      </c>
      <c r="H611" t="str">
        <f t="shared" si="235"/>
        <v>Weekday</v>
      </c>
      <c r="I611">
        <f t="shared" si="225"/>
        <v>36</v>
      </c>
      <c r="J611">
        <f t="shared" si="245"/>
        <v>89</v>
      </c>
      <c r="K611" s="2">
        <f t="shared" si="246"/>
        <v>41883</v>
      </c>
      <c r="L611">
        <f t="shared" si="236"/>
        <v>20140901</v>
      </c>
      <c r="M611">
        <f t="shared" si="247"/>
        <v>9</v>
      </c>
      <c r="N611">
        <f t="shared" si="248"/>
        <v>21</v>
      </c>
      <c r="O611" s="2" t="str">
        <f t="shared" si="226"/>
        <v>September</v>
      </c>
      <c r="P611" s="2" t="str">
        <f t="shared" si="227"/>
        <v>Sep</v>
      </c>
      <c r="Q611">
        <f t="shared" si="228"/>
        <v>3</v>
      </c>
      <c r="R611">
        <f t="shared" si="249"/>
        <v>2014</v>
      </c>
      <c r="S611">
        <f t="shared" si="229"/>
        <v>201409</v>
      </c>
      <c r="T611">
        <f t="shared" si="230"/>
        <v>3</v>
      </c>
      <c r="U611">
        <f t="shared" si="231"/>
        <v>1</v>
      </c>
      <c r="V611">
        <f t="shared" si="232"/>
        <v>2015</v>
      </c>
      <c r="W611" t="str">
        <f t="shared" si="237"/>
        <v>Not Month End</v>
      </c>
      <c r="X611" s="2">
        <f t="shared" si="238"/>
        <v>41519</v>
      </c>
      <c r="Z611" t="str">
        <f t="shared" si="233"/>
        <v>insert into Date_Dimension values(20140902, '2014-9-2',2, 2, 610, 'Tuesday', 'Tue', 'Weekday', 36, 89, '2014-9-1', 20140901, 9, 21, 'September', 'Sep', 3, 2014, 201409, 3, 1, 2015, 'Not Month End', '2013-9-2')</v>
      </c>
    </row>
    <row r="612" spans="1:26" x14ac:dyDescent="0.25">
      <c r="A612">
        <f t="shared" si="234"/>
        <v>20140903</v>
      </c>
      <c r="B612" s="2">
        <f t="shared" si="239"/>
        <v>41885</v>
      </c>
      <c r="C612">
        <f t="shared" si="240"/>
        <v>3</v>
      </c>
      <c r="D612">
        <f t="shared" si="241"/>
        <v>3</v>
      </c>
      <c r="E612">
        <f t="shared" si="242"/>
        <v>611</v>
      </c>
      <c r="F612" s="2" t="str">
        <f t="shared" si="243"/>
        <v>Wednesday</v>
      </c>
      <c r="G612" s="2" t="str">
        <f t="shared" si="244"/>
        <v>Wed</v>
      </c>
      <c r="H612" t="str">
        <f t="shared" si="235"/>
        <v>Weekday</v>
      </c>
      <c r="I612">
        <f t="shared" si="225"/>
        <v>36</v>
      </c>
      <c r="J612">
        <f t="shared" si="245"/>
        <v>89</v>
      </c>
      <c r="K612" s="2">
        <f t="shared" si="246"/>
        <v>41883</v>
      </c>
      <c r="L612">
        <f t="shared" si="236"/>
        <v>20140901</v>
      </c>
      <c r="M612">
        <f t="shared" si="247"/>
        <v>9</v>
      </c>
      <c r="N612">
        <f t="shared" si="248"/>
        <v>21</v>
      </c>
      <c r="O612" s="2" t="str">
        <f t="shared" si="226"/>
        <v>September</v>
      </c>
      <c r="P612" s="2" t="str">
        <f t="shared" si="227"/>
        <v>Sep</v>
      </c>
      <c r="Q612">
        <f t="shared" si="228"/>
        <v>3</v>
      </c>
      <c r="R612">
        <f t="shared" si="249"/>
        <v>2014</v>
      </c>
      <c r="S612">
        <f t="shared" si="229"/>
        <v>201409</v>
      </c>
      <c r="T612">
        <f t="shared" si="230"/>
        <v>3</v>
      </c>
      <c r="U612">
        <f t="shared" si="231"/>
        <v>1</v>
      </c>
      <c r="V612">
        <f t="shared" si="232"/>
        <v>2015</v>
      </c>
      <c r="W612" t="str">
        <f t="shared" si="237"/>
        <v>Not Month End</v>
      </c>
      <c r="X612" s="2">
        <f t="shared" si="238"/>
        <v>41520</v>
      </c>
      <c r="Z612" t="str">
        <f t="shared" si="233"/>
        <v>insert into Date_Dimension values(20140903, '2014-9-3',3, 3, 611, 'Wednesday', 'Wed', 'Weekday', 36, 89, '2014-9-1', 20140901, 9, 21, 'September', 'Sep', 3, 2014, 201409, 3, 1, 2015, 'Not Month End', '2013-9-3')</v>
      </c>
    </row>
    <row r="613" spans="1:26" x14ac:dyDescent="0.25">
      <c r="A613">
        <f t="shared" si="234"/>
        <v>20140904</v>
      </c>
      <c r="B613" s="2">
        <f t="shared" si="239"/>
        <v>41886</v>
      </c>
      <c r="C613">
        <f t="shared" si="240"/>
        <v>4</v>
      </c>
      <c r="D613">
        <f t="shared" si="241"/>
        <v>4</v>
      </c>
      <c r="E613">
        <f t="shared" si="242"/>
        <v>612</v>
      </c>
      <c r="F613" s="2" t="str">
        <f t="shared" si="243"/>
        <v>Thursday</v>
      </c>
      <c r="G613" s="2" t="str">
        <f t="shared" si="244"/>
        <v>Thu</v>
      </c>
      <c r="H613" t="str">
        <f t="shared" si="235"/>
        <v>Weekday</v>
      </c>
      <c r="I613">
        <f t="shared" si="225"/>
        <v>36</v>
      </c>
      <c r="J613">
        <f t="shared" si="245"/>
        <v>89</v>
      </c>
      <c r="K613" s="2">
        <f t="shared" si="246"/>
        <v>41883</v>
      </c>
      <c r="L613">
        <f t="shared" si="236"/>
        <v>20140901</v>
      </c>
      <c r="M613">
        <f t="shared" si="247"/>
        <v>9</v>
      </c>
      <c r="N613">
        <f t="shared" si="248"/>
        <v>21</v>
      </c>
      <c r="O613" s="2" t="str">
        <f t="shared" si="226"/>
        <v>September</v>
      </c>
      <c r="P613" s="2" t="str">
        <f t="shared" si="227"/>
        <v>Sep</v>
      </c>
      <c r="Q613">
        <f t="shared" si="228"/>
        <v>3</v>
      </c>
      <c r="R613">
        <f t="shared" si="249"/>
        <v>2014</v>
      </c>
      <c r="S613">
        <f t="shared" si="229"/>
        <v>201409</v>
      </c>
      <c r="T613">
        <f t="shared" si="230"/>
        <v>3</v>
      </c>
      <c r="U613">
        <f t="shared" si="231"/>
        <v>1</v>
      </c>
      <c r="V613">
        <f t="shared" si="232"/>
        <v>2015</v>
      </c>
      <c r="W613" t="str">
        <f t="shared" si="237"/>
        <v>Not Month End</v>
      </c>
      <c r="X613" s="2">
        <f t="shared" si="238"/>
        <v>41521</v>
      </c>
      <c r="Z613" t="str">
        <f t="shared" si="233"/>
        <v>insert into Date_Dimension values(20140904, '2014-9-4',4, 4, 612, 'Thursday', 'Thu', 'Weekday', 36, 89, '2014-9-1', 20140901, 9, 21, 'September', 'Sep', 3, 2014, 201409, 3, 1, 2015, 'Not Month End', '2013-9-4')</v>
      </c>
    </row>
    <row r="614" spans="1:26" x14ac:dyDescent="0.25">
      <c r="A614">
        <f t="shared" si="234"/>
        <v>20140905</v>
      </c>
      <c r="B614" s="2">
        <f t="shared" si="239"/>
        <v>41887</v>
      </c>
      <c r="C614">
        <f t="shared" si="240"/>
        <v>5</v>
      </c>
      <c r="D614">
        <f t="shared" si="241"/>
        <v>5</v>
      </c>
      <c r="E614">
        <f t="shared" si="242"/>
        <v>613</v>
      </c>
      <c r="F614" s="2" t="str">
        <f t="shared" si="243"/>
        <v>Friday</v>
      </c>
      <c r="G614" s="2" t="str">
        <f t="shared" si="244"/>
        <v>Fri</v>
      </c>
      <c r="H614" t="str">
        <f t="shared" si="235"/>
        <v>Weekday</v>
      </c>
      <c r="I614">
        <f t="shared" si="225"/>
        <v>36</v>
      </c>
      <c r="J614">
        <f t="shared" si="245"/>
        <v>89</v>
      </c>
      <c r="K614" s="2">
        <f t="shared" si="246"/>
        <v>41883</v>
      </c>
      <c r="L614">
        <f t="shared" si="236"/>
        <v>20140901</v>
      </c>
      <c r="M614">
        <f t="shared" si="247"/>
        <v>9</v>
      </c>
      <c r="N614">
        <f t="shared" si="248"/>
        <v>21</v>
      </c>
      <c r="O614" s="2" t="str">
        <f t="shared" si="226"/>
        <v>September</v>
      </c>
      <c r="P614" s="2" t="str">
        <f t="shared" si="227"/>
        <v>Sep</v>
      </c>
      <c r="Q614">
        <f t="shared" si="228"/>
        <v>3</v>
      </c>
      <c r="R614">
        <f t="shared" si="249"/>
        <v>2014</v>
      </c>
      <c r="S614">
        <f t="shared" si="229"/>
        <v>201409</v>
      </c>
      <c r="T614">
        <f t="shared" si="230"/>
        <v>3</v>
      </c>
      <c r="U614">
        <f t="shared" si="231"/>
        <v>1</v>
      </c>
      <c r="V614">
        <f t="shared" si="232"/>
        <v>2015</v>
      </c>
      <c r="W614" t="str">
        <f t="shared" si="237"/>
        <v>Not Month End</v>
      </c>
      <c r="X614" s="2">
        <f t="shared" si="238"/>
        <v>41522</v>
      </c>
      <c r="Z614" t="str">
        <f t="shared" si="233"/>
        <v>insert into Date_Dimension values(20140905, '2014-9-5',5, 5, 613, 'Friday', 'Fri', 'Weekday', 36, 89, '2014-9-1', 20140901, 9, 21, 'September', 'Sep', 3, 2014, 201409, 3, 1, 2015, 'Not Month End', '2013-9-5')</v>
      </c>
    </row>
    <row r="615" spans="1:26" x14ac:dyDescent="0.25">
      <c r="A615">
        <f t="shared" si="234"/>
        <v>20140906</v>
      </c>
      <c r="B615" s="2">
        <f t="shared" si="239"/>
        <v>41888</v>
      </c>
      <c r="C615">
        <f t="shared" si="240"/>
        <v>6</v>
      </c>
      <c r="D615">
        <f t="shared" si="241"/>
        <v>6</v>
      </c>
      <c r="E615">
        <f t="shared" si="242"/>
        <v>614</v>
      </c>
      <c r="F615" s="2" t="str">
        <f t="shared" si="243"/>
        <v>Saturday</v>
      </c>
      <c r="G615" s="2" t="str">
        <f t="shared" si="244"/>
        <v>Sat</v>
      </c>
      <c r="H615" t="str">
        <f t="shared" si="235"/>
        <v>Weekend</v>
      </c>
      <c r="I615">
        <f t="shared" si="225"/>
        <v>36</v>
      </c>
      <c r="J615">
        <f t="shared" si="245"/>
        <v>89</v>
      </c>
      <c r="K615" s="2">
        <f t="shared" si="246"/>
        <v>41883</v>
      </c>
      <c r="L615">
        <f t="shared" si="236"/>
        <v>20140901</v>
      </c>
      <c r="M615">
        <f t="shared" si="247"/>
        <v>9</v>
      </c>
      <c r="N615">
        <f t="shared" si="248"/>
        <v>21</v>
      </c>
      <c r="O615" s="2" t="str">
        <f t="shared" si="226"/>
        <v>September</v>
      </c>
      <c r="P615" s="2" t="str">
        <f t="shared" si="227"/>
        <v>Sep</v>
      </c>
      <c r="Q615">
        <f t="shared" si="228"/>
        <v>3</v>
      </c>
      <c r="R615">
        <f t="shared" si="249"/>
        <v>2014</v>
      </c>
      <c r="S615">
        <f t="shared" si="229"/>
        <v>201409</v>
      </c>
      <c r="T615">
        <f t="shared" si="230"/>
        <v>3</v>
      </c>
      <c r="U615">
        <f t="shared" si="231"/>
        <v>1</v>
      </c>
      <c r="V615">
        <f t="shared" si="232"/>
        <v>2015</v>
      </c>
      <c r="W615" t="str">
        <f t="shared" si="237"/>
        <v>Not Month End</v>
      </c>
      <c r="X615" s="2">
        <f t="shared" si="238"/>
        <v>41523</v>
      </c>
      <c r="Z615" t="str">
        <f t="shared" si="233"/>
        <v>insert into Date_Dimension values(20140906, '2014-9-6',6, 6, 614, 'Saturday', 'Sat', 'Weekend', 36, 89, '2014-9-1', 20140901, 9, 21, 'September', 'Sep', 3, 2014, 201409, 3, 1, 2015, 'Not Month End', '2013-9-6')</v>
      </c>
    </row>
    <row r="616" spans="1:26" x14ac:dyDescent="0.25">
      <c r="A616">
        <f t="shared" si="234"/>
        <v>20140907</v>
      </c>
      <c r="B616" s="2">
        <f t="shared" si="239"/>
        <v>41889</v>
      </c>
      <c r="C616">
        <f t="shared" si="240"/>
        <v>7</v>
      </c>
      <c r="D616">
        <f t="shared" si="241"/>
        <v>7</v>
      </c>
      <c r="E616">
        <f t="shared" si="242"/>
        <v>615</v>
      </c>
      <c r="F616" s="2" t="str">
        <f t="shared" si="243"/>
        <v>Sunday</v>
      </c>
      <c r="G616" s="2" t="str">
        <f t="shared" si="244"/>
        <v>Sun</v>
      </c>
      <c r="H616" t="str">
        <f t="shared" si="235"/>
        <v>Weekend</v>
      </c>
      <c r="I616">
        <f t="shared" si="225"/>
        <v>36</v>
      </c>
      <c r="J616">
        <f t="shared" si="245"/>
        <v>89</v>
      </c>
      <c r="K616" s="2">
        <f t="shared" si="246"/>
        <v>41883</v>
      </c>
      <c r="L616">
        <f t="shared" si="236"/>
        <v>20140901</v>
      </c>
      <c r="M616">
        <f t="shared" si="247"/>
        <v>9</v>
      </c>
      <c r="N616">
        <f t="shared" si="248"/>
        <v>21</v>
      </c>
      <c r="O616" s="2" t="str">
        <f t="shared" si="226"/>
        <v>September</v>
      </c>
      <c r="P616" s="2" t="str">
        <f t="shared" si="227"/>
        <v>Sep</v>
      </c>
      <c r="Q616">
        <f t="shared" si="228"/>
        <v>3</v>
      </c>
      <c r="R616">
        <f t="shared" si="249"/>
        <v>2014</v>
      </c>
      <c r="S616">
        <f t="shared" si="229"/>
        <v>201409</v>
      </c>
      <c r="T616">
        <f t="shared" si="230"/>
        <v>3</v>
      </c>
      <c r="U616">
        <f t="shared" si="231"/>
        <v>1</v>
      </c>
      <c r="V616">
        <f t="shared" si="232"/>
        <v>2015</v>
      </c>
      <c r="W616" t="str">
        <f t="shared" si="237"/>
        <v>Not Month End</v>
      </c>
      <c r="X616" s="2">
        <f t="shared" si="238"/>
        <v>41524</v>
      </c>
      <c r="Z616" t="str">
        <f t="shared" si="233"/>
        <v>insert into Date_Dimension values(20140907, '2014-9-7',7, 7, 615, 'Sunday', 'Sun', 'Weekend', 36, 89, '2014-9-1', 20140901, 9, 21, 'September', 'Sep', 3, 2014, 201409, 3, 1, 2015, 'Not Month End', '2013-9-7')</v>
      </c>
    </row>
    <row r="617" spans="1:26" x14ac:dyDescent="0.25">
      <c r="A617">
        <f t="shared" si="234"/>
        <v>20140908</v>
      </c>
      <c r="B617" s="2">
        <f t="shared" si="239"/>
        <v>41890</v>
      </c>
      <c r="C617">
        <f t="shared" si="240"/>
        <v>1</v>
      </c>
      <c r="D617">
        <f t="shared" si="241"/>
        <v>8</v>
      </c>
      <c r="E617">
        <f t="shared" si="242"/>
        <v>616</v>
      </c>
      <c r="F617" s="2" t="str">
        <f t="shared" si="243"/>
        <v>Monday</v>
      </c>
      <c r="G617" s="2" t="str">
        <f t="shared" si="244"/>
        <v>Mon</v>
      </c>
      <c r="H617" t="str">
        <f t="shared" si="235"/>
        <v>Weekday</v>
      </c>
      <c r="I617">
        <f t="shared" si="225"/>
        <v>37</v>
      </c>
      <c r="J617">
        <f t="shared" si="245"/>
        <v>90</v>
      </c>
      <c r="K617" s="2">
        <f t="shared" si="246"/>
        <v>41890</v>
      </c>
      <c r="L617">
        <f t="shared" si="236"/>
        <v>20140908</v>
      </c>
      <c r="M617">
        <f t="shared" si="247"/>
        <v>9</v>
      </c>
      <c r="N617">
        <f t="shared" si="248"/>
        <v>21</v>
      </c>
      <c r="O617" s="2" t="str">
        <f t="shared" si="226"/>
        <v>September</v>
      </c>
      <c r="P617" s="2" t="str">
        <f t="shared" si="227"/>
        <v>Sep</v>
      </c>
      <c r="Q617">
        <f t="shared" si="228"/>
        <v>3</v>
      </c>
      <c r="R617">
        <f t="shared" si="249"/>
        <v>2014</v>
      </c>
      <c r="S617">
        <f t="shared" si="229"/>
        <v>201409</v>
      </c>
      <c r="T617">
        <f t="shared" si="230"/>
        <v>3</v>
      </c>
      <c r="U617">
        <f t="shared" si="231"/>
        <v>1</v>
      </c>
      <c r="V617">
        <f t="shared" si="232"/>
        <v>2015</v>
      </c>
      <c r="W617" t="str">
        <f t="shared" si="237"/>
        <v>Not Month End</v>
      </c>
      <c r="X617" s="2">
        <f t="shared" si="238"/>
        <v>41525</v>
      </c>
      <c r="Z617" t="str">
        <f t="shared" si="233"/>
        <v>insert into Date_Dimension values(20140908, '2014-9-8',1, 8, 616, 'Monday', 'Mon', 'Weekday', 37, 90, '2014-9-8', 20140908, 9, 21, 'September', 'Sep', 3, 2014, 201409, 3, 1, 2015, 'Not Month End', '2013-9-8')</v>
      </c>
    </row>
    <row r="618" spans="1:26" x14ac:dyDescent="0.25">
      <c r="A618">
        <f t="shared" si="234"/>
        <v>20140909</v>
      </c>
      <c r="B618" s="2">
        <f t="shared" si="239"/>
        <v>41891</v>
      </c>
      <c r="C618">
        <f t="shared" si="240"/>
        <v>2</v>
      </c>
      <c r="D618">
        <f t="shared" si="241"/>
        <v>9</v>
      </c>
      <c r="E618">
        <f t="shared" si="242"/>
        <v>617</v>
      </c>
      <c r="F618" s="2" t="str">
        <f t="shared" si="243"/>
        <v>Tuesday</v>
      </c>
      <c r="G618" s="2" t="str">
        <f t="shared" si="244"/>
        <v>Tue</v>
      </c>
      <c r="H618" t="str">
        <f t="shared" si="235"/>
        <v>Weekday</v>
      </c>
      <c r="I618">
        <f t="shared" si="225"/>
        <v>37</v>
      </c>
      <c r="J618">
        <f t="shared" si="245"/>
        <v>90</v>
      </c>
      <c r="K618" s="2">
        <f t="shared" si="246"/>
        <v>41890</v>
      </c>
      <c r="L618">
        <f t="shared" si="236"/>
        <v>20140908</v>
      </c>
      <c r="M618">
        <f t="shared" si="247"/>
        <v>9</v>
      </c>
      <c r="N618">
        <f t="shared" si="248"/>
        <v>21</v>
      </c>
      <c r="O618" s="2" t="str">
        <f t="shared" si="226"/>
        <v>September</v>
      </c>
      <c r="P618" s="2" t="str">
        <f t="shared" si="227"/>
        <v>Sep</v>
      </c>
      <c r="Q618">
        <f t="shared" si="228"/>
        <v>3</v>
      </c>
      <c r="R618">
        <f t="shared" si="249"/>
        <v>2014</v>
      </c>
      <c r="S618">
        <f t="shared" si="229"/>
        <v>201409</v>
      </c>
      <c r="T618">
        <f t="shared" si="230"/>
        <v>3</v>
      </c>
      <c r="U618">
        <f t="shared" si="231"/>
        <v>1</v>
      </c>
      <c r="V618">
        <f t="shared" si="232"/>
        <v>2015</v>
      </c>
      <c r="W618" t="str">
        <f t="shared" si="237"/>
        <v>Not Month End</v>
      </c>
      <c r="X618" s="2">
        <f t="shared" si="238"/>
        <v>41526</v>
      </c>
      <c r="Z618" t="str">
        <f t="shared" si="233"/>
        <v>insert into Date_Dimension values(20140909, '2014-9-9',2, 9, 617, 'Tuesday', 'Tue', 'Weekday', 37, 90, '2014-9-8', 20140908, 9, 21, 'September', 'Sep', 3, 2014, 201409, 3, 1, 2015, 'Not Month End', '2013-9-9')</v>
      </c>
    </row>
    <row r="619" spans="1:26" x14ac:dyDescent="0.25">
      <c r="A619">
        <f t="shared" si="234"/>
        <v>20140910</v>
      </c>
      <c r="B619" s="2">
        <f t="shared" si="239"/>
        <v>41892</v>
      </c>
      <c r="C619">
        <f t="shared" si="240"/>
        <v>3</v>
      </c>
      <c r="D619">
        <f t="shared" si="241"/>
        <v>10</v>
      </c>
      <c r="E619">
        <f t="shared" si="242"/>
        <v>618</v>
      </c>
      <c r="F619" s="2" t="str">
        <f t="shared" si="243"/>
        <v>Wednesday</v>
      </c>
      <c r="G619" s="2" t="str">
        <f t="shared" si="244"/>
        <v>Wed</v>
      </c>
      <c r="H619" t="str">
        <f t="shared" si="235"/>
        <v>Weekday</v>
      </c>
      <c r="I619">
        <f t="shared" si="225"/>
        <v>37</v>
      </c>
      <c r="J619">
        <f t="shared" si="245"/>
        <v>90</v>
      </c>
      <c r="K619" s="2">
        <f t="shared" si="246"/>
        <v>41890</v>
      </c>
      <c r="L619">
        <f t="shared" si="236"/>
        <v>20140908</v>
      </c>
      <c r="M619">
        <f t="shared" si="247"/>
        <v>9</v>
      </c>
      <c r="N619">
        <f t="shared" si="248"/>
        <v>21</v>
      </c>
      <c r="O619" s="2" t="str">
        <f t="shared" si="226"/>
        <v>September</v>
      </c>
      <c r="P619" s="2" t="str">
        <f t="shared" si="227"/>
        <v>Sep</v>
      </c>
      <c r="Q619">
        <f t="shared" si="228"/>
        <v>3</v>
      </c>
      <c r="R619">
        <f t="shared" si="249"/>
        <v>2014</v>
      </c>
      <c r="S619">
        <f t="shared" si="229"/>
        <v>201409</v>
      </c>
      <c r="T619">
        <f t="shared" si="230"/>
        <v>3</v>
      </c>
      <c r="U619">
        <f t="shared" si="231"/>
        <v>1</v>
      </c>
      <c r="V619">
        <f t="shared" si="232"/>
        <v>2015</v>
      </c>
      <c r="W619" t="str">
        <f t="shared" si="237"/>
        <v>Not Month End</v>
      </c>
      <c r="X619" s="2">
        <f t="shared" si="238"/>
        <v>41527</v>
      </c>
      <c r="Z619" t="str">
        <f t="shared" si="233"/>
        <v>insert into Date_Dimension values(20140910, '2014-9-10',3, 10, 618, 'Wednesday', 'Wed', 'Weekday', 37, 90, '2014-9-8', 20140908, 9, 21, 'September', 'Sep', 3, 2014, 201409, 3, 1, 2015, 'Not Month End', '2013-9-10')</v>
      </c>
    </row>
    <row r="620" spans="1:26" x14ac:dyDescent="0.25">
      <c r="A620">
        <f t="shared" si="234"/>
        <v>20140911</v>
      </c>
      <c r="B620" s="2">
        <f t="shared" si="239"/>
        <v>41893</v>
      </c>
      <c r="C620">
        <f t="shared" si="240"/>
        <v>4</v>
      </c>
      <c r="D620">
        <f t="shared" si="241"/>
        <v>11</v>
      </c>
      <c r="E620">
        <f t="shared" si="242"/>
        <v>619</v>
      </c>
      <c r="F620" s="2" t="str">
        <f t="shared" si="243"/>
        <v>Thursday</v>
      </c>
      <c r="G620" s="2" t="str">
        <f t="shared" si="244"/>
        <v>Thu</v>
      </c>
      <c r="H620" t="str">
        <f t="shared" si="235"/>
        <v>Weekday</v>
      </c>
      <c r="I620">
        <f t="shared" si="225"/>
        <v>37</v>
      </c>
      <c r="J620">
        <f t="shared" si="245"/>
        <v>90</v>
      </c>
      <c r="K620" s="2">
        <f t="shared" si="246"/>
        <v>41890</v>
      </c>
      <c r="L620">
        <f t="shared" si="236"/>
        <v>20140908</v>
      </c>
      <c r="M620">
        <f t="shared" si="247"/>
        <v>9</v>
      </c>
      <c r="N620">
        <f t="shared" si="248"/>
        <v>21</v>
      </c>
      <c r="O620" s="2" t="str">
        <f t="shared" si="226"/>
        <v>September</v>
      </c>
      <c r="P620" s="2" t="str">
        <f t="shared" si="227"/>
        <v>Sep</v>
      </c>
      <c r="Q620">
        <f t="shared" si="228"/>
        <v>3</v>
      </c>
      <c r="R620">
        <f t="shared" si="249"/>
        <v>2014</v>
      </c>
      <c r="S620">
        <f t="shared" si="229"/>
        <v>201409</v>
      </c>
      <c r="T620">
        <f t="shared" si="230"/>
        <v>3</v>
      </c>
      <c r="U620">
        <f t="shared" si="231"/>
        <v>1</v>
      </c>
      <c r="V620">
        <f t="shared" si="232"/>
        <v>2015</v>
      </c>
      <c r="W620" t="str">
        <f t="shared" si="237"/>
        <v>Not Month End</v>
      </c>
      <c r="X620" s="2">
        <f t="shared" si="238"/>
        <v>41528</v>
      </c>
      <c r="Z620" t="str">
        <f t="shared" si="233"/>
        <v>insert into Date_Dimension values(20140911, '2014-9-11',4, 11, 619, 'Thursday', 'Thu', 'Weekday', 37, 90, '2014-9-8', 20140908, 9, 21, 'September', 'Sep', 3, 2014, 201409, 3, 1, 2015, 'Not Month End', '2013-9-11')</v>
      </c>
    </row>
    <row r="621" spans="1:26" x14ac:dyDescent="0.25">
      <c r="A621">
        <f t="shared" si="234"/>
        <v>20140912</v>
      </c>
      <c r="B621" s="2">
        <f t="shared" si="239"/>
        <v>41894</v>
      </c>
      <c r="C621">
        <f t="shared" si="240"/>
        <v>5</v>
      </c>
      <c r="D621">
        <f t="shared" si="241"/>
        <v>12</v>
      </c>
      <c r="E621">
        <f t="shared" si="242"/>
        <v>620</v>
      </c>
      <c r="F621" s="2" t="str">
        <f t="shared" si="243"/>
        <v>Friday</v>
      </c>
      <c r="G621" s="2" t="str">
        <f t="shared" si="244"/>
        <v>Fri</v>
      </c>
      <c r="H621" t="str">
        <f t="shared" si="235"/>
        <v>Weekday</v>
      </c>
      <c r="I621">
        <f t="shared" si="225"/>
        <v>37</v>
      </c>
      <c r="J621">
        <f t="shared" si="245"/>
        <v>90</v>
      </c>
      <c r="K621" s="2">
        <f t="shared" si="246"/>
        <v>41890</v>
      </c>
      <c r="L621">
        <f t="shared" si="236"/>
        <v>20140908</v>
      </c>
      <c r="M621">
        <f t="shared" si="247"/>
        <v>9</v>
      </c>
      <c r="N621">
        <f t="shared" si="248"/>
        <v>21</v>
      </c>
      <c r="O621" s="2" t="str">
        <f t="shared" si="226"/>
        <v>September</v>
      </c>
      <c r="P621" s="2" t="str">
        <f t="shared" si="227"/>
        <v>Sep</v>
      </c>
      <c r="Q621">
        <f t="shared" si="228"/>
        <v>3</v>
      </c>
      <c r="R621">
        <f t="shared" si="249"/>
        <v>2014</v>
      </c>
      <c r="S621">
        <f t="shared" si="229"/>
        <v>201409</v>
      </c>
      <c r="T621">
        <f t="shared" si="230"/>
        <v>3</v>
      </c>
      <c r="U621">
        <f t="shared" si="231"/>
        <v>1</v>
      </c>
      <c r="V621">
        <f t="shared" si="232"/>
        <v>2015</v>
      </c>
      <c r="W621" t="str">
        <f t="shared" si="237"/>
        <v>Not Month End</v>
      </c>
      <c r="X621" s="2">
        <f t="shared" si="238"/>
        <v>41529</v>
      </c>
      <c r="Z621" t="str">
        <f t="shared" si="233"/>
        <v>insert into Date_Dimension values(20140912, '2014-9-12',5, 12, 620, 'Friday', 'Fri', 'Weekday', 37, 90, '2014-9-8', 20140908, 9, 21, 'September', 'Sep', 3, 2014, 201409, 3, 1, 2015, 'Not Month End', '2013-9-12')</v>
      </c>
    </row>
    <row r="622" spans="1:26" x14ac:dyDescent="0.25">
      <c r="A622">
        <f t="shared" si="234"/>
        <v>20140913</v>
      </c>
      <c r="B622" s="2">
        <f t="shared" si="239"/>
        <v>41895</v>
      </c>
      <c r="C622">
        <f t="shared" si="240"/>
        <v>6</v>
      </c>
      <c r="D622">
        <f t="shared" si="241"/>
        <v>13</v>
      </c>
      <c r="E622">
        <f t="shared" si="242"/>
        <v>621</v>
      </c>
      <c r="F622" s="2" t="str">
        <f t="shared" si="243"/>
        <v>Saturday</v>
      </c>
      <c r="G622" s="2" t="str">
        <f t="shared" si="244"/>
        <v>Sat</v>
      </c>
      <c r="H622" t="str">
        <f t="shared" si="235"/>
        <v>Weekend</v>
      </c>
      <c r="I622">
        <f t="shared" si="225"/>
        <v>37</v>
      </c>
      <c r="J622">
        <f t="shared" si="245"/>
        <v>90</v>
      </c>
      <c r="K622" s="2">
        <f t="shared" si="246"/>
        <v>41890</v>
      </c>
      <c r="L622">
        <f t="shared" si="236"/>
        <v>20140908</v>
      </c>
      <c r="M622">
        <f t="shared" si="247"/>
        <v>9</v>
      </c>
      <c r="N622">
        <f t="shared" si="248"/>
        <v>21</v>
      </c>
      <c r="O622" s="2" t="str">
        <f t="shared" si="226"/>
        <v>September</v>
      </c>
      <c r="P622" s="2" t="str">
        <f t="shared" si="227"/>
        <v>Sep</v>
      </c>
      <c r="Q622">
        <f t="shared" si="228"/>
        <v>3</v>
      </c>
      <c r="R622">
        <f t="shared" si="249"/>
        <v>2014</v>
      </c>
      <c r="S622">
        <f t="shared" si="229"/>
        <v>201409</v>
      </c>
      <c r="T622">
        <f t="shared" si="230"/>
        <v>3</v>
      </c>
      <c r="U622">
        <f t="shared" si="231"/>
        <v>1</v>
      </c>
      <c r="V622">
        <f t="shared" si="232"/>
        <v>2015</v>
      </c>
      <c r="W622" t="str">
        <f t="shared" si="237"/>
        <v>Not Month End</v>
      </c>
      <c r="X622" s="2">
        <f t="shared" si="238"/>
        <v>41530</v>
      </c>
      <c r="Z622" t="str">
        <f t="shared" si="233"/>
        <v>insert into Date_Dimension values(20140913, '2014-9-13',6, 13, 621, 'Saturday', 'Sat', 'Weekend', 37, 90, '2014-9-8', 20140908, 9, 21, 'September', 'Sep', 3, 2014, 201409, 3, 1, 2015, 'Not Month End', '2013-9-13')</v>
      </c>
    </row>
    <row r="623" spans="1:26" x14ac:dyDescent="0.25">
      <c r="A623">
        <f t="shared" si="234"/>
        <v>20140914</v>
      </c>
      <c r="B623" s="2">
        <f t="shared" si="239"/>
        <v>41896</v>
      </c>
      <c r="C623">
        <f t="shared" si="240"/>
        <v>7</v>
      </c>
      <c r="D623">
        <f t="shared" si="241"/>
        <v>14</v>
      </c>
      <c r="E623">
        <f t="shared" si="242"/>
        <v>622</v>
      </c>
      <c r="F623" s="2" t="str">
        <f t="shared" si="243"/>
        <v>Sunday</v>
      </c>
      <c r="G623" s="2" t="str">
        <f t="shared" si="244"/>
        <v>Sun</v>
      </c>
      <c r="H623" t="str">
        <f t="shared" si="235"/>
        <v>Weekend</v>
      </c>
      <c r="I623">
        <f t="shared" si="225"/>
        <v>37</v>
      </c>
      <c r="J623">
        <f t="shared" si="245"/>
        <v>90</v>
      </c>
      <c r="K623" s="2">
        <f t="shared" si="246"/>
        <v>41890</v>
      </c>
      <c r="L623">
        <f t="shared" si="236"/>
        <v>20140908</v>
      </c>
      <c r="M623">
        <f t="shared" si="247"/>
        <v>9</v>
      </c>
      <c r="N623">
        <f t="shared" si="248"/>
        <v>21</v>
      </c>
      <c r="O623" s="2" t="str">
        <f t="shared" si="226"/>
        <v>September</v>
      </c>
      <c r="P623" s="2" t="str">
        <f t="shared" si="227"/>
        <v>Sep</v>
      </c>
      <c r="Q623">
        <f t="shared" si="228"/>
        <v>3</v>
      </c>
      <c r="R623">
        <f t="shared" si="249"/>
        <v>2014</v>
      </c>
      <c r="S623">
        <f t="shared" si="229"/>
        <v>201409</v>
      </c>
      <c r="T623">
        <f t="shared" si="230"/>
        <v>3</v>
      </c>
      <c r="U623">
        <f t="shared" si="231"/>
        <v>1</v>
      </c>
      <c r="V623">
        <f t="shared" si="232"/>
        <v>2015</v>
      </c>
      <c r="W623" t="str">
        <f t="shared" si="237"/>
        <v>Not Month End</v>
      </c>
      <c r="X623" s="2">
        <f t="shared" si="238"/>
        <v>41531</v>
      </c>
      <c r="Z623" t="str">
        <f t="shared" si="233"/>
        <v>insert into Date_Dimension values(20140914, '2014-9-14',7, 14, 622, 'Sunday', 'Sun', 'Weekend', 37, 90, '2014-9-8', 20140908, 9, 21, 'September', 'Sep', 3, 2014, 201409, 3, 1, 2015, 'Not Month End', '2013-9-14')</v>
      </c>
    </row>
    <row r="624" spans="1:26" x14ac:dyDescent="0.25">
      <c r="A624">
        <f t="shared" si="234"/>
        <v>20140915</v>
      </c>
      <c r="B624" s="2">
        <f t="shared" si="239"/>
        <v>41897</v>
      </c>
      <c r="C624">
        <f t="shared" si="240"/>
        <v>1</v>
      </c>
      <c r="D624">
        <f t="shared" si="241"/>
        <v>15</v>
      </c>
      <c r="E624">
        <f t="shared" si="242"/>
        <v>623</v>
      </c>
      <c r="F624" s="2" t="str">
        <f t="shared" si="243"/>
        <v>Monday</v>
      </c>
      <c r="G624" s="2" t="str">
        <f t="shared" si="244"/>
        <v>Mon</v>
      </c>
      <c r="H624" t="str">
        <f t="shared" si="235"/>
        <v>Weekday</v>
      </c>
      <c r="I624">
        <f t="shared" si="225"/>
        <v>38</v>
      </c>
      <c r="J624">
        <f t="shared" si="245"/>
        <v>91</v>
      </c>
      <c r="K624" s="2">
        <f t="shared" si="246"/>
        <v>41897</v>
      </c>
      <c r="L624">
        <f t="shared" si="236"/>
        <v>20140915</v>
      </c>
      <c r="M624">
        <f t="shared" si="247"/>
        <v>9</v>
      </c>
      <c r="N624">
        <f t="shared" si="248"/>
        <v>21</v>
      </c>
      <c r="O624" s="2" t="str">
        <f t="shared" si="226"/>
        <v>September</v>
      </c>
      <c r="P624" s="2" t="str">
        <f t="shared" si="227"/>
        <v>Sep</v>
      </c>
      <c r="Q624">
        <f t="shared" si="228"/>
        <v>3</v>
      </c>
      <c r="R624">
        <f t="shared" si="249"/>
        <v>2014</v>
      </c>
      <c r="S624">
        <f t="shared" si="229"/>
        <v>201409</v>
      </c>
      <c r="T624">
        <f t="shared" si="230"/>
        <v>3</v>
      </c>
      <c r="U624">
        <f t="shared" si="231"/>
        <v>1</v>
      </c>
      <c r="V624">
        <f t="shared" si="232"/>
        <v>2015</v>
      </c>
      <c r="W624" t="str">
        <f t="shared" si="237"/>
        <v>Not Month End</v>
      </c>
      <c r="X624" s="2">
        <f t="shared" si="238"/>
        <v>41532</v>
      </c>
      <c r="Z624" t="str">
        <f t="shared" si="233"/>
        <v>insert into Date_Dimension values(20140915, '2014-9-15',1, 15, 623, 'Monday', 'Mon', 'Weekday', 38, 91, '2014-9-15', 20140915, 9, 21, 'September', 'Sep', 3, 2014, 201409, 3, 1, 2015, 'Not Month End', '2013-9-15')</v>
      </c>
    </row>
    <row r="625" spans="1:26" x14ac:dyDescent="0.25">
      <c r="A625">
        <f t="shared" si="234"/>
        <v>20140916</v>
      </c>
      <c r="B625" s="2">
        <f t="shared" si="239"/>
        <v>41898</v>
      </c>
      <c r="C625">
        <f t="shared" si="240"/>
        <v>2</v>
      </c>
      <c r="D625">
        <f t="shared" si="241"/>
        <v>16</v>
      </c>
      <c r="E625">
        <f t="shared" si="242"/>
        <v>624</v>
      </c>
      <c r="F625" s="2" t="str">
        <f t="shared" si="243"/>
        <v>Tuesday</v>
      </c>
      <c r="G625" s="2" t="str">
        <f t="shared" si="244"/>
        <v>Tue</v>
      </c>
      <c r="H625" t="str">
        <f t="shared" si="235"/>
        <v>Weekday</v>
      </c>
      <c r="I625">
        <f t="shared" si="225"/>
        <v>38</v>
      </c>
      <c r="J625">
        <f t="shared" si="245"/>
        <v>91</v>
      </c>
      <c r="K625" s="2">
        <f t="shared" si="246"/>
        <v>41897</v>
      </c>
      <c r="L625">
        <f t="shared" si="236"/>
        <v>20140915</v>
      </c>
      <c r="M625">
        <f t="shared" si="247"/>
        <v>9</v>
      </c>
      <c r="N625">
        <f t="shared" si="248"/>
        <v>21</v>
      </c>
      <c r="O625" s="2" t="str">
        <f t="shared" si="226"/>
        <v>September</v>
      </c>
      <c r="P625" s="2" t="str">
        <f t="shared" si="227"/>
        <v>Sep</v>
      </c>
      <c r="Q625">
        <f t="shared" si="228"/>
        <v>3</v>
      </c>
      <c r="R625">
        <f t="shared" si="249"/>
        <v>2014</v>
      </c>
      <c r="S625">
        <f t="shared" si="229"/>
        <v>201409</v>
      </c>
      <c r="T625">
        <f t="shared" si="230"/>
        <v>3</v>
      </c>
      <c r="U625">
        <f t="shared" si="231"/>
        <v>1</v>
      </c>
      <c r="V625">
        <f t="shared" si="232"/>
        <v>2015</v>
      </c>
      <c r="W625" t="str">
        <f t="shared" si="237"/>
        <v>Not Month End</v>
      </c>
      <c r="X625" s="2">
        <f t="shared" si="238"/>
        <v>41533</v>
      </c>
      <c r="Z625" t="str">
        <f t="shared" si="233"/>
        <v>insert into Date_Dimension values(20140916, '2014-9-16',2, 16, 624, 'Tuesday', 'Tue', 'Weekday', 38, 91, '2014-9-15', 20140915, 9, 21, 'September', 'Sep', 3, 2014, 201409, 3, 1, 2015, 'Not Month End', '2013-9-16')</v>
      </c>
    </row>
    <row r="626" spans="1:26" x14ac:dyDescent="0.25">
      <c r="A626">
        <f t="shared" si="234"/>
        <v>20140917</v>
      </c>
      <c r="B626" s="2">
        <f t="shared" si="239"/>
        <v>41899</v>
      </c>
      <c r="C626">
        <f t="shared" si="240"/>
        <v>3</v>
      </c>
      <c r="D626">
        <f t="shared" si="241"/>
        <v>17</v>
      </c>
      <c r="E626">
        <f t="shared" si="242"/>
        <v>625</v>
      </c>
      <c r="F626" s="2" t="str">
        <f t="shared" si="243"/>
        <v>Wednesday</v>
      </c>
      <c r="G626" s="2" t="str">
        <f t="shared" si="244"/>
        <v>Wed</v>
      </c>
      <c r="H626" t="str">
        <f t="shared" si="235"/>
        <v>Weekday</v>
      </c>
      <c r="I626">
        <f t="shared" si="225"/>
        <v>38</v>
      </c>
      <c r="J626">
        <f t="shared" si="245"/>
        <v>91</v>
      </c>
      <c r="K626" s="2">
        <f t="shared" si="246"/>
        <v>41897</v>
      </c>
      <c r="L626">
        <f t="shared" si="236"/>
        <v>20140915</v>
      </c>
      <c r="M626">
        <f t="shared" si="247"/>
        <v>9</v>
      </c>
      <c r="N626">
        <f t="shared" si="248"/>
        <v>21</v>
      </c>
      <c r="O626" s="2" t="str">
        <f t="shared" si="226"/>
        <v>September</v>
      </c>
      <c r="P626" s="2" t="str">
        <f t="shared" si="227"/>
        <v>Sep</v>
      </c>
      <c r="Q626">
        <f t="shared" si="228"/>
        <v>3</v>
      </c>
      <c r="R626">
        <f t="shared" si="249"/>
        <v>2014</v>
      </c>
      <c r="S626">
        <f t="shared" si="229"/>
        <v>201409</v>
      </c>
      <c r="T626">
        <f t="shared" si="230"/>
        <v>3</v>
      </c>
      <c r="U626">
        <f t="shared" si="231"/>
        <v>1</v>
      </c>
      <c r="V626">
        <f t="shared" si="232"/>
        <v>2015</v>
      </c>
      <c r="W626" t="str">
        <f t="shared" si="237"/>
        <v>Not Month End</v>
      </c>
      <c r="X626" s="2">
        <f t="shared" si="238"/>
        <v>41534</v>
      </c>
      <c r="Z626" t="str">
        <f t="shared" si="233"/>
        <v>insert into Date_Dimension values(20140917, '2014-9-17',3, 17, 625, 'Wednesday', 'Wed', 'Weekday', 38, 91, '2014-9-15', 20140915, 9, 21, 'September', 'Sep', 3, 2014, 201409, 3, 1, 2015, 'Not Month End', '2013-9-17')</v>
      </c>
    </row>
    <row r="627" spans="1:26" x14ac:dyDescent="0.25">
      <c r="A627">
        <f t="shared" si="234"/>
        <v>20140918</v>
      </c>
      <c r="B627" s="2">
        <f t="shared" si="239"/>
        <v>41900</v>
      </c>
      <c r="C627">
        <f t="shared" si="240"/>
        <v>4</v>
      </c>
      <c r="D627">
        <f t="shared" si="241"/>
        <v>18</v>
      </c>
      <c r="E627">
        <f t="shared" si="242"/>
        <v>626</v>
      </c>
      <c r="F627" s="2" t="str">
        <f t="shared" si="243"/>
        <v>Thursday</v>
      </c>
      <c r="G627" s="2" t="str">
        <f t="shared" si="244"/>
        <v>Thu</v>
      </c>
      <c r="H627" t="str">
        <f t="shared" si="235"/>
        <v>Weekday</v>
      </c>
      <c r="I627">
        <f t="shared" si="225"/>
        <v>38</v>
      </c>
      <c r="J627">
        <f t="shared" si="245"/>
        <v>91</v>
      </c>
      <c r="K627" s="2">
        <f t="shared" si="246"/>
        <v>41897</v>
      </c>
      <c r="L627">
        <f t="shared" si="236"/>
        <v>20140915</v>
      </c>
      <c r="M627">
        <f t="shared" si="247"/>
        <v>9</v>
      </c>
      <c r="N627">
        <f t="shared" si="248"/>
        <v>21</v>
      </c>
      <c r="O627" s="2" t="str">
        <f t="shared" si="226"/>
        <v>September</v>
      </c>
      <c r="P627" s="2" t="str">
        <f t="shared" si="227"/>
        <v>Sep</v>
      </c>
      <c r="Q627">
        <f t="shared" si="228"/>
        <v>3</v>
      </c>
      <c r="R627">
        <f t="shared" si="249"/>
        <v>2014</v>
      </c>
      <c r="S627">
        <f t="shared" si="229"/>
        <v>201409</v>
      </c>
      <c r="T627">
        <f t="shared" si="230"/>
        <v>3</v>
      </c>
      <c r="U627">
        <f t="shared" si="231"/>
        <v>1</v>
      </c>
      <c r="V627">
        <f t="shared" si="232"/>
        <v>2015</v>
      </c>
      <c r="W627" t="str">
        <f t="shared" si="237"/>
        <v>Not Month End</v>
      </c>
      <c r="X627" s="2">
        <f t="shared" si="238"/>
        <v>41535</v>
      </c>
      <c r="Z627" t="str">
        <f t="shared" si="233"/>
        <v>insert into Date_Dimension values(20140918, '2014-9-18',4, 18, 626, 'Thursday', 'Thu', 'Weekday', 38, 91, '2014-9-15', 20140915, 9, 21, 'September', 'Sep', 3, 2014, 201409, 3, 1, 2015, 'Not Month End', '2013-9-18')</v>
      </c>
    </row>
    <row r="628" spans="1:26" x14ac:dyDescent="0.25">
      <c r="A628">
        <f t="shared" si="234"/>
        <v>20140919</v>
      </c>
      <c r="B628" s="2">
        <f t="shared" si="239"/>
        <v>41901</v>
      </c>
      <c r="C628">
        <f t="shared" si="240"/>
        <v>5</v>
      </c>
      <c r="D628">
        <f t="shared" si="241"/>
        <v>19</v>
      </c>
      <c r="E628">
        <f t="shared" si="242"/>
        <v>627</v>
      </c>
      <c r="F628" s="2" t="str">
        <f t="shared" si="243"/>
        <v>Friday</v>
      </c>
      <c r="G628" s="2" t="str">
        <f t="shared" si="244"/>
        <v>Fri</v>
      </c>
      <c r="H628" t="str">
        <f t="shared" si="235"/>
        <v>Weekday</v>
      </c>
      <c r="I628">
        <f t="shared" si="225"/>
        <v>38</v>
      </c>
      <c r="J628">
        <f t="shared" si="245"/>
        <v>91</v>
      </c>
      <c r="K628" s="2">
        <f t="shared" si="246"/>
        <v>41897</v>
      </c>
      <c r="L628">
        <f t="shared" si="236"/>
        <v>20140915</v>
      </c>
      <c r="M628">
        <f t="shared" si="247"/>
        <v>9</v>
      </c>
      <c r="N628">
        <f t="shared" si="248"/>
        <v>21</v>
      </c>
      <c r="O628" s="2" t="str">
        <f t="shared" si="226"/>
        <v>September</v>
      </c>
      <c r="P628" s="2" t="str">
        <f t="shared" si="227"/>
        <v>Sep</v>
      </c>
      <c r="Q628">
        <f t="shared" si="228"/>
        <v>3</v>
      </c>
      <c r="R628">
        <f t="shared" si="249"/>
        <v>2014</v>
      </c>
      <c r="S628">
        <f t="shared" si="229"/>
        <v>201409</v>
      </c>
      <c r="T628">
        <f t="shared" si="230"/>
        <v>3</v>
      </c>
      <c r="U628">
        <f t="shared" si="231"/>
        <v>1</v>
      </c>
      <c r="V628">
        <f t="shared" si="232"/>
        <v>2015</v>
      </c>
      <c r="W628" t="str">
        <f t="shared" si="237"/>
        <v>Not Month End</v>
      </c>
      <c r="X628" s="2">
        <f t="shared" si="238"/>
        <v>41536</v>
      </c>
      <c r="Z628" t="str">
        <f t="shared" si="233"/>
        <v>insert into Date_Dimension values(20140919, '2014-9-19',5, 19, 627, 'Friday', 'Fri', 'Weekday', 38, 91, '2014-9-15', 20140915, 9, 21, 'September', 'Sep', 3, 2014, 201409, 3, 1, 2015, 'Not Month End', '2013-9-19')</v>
      </c>
    </row>
    <row r="629" spans="1:26" x14ac:dyDescent="0.25">
      <c r="A629">
        <f t="shared" si="234"/>
        <v>20140920</v>
      </c>
      <c r="B629" s="2">
        <f t="shared" si="239"/>
        <v>41902</v>
      </c>
      <c r="C629">
        <f t="shared" si="240"/>
        <v>6</v>
      </c>
      <c r="D629">
        <f t="shared" si="241"/>
        <v>20</v>
      </c>
      <c r="E629">
        <f t="shared" si="242"/>
        <v>628</v>
      </c>
      <c r="F629" s="2" t="str">
        <f t="shared" si="243"/>
        <v>Saturday</v>
      </c>
      <c r="G629" s="2" t="str">
        <f t="shared" si="244"/>
        <v>Sat</v>
      </c>
      <c r="H629" t="str">
        <f t="shared" si="235"/>
        <v>Weekend</v>
      </c>
      <c r="I629">
        <f t="shared" si="225"/>
        <v>38</v>
      </c>
      <c r="J629">
        <f t="shared" si="245"/>
        <v>91</v>
      </c>
      <c r="K629" s="2">
        <f t="shared" si="246"/>
        <v>41897</v>
      </c>
      <c r="L629">
        <f t="shared" si="236"/>
        <v>20140915</v>
      </c>
      <c r="M629">
        <f t="shared" si="247"/>
        <v>9</v>
      </c>
      <c r="N629">
        <f t="shared" si="248"/>
        <v>21</v>
      </c>
      <c r="O629" s="2" t="str">
        <f t="shared" si="226"/>
        <v>September</v>
      </c>
      <c r="P629" s="2" t="str">
        <f t="shared" si="227"/>
        <v>Sep</v>
      </c>
      <c r="Q629">
        <f t="shared" si="228"/>
        <v>3</v>
      </c>
      <c r="R629">
        <f t="shared" si="249"/>
        <v>2014</v>
      </c>
      <c r="S629">
        <f t="shared" si="229"/>
        <v>201409</v>
      </c>
      <c r="T629">
        <f t="shared" si="230"/>
        <v>3</v>
      </c>
      <c r="U629">
        <f t="shared" si="231"/>
        <v>1</v>
      </c>
      <c r="V629">
        <f t="shared" si="232"/>
        <v>2015</v>
      </c>
      <c r="W629" t="str">
        <f t="shared" si="237"/>
        <v>Not Month End</v>
      </c>
      <c r="X629" s="2">
        <f t="shared" si="238"/>
        <v>41537</v>
      </c>
      <c r="Z629" t="str">
        <f t="shared" si="233"/>
        <v>insert into Date_Dimension values(20140920, '2014-9-20',6, 20, 628, 'Saturday', 'Sat', 'Weekend', 38, 91, '2014-9-15', 20140915, 9, 21, 'September', 'Sep', 3, 2014, 201409, 3, 1, 2015, 'Not Month End', '2013-9-20')</v>
      </c>
    </row>
    <row r="630" spans="1:26" x14ac:dyDescent="0.25">
      <c r="A630">
        <f t="shared" si="234"/>
        <v>20140921</v>
      </c>
      <c r="B630" s="2">
        <f t="shared" si="239"/>
        <v>41903</v>
      </c>
      <c r="C630">
        <f t="shared" si="240"/>
        <v>7</v>
      </c>
      <c r="D630">
        <f t="shared" si="241"/>
        <v>21</v>
      </c>
      <c r="E630">
        <f t="shared" si="242"/>
        <v>629</v>
      </c>
      <c r="F630" s="2" t="str">
        <f t="shared" si="243"/>
        <v>Sunday</v>
      </c>
      <c r="G630" s="2" t="str">
        <f t="shared" si="244"/>
        <v>Sun</v>
      </c>
      <c r="H630" t="str">
        <f t="shared" si="235"/>
        <v>Weekend</v>
      </c>
      <c r="I630">
        <f t="shared" si="225"/>
        <v>38</v>
      </c>
      <c r="J630">
        <f t="shared" si="245"/>
        <v>91</v>
      </c>
      <c r="K630" s="2">
        <f t="shared" si="246"/>
        <v>41897</v>
      </c>
      <c r="L630">
        <f t="shared" si="236"/>
        <v>20140915</v>
      </c>
      <c r="M630">
        <f t="shared" si="247"/>
        <v>9</v>
      </c>
      <c r="N630">
        <f t="shared" si="248"/>
        <v>21</v>
      </c>
      <c r="O630" s="2" t="str">
        <f t="shared" si="226"/>
        <v>September</v>
      </c>
      <c r="P630" s="2" t="str">
        <f t="shared" si="227"/>
        <v>Sep</v>
      </c>
      <c r="Q630">
        <f t="shared" si="228"/>
        <v>3</v>
      </c>
      <c r="R630">
        <f t="shared" si="249"/>
        <v>2014</v>
      </c>
      <c r="S630">
        <f t="shared" si="229"/>
        <v>201409</v>
      </c>
      <c r="T630">
        <f t="shared" si="230"/>
        <v>3</v>
      </c>
      <c r="U630">
        <f t="shared" si="231"/>
        <v>1</v>
      </c>
      <c r="V630">
        <f t="shared" si="232"/>
        <v>2015</v>
      </c>
      <c r="W630" t="str">
        <f t="shared" si="237"/>
        <v>Not Month End</v>
      </c>
      <c r="X630" s="2">
        <f t="shared" si="238"/>
        <v>41538</v>
      </c>
      <c r="Z630" t="str">
        <f t="shared" si="233"/>
        <v>insert into Date_Dimension values(20140921, '2014-9-21',7, 21, 629, 'Sunday', 'Sun', 'Weekend', 38, 91, '2014-9-15', 20140915, 9, 21, 'September', 'Sep', 3, 2014, 201409, 3, 1, 2015, 'Not Month End', '2013-9-21')</v>
      </c>
    </row>
    <row r="631" spans="1:26" x14ac:dyDescent="0.25">
      <c r="A631">
        <f t="shared" si="234"/>
        <v>20140922</v>
      </c>
      <c r="B631" s="2">
        <f t="shared" si="239"/>
        <v>41904</v>
      </c>
      <c r="C631">
        <f t="shared" si="240"/>
        <v>1</v>
      </c>
      <c r="D631">
        <f t="shared" si="241"/>
        <v>22</v>
      </c>
      <c r="E631">
        <f t="shared" si="242"/>
        <v>630</v>
      </c>
      <c r="F631" s="2" t="str">
        <f t="shared" si="243"/>
        <v>Monday</v>
      </c>
      <c r="G631" s="2" t="str">
        <f t="shared" si="244"/>
        <v>Mon</v>
      </c>
      <c r="H631" t="str">
        <f t="shared" si="235"/>
        <v>Weekday</v>
      </c>
      <c r="I631">
        <f t="shared" si="225"/>
        <v>39</v>
      </c>
      <c r="J631">
        <f t="shared" si="245"/>
        <v>92</v>
      </c>
      <c r="K631" s="2">
        <f t="shared" si="246"/>
        <v>41904</v>
      </c>
      <c r="L631">
        <f t="shared" si="236"/>
        <v>20140922</v>
      </c>
      <c r="M631">
        <f t="shared" si="247"/>
        <v>9</v>
      </c>
      <c r="N631">
        <f t="shared" si="248"/>
        <v>21</v>
      </c>
      <c r="O631" s="2" t="str">
        <f t="shared" si="226"/>
        <v>September</v>
      </c>
      <c r="P631" s="2" t="str">
        <f t="shared" si="227"/>
        <v>Sep</v>
      </c>
      <c r="Q631">
        <f t="shared" si="228"/>
        <v>3</v>
      </c>
      <c r="R631">
        <f t="shared" si="249"/>
        <v>2014</v>
      </c>
      <c r="S631">
        <f t="shared" si="229"/>
        <v>201409</v>
      </c>
      <c r="T631">
        <f t="shared" si="230"/>
        <v>3</v>
      </c>
      <c r="U631">
        <f t="shared" si="231"/>
        <v>1</v>
      </c>
      <c r="V631">
        <f t="shared" si="232"/>
        <v>2015</v>
      </c>
      <c r="W631" t="str">
        <f t="shared" si="237"/>
        <v>Not Month End</v>
      </c>
      <c r="X631" s="2">
        <f t="shared" si="238"/>
        <v>41539</v>
      </c>
      <c r="Z631" t="str">
        <f t="shared" si="233"/>
        <v>insert into Date_Dimension values(20140922, '2014-9-22',1, 22, 630, 'Monday', 'Mon', 'Weekday', 39, 92, '2014-9-22', 20140922, 9, 21, 'September', 'Sep', 3, 2014, 201409, 3, 1, 2015, 'Not Month End', '2013-9-22')</v>
      </c>
    </row>
    <row r="632" spans="1:26" x14ac:dyDescent="0.25">
      <c r="A632">
        <f t="shared" si="234"/>
        <v>20140923</v>
      </c>
      <c r="B632" s="2">
        <f t="shared" si="239"/>
        <v>41905</v>
      </c>
      <c r="C632">
        <f t="shared" si="240"/>
        <v>2</v>
      </c>
      <c r="D632">
        <f t="shared" si="241"/>
        <v>23</v>
      </c>
      <c r="E632">
        <f t="shared" si="242"/>
        <v>631</v>
      </c>
      <c r="F632" s="2" t="str">
        <f t="shared" si="243"/>
        <v>Tuesday</v>
      </c>
      <c r="G632" s="2" t="str">
        <f t="shared" si="244"/>
        <v>Tue</v>
      </c>
      <c r="H632" t="str">
        <f t="shared" si="235"/>
        <v>Weekday</v>
      </c>
      <c r="I632">
        <f t="shared" si="225"/>
        <v>39</v>
      </c>
      <c r="J632">
        <f t="shared" si="245"/>
        <v>92</v>
      </c>
      <c r="K632" s="2">
        <f t="shared" si="246"/>
        <v>41904</v>
      </c>
      <c r="L632">
        <f t="shared" si="236"/>
        <v>20140922</v>
      </c>
      <c r="M632">
        <f t="shared" si="247"/>
        <v>9</v>
      </c>
      <c r="N632">
        <f t="shared" si="248"/>
        <v>21</v>
      </c>
      <c r="O632" s="2" t="str">
        <f t="shared" si="226"/>
        <v>September</v>
      </c>
      <c r="P632" s="2" t="str">
        <f t="shared" si="227"/>
        <v>Sep</v>
      </c>
      <c r="Q632">
        <f t="shared" si="228"/>
        <v>3</v>
      </c>
      <c r="R632">
        <f t="shared" si="249"/>
        <v>2014</v>
      </c>
      <c r="S632">
        <f t="shared" si="229"/>
        <v>201409</v>
      </c>
      <c r="T632">
        <f t="shared" si="230"/>
        <v>3</v>
      </c>
      <c r="U632">
        <f t="shared" si="231"/>
        <v>1</v>
      </c>
      <c r="V632">
        <f t="shared" si="232"/>
        <v>2015</v>
      </c>
      <c r="W632" t="str">
        <f t="shared" si="237"/>
        <v>Not Month End</v>
      </c>
      <c r="X632" s="2">
        <f t="shared" si="238"/>
        <v>41540</v>
      </c>
      <c r="Z632" t="str">
        <f t="shared" si="233"/>
        <v>insert into Date_Dimension values(20140923, '2014-9-23',2, 23, 631, 'Tuesday', 'Tue', 'Weekday', 39, 92, '2014-9-22', 20140922, 9, 21, 'September', 'Sep', 3, 2014, 201409, 3, 1, 2015, 'Not Month End', '2013-9-23')</v>
      </c>
    </row>
    <row r="633" spans="1:26" x14ac:dyDescent="0.25">
      <c r="A633">
        <f t="shared" si="234"/>
        <v>20140924</v>
      </c>
      <c r="B633" s="2">
        <f t="shared" si="239"/>
        <v>41906</v>
      </c>
      <c r="C633">
        <f t="shared" si="240"/>
        <v>3</v>
      </c>
      <c r="D633">
        <f t="shared" si="241"/>
        <v>24</v>
      </c>
      <c r="E633">
        <f t="shared" si="242"/>
        <v>632</v>
      </c>
      <c r="F633" s="2" t="str">
        <f t="shared" si="243"/>
        <v>Wednesday</v>
      </c>
      <c r="G633" s="2" t="str">
        <f t="shared" si="244"/>
        <v>Wed</v>
      </c>
      <c r="H633" t="str">
        <f t="shared" si="235"/>
        <v>Weekday</v>
      </c>
      <c r="I633">
        <f t="shared" si="225"/>
        <v>39</v>
      </c>
      <c r="J633">
        <f t="shared" si="245"/>
        <v>92</v>
      </c>
      <c r="K633" s="2">
        <f t="shared" si="246"/>
        <v>41904</v>
      </c>
      <c r="L633">
        <f t="shared" si="236"/>
        <v>20140922</v>
      </c>
      <c r="M633">
        <f t="shared" si="247"/>
        <v>9</v>
      </c>
      <c r="N633">
        <f t="shared" si="248"/>
        <v>21</v>
      </c>
      <c r="O633" s="2" t="str">
        <f t="shared" si="226"/>
        <v>September</v>
      </c>
      <c r="P633" s="2" t="str">
        <f t="shared" si="227"/>
        <v>Sep</v>
      </c>
      <c r="Q633">
        <f t="shared" si="228"/>
        <v>3</v>
      </c>
      <c r="R633">
        <f t="shared" si="249"/>
        <v>2014</v>
      </c>
      <c r="S633">
        <f t="shared" si="229"/>
        <v>201409</v>
      </c>
      <c r="T633">
        <f t="shared" si="230"/>
        <v>3</v>
      </c>
      <c r="U633">
        <f t="shared" si="231"/>
        <v>1</v>
      </c>
      <c r="V633">
        <f t="shared" si="232"/>
        <v>2015</v>
      </c>
      <c r="W633" t="str">
        <f t="shared" si="237"/>
        <v>Not Month End</v>
      </c>
      <c r="X633" s="2">
        <f t="shared" si="238"/>
        <v>41541</v>
      </c>
      <c r="Z633" t="str">
        <f t="shared" si="233"/>
        <v>insert into Date_Dimension values(20140924, '2014-9-24',3, 24, 632, 'Wednesday', 'Wed', 'Weekday', 39, 92, '2014-9-22', 20140922, 9, 21, 'September', 'Sep', 3, 2014, 201409, 3, 1, 2015, 'Not Month End', '2013-9-24')</v>
      </c>
    </row>
    <row r="634" spans="1:26" x14ac:dyDescent="0.25">
      <c r="A634">
        <f t="shared" si="234"/>
        <v>20140925</v>
      </c>
      <c r="B634" s="2">
        <f t="shared" si="239"/>
        <v>41907</v>
      </c>
      <c r="C634">
        <f t="shared" si="240"/>
        <v>4</v>
      </c>
      <c r="D634">
        <f t="shared" si="241"/>
        <v>25</v>
      </c>
      <c r="E634">
        <f t="shared" si="242"/>
        <v>633</v>
      </c>
      <c r="F634" s="2" t="str">
        <f t="shared" si="243"/>
        <v>Thursday</v>
      </c>
      <c r="G634" s="2" t="str">
        <f t="shared" si="244"/>
        <v>Thu</v>
      </c>
      <c r="H634" t="str">
        <f t="shared" si="235"/>
        <v>Weekday</v>
      </c>
      <c r="I634">
        <f t="shared" si="225"/>
        <v>39</v>
      </c>
      <c r="J634">
        <f t="shared" si="245"/>
        <v>92</v>
      </c>
      <c r="K634" s="2">
        <f t="shared" si="246"/>
        <v>41904</v>
      </c>
      <c r="L634">
        <f t="shared" si="236"/>
        <v>20140922</v>
      </c>
      <c r="M634">
        <f t="shared" si="247"/>
        <v>9</v>
      </c>
      <c r="N634">
        <f t="shared" si="248"/>
        <v>21</v>
      </c>
      <c r="O634" s="2" t="str">
        <f t="shared" si="226"/>
        <v>September</v>
      </c>
      <c r="P634" s="2" t="str">
        <f t="shared" si="227"/>
        <v>Sep</v>
      </c>
      <c r="Q634">
        <f t="shared" si="228"/>
        <v>3</v>
      </c>
      <c r="R634">
        <f t="shared" si="249"/>
        <v>2014</v>
      </c>
      <c r="S634">
        <f t="shared" si="229"/>
        <v>201409</v>
      </c>
      <c r="T634">
        <f t="shared" si="230"/>
        <v>3</v>
      </c>
      <c r="U634">
        <f t="shared" si="231"/>
        <v>1</v>
      </c>
      <c r="V634">
        <f t="shared" si="232"/>
        <v>2015</v>
      </c>
      <c r="W634" t="str">
        <f t="shared" si="237"/>
        <v>Not Month End</v>
      </c>
      <c r="X634" s="2">
        <f t="shared" si="238"/>
        <v>41542</v>
      </c>
      <c r="Z634" t="str">
        <f t="shared" si="233"/>
        <v>insert into Date_Dimension values(20140925, '2014-9-25',4, 25, 633, 'Thursday', 'Thu', 'Weekday', 39, 92, '2014-9-22', 20140922, 9, 21, 'September', 'Sep', 3, 2014, 201409, 3, 1, 2015, 'Not Month End', '2013-9-25')</v>
      </c>
    </row>
    <row r="635" spans="1:26" x14ac:dyDescent="0.25">
      <c r="A635">
        <f t="shared" si="234"/>
        <v>20140926</v>
      </c>
      <c r="B635" s="2">
        <f t="shared" si="239"/>
        <v>41908</v>
      </c>
      <c r="C635">
        <f t="shared" si="240"/>
        <v>5</v>
      </c>
      <c r="D635">
        <f t="shared" si="241"/>
        <v>26</v>
      </c>
      <c r="E635">
        <f t="shared" si="242"/>
        <v>634</v>
      </c>
      <c r="F635" s="2" t="str">
        <f t="shared" si="243"/>
        <v>Friday</v>
      </c>
      <c r="G635" s="2" t="str">
        <f t="shared" si="244"/>
        <v>Fri</v>
      </c>
      <c r="H635" t="str">
        <f t="shared" si="235"/>
        <v>Weekday</v>
      </c>
      <c r="I635">
        <f t="shared" si="225"/>
        <v>39</v>
      </c>
      <c r="J635">
        <f t="shared" si="245"/>
        <v>92</v>
      </c>
      <c r="K635" s="2">
        <f t="shared" si="246"/>
        <v>41904</v>
      </c>
      <c r="L635">
        <f t="shared" si="236"/>
        <v>20140922</v>
      </c>
      <c r="M635">
        <f t="shared" si="247"/>
        <v>9</v>
      </c>
      <c r="N635">
        <f t="shared" si="248"/>
        <v>21</v>
      </c>
      <c r="O635" s="2" t="str">
        <f t="shared" si="226"/>
        <v>September</v>
      </c>
      <c r="P635" s="2" t="str">
        <f t="shared" si="227"/>
        <v>Sep</v>
      </c>
      <c r="Q635">
        <f t="shared" si="228"/>
        <v>3</v>
      </c>
      <c r="R635">
        <f t="shared" si="249"/>
        <v>2014</v>
      </c>
      <c r="S635">
        <f t="shared" si="229"/>
        <v>201409</v>
      </c>
      <c r="T635">
        <f t="shared" si="230"/>
        <v>3</v>
      </c>
      <c r="U635">
        <f t="shared" si="231"/>
        <v>1</v>
      </c>
      <c r="V635">
        <f t="shared" si="232"/>
        <v>2015</v>
      </c>
      <c r="W635" t="str">
        <f t="shared" si="237"/>
        <v>Not Month End</v>
      </c>
      <c r="X635" s="2">
        <f t="shared" si="238"/>
        <v>41543</v>
      </c>
      <c r="Z635" t="str">
        <f t="shared" si="233"/>
        <v>insert into Date_Dimension values(20140926, '2014-9-26',5, 26, 634, 'Friday', 'Fri', 'Weekday', 39, 92, '2014-9-22', 20140922, 9, 21, 'September', 'Sep', 3, 2014, 201409, 3, 1, 2015, 'Not Month End', '2013-9-26')</v>
      </c>
    </row>
    <row r="636" spans="1:26" x14ac:dyDescent="0.25">
      <c r="A636">
        <f t="shared" si="234"/>
        <v>20140927</v>
      </c>
      <c r="B636" s="2">
        <f t="shared" si="239"/>
        <v>41909</v>
      </c>
      <c r="C636">
        <f t="shared" si="240"/>
        <v>6</v>
      </c>
      <c r="D636">
        <f t="shared" si="241"/>
        <v>27</v>
      </c>
      <c r="E636">
        <f t="shared" si="242"/>
        <v>635</v>
      </c>
      <c r="F636" s="2" t="str">
        <f t="shared" si="243"/>
        <v>Saturday</v>
      </c>
      <c r="G636" s="2" t="str">
        <f t="shared" si="244"/>
        <v>Sat</v>
      </c>
      <c r="H636" t="str">
        <f t="shared" si="235"/>
        <v>Weekend</v>
      </c>
      <c r="I636">
        <f t="shared" si="225"/>
        <v>39</v>
      </c>
      <c r="J636">
        <f t="shared" si="245"/>
        <v>92</v>
      </c>
      <c r="K636" s="2">
        <f t="shared" si="246"/>
        <v>41904</v>
      </c>
      <c r="L636">
        <f t="shared" si="236"/>
        <v>20140922</v>
      </c>
      <c r="M636">
        <f t="shared" si="247"/>
        <v>9</v>
      </c>
      <c r="N636">
        <f t="shared" si="248"/>
        <v>21</v>
      </c>
      <c r="O636" s="2" t="str">
        <f t="shared" si="226"/>
        <v>September</v>
      </c>
      <c r="P636" s="2" t="str">
        <f t="shared" si="227"/>
        <v>Sep</v>
      </c>
      <c r="Q636">
        <f t="shared" si="228"/>
        <v>3</v>
      </c>
      <c r="R636">
        <f t="shared" si="249"/>
        <v>2014</v>
      </c>
      <c r="S636">
        <f t="shared" si="229"/>
        <v>201409</v>
      </c>
      <c r="T636">
        <f t="shared" si="230"/>
        <v>3</v>
      </c>
      <c r="U636">
        <f t="shared" si="231"/>
        <v>1</v>
      </c>
      <c r="V636">
        <f t="shared" si="232"/>
        <v>2015</v>
      </c>
      <c r="W636" t="str">
        <f t="shared" si="237"/>
        <v>Not Month End</v>
      </c>
      <c r="X636" s="2">
        <f t="shared" si="238"/>
        <v>41544</v>
      </c>
      <c r="Z636" t="str">
        <f t="shared" si="233"/>
        <v>insert into Date_Dimension values(20140927, '2014-9-27',6, 27, 635, 'Saturday', 'Sat', 'Weekend', 39, 92, '2014-9-22', 20140922, 9, 21, 'September', 'Sep', 3, 2014, 201409, 3, 1, 2015, 'Not Month End', '2013-9-27')</v>
      </c>
    </row>
    <row r="637" spans="1:26" x14ac:dyDescent="0.25">
      <c r="A637">
        <f t="shared" si="234"/>
        <v>20140928</v>
      </c>
      <c r="B637" s="2">
        <f t="shared" si="239"/>
        <v>41910</v>
      </c>
      <c r="C637">
        <f t="shared" si="240"/>
        <v>7</v>
      </c>
      <c r="D637">
        <f t="shared" si="241"/>
        <v>28</v>
      </c>
      <c r="E637">
        <f t="shared" si="242"/>
        <v>636</v>
      </c>
      <c r="F637" s="2" t="str">
        <f t="shared" si="243"/>
        <v>Sunday</v>
      </c>
      <c r="G637" s="2" t="str">
        <f t="shared" si="244"/>
        <v>Sun</v>
      </c>
      <c r="H637" t="str">
        <f t="shared" si="235"/>
        <v>Weekend</v>
      </c>
      <c r="I637">
        <f t="shared" si="225"/>
        <v>39</v>
      </c>
      <c r="J637">
        <f t="shared" si="245"/>
        <v>92</v>
      </c>
      <c r="K637" s="2">
        <f t="shared" si="246"/>
        <v>41904</v>
      </c>
      <c r="L637">
        <f t="shared" si="236"/>
        <v>20140922</v>
      </c>
      <c r="M637">
        <f t="shared" si="247"/>
        <v>9</v>
      </c>
      <c r="N637">
        <f t="shared" si="248"/>
        <v>21</v>
      </c>
      <c r="O637" s="2" t="str">
        <f t="shared" si="226"/>
        <v>September</v>
      </c>
      <c r="P637" s="2" t="str">
        <f t="shared" si="227"/>
        <v>Sep</v>
      </c>
      <c r="Q637">
        <f t="shared" si="228"/>
        <v>3</v>
      </c>
      <c r="R637">
        <f t="shared" si="249"/>
        <v>2014</v>
      </c>
      <c r="S637">
        <f t="shared" si="229"/>
        <v>201409</v>
      </c>
      <c r="T637">
        <f t="shared" si="230"/>
        <v>3</v>
      </c>
      <c r="U637">
        <f t="shared" si="231"/>
        <v>1</v>
      </c>
      <c r="V637">
        <f t="shared" si="232"/>
        <v>2015</v>
      </c>
      <c r="W637" t="str">
        <f t="shared" si="237"/>
        <v>Not Month End</v>
      </c>
      <c r="X637" s="2">
        <f t="shared" si="238"/>
        <v>41545</v>
      </c>
      <c r="Z637" t="str">
        <f t="shared" si="233"/>
        <v>insert into Date_Dimension values(20140928, '2014-9-28',7, 28, 636, 'Sunday', 'Sun', 'Weekend', 39, 92, '2014-9-22', 20140922, 9, 21, 'September', 'Sep', 3, 2014, 201409, 3, 1, 2015, 'Not Month End', '2013-9-28')</v>
      </c>
    </row>
    <row r="638" spans="1:26" x14ac:dyDescent="0.25">
      <c r="A638">
        <f t="shared" si="234"/>
        <v>20140929</v>
      </c>
      <c r="B638" s="2">
        <f t="shared" si="239"/>
        <v>41911</v>
      </c>
      <c r="C638">
        <f t="shared" si="240"/>
        <v>1</v>
      </c>
      <c r="D638">
        <f t="shared" si="241"/>
        <v>29</v>
      </c>
      <c r="E638">
        <f t="shared" si="242"/>
        <v>637</v>
      </c>
      <c r="F638" s="2" t="str">
        <f t="shared" si="243"/>
        <v>Monday</v>
      </c>
      <c r="G638" s="2" t="str">
        <f t="shared" si="244"/>
        <v>Mon</v>
      </c>
      <c r="H638" t="str">
        <f t="shared" si="235"/>
        <v>Weekday</v>
      </c>
      <c r="I638">
        <f t="shared" si="225"/>
        <v>40</v>
      </c>
      <c r="J638">
        <f t="shared" si="245"/>
        <v>93</v>
      </c>
      <c r="K638" s="2">
        <f t="shared" si="246"/>
        <v>41911</v>
      </c>
      <c r="L638">
        <f t="shared" si="236"/>
        <v>20140929</v>
      </c>
      <c r="M638">
        <f t="shared" si="247"/>
        <v>9</v>
      </c>
      <c r="N638">
        <f t="shared" si="248"/>
        <v>21</v>
      </c>
      <c r="O638" s="2" t="str">
        <f t="shared" si="226"/>
        <v>September</v>
      </c>
      <c r="P638" s="2" t="str">
        <f t="shared" si="227"/>
        <v>Sep</v>
      </c>
      <c r="Q638">
        <f t="shared" si="228"/>
        <v>3</v>
      </c>
      <c r="R638">
        <f t="shared" si="249"/>
        <v>2014</v>
      </c>
      <c r="S638">
        <f t="shared" si="229"/>
        <v>201409</v>
      </c>
      <c r="T638">
        <f t="shared" si="230"/>
        <v>3</v>
      </c>
      <c r="U638">
        <f t="shared" si="231"/>
        <v>1</v>
      </c>
      <c r="V638">
        <f t="shared" si="232"/>
        <v>2015</v>
      </c>
      <c r="W638" t="str">
        <f t="shared" si="237"/>
        <v>Not Month End</v>
      </c>
      <c r="X638" s="2">
        <f t="shared" si="238"/>
        <v>41546</v>
      </c>
      <c r="Z638" t="str">
        <f t="shared" si="233"/>
        <v>insert into Date_Dimension values(20140929, '2014-9-29',1, 29, 637, 'Monday', 'Mon', 'Weekday', 40, 93, '2014-9-29', 20140929, 9, 21, 'September', 'Sep', 3, 2014, 201409, 3, 1, 2015, 'Not Month End', '2013-9-29')</v>
      </c>
    </row>
    <row r="639" spans="1:26" x14ac:dyDescent="0.25">
      <c r="A639">
        <f t="shared" si="234"/>
        <v>20140930</v>
      </c>
      <c r="B639" s="2">
        <f t="shared" si="239"/>
        <v>41912</v>
      </c>
      <c r="C639">
        <f t="shared" si="240"/>
        <v>2</v>
      </c>
      <c r="D639">
        <f t="shared" si="241"/>
        <v>30</v>
      </c>
      <c r="E639">
        <f t="shared" si="242"/>
        <v>638</v>
      </c>
      <c r="F639" s="2" t="str">
        <f t="shared" si="243"/>
        <v>Tuesday</v>
      </c>
      <c r="G639" s="2" t="str">
        <f t="shared" si="244"/>
        <v>Tue</v>
      </c>
      <c r="H639" t="str">
        <f t="shared" si="235"/>
        <v>Weekday</v>
      </c>
      <c r="I639">
        <f t="shared" si="225"/>
        <v>40</v>
      </c>
      <c r="J639">
        <f t="shared" si="245"/>
        <v>93</v>
      </c>
      <c r="K639" s="2">
        <f t="shared" si="246"/>
        <v>41911</v>
      </c>
      <c r="L639">
        <f t="shared" si="236"/>
        <v>20140929</v>
      </c>
      <c r="M639">
        <f t="shared" si="247"/>
        <v>9</v>
      </c>
      <c r="N639">
        <f t="shared" si="248"/>
        <v>21</v>
      </c>
      <c r="O639" s="2" t="str">
        <f t="shared" si="226"/>
        <v>September</v>
      </c>
      <c r="P639" s="2" t="str">
        <f t="shared" si="227"/>
        <v>Sep</v>
      </c>
      <c r="Q639">
        <f t="shared" si="228"/>
        <v>3</v>
      </c>
      <c r="R639">
        <f t="shared" si="249"/>
        <v>2014</v>
      </c>
      <c r="S639">
        <f t="shared" si="229"/>
        <v>201409</v>
      </c>
      <c r="T639">
        <f t="shared" si="230"/>
        <v>3</v>
      </c>
      <c r="U639">
        <f t="shared" si="231"/>
        <v>1</v>
      </c>
      <c r="V639">
        <f t="shared" si="232"/>
        <v>2015</v>
      </c>
      <c r="W639" t="str">
        <f t="shared" si="237"/>
        <v>Month End</v>
      </c>
      <c r="X639" s="2">
        <f t="shared" si="238"/>
        <v>41547</v>
      </c>
      <c r="Z639" t="str">
        <f t="shared" si="233"/>
        <v>insert into Date_Dimension values(20140930, '2014-9-30',2, 30, 638, 'Tuesday', 'Tue', 'Weekday', 40, 93, '2014-9-29', 20140929, 9, 21, 'September', 'Sep', 3, 2014, 201409, 3, 1, 2015, 'Month End', '2013-9-30')</v>
      </c>
    </row>
    <row r="640" spans="1:26" x14ac:dyDescent="0.25">
      <c r="A640">
        <f t="shared" si="234"/>
        <v>20141001</v>
      </c>
      <c r="B640" s="2">
        <f t="shared" si="239"/>
        <v>41913</v>
      </c>
      <c r="C640">
        <f t="shared" si="240"/>
        <v>3</v>
      </c>
      <c r="D640">
        <f t="shared" si="241"/>
        <v>1</v>
      </c>
      <c r="E640">
        <f t="shared" si="242"/>
        <v>639</v>
      </c>
      <c r="F640" s="2" t="str">
        <f t="shared" si="243"/>
        <v>Wednesday</v>
      </c>
      <c r="G640" s="2" t="str">
        <f t="shared" si="244"/>
        <v>Wed</v>
      </c>
      <c r="H640" t="str">
        <f t="shared" si="235"/>
        <v>Weekday</v>
      </c>
      <c r="I640">
        <f t="shared" si="225"/>
        <v>40</v>
      </c>
      <c r="J640">
        <f t="shared" si="245"/>
        <v>93</v>
      </c>
      <c r="K640" s="2">
        <f t="shared" si="246"/>
        <v>41911</v>
      </c>
      <c r="L640">
        <f t="shared" si="236"/>
        <v>20140929</v>
      </c>
      <c r="M640">
        <f t="shared" si="247"/>
        <v>10</v>
      </c>
      <c r="N640">
        <f t="shared" si="248"/>
        <v>22</v>
      </c>
      <c r="O640" s="2" t="str">
        <f t="shared" si="226"/>
        <v>October</v>
      </c>
      <c r="P640" s="2" t="str">
        <f t="shared" si="227"/>
        <v>Oct</v>
      </c>
      <c r="Q640">
        <f t="shared" si="228"/>
        <v>4</v>
      </c>
      <c r="R640">
        <f t="shared" si="249"/>
        <v>2014</v>
      </c>
      <c r="S640">
        <f t="shared" si="229"/>
        <v>201410</v>
      </c>
      <c r="T640">
        <f t="shared" si="230"/>
        <v>4</v>
      </c>
      <c r="U640">
        <f t="shared" si="231"/>
        <v>2</v>
      </c>
      <c r="V640">
        <f t="shared" si="232"/>
        <v>2015</v>
      </c>
      <c r="W640" t="str">
        <f t="shared" si="237"/>
        <v>Not Month End</v>
      </c>
      <c r="X640" s="2">
        <f t="shared" si="238"/>
        <v>41548</v>
      </c>
      <c r="Z640" t="str">
        <f t="shared" si="233"/>
        <v>insert into Date_Dimension values(20141001, '2014-10-1',3, 1, 639, 'Wednesday', 'Wed', 'Weekday', 40, 93, '2014-9-29', 20140929, 10, 22, 'October', 'Oct', 4, 2014, 201410, 4, 2, 2015, 'Not Month End', '2013-10-1')</v>
      </c>
    </row>
    <row r="641" spans="1:26" x14ac:dyDescent="0.25">
      <c r="A641">
        <f t="shared" si="234"/>
        <v>20141002</v>
      </c>
      <c r="B641" s="2">
        <f t="shared" si="239"/>
        <v>41914</v>
      </c>
      <c r="C641">
        <f t="shared" si="240"/>
        <v>4</v>
      </c>
      <c r="D641">
        <f t="shared" si="241"/>
        <v>2</v>
      </c>
      <c r="E641">
        <f t="shared" si="242"/>
        <v>640</v>
      </c>
      <c r="F641" s="2" t="str">
        <f t="shared" si="243"/>
        <v>Thursday</v>
      </c>
      <c r="G641" s="2" t="str">
        <f t="shared" si="244"/>
        <v>Thu</v>
      </c>
      <c r="H641" t="str">
        <f t="shared" si="235"/>
        <v>Weekday</v>
      </c>
      <c r="I641">
        <f t="shared" si="225"/>
        <v>40</v>
      </c>
      <c r="J641">
        <f t="shared" si="245"/>
        <v>93</v>
      </c>
      <c r="K641" s="2">
        <f t="shared" si="246"/>
        <v>41911</v>
      </c>
      <c r="L641">
        <f t="shared" si="236"/>
        <v>20140929</v>
      </c>
      <c r="M641">
        <f t="shared" si="247"/>
        <v>10</v>
      </c>
      <c r="N641">
        <f t="shared" si="248"/>
        <v>22</v>
      </c>
      <c r="O641" s="2" t="str">
        <f t="shared" si="226"/>
        <v>October</v>
      </c>
      <c r="P641" s="2" t="str">
        <f t="shared" si="227"/>
        <v>Oct</v>
      </c>
      <c r="Q641">
        <f t="shared" si="228"/>
        <v>4</v>
      </c>
      <c r="R641">
        <f t="shared" si="249"/>
        <v>2014</v>
      </c>
      <c r="S641">
        <f t="shared" si="229"/>
        <v>201410</v>
      </c>
      <c r="T641">
        <f t="shared" si="230"/>
        <v>4</v>
      </c>
      <c r="U641">
        <f t="shared" si="231"/>
        <v>2</v>
      </c>
      <c r="V641">
        <f t="shared" si="232"/>
        <v>2015</v>
      </c>
      <c r="W641" t="str">
        <f t="shared" si="237"/>
        <v>Not Month End</v>
      </c>
      <c r="X641" s="2">
        <f t="shared" si="238"/>
        <v>41549</v>
      </c>
      <c r="Z641" t="str">
        <f t="shared" si="233"/>
        <v>insert into Date_Dimension values(20141002, '2014-10-2',4, 2, 640, 'Thursday', 'Thu', 'Weekday', 40, 93, '2014-9-29', 20140929, 10, 22, 'October', 'Oct', 4, 2014, 201410, 4, 2, 2015, 'Not Month End', '2013-10-2')</v>
      </c>
    </row>
    <row r="642" spans="1:26" x14ac:dyDescent="0.25">
      <c r="A642">
        <f t="shared" si="234"/>
        <v>20141003</v>
      </c>
      <c r="B642" s="2">
        <f t="shared" si="239"/>
        <v>41915</v>
      </c>
      <c r="C642">
        <f t="shared" si="240"/>
        <v>5</v>
      </c>
      <c r="D642">
        <f t="shared" si="241"/>
        <v>3</v>
      </c>
      <c r="E642">
        <f t="shared" si="242"/>
        <v>641</v>
      </c>
      <c r="F642" s="2" t="str">
        <f t="shared" si="243"/>
        <v>Friday</v>
      </c>
      <c r="G642" s="2" t="str">
        <f t="shared" si="244"/>
        <v>Fri</v>
      </c>
      <c r="H642" t="str">
        <f t="shared" si="235"/>
        <v>Weekday</v>
      </c>
      <c r="I642">
        <f t="shared" ref="I642:I705" si="250">WEEKNUM(B642,2)</f>
        <v>40</v>
      </c>
      <c r="J642">
        <f t="shared" si="245"/>
        <v>93</v>
      </c>
      <c r="K642" s="2">
        <f t="shared" si="246"/>
        <v>41911</v>
      </c>
      <c r="L642">
        <f t="shared" si="236"/>
        <v>20140929</v>
      </c>
      <c r="M642">
        <f t="shared" si="247"/>
        <v>10</v>
      </c>
      <c r="N642">
        <f t="shared" si="248"/>
        <v>22</v>
      </c>
      <c r="O642" s="2" t="str">
        <f t="shared" ref="O642:O705" si="251">VLOOKUP(M$2:M$65536,months,2)</f>
        <v>October</v>
      </c>
      <c r="P642" s="2" t="str">
        <f t="shared" ref="P642:P705" si="252">VLOOKUP(M$2:M$65536,months,3)</f>
        <v>Oct</v>
      </c>
      <c r="Q642">
        <f t="shared" ref="Q642:Q705" si="253">IF(M$2:M$65536&lt;4,1,IF(M$2:M$65536&lt;7,2,IF(M$2:M$65536&lt;10,3,4)))</f>
        <v>4</v>
      </c>
      <c r="R642">
        <f t="shared" si="249"/>
        <v>2014</v>
      </c>
      <c r="S642">
        <f t="shared" ref="S642:S705" si="254">R642*100+M$2:M$65536</f>
        <v>201410</v>
      </c>
      <c r="T642">
        <f t="shared" ref="T642:T705" si="255">IF(M$2:M$65536&lt;=6,M$2:M$65536+6,M$2:M$65536-6)</f>
        <v>4</v>
      </c>
      <c r="U642">
        <f t="shared" ref="U642:U705" si="256">IF(M$2:M$65536&lt;4,3,IF(M$2:M$65536&lt;7,4,IF(M$2:M$65536&lt;10,1,2)))</f>
        <v>2</v>
      </c>
      <c r="V642">
        <f t="shared" ref="V642:V705" si="257">IF(M$2:M$65536 &lt;= 6, R$2:R$2192, R$2:R$65536+1)</f>
        <v>2015</v>
      </c>
      <c r="W642" t="str">
        <f t="shared" si="237"/>
        <v>Not Month End</v>
      </c>
      <c r="X642" s="2">
        <f t="shared" si="238"/>
        <v>41550</v>
      </c>
      <c r="Z642" t="str">
        <f t="shared" ref="Z642:Z705" si="258">"insert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values(20141003, '2014-10-3',5, 3, 641, 'Friday', 'Fri', 'Weekday', 40, 93, '2014-9-29', 20140929, 10, 22, 'October', 'Oct', 4, 2014, 201410, 4, 2, 2015, 'Not Month End', '2013-10-3')</v>
      </c>
    </row>
    <row r="643" spans="1:26" x14ac:dyDescent="0.25">
      <c r="A643">
        <f t="shared" ref="A643:A706" si="259">YEAR(B643)*10000+MONTH(B643)*100+DAY(B643)</f>
        <v>20141004</v>
      </c>
      <c r="B643" s="2">
        <f t="shared" si="239"/>
        <v>41916</v>
      </c>
      <c r="C643">
        <f t="shared" si="240"/>
        <v>6</v>
      </c>
      <c r="D643">
        <f t="shared" si="241"/>
        <v>4</v>
      </c>
      <c r="E643">
        <f t="shared" si="242"/>
        <v>642</v>
      </c>
      <c r="F643" s="2" t="str">
        <f t="shared" si="243"/>
        <v>Saturday</v>
      </c>
      <c r="G643" s="2" t="str">
        <f t="shared" si="244"/>
        <v>Sat</v>
      </c>
      <c r="H643" t="str">
        <f t="shared" ref="H643:H706" si="260">IF(C643&lt;=5,"Weekday","Weekend")</f>
        <v>Weekend</v>
      </c>
      <c r="I643">
        <f t="shared" si="250"/>
        <v>40</v>
      </c>
      <c r="J643">
        <f t="shared" si="245"/>
        <v>93</v>
      </c>
      <c r="K643" s="2">
        <f t="shared" si="246"/>
        <v>41911</v>
      </c>
      <c r="L643">
        <f t="shared" ref="L643:L706" si="261">YEAR(K643)*10000+MONTH(K643)*100+DAY(K643)</f>
        <v>20140929</v>
      </c>
      <c r="M643">
        <f t="shared" si="247"/>
        <v>10</v>
      </c>
      <c r="N643">
        <f t="shared" si="248"/>
        <v>22</v>
      </c>
      <c r="O643" s="2" t="str">
        <f t="shared" si="251"/>
        <v>October</v>
      </c>
      <c r="P643" s="2" t="str">
        <f t="shared" si="252"/>
        <v>Oct</v>
      </c>
      <c r="Q643">
        <f t="shared" si="253"/>
        <v>4</v>
      </c>
      <c r="R643">
        <f t="shared" si="249"/>
        <v>2014</v>
      </c>
      <c r="S643">
        <f t="shared" si="254"/>
        <v>201410</v>
      </c>
      <c r="T643">
        <f t="shared" si="255"/>
        <v>4</v>
      </c>
      <c r="U643">
        <f t="shared" si="256"/>
        <v>2</v>
      </c>
      <c r="V643">
        <f t="shared" si="257"/>
        <v>2015</v>
      </c>
      <c r="W643" t="str">
        <f t="shared" ref="W643:W706" si="262">IF(MONTH($B643+1)&lt;&gt;M643,"Month End","Not Month End")</f>
        <v>Not Month End</v>
      </c>
      <c r="X643" s="2">
        <f t="shared" ref="X643:X706" si="263">DATE(R643-1,M643,D643)</f>
        <v>41551</v>
      </c>
      <c r="Z643" t="str">
        <f t="shared" si="258"/>
        <v>insert into Date_Dimension values(20141004, '2014-10-4',6, 4, 642, 'Saturday', 'Sat', 'Weekend', 40, 93, '2014-9-29', 20140929, 10, 22, 'October', 'Oct', 4, 2014, 201410, 4, 2, 2015, 'Not Month End', '2013-10-4')</v>
      </c>
    </row>
    <row r="644" spans="1:26" x14ac:dyDescent="0.25">
      <c r="A644">
        <f t="shared" si="259"/>
        <v>20141005</v>
      </c>
      <c r="B644" s="2">
        <f t="shared" ref="B644:B707" si="264">B643+1</f>
        <v>41917</v>
      </c>
      <c r="C644">
        <f t="shared" ref="C644:C707" si="265">WEEKDAY(B644,2)</f>
        <v>7</v>
      </c>
      <c r="D644">
        <f t="shared" ref="D644:D707" si="266">DAY(B644)</f>
        <v>5</v>
      </c>
      <c r="E644">
        <f t="shared" ref="E644:E707" si="267">IF(ISNUMBER(E643),E643+1,1)</f>
        <v>643</v>
      </c>
      <c r="F644" s="2" t="str">
        <f t="shared" ref="F644:F707" si="268">VLOOKUP(C644,weekdays,2)</f>
        <v>Sunday</v>
      </c>
      <c r="G644" s="2" t="str">
        <f t="shared" ref="G644:G707" si="269">VLOOKUP(C644,weekdays,3)</f>
        <v>Sun</v>
      </c>
      <c r="H644" t="str">
        <f t="shared" si="260"/>
        <v>Weekend</v>
      </c>
      <c r="I644">
        <f t="shared" si="250"/>
        <v>40</v>
      </c>
      <c r="J644">
        <f t="shared" ref="J644:J707" si="270">IF(I644=I643,J643,J643+1)</f>
        <v>93</v>
      </c>
      <c r="K644" s="2">
        <f t="shared" ref="K644:K707" si="271">B644+1-C644</f>
        <v>41911</v>
      </c>
      <c r="L644">
        <f t="shared" si="261"/>
        <v>20140929</v>
      </c>
      <c r="M644">
        <f t="shared" ref="M644:M707" si="272">MONTH(B644)</f>
        <v>10</v>
      </c>
      <c r="N644">
        <f t="shared" ref="N644:N707" si="273">IF(M644=M643,N643,N643+1)</f>
        <v>22</v>
      </c>
      <c r="O644" s="2" t="str">
        <f t="shared" si="251"/>
        <v>October</v>
      </c>
      <c r="P644" s="2" t="str">
        <f t="shared" si="252"/>
        <v>Oct</v>
      </c>
      <c r="Q644">
        <f t="shared" si="253"/>
        <v>4</v>
      </c>
      <c r="R644">
        <f t="shared" ref="R644:R707" si="274">YEAR($B644)</f>
        <v>2014</v>
      </c>
      <c r="S644">
        <f t="shared" si="254"/>
        <v>201410</v>
      </c>
      <c r="T644">
        <f t="shared" si="255"/>
        <v>4</v>
      </c>
      <c r="U644">
        <f t="shared" si="256"/>
        <v>2</v>
      </c>
      <c r="V644">
        <f t="shared" si="257"/>
        <v>2015</v>
      </c>
      <c r="W644" t="str">
        <f t="shared" si="262"/>
        <v>Not Month End</v>
      </c>
      <c r="X644" s="2">
        <f t="shared" si="263"/>
        <v>41552</v>
      </c>
      <c r="Z644" t="str">
        <f t="shared" si="258"/>
        <v>insert into Date_Dimension values(20141005, '2014-10-5',7, 5, 643, 'Sunday', 'Sun', 'Weekend', 40, 93, '2014-9-29', 20140929, 10, 22, 'October', 'Oct', 4, 2014, 201410, 4, 2, 2015, 'Not Month End', '2013-10-5')</v>
      </c>
    </row>
    <row r="645" spans="1:26" x14ac:dyDescent="0.25">
      <c r="A645">
        <f t="shared" si="259"/>
        <v>20141006</v>
      </c>
      <c r="B645" s="2">
        <f t="shared" si="264"/>
        <v>41918</v>
      </c>
      <c r="C645">
        <f t="shared" si="265"/>
        <v>1</v>
      </c>
      <c r="D645">
        <f t="shared" si="266"/>
        <v>6</v>
      </c>
      <c r="E645">
        <f t="shared" si="267"/>
        <v>644</v>
      </c>
      <c r="F645" s="2" t="str">
        <f t="shared" si="268"/>
        <v>Monday</v>
      </c>
      <c r="G645" s="2" t="str">
        <f t="shared" si="269"/>
        <v>Mon</v>
      </c>
      <c r="H645" t="str">
        <f t="shared" si="260"/>
        <v>Weekday</v>
      </c>
      <c r="I645">
        <f t="shared" si="250"/>
        <v>41</v>
      </c>
      <c r="J645">
        <f t="shared" si="270"/>
        <v>94</v>
      </c>
      <c r="K645" s="2">
        <f t="shared" si="271"/>
        <v>41918</v>
      </c>
      <c r="L645">
        <f t="shared" si="261"/>
        <v>20141006</v>
      </c>
      <c r="M645">
        <f t="shared" si="272"/>
        <v>10</v>
      </c>
      <c r="N645">
        <f t="shared" si="273"/>
        <v>22</v>
      </c>
      <c r="O645" s="2" t="str">
        <f t="shared" si="251"/>
        <v>October</v>
      </c>
      <c r="P645" s="2" t="str">
        <f t="shared" si="252"/>
        <v>Oct</v>
      </c>
      <c r="Q645">
        <f t="shared" si="253"/>
        <v>4</v>
      </c>
      <c r="R645">
        <f t="shared" si="274"/>
        <v>2014</v>
      </c>
      <c r="S645">
        <f t="shared" si="254"/>
        <v>201410</v>
      </c>
      <c r="T645">
        <f t="shared" si="255"/>
        <v>4</v>
      </c>
      <c r="U645">
        <f t="shared" si="256"/>
        <v>2</v>
      </c>
      <c r="V645">
        <f t="shared" si="257"/>
        <v>2015</v>
      </c>
      <c r="W645" t="str">
        <f t="shared" si="262"/>
        <v>Not Month End</v>
      </c>
      <c r="X645" s="2">
        <f t="shared" si="263"/>
        <v>41553</v>
      </c>
      <c r="Z645" t="str">
        <f t="shared" si="258"/>
        <v>insert into Date_Dimension values(20141006, '2014-10-6',1, 6, 644, 'Monday', 'Mon', 'Weekday', 41, 94, '2014-10-6', 20141006, 10, 22, 'October', 'Oct', 4, 2014, 201410, 4, 2, 2015, 'Not Month End', '2013-10-6')</v>
      </c>
    </row>
    <row r="646" spans="1:26" x14ac:dyDescent="0.25">
      <c r="A646">
        <f t="shared" si="259"/>
        <v>20141007</v>
      </c>
      <c r="B646" s="2">
        <f t="shared" si="264"/>
        <v>41919</v>
      </c>
      <c r="C646">
        <f t="shared" si="265"/>
        <v>2</v>
      </c>
      <c r="D646">
        <f t="shared" si="266"/>
        <v>7</v>
      </c>
      <c r="E646">
        <f t="shared" si="267"/>
        <v>645</v>
      </c>
      <c r="F646" s="2" t="str">
        <f t="shared" si="268"/>
        <v>Tuesday</v>
      </c>
      <c r="G646" s="2" t="str">
        <f t="shared" si="269"/>
        <v>Tue</v>
      </c>
      <c r="H646" t="str">
        <f t="shared" si="260"/>
        <v>Weekday</v>
      </c>
      <c r="I646">
        <f t="shared" si="250"/>
        <v>41</v>
      </c>
      <c r="J646">
        <f t="shared" si="270"/>
        <v>94</v>
      </c>
      <c r="K646" s="2">
        <f t="shared" si="271"/>
        <v>41918</v>
      </c>
      <c r="L646">
        <f t="shared" si="261"/>
        <v>20141006</v>
      </c>
      <c r="M646">
        <f t="shared" si="272"/>
        <v>10</v>
      </c>
      <c r="N646">
        <f t="shared" si="273"/>
        <v>22</v>
      </c>
      <c r="O646" s="2" t="str">
        <f t="shared" si="251"/>
        <v>October</v>
      </c>
      <c r="P646" s="2" t="str">
        <f t="shared" si="252"/>
        <v>Oct</v>
      </c>
      <c r="Q646">
        <f t="shared" si="253"/>
        <v>4</v>
      </c>
      <c r="R646">
        <f t="shared" si="274"/>
        <v>2014</v>
      </c>
      <c r="S646">
        <f t="shared" si="254"/>
        <v>201410</v>
      </c>
      <c r="T646">
        <f t="shared" si="255"/>
        <v>4</v>
      </c>
      <c r="U646">
        <f t="shared" si="256"/>
        <v>2</v>
      </c>
      <c r="V646">
        <f t="shared" si="257"/>
        <v>2015</v>
      </c>
      <c r="W646" t="str">
        <f t="shared" si="262"/>
        <v>Not Month End</v>
      </c>
      <c r="X646" s="2">
        <f t="shared" si="263"/>
        <v>41554</v>
      </c>
      <c r="Z646" t="str">
        <f t="shared" si="258"/>
        <v>insert into Date_Dimension values(20141007, '2014-10-7',2, 7, 645, 'Tuesday', 'Tue', 'Weekday', 41, 94, '2014-10-6', 20141006, 10, 22, 'October', 'Oct', 4, 2014, 201410, 4, 2, 2015, 'Not Month End', '2013-10-7')</v>
      </c>
    </row>
    <row r="647" spans="1:26" x14ac:dyDescent="0.25">
      <c r="A647">
        <f t="shared" si="259"/>
        <v>20141008</v>
      </c>
      <c r="B647" s="2">
        <f t="shared" si="264"/>
        <v>41920</v>
      </c>
      <c r="C647">
        <f t="shared" si="265"/>
        <v>3</v>
      </c>
      <c r="D647">
        <f t="shared" si="266"/>
        <v>8</v>
      </c>
      <c r="E647">
        <f t="shared" si="267"/>
        <v>646</v>
      </c>
      <c r="F647" s="2" t="str">
        <f t="shared" si="268"/>
        <v>Wednesday</v>
      </c>
      <c r="G647" s="2" t="str">
        <f t="shared" si="269"/>
        <v>Wed</v>
      </c>
      <c r="H647" t="str">
        <f t="shared" si="260"/>
        <v>Weekday</v>
      </c>
      <c r="I647">
        <f t="shared" si="250"/>
        <v>41</v>
      </c>
      <c r="J647">
        <f t="shared" si="270"/>
        <v>94</v>
      </c>
      <c r="K647" s="2">
        <f t="shared" si="271"/>
        <v>41918</v>
      </c>
      <c r="L647">
        <f t="shared" si="261"/>
        <v>20141006</v>
      </c>
      <c r="M647">
        <f t="shared" si="272"/>
        <v>10</v>
      </c>
      <c r="N647">
        <f t="shared" si="273"/>
        <v>22</v>
      </c>
      <c r="O647" s="2" t="str">
        <f t="shared" si="251"/>
        <v>October</v>
      </c>
      <c r="P647" s="2" t="str">
        <f t="shared" si="252"/>
        <v>Oct</v>
      </c>
      <c r="Q647">
        <f t="shared" si="253"/>
        <v>4</v>
      </c>
      <c r="R647">
        <f t="shared" si="274"/>
        <v>2014</v>
      </c>
      <c r="S647">
        <f t="shared" si="254"/>
        <v>201410</v>
      </c>
      <c r="T647">
        <f t="shared" si="255"/>
        <v>4</v>
      </c>
      <c r="U647">
        <f t="shared" si="256"/>
        <v>2</v>
      </c>
      <c r="V647">
        <f t="shared" si="257"/>
        <v>2015</v>
      </c>
      <c r="W647" t="str">
        <f t="shared" si="262"/>
        <v>Not Month End</v>
      </c>
      <c r="X647" s="2">
        <f t="shared" si="263"/>
        <v>41555</v>
      </c>
      <c r="Z647" t="str">
        <f t="shared" si="258"/>
        <v>insert into Date_Dimension values(20141008, '2014-10-8',3, 8, 646, 'Wednesday', 'Wed', 'Weekday', 41, 94, '2014-10-6', 20141006, 10, 22, 'October', 'Oct', 4, 2014, 201410, 4, 2, 2015, 'Not Month End', '2013-10-8')</v>
      </c>
    </row>
    <row r="648" spans="1:26" x14ac:dyDescent="0.25">
      <c r="A648">
        <f t="shared" si="259"/>
        <v>20141009</v>
      </c>
      <c r="B648" s="2">
        <f t="shared" si="264"/>
        <v>41921</v>
      </c>
      <c r="C648">
        <f t="shared" si="265"/>
        <v>4</v>
      </c>
      <c r="D648">
        <f t="shared" si="266"/>
        <v>9</v>
      </c>
      <c r="E648">
        <f t="shared" si="267"/>
        <v>647</v>
      </c>
      <c r="F648" s="2" t="str">
        <f t="shared" si="268"/>
        <v>Thursday</v>
      </c>
      <c r="G648" s="2" t="str">
        <f t="shared" si="269"/>
        <v>Thu</v>
      </c>
      <c r="H648" t="str">
        <f t="shared" si="260"/>
        <v>Weekday</v>
      </c>
      <c r="I648">
        <f t="shared" si="250"/>
        <v>41</v>
      </c>
      <c r="J648">
        <f t="shared" si="270"/>
        <v>94</v>
      </c>
      <c r="K648" s="2">
        <f t="shared" si="271"/>
        <v>41918</v>
      </c>
      <c r="L648">
        <f t="shared" si="261"/>
        <v>20141006</v>
      </c>
      <c r="M648">
        <f t="shared" si="272"/>
        <v>10</v>
      </c>
      <c r="N648">
        <f t="shared" si="273"/>
        <v>22</v>
      </c>
      <c r="O648" s="2" t="str">
        <f t="shared" si="251"/>
        <v>October</v>
      </c>
      <c r="P648" s="2" t="str">
        <f t="shared" si="252"/>
        <v>Oct</v>
      </c>
      <c r="Q648">
        <f t="shared" si="253"/>
        <v>4</v>
      </c>
      <c r="R648">
        <f t="shared" si="274"/>
        <v>2014</v>
      </c>
      <c r="S648">
        <f t="shared" si="254"/>
        <v>201410</v>
      </c>
      <c r="T648">
        <f t="shared" si="255"/>
        <v>4</v>
      </c>
      <c r="U648">
        <f t="shared" si="256"/>
        <v>2</v>
      </c>
      <c r="V648">
        <f t="shared" si="257"/>
        <v>2015</v>
      </c>
      <c r="W648" t="str">
        <f t="shared" si="262"/>
        <v>Not Month End</v>
      </c>
      <c r="X648" s="2">
        <f t="shared" si="263"/>
        <v>41556</v>
      </c>
      <c r="Z648" t="str">
        <f t="shared" si="258"/>
        <v>insert into Date_Dimension values(20141009, '2014-10-9',4, 9, 647, 'Thursday', 'Thu', 'Weekday', 41, 94, '2014-10-6', 20141006, 10, 22, 'October', 'Oct', 4, 2014, 201410, 4, 2, 2015, 'Not Month End', '2013-10-9')</v>
      </c>
    </row>
    <row r="649" spans="1:26" x14ac:dyDescent="0.25">
      <c r="A649">
        <f t="shared" si="259"/>
        <v>20141010</v>
      </c>
      <c r="B649" s="2">
        <f t="shared" si="264"/>
        <v>41922</v>
      </c>
      <c r="C649">
        <f t="shared" si="265"/>
        <v>5</v>
      </c>
      <c r="D649">
        <f t="shared" si="266"/>
        <v>10</v>
      </c>
      <c r="E649">
        <f t="shared" si="267"/>
        <v>648</v>
      </c>
      <c r="F649" s="2" t="str">
        <f t="shared" si="268"/>
        <v>Friday</v>
      </c>
      <c r="G649" s="2" t="str">
        <f t="shared" si="269"/>
        <v>Fri</v>
      </c>
      <c r="H649" t="str">
        <f t="shared" si="260"/>
        <v>Weekday</v>
      </c>
      <c r="I649">
        <f t="shared" si="250"/>
        <v>41</v>
      </c>
      <c r="J649">
        <f t="shared" si="270"/>
        <v>94</v>
      </c>
      <c r="K649" s="2">
        <f t="shared" si="271"/>
        <v>41918</v>
      </c>
      <c r="L649">
        <f t="shared" si="261"/>
        <v>20141006</v>
      </c>
      <c r="M649">
        <f t="shared" si="272"/>
        <v>10</v>
      </c>
      <c r="N649">
        <f t="shared" si="273"/>
        <v>22</v>
      </c>
      <c r="O649" s="2" t="str">
        <f t="shared" si="251"/>
        <v>October</v>
      </c>
      <c r="P649" s="2" t="str">
        <f t="shared" si="252"/>
        <v>Oct</v>
      </c>
      <c r="Q649">
        <f t="shared" si="253"/>
        <v>4</v>
      </c>
      <c r="R649">
        <f t="shared" si="274"/>
        <v>2014</v>
      </c>
      <c r="S649">
        <f t="shared" si="254"/>
        <v>201410</v>
      </c>
      <c r="T649">
        <f t="shared" si="255"/>
        <v>4</v>
      </c>
      <c r="U649">
        <f t="shared" si="256"/>
        <v>2</v>
      </c>
      <c r="V649">
        <f t="shared" si="257"/>
        <v>2015</v>
      </c>
      <c r="W649" t="str">
        <f t="shared" si="262"/>
        <v>Not Month End</v>
      </c>
      <c r="X649" s="2">
        <f t="shared" si="263"/>
        <v>41557</v>
      </c>
      <c r="Z649" t="str">
        <f t="shared" si="258"/>
        <v>insert into Date_Dimension values(20141010, '2014-10-10',5, 10, 648, 'Friday', 'Fri', 'Weekday', 41, 94, '2014-10-6', 20141006, 10, 22, 'October', 'Oct', 4, 2014, 201410, 4, 2, 2015, 'Not Month End', '2013-10-10')</v>
      </c>
    </row>
    <row r="650" spans="1:26" x14ac:dyDescent="0.25">
      <c r="A650">
        <f t="shared" si="259"/>
        <v>20141011</v>
      </c>
      <c r="B650" s="2">
        <f t="shared" si="264"/>
        <v>41923</v>
      </c>
      <c r="C650">
        <f t="shared" si="265"/>
        <v>6</v>
      </c>
      <c r="D650">
        <f t="shared" si="266"/>
        <v>11</v>
      </c>
      <c r="E650">
        <f t="shared" si="267"/>
        <v>649</v>
      </c>
      <c r="F650" s="2" t="str">
        <f t="shared" si="268"/>
        <v>Saturday</v>
      </c>
      <c r="G650" s="2" t="str">
        <f t="shared" si="269"/>
        <v>Sat</v>
      </c>
      <c r="H650" t="str">
        <f t="shared" si="260"/>
        <v>Weekend</v>
      </c>
      <c r="I650">
        <f t="shared" si="250"/>
        <v>41</v>
      </c>
      <c r="J650">
        <f t="shared" si="270"/>
        <v>94</v>
      </c>
      <c r="K650" s="2">
        <f t="shared" si="271"/>
        <v>41918</v>
      </c>
      <c r="L650">
        <f t="shared" si="261"/>
        <v>20141006</v>
      </c>
      <c r="M650">
        <f t="shared" si="272"/>
        <v>10</v>
      </c>
      <c r="N650">
        <f t="shared" si="273"/>
        <v>22</v>
      </c>
      <c r="O650" s="2" t="str">
        <f t="shared" si="251"/>
        <v>October</v>
      </c>
      <c r="P650" s="2" t="str">
        <f t="shared" si="252"/>
        <v>Oct</v>
      </c>
      <c r="Q650">
        <f t="shared" si="253"/>
        <v>4</v>
      </c>
      <c r="R650">
        <f t="shared" si="274"/>
        <v>2014</v>
      </c>
      <c r="S650">
        <f t="shared" si="254"/>
        <v>201410</v>
      </c>
      <c r="T650">
        <f t="shared" si="255"/>
        <v>4</v>
      </c>
      <c r="U650">
        <f t="shared" si="256"/>
        <v>2</v>
      </c>
      <c r="V650">
        <f t="shared" si="257"/>
        <v>2015</v>
      </c>
      <c r="W650" t="str">
        <f t="shared" si="262"/>
        <v>Not Month End</v>
      </c>
      <c r="X650" s="2">
        <f t="shared" si="263"/>
        <v>41558</v>
      </c>
      <c r="Z650" t="str">
        <f t="shared" si="258"/>
        <v>insert into Date_Dimension values(20141011, '2014-10-11',6, 11, 649, 'Saturday', 'Sat', 'Weekend', 41, 94, '2014-10-6', 20141006, 10, 22, 'October', 'Oct', 4, 2014, 201410, 4, 2, 2015, 'Not Month End', '2013-10-11')</v>
      </c>
    </row>
    <row r="651" spans="1:26" x14ac:dyDescent="0.25">
      <c r="A651">
        <f t="shared" si="259"/>
        <v>20141012</v>
      </c>
      <c r="B651" s="2">
        <f t="shared" si="264"/>
        <v>41924</v>
      </c>
      <c r="C651">
        <f t="shared" si="265"/>
        <v>7</v>
      </c>
      <c r="D651">
        <f t="shared" si="266"/>
        <v>12</v>
      </c>
      <c r="E651">
        <f t="shared" si="267"/>
        <v>650</v>
      </c>
      <c r="F651" s="2" t="str">
        <f t="shared" si="268"/>
        <v>Sunday</v>
      </c>
      <c r="G651" s="2" t="str">
        <f t="shared" si="269"/>
        <v>Sun</v>
      </c>
      <c r="H651" t="str">
        <f t="shared" si="260"/>
        <v>Weekend</v>
      </c>
      <c r="I651">
        <f t="shared" si="250"/>
        <v>41</v>
      </c>
      <c r="J651">
        <f t="shared" si="270"/>
        <v>94</v>
      </c>
      <c r="K651" s="2">
        <f t="shared" si="271"/>
        <v>41918</v>
      </c>
      <c r="L651">
        <f t="shared" si="261"/>
        <v>20141006</v>
      </c>
      <c r="M651">
        <f t="shared" si="272"/>
        <v>10</v>
      </c>
      <c r="N651">
        <f t="shared" si="273"/>
        <v>22</v>
      </c>
      <c r="O651" s="2" t="str">
        <f t="shared" si="251"/>
        <v>October</v>
      </c>
      <c r="P651" s="2" t="str">
        <f t="shared" si="252"/>
        <v>Oct</v>
      </c>
      <c r="Q651">
        <f t="shared" si="253"/>
        <v>4</v>
      </c>
      <c r="R651">
        <f t="shared" si="274"/>
        <v>2014</v>
      </c>
      <c r="S651">
        <f t="shared" si="254"/>
        <v>201410</v>
      </c>
      <c r="T651">
        <f t="shared" si="255"/>
        <v>4</v>
      </c>
      <c r="U651">
        <f t="shared" si="256"/>
        <v>2</v>
      </c>
      <c r="V651">
        <f t="shared" si="257"/>
        <v>2015</v>
      </c>
      <c r="W651" t="str">
        <f t="shared" si="262"/>
        <v>Not Month End</v>
      </c>
      <c r="X651" s="2">
        <f t="shared" si="263"/>
        <v>41559</v>
      </c>
      <c r="Z651" t="str">
        <f t="shared" si="258"/>
        <v>insert into Date_Dimension values(20141012, '2014-10-12',7, 12, 650, 'Sunday', 'Sun', 'Weekend', 41, 94, '2014-10-6', 20141006, 10, 22, 'October', 'Oct', 4, 2014, 201410, 4, 2, 2015, 'Not Month End', '2013-10-12')</v>
      </c>
    </row>
    <row r="652" spans="1:26" x14ac:dyDescent="0.25">
      <c r="A652">
        <f t="shared" si="259"/>
        <v>20141013</v>
      </c>
      <c r="B652" s="2">
        <f t="shared" si="264"/>
        <v>41925</v>
      </c>
      <c r="C652">
        <f t="shared" si="265"/>
        <v>1</v>
      </c>
      <c r="D652">
        <f t="shared" si="266"/>
        <v>13</v>
      </c>
      <c r="E652">
        <f t="shared" si="267"/>
        <v>651</v>
      </c>
      <c r="F652" s="2" t="str">
        <f t="shared" si="268"/>
        <v>Monday</v>
      </c>
      <c r="G652" s="2" t="str">
        <f t="shared" si="269"/>
        <v>Mon</v>
      </c>
      <c r="H652" t="str">
        <f t="shared" si="260"/>
        <v>Weekday</v>
      </c>
      <c r="I652">
        <f t="shared" si="250"/>
        <v>42</v>
      </c>
      <c r="J652">
        <f t="shared" si="270"/>
        <v>95</v>
      </c>
      <c r="K652" s="2">
        <f t="shared" si="271"/>
        <v>41925</v>
      </c>
      <c r="L652">
        <f t="shared" si="261"/>
        <v>20141013</v>
      </c>
      <c r="M652">
        <f t="shared" si="272"/>
        <v>10</v>
      </c>
      <c r="N652">
        <f t="shared" si="273"/>
        <v>22</v>
      </c>
      <c r="O652" s="2" t="str">
        <f t="shared" si="251"/>
        <v>October</v>
      </c>
      <c r="P652" s="2" t="str">
        <f t="shared" si="252"/>
        <v>Oct</v>
      </c>
      <c r="Q652">
        <f t="shared" si="253"/>
        <v>4</v>
      </c>
      <c r="R652">
        <f t="shared" si="274"/>
        <v>2014</v>
      </c>
      <c r="S652">
        <f t="shared" si="254"/>
        <v>201410</v>
      </c>
      <c r="T652">
        <f t="shared" si="255"/>
        <v>4</v>
      </c>
      <c r="U652">
        <f t="shared" si="256"/>
        <v>2</v>
      </c>
      <c r="V652">
        <f t="shared" si="257"/>
        <v>2015</v>
      </c>
      <c r="W652" t="str">
        <f t="shared" si="262"/>
        <v>Not Month End</v>
      </c>
      <c r="X652" s="2">
        <f t="shared" si="263"/>
        <v>41560</v>
      </c>
      <c r="Z652" t="str">
        <f t="shared" si="258"/>
        <v>insert into Date_Dimension values(20141013, '2014-10-13',1, 13, 651, 'Monday', 'Mon', 'Weekday', 42, 95, '2014-10-13', 20141013, 10, 22, 'October', 'Oct', 4, 2014, 201410, 4, 2, 2015, 'Not Month End', '2013-10-13')</v>
      </c>
    </row>
    <row r="653" spans="1:26" x14ac:dyDescent="0.25">
      <c r="A653">
        <f t="shared" si="259"/>
        <v>20141014</v>
      </c>
      <c r="B653" s="2">
        <f t="shared" si="264"/>
        <v>41926</v>
      </c>
      <c r="C653">
        <f t="shared" si="265"/>
        <v>2</v>
      </c>
      <c r="D653">
        <f t="shared" si="266"/>
        <v>14</v>
      </c>
      <c r="E653">
        <f t="shared" si="267"/>
        <v>652</v>
      </c>
      <c r="F653" s="2" t="str">
        <f t="shared" si="268"/>
        <v>Tuesday</v>
      </c>
      <c r="G653" s="2" t="str">
        <f t="shared" si="269"/>
        <v>Tue</v>
      </c>
      <c r="H653" t="str">
        <f t="shared" si="260"/>
        <v>Weekday</v>
      </c>
      <c r="I653">
        <f t="shared" si="250"/>
        <v>42</v>
      </c>
      <c r="J653">
        <f t="shared" si="270"/>
        <v>95</v>
      </c>
      <c r="K653" s="2">
        <f t="shared" si="271"/>
        <v>41925</v>
      </c>
      <c r="L653">
        <f t="shared" si="261"/>
        <v>20141013</v>
      </c>
      <c r="M653">
        <f t="shared" si="272"/>
        <v>10</v>
      </c>
      <c r="N653">
        <f t="shared" si="273"/>
        <v>22</v>
      </c>
      <c r="O653" s="2" t="str">
        <f t="shared" si="251"/>
        <v>October</v>
      </c>
      <c r="P653" s="2" t="str">
        <f t="shared" si="252"/>
        <v>Oct</v>
      </c>
      <c r="Q653">
        <f t="shared" si="253"/>
        <v>4</v>
      </c>
      <c r="R653">
        <f t="shared" si="274"/>
        <v>2014</v>
      </c>
      <c r="S653">
        <f t="shared" si="254"/>
        <v>201410</v>
      </c>
      <c r="T653">
        <f t="shared" si="255"/>
        <v>4</v>
      </c>
      <c r="U653">
        <f t="shared" si="256"/>
        <v>2</v>
      </c>
      <c r="V653">
        <f t="shared" si="257"/>
        <v>2015</v>
      </c>
      <c r="W653" t="str">
        <f t="shared" si="262"/>
        <v>Not Month End</v>
      </c>
      <c r="X653" s="2">
        <f t="shared" si="263"/>
        <v>41561</v>
      </c>
      <c r="Z653" t="str">
        <f t="shared" si="258"/>
        <v>insert into Date_Dimension values(20141014, '2014-10-14',2, 14, 652, 'Tuesday', 'Tue', 'Weekday', 42, 95, '2014-10-13', 20141013, 10, 22, 'October', 'Oct', 4, 2014, 201410, 4, 2, 2015, 'Not Month End', '2013-10-14')</v>
      </c>
    </row>
    <row r="654" spans="1:26" x14ac:dyDescent="0.25">
      <c r="A654">
        <f t="shared" si="259"/>
        <v>20141015</v>
      </c>
      <c r="B654" s="2">
        <f t="shared" si="264"/>
        <v>41927</v>
      </c>
      <c r="C654">
        <f t="shared" si="265"/>
        <v>3</v>
      </c>
      <c r="D654">
        <f t="shared" si="266"/>
        <v>15</v>
      </c>
      <c r="E654">
        <f t="shared" si="267"/>
        <v>653</v>
      </c>
      <c r="F654" s="2" t="str">
        <f t="shared" si="268"/>
        <v>Wednesday</v>
      </c>
      <c r="G654" s="2" t="str">
        <f t="shared" si="269"/>
        <v>Wed</v>
      </c>
      <c r="H654" t="str">
        <f t="shared" si="260"/>
        <v>Weekday</v>
      </c>
      <c r="I654">
        <f t="shared" si="250"/>
        <v>42</v>
      </c>
      <c r="J654">
        <f t="shared" si="270"/>
        <v>95</v>
      </c>
      <c r="K654" s="2">
        <f t="shared" si="271"/>
        <v>41925</v>
      </c>
      <c r="L654">
        <f t="shared" si="261"/>
        <v>20141013</v>
      </c>
      <c r="M654">
        <f t="shared" si="272"/>
        <v>10</v>
      </c>
      <c r="N654">
        <f t="shared" si="273"/>
        <v>22</v>
      </c>
      <c r="O654" s="2" t="str">
        <f t="shared" si="251"/>
        <v>October</v>
      </c>
      <c r="P654" s="2" t="str">
        <f t="shared" si="252"/>
        <v>Oct</v>
      </c>
      <c r="Q654">
        <f t="shared" si="253"/>
        <v>4</v>
      </c>
      <c r="R654">
        <f t="shared" si="274"/>
        <v>2014</v>
      </c>
      <c r="S654">
        <f t="shared" si="254"/>
        <v>201410</v>
      </c>
      <c r="T654">
        <f t="shared" si="255"/>
        <v>4</v>
      </c>
      <c r="U654">
        <f t="shared" si="256"/>
        <v>2</v>
      </c>
      <c r="V654">
        <f t="shared" si="257"/>
        <v>2015</v>
      </c>
      <c r="W654" t="str">
        <f t="shared" si="262"/>
        <v>Not Month End</v>
      </c>
      <c r="X654" s="2">
        <f t="shared" si="263"/>
        <v>41562</v>
      </c>
      <c r="Z654" t="str">
        <f t="shared" si="258"/>
        <v>insert into Date_Dimension values(20141015, '2014-10-15',3, 15, 653, 'Wednesday', 'Wed', 'Weekday', 42, 95, '2014-10-13', 20141013, 10, 22, 'October', 'Oct', 4, 2014, 201410, 4, 2, 2015, 'Not Month End', '2013-10-15')</v>
      </c>
    </row>
    <row r="655" spans="1:26" x14ac:dyDescent="0.25">
      <c r="A655">
        <f t="shared" si="259"/>
        <v>20141016</v>
      </c>
      <c r="B655" s="2">
        <f t="shared" si="264"/>
        <v>41928</v>
      </c>
      <c r="C655">
        <f t="shared" si="265"/>
        <v>4</v>
      </c>
      <c r="D655">
        <f t="shared" si="266"/>
        <v>16</v>
      </c>
      <c r="E655">
        <f t="shared" si="267"/>
        <v>654</v>
      </c>
      <c r="F655" s="2" t="str">
        <f t="shared" si="268"/>
        <v>Thursday</v>
      </c>
      <c r="G655" s="2" t="str">
        <f t="shared" si="269"/>
        <v>Thu</v>
      </c>
      <c r="H655" t="str">
        <f t="shared" si="260"/>
        <v>Weekday</v>
      </c>
      <c r="I655">
        <f t="shared" si="250"/>
        <v>42</v>
      </c>
      <c r="J655">
        <f t="shared" si="270"/>
        <v>95</v>
      </c>
      <c r="K655" s="2">
        <f t="shared" si="271"/>
        <v>41925</v>
      </c>
      <c r="L655">
        <f t="shared" si="261"/>
        <v>20141013</v>
      </c>
      <c r="M655">
        <f t="shared" si="272"/>
        <v>10</v>
      </c>
      <c r="N655">
        <f t="shared" si="273"/>
        <v>22</v>
      </c>
      <c r="O655" s="2" t="str">
        <f t="shared" si="251"/>
        <v>October</v>
      </c>
      <c r="P655" s="2" t="str">
        <f t="shared" si="252"/>
        <v>Oct</v>
      </c>
      <c r="Q655">
        <f t="shared" si="253"/>
        <v>4</v>
      </c>
      <c r="R655">
        <f t="shared" si="274"/>
        <v>2014</v>
      </c>
      <c r="S655">
        <f t="shared" si="254"/>
        <v>201410</v>
      </c>
      <c r="T655">
        <f t="shared" si="255"/>
        <v>4</v>
      </c>
      <c r="U655">
        <f t="shared" si="256"/>
        <v>2</v>
      </c>
      <c r="V655">
        <f t="shared" si="257"/>
        <v>2015</v>
      </c>
      <c r="W655" t="str">
        <f t="shared" si="262"/>
        <v>Not Month End</v>
      </c>
      <c r="X655" s="2">
        <f t="shared" si="263"/>
        <v>41563</v>
      </c>
      <c r="Z655" t="str">
        <f t="shared" si="258"/>
        <v>insert into Date_Dimension values(20141016, '2014-10-16',4, 16, 654, 'Thursday', 'Thu', 'Weekday', 42, 95, '2014-10-13', 20141013, 10, 22, 'October', 'Oct', 4, 2014, 201410, 4, 2, 2015, 'Not Month End', '2013-10-16')</v>
      </c>
    </row>
    <row r="656" spans="1:26" x14ac:dyDescent="0.25">
      <c r="A656">
        <f t="shared" si="259"/>
        <v>20141017</v>
      </c>
      <c r="B656" s="2">
        <f t="shared" si="264"/>
        <v>41929</v>
      </c>
      <c r="C656">
        <f t="shared" si="265"/>
        <v>5</v>
      </c>
      <c r="D656">
        <f t="shared" si="266"/>
        <v>17</v>
      </c>
      <c r="E656">
        <f t="shared" si="267"/>
        <v>655</v>
      </c>
      <c r="F656" s="2" t="str">
        <f t="shared" si="268"/>
        <v>Friday</v>
      </c>
      <c r="G656" s="2" t="str">
        <f t="shared" si="269"/>
        <v>Fri</v>
      </c>
      <c r="H656" t="str">
        <f t="shared" si="260"/>
        <v>Weekday</v>
      </c>
      <c r="I656">
        <f t="shared" si="250"/>
        <v>42</v>
      </c>
      <c r="J656">
        <f t="shared" si="270"/>
        <v>95</v>
      </c>
      <c r="K656" s="2">
        <f t="shared" si="271"/>
        <v>41925</v>
      </c>
      <c r="L656">
        <f t="shared" si="261"/>
        <v>20141013</v>
      </c>
      <c r="M656">
        <f t="shared" si="272"/>
        <v>10</v>
      </c>
      <c r="N656">
        <f t="shared" si="273"/>
        <v>22</v>
      </c>
      <c r="O656" s="2" t="str">
        <f t="shared" si="251"/>
        <v>October</v>
      </c>
      <c r="P656" s="2" t="str">
        <f t="shared" si="252"/>
        <v>Oct</v>
      </c>
      <c r="Q656">
        <f t="shared" si="253"/>
        <v>4</v>
      </c>
      <c r="R656">
        <f t="shared" si="274"/>
        <v>2014</v>
      </c>
      <c r="S656">
        <f t="shared" si="254"/>
        <v>201410</v>
      </c>
      <c r="T656">
        <f t="shared" si="255"/>
        <v>4</v>
      </c>
      <c r="U656">
        <f t="shared" si="256"/>
        <v>2</v>
      </c>
      <c r="V656">
        <f t="shared" si="257"/>
        <v>2015</v>
      </c>
      <c r="W656" t="str">
        <f t="shared" si="262"/>
        <v>Not Month End</v>
      </c>
      <c r="X656" s="2">
        <f t="shared" si="263"/>
        <v>41564</v>
      </c>
      <c r="Z656" t="str">
        <f t="shared" si="258"/>
        <v>insert into Date_Dimension values(20141017, '2014-10-17',5, 17, 655, 'Friday', 'Fri', 'Weekday', 42, 95, '2014-10-13', 20141013, 10, 22, 'October', 'Oct', 4, 2014, 201410, 4, 2, 2015, 'Not Month End', '2013-10-17')</v>
      </c>
    </row>
    <row r="657" spans="1:26" x14ac:dyDescent="0.25">
      <c r="A657">
        <f t="shared" si="259"/>
        <v>20141018</v>
      </c>
      <c r="B657" s="2">
        <f t="shared" si="264"/>
        <v>41930</v>
      </c>
      <c r="C657">
        <f t="shared" si="265"/>
        <v>6</v>
      </c>
      <c r="D657">
        <f t="shared" si="266"/>
        <v>18</v>
      </c>
      <c r="E657">
        <f t="shared" si="267"/>
        <v>656</v>
      </c>
      <c r="F657" s="2" t="str">
        <f t="shared" si="268"/>
        <v>Saturday</v>
      </c>
      <c r="G657" s="2" t="str">
        <f t="shared" si="269"/>
        <v>Sat</v>
      </c>
      <c r="H657" t="str">
        <f t="shared" si="260"/>
        <v>Weekend</v>
      </c>
      <c r="I657">
        <f t="shared" si="250"/>
        <v>42</v>
      </c>
      <c r="J657">
        <f t="shared" si="270"/>
        <v>95</v>
      </c>
      <c r="K657" s="2">
        <f t="shared" si="271"/>
        <v>41925</v>
      </c>
      <c r="L657">
        <f t="shared" si="261"/>
        <v>20141013</v>
      </c>
      <c r="M657">
        <f t="shared" si="272"/>
        <v>10</v>
      </c>
      <c r="N657">
        <f t="shared" si="273"/>
        <v>22</v>
      </c>
      <c r="O657" s="2" t="str">
        <f t="shared" si="251"/>
        <v>October</v>
      </c>
      <c r="P657" s="2" t="str">
        <f t="shared" si="252"/>
        <v>Oct</v>
      </c>
      <c r="Q657">
        <f t="shared" si="253"/>
        <v>4</v>
      </c>
      <c r="R657">
        <f t="shared" si="274"/>
        <v>2014</v>
      </c>
      <c r="S657">
        <f t="shared" si="254"/>
        <v>201410</v>
      </c>
      <c r="T657">
        <f t="shared" si="255"/>
        <v>4</v>
      </c>
      <c r="U657">
        <f t="shared" si="256"/>
        <v>2</v>
      </c>
      <c r="V657">
        <f t="shared" si="257"/>
        <v>2015</v>
      </c>
      <c r="W657" t="str">
        <f t="shared" si="262"/>
        <v>Not Month End</v>
      </c>
      <c r="X657" s="2">
        <f t="shared" si="263"/>
        <v>41565</v>
      </c>
      <c r="Z657" t="str">
        <f t="shared" si="258"/>
        <v>insert into Date_Dimension values(20141018, '2014-10-18',6, 18, 656, 'Saturday', 'Sat', 'Weekend', 42, 95, '2014-10-13', 20141013, 10, 22, 'October', 'Oct', 4, 2014, 201410, 4, 2, 2015, 'Not Month End', '2013-10-18')</v>
      </c>
    </row>
    <row r="658" spans="1:26" x14ac:dyDescent="0.25">
      <c r="A658">
        <f t="shared" si="259"/>
        <v>20141019</v>
      </c>
      <c r="B658" s="2">
        <f t="shared" si="264"/>
        <v>41931</v>
      </c>
      <c r="C658">
        <f t="shared" si="265"/>
        <v>7</v>
      </c>
      <c r="D658">
        <f t="shared" si="266"/>
        <v>19</v>
      </c>
      <c r="E658">
        <f t="shared" si="267"/>
        <v>657</v>
      </c>
      <c r="F658" s="2" t="str">
        <f t="shared" si="268"/>
        <v>Sunday</v>
      </c>
      <c r="G658" s="2" t="str">
        <f t="shared" si="269"/>
        <v>Sun</v>
      </c>
      <c r="H658" t="str">
        <f t="shared" si="260"/>
        <v>Weekend</v>
      </c>
      <c r="I658">
        <f t="shared" si="250"/>
        <v>42</v>
      </c>
      <c r="J658">
        <f t="shared" si="270"/>
        <v>95</v>
      </c>
      <c r="K658" s="2">
        <f t="shared" si="271"/>
        <v>41925</v>
      </c>
      <c r="L658">
        <f t="shared" si="261"/>
        <v>20141013</v>
      </c>
      <c r="M658">
        <f t="shared" si="272"/>
        <v>10</v>
      </c>
      <c r="N658">
        <f t="shared" si="273"/>
        <v>22</v>
      </c>
      <c r="O658" s="2" t="str">
        <f t="shared" si="251"/>
        <v>October</v>
      </c>
      <c r="P658" s="2" t="str">
        <f t="shared" si="252"/>
        <v>Oct</v>
      </c>
      <c r="Q658">
        <f t="shared" si="253"/>
        <v>4</v>
      </c>
      <c r="R658">
        <f t="shared" si="274"/>
        <v>2014</v>
      </c>
      <c r="S658">
        <f t="shared" si="254"/>
        <v>201410</v>
      </c>
      <c r="T658">
        <f t="shared" si="255"/>
        <v>4</v>
      </c>
      <c r="U658">
        <f t="shared" si="256"/>
        <v>2</v>
      </c>
      <c r="V658">
        <f t="shared" si="257"/>
        <v>2015</v>
      </c>
      <c r="W658" t="str">
        <f t="shared" si="262"/>
        <v>Not Month End</v>
      </c>
      <c r="X658" s="2">
        <f t="shared" si="263"/>
        <v>41566</v>
      </c>
      <c r="Z658" t="str">
        <f t="shared" si="258"/>
        <v>insert into Date_Dimension values(20141019, '2014-10-19',7, 19, 657, 'Sunday', 'Sun', 'Weekend', 42, 95, '2014-10-13', 20141013, 10, 22, 'October', 'Oct', 4, 2014, 201410, 4, 2, 2015, 'Not Month End', '2013-10-19')</v>
      </c>
    </row>
    <row r="659" spans="1:26" x14ac:dyDescent="0.25">
      <c r="A659">
        <f t="shared" si="259"/>
        <v>20141020</v>
      </c>
      <c r="B659" s="2">
        <f t="shared" si="264"/>
        <v>41932</v>
      </c>
      <c r="C659">
        <f t="shared" si="265"/>
        <v>1</v>
      </c>
      <c r="D659">
        <f t="shared" si="266"/>
        <v>20</v>
      </c>
      <c r="E659">
        <f t="shared" si="267"/>
        <v>658</v>
      </c>
      <c r="F659" s="2" t="str">
        <f t="shared" si="268"/>
        <v>Monday</v>
      </c>
      <c r="G659" s="2" t="str">
        <f t="shared" si="269"/>
        <v>Mon</v>
      </c>
      <c r="H659" t="str">
        <f t="shared" si="260"/>
        <v>Weekday</v>
      </c>
      <c r="I659">
        <f t="shared" si="250"/>
        <v>43</v>
      </c>
      <c r="J659">
        <f t="shared" si="270"/>
        <v>96</v>
      </c>
      <c r="K659" s="2">
        <f t="shared" si="271"/>
        <v>41932</v>
      </c>
      <c r="L659">
        <f t="shared" si="261"/>
        <v>20141020</v>
      </c>
      <c r="M659">
        <f t="shared" si="272"/>
        <v>10</v>
      </c>
      <c r="N659">
        <f t="shared" si="273"/>
        <v>22</v>
      </c>
      <c r="O659" s="2" t="str">
        <f t="shared" si="251"/>
        <v>October</v>
      </c>
      <c r="P659" s="2" t="str">
        <f t="shared" si="252"/>
        <v>Oct</v>
      </c>
      <c r="Q659">
        <f t="shared" si="253"/>
        <v>4</v>
      </c>
      <c r="R659">
        <f t="shared" si="274"/>
        <v>2014</v>
      </c>
      <c r="S659">
        <f t="shared" si="254"/>
        <v>201410</v>
      </c>
      <c r="T659">
        <f t="shared" si="255"/>
        <v>4</v>
      </c>
      <c r="U659">
        <f t="shared" si="256"/>
        <v>2</v>
      </c>
      <c r="V659">
        <f t="shared" si="257"/>
        <v>2015</v>
      </c>
      <c r="W659" t="str">
        <f t="shared" si="262"/>
        <v>Not Month End</v>
      </c>
      <c r="X659" s="2">
        <f t="shared" si="263"/>
        <v>41567</v>
      </c>
      <c r="Z659" t="str">
        <f t="shared" si="258"/>
        <v>insert into Date_Dimension values(20141020, '2014-10-20',1, 20, 658, 'Monday', 'Mon', 'Weekday', 43, 96, '2014-10-20', 20141020, 10, 22, 'October', 'Oct', 4, 2014, 201410, 4, 2, 2015, 'Not Month End', '2013-10-20')</v>
      </c>
    </row>
    <row r="660" spans="1:26" x14ac:dyDescent="0.25">
      <c r="A660">
        <f t="shared" si="259"/>
        <v>20141021</v>
      </c>
      <c r="B660" s="2">
        <f t="shared" si="264"/>
        <v>41933</v>
      </c>
      <c r="C660">
        <f t="shared" si="265"/>
        <v>2</v>
      </c>
      <c r="D660">
        <f t="shared" si="266"/>
        <v>21</v>
      </c>
      <c r="E660">
        <f t="shared" si="267"/>
        <v>659</v>
      </c>
      <c r="F660" s="2" t="str">
        <f t="shared" si="268"/>
        <v>Tuesday</v>
      </c>
      <c r="G660" s="2" t="str">
        <f t="shared" si="269"/>
        <v>Tue</v>
      </c>
      <c r="H660" t="str">
        <f t="shared" si="260"/>
        <v>Weekday</v>
      </c>
      <c r="I660">
        <f t="shared" si="250"/>
        <v>43</v>
      </c>
      <c r="J660">
        <f t="shared" si="270"/>
        <v>96</v>
      </c>
      <c r="K660" s="2">
        <f t="shared" si="271"/>
        <v>41932</v>
      </c>
      <c r="L660">
        <f t="shared" si="261"/>
        <v>20141020</v>
      </c>
      <c r="M660">
        <f t="shared" si="272"/>
        <v>10</v>
      </c>
      <c r="N660">
        <f t="shared" si="273"/>
        <v>22</v>
      </c>
      <c r="O660" s="2" t="str">
        <f t="shared" si="251"/>
        <v>October</v>
      </c>
      <c r="P660" s="2" t="str">
        <f t="shared" si="252"/>
        <v>Oct</v>
      </c>
      <c r="Q660">
        <f t="shared" si="253"/>
        <v>4</v>
      </c>
      <c r="R660">
        <f t="shared" si="274"/>
        <v>2014</v>
      </c>
      <c r="S660">
        <f t="shared" si="254"/>
        <v>201410</v>
      </c>
      <c r="T660">
        <f t="shared" si="255"/>
        <v>4</v>
      </c>
      <c r="U660">
        <f t="shared" si="256"/>
        <v>2</v>
      </c>
      <c r="V660">
        <f t="shared" si="257"/>
        <v>2015</v>
      </c>
      <c r="W660" t="str">
        <f t="shared" si="262"/>
        <v>Not Month End</v>
      </c>
      <c r="X660" s="2">
        <f t="shared" si="263"/>
        <v>41568</v>
      </c>
      <c r="Z660" t="str">
        <f t="shared" si="258"/>
        <v>insert into Date_Dimension values(20141021, '2014-10-21',2, 21, 659, 'Tuesday', 'Tue', 'Weekday', 43, 96, '2014-10-20', 20141020, 10, 22, 'October', 'Oct', 4, 2014, 201410, 4, 2, 2015, 'Not Month End', '2013-10-21')</v>
      </c>
    </row>
    <row r="661" spans="1:26" x14ac:dyDescent="0.25">
      <c r="A661">
        <f t="shared" si="259"/>
        <v>20141022</v>
      </c>
      <c r="B661" s="2">
        <f t="shared" si="264"/>
        <v>41934</v>
      </c>
      <c r="C661">
        <f t="shared" si="265"/>
        <v>3</v>
      </c>
      <c r="D661">
        <f t="shared" si="266"/>
        <v>22</v>
      </c>
      <c r="E661">
        <f t="shared" si="267"/>
        <v>660</v>
      </c>
      <c r="F661" s="2" t="str">
        <f t="shared" si="268"/>
        <v>Wednesday</v>
      </c>
      <c r="G661" s="2" t="str">
        <f t="shared" si="269"/>
        <v>Wed</v>
      </c>
      <c r="H661" t="str">
        <f t="shared" si="260"/>
        <v>Weekday</v>
      </c>
      <c r="I661">
        <f t="shared" si="250"/>
        <v>43</v>
      </c>
      <c r="J661">
        <f t="shared" si="270"/>
        <v>96</v>
      </c>
      <c r="K661" s="2">
        <f t="shared" si="271"/>
        <v>41932</v>
      </c>
      <c r="L661">
        <f t="shared" si="261"/>
        <v>20141020</v>
      </c>
      <c r="M661">
        <f t="shared" si="272"/>
        <v>10</v>
      </c>
      <c r="N661">
        <f t="shared" si="273"/>
        <v>22</v>
      </c>
      <c r="O661" s="2" t="str">
        <f t="shared" si="251"/>
        <v>October</v>
      </c>
      <c r="P661" s="2" t="str">
        <f t="shared" si="252"/>
        <v>Oct</v>
      </c>
      <c r="Q661">
        <f t="shared" si="253"/>
        <v>4</v>
      </c>
      <c r="R661">
        <f t="shared" si="274"/>
        <v>2014</v>
      </c>
      <c r="S661">
        <f t="shared" si="254"/>
        <v>201410</v>
      </c>
      <c r="T661">
        <f t="shared" si="255"/>
        <v>4</v>
      </c>
      <c r="U661">
        <f t="shared" si="256"/>
        <v>2</v>
      </c>
      <c r="V661">
        <f t="shared" si="257"/>
        <v>2015</v>
      </c>
      <c r="W661" t="str">
        <f t="shared" si="262"/>
        <v>Not Month End</v>
      </c>
      <c r="X661" s="2">
        <f t="shared" si="263"/>
        <v>41569</v>
      </c>
      <c r="Z661" t="str">
        <f t="shared" si="258"/>
        <v>insert into Date_Dimension values(20141022, '2014-10-22',3, 22, 660, 'Wednesday', 'Wed', 'Weekday', 43, 96, '2014-10-20', 20141020, 10, 22, 'October', 'Oct', 4, 2014, 201410, 4, 2, 2015, 'Not Month End', '2013-10-22')</v>
      </c>
    </row>
    <row r="662" spans="1:26" x14ac:dyDescent="0.25">
      <c r="A662">
        <f t="shared" si="259"/>
        <v>20141023</v>
      </c>
      <c r="B662" s="2">
        <f t="shared" si="264"/>
        <v>41935</v>
      </c>
      <c r="C662">
        <f t="shared" si="265"/>
        <v>4</v>
      </c>
      <c r="D662">
        <f t="shared" si="266"/>
        <v>23</v>
      </c>
      <c r="E662">
        <f t="shared" si="267"/>
        <v>661</v>
      </c>
      <c r="F662" s="2" t="str">
        <f t="shared" si="268"/>
        <v>Thursday</v>
      </c>
      <c r="G662" s="2" t="str">
        <f t="shared" si="269"/>
        <v>Thu</v>
      </c>
      <c r="H662" t="str">
        <f t="shared" si="260"/>
        <v>Weekday</v>
      </c>
      <c r="I662">
        <f t="shared" si="250"/>
        <v>43</v>
      </c>
      <c r="J662">
        <f t="shared" si="270"/>
        <v>96</v>
      </c>
      <c r="K662" s="2">
        <f t="shared" si="271"/>
        <v>41932</v>
      </c>
      <c r="L662">
        <f t="shared" si="261"/>
        <v>20141020</v>
      </c>
      <c r="M662">
        <f t="shared" si="272"/>
        <v>10</v>
      </c>
      <c r="N662">
        <f t="shared" si="273"/>
        <v>22</v>
      </c>
      <c r="O662" s="2" t="str">
        <f t="shared" si="251"/>
        <v>October</v>
      </c>
      <c r="P662" s="2" t="str">
        <f t="shared" si="252"/>
        <v>Oct</v>
      </c>
      <c r="Q662">
        <f t="shared" si="253"/>
        <v>4</v>
      </c>
      <c r="R662">
        <f t="shared" si="274"/>
        <v>2014</v>
      </c>
      <c r="S662">
        <f t="shared" si="254"/>
        <v>201410</v>
      </c>
      <c r="T662">
        <f t="shared" si="255"/>
        <v>4</v>
      </c>
      <c r="U662">
        <f t="shared" si="256"/>
        <v>2</v>
      </c>
      <c r="V662">
        <f t="shared" si="257"/>
        <v>2015</v>
      </c>
      <c r="W662" t="str">
        <f t="shared" si="262"/>
        <v>Not Month End</v>
      </c>
      <c r="X662" s="2">
        <f t="shared" si="263"/>
        <v>41570</v>
      </c>
      <c r="Z662" t="str">
        <f t="shared" si="258"/>
        <v>insert into Date_Dimension values(20141023, '2014-10-23',4, 23, 661, 'Thursday', 'Thu', 'Weekday', 43, 96, '2014-10-20', 20141020, 10, 22, 'October', 'Oct', 4, 2014, 201410, 4, 2, 2015, 'Not Month End', '2013-10-23')</v>
      </c>
    </row>
    <row r="663" spans="1:26" x14ac:dyDescent="0.25">
      <c r="A663">
        <f t="shared" si="259"/>
        <v>20141024</v>
      </c>
      <c r="B663" s="2">
        <f t="shared" si="264"/>
        <v>41936</v>
      </c>
      <c r="C663">
        <f t="shared" si="265"/>
        <v>5</v>
      </c>
      <c r="D663">
        <f t="shared" si="266"/>
        <v>24</v>
      </c>
      <c r="E663">
        <f t="shared" si="267"/>
        <v>662</v>
      </c>
      <c r="F663" s="2" t="str">
        <f t="shared" si="268"/>
        <v>Friday</v>
      </c>
      <c r="G663" s="2" t="str">
        <f t="shared" si="269"/>
        <v>Fri</v>
      </c>
      <c r="H663" t="str">
        <f t="shared" si="260"/>
        <v>Weekday</v>
      </c>
      <c r="I663">
        <f t="shared" si="250"/>
        <v>43</v>
      </c>
      <c r="J663">
        <f t="shared" si="270"/>
        <v>96</v>
      </c>
      <c r="K663" s="2">
        <f t="shared" si="271"/>
        <v>41932</v>
      </c>
      <c r="L663">
        <f t="shared" si="261"/>
        <v>20141020</v>
      </c>
      <c r="M663">
        <f t="shared" si="272"/>
        <v>10</v>
      </c>
      <c r="N663">
        <f t="shared" si="273"/>
        <v>22</v>
      </c>
      <c r="O663" s="2" t="str">
        <f t="shared" si="251"/>
        <v>October</v>
      </c>
      <c r="P663" s="2" t="str">
        <f t="shared" si="252"/>
        <v>Oct</v>
      </c>
      <c r="Q663">
        <f t="shared" si="253"/>
        <v>4</v>
      </c>
      <c r="R663">
        <f t="shared" si="274"/>
        <v>2014</v>
      </c>
      <c r="S663">
        <f t="shared" si="254"/>
        <v>201410</v>
      </c>
      <c r="T663">
        <f t="shared" si="255"/>
        <v>4</v>
      </c>
      <c r="U663">
        <f t="shared" si="256"/>
        <v>2</v>
      </c>
      <c r="V663">
        <f t="shared" si="257"/>
        <v>2015</v>
      </c>
      <c r="W663" t="str">
        <f t="shared" si="262"/>
        <v>Not Month End</v>
      </c>
      <c r="X663" s="2">
        <f t="shared" si="263"/>
        <v>41571</v>
      </c>
      <c r="Z663" t="str">
        <f t="shared" si="258"/>
        <v>insert into Date_Dimension values(20141024, '2014-10-24',5, 24, 662, 'Friday', 'Fri', 'Weekday', 43, 96, '2014-10-20', 20141020, 10, 22, 'October', 'Oct', 4, 2014, 201410, 4, 2, 2015, 'Not Month End', '2013-10-24')</v>
      </c>
    </row>
    <row r="664" spans="1:26" x14ac:dyDescent="0.25">
      <c r="A664">
        <f t="shared" si="259"/>
        <v>20141025</v>
      </c>
      <c r="B664" s="2">
        <f t="shared" si="264"/>
        <v>41937</v>
      </c>
      <c r="C664">
        <f t="shared" si="265"/>
        <v>6</v>
      </c>
      <c r="D664">
        <f t="shared" si="266"/>
        <v>25</v>
      </c>
      <c r="E664">
        <f t="shared" si="267"/>
        <v>663</v>
      </c>
      <c r="F664" s="2" t="str">
        <f t="shared" si="268"/>
        <v>Saturday</v>
      </c>
      <c r="G664" s="2" t="str">
        <f t="shared" si="269"/>
        <v>Sat</v>
      </c>
      <c r="H664" t="str">
        <f t="shared" si="260"/>
        <v>Weekend</v>
      </c>
      <c r="I664">
        <f t="shared" si="250"/>
        <v>43</v>
      </c>
      <c r="J664">
        <f t="shared" si="270"/>
        <v>96</v>
      </c>
      <c r="K664" s="2">
        <f t="shared" si="271"/>
        <v>41932</v>
      </c>
      <c r="L664">
        <f t="shared" si="261"/>
        <v>20141020</v>
      </c>
      <c r="M664">
        <f t="shared" si="272"/>
        <v>10</v>
      </c>
      <c r="N664">
        <f t="shared" si="273"/>
        <v>22</v>
      </c>
      <c r="O664" s="2" t="str">
        <f t="shared" si="251"/>
        <v>October</v>
      </c>
      <c r="P664" s="2" t="str">
        <f t="shared" si="252"/>
        <v>Oct</v>
      </c>
      <c r="Q664">
        <f t="shared" si="253"/>
        <v>4</v>
      </c>
      <c r="R664">
        <f t="shared" si="274"/>
        <v>2014</v>
      </c>
      <c r="S664">
        <f t="shared" si="254"/>
        <v>201410</v>
      </c>
      <c r="T664">
        <f t="shared" si="255"/>
        <v>4</v>
      </c>
      <c r="U664">
        <f t="shared" si="256"/>
        <v>2</v>
      </c>
      <c r="V664">
        <f t="shared" si="257"/>
        <v>2015</v>
      </c>
      <c r="W664" t="str">
        <f t="shared" si="262"/>
        <v>Not Month End</v>
      </c>
      <c r="X664" s="2">
        <f t="shared" si="263"/>
        <v>41572</v>
      </c>
      <c r="Z664" t="str">
        <f t="shared" si="258"/>
        <v>insert into Date_Dimension values(20141025, '2014-10-25',6, 25, 663, 'Saturday', 'Sat', 'Weekend', 43, 96, '2014-10-20', 20141020, 10, 22, 'October', 'Oct', 4, 2014, 201410, 4, 2, 2015, 'Not Month End', '2013-10-25')</v>
      </c>
    </row>
    <row r="665" spans="1:26" x14ac:dyDescent="0.25">
      <c r="A665">
        <f t="shared" si="259"/>
        <v>20141026</v>
      </c>
      <c r="B665" s="2">
        <f t="shared" si="264"/>
        <v>41938</v>
      </c>
      <c r="C665">
        <f t="shared" si="265"/>
        <v>7</v>
      </c>
      <c r="D665">
        <f t="shared" si="266"/>
        <v>26</v>
      </c>
      <c r="E665">
        <f t="shared" si="267"/>
        <v>664</v>
      </c>
      <c r="F665" s="2" t="str">
        <f t="shared" si="268"/>
        <v>Sunday</v>
      </c>
      <c r="G665" s="2" t="str">
        <f t="shared" si="269"/>
        <v>Sun</v>
      </c>
      <c r="H665" t="str">
        <f t="shared" si="260"/>
        <v>Weekend</v>
      </c>
      <c r="I665">
        <f t="shared" si="250"/>
        <v>43</v>
      </c>
      <c r="J665">
        <f t="shared" si="270"/>
        <v>96</v>
      </c>
      <c r="K665" s="2">
        <f t="shared" si="271"/>
        <v>41932</v>
      </c>
      <c r="L665">
        <f t="shared" si="261"/>
        <v>20141020</v>
      </c>
      <c r="M665">
        <f t="shared" si="272"/>
        <v>10</v>
      </c>
      <c r="N665">
        <f t="shared" si="273"/>
        <v>22</v>
      </c>
      <c r="O665" s="2" t="str">
        <f t="shared" si="251"/>
        <v>October</v>
      </c>
      <c r="P665" s="2" t="str">
        <f t="shared" si="252"/>
        <v>Oct</v>
      </c>
      <c r="Q665">
        <f t="shared" si="253"/>
        <v>4</v>
      </c>
      <c r="R665">
        <f t="shared" si="274"/>
        <v>2014</v>
      </c>
      <c r="S665">
        <f t="shared" si="254"/>
        <v>201410</v>
      </c>
      <c r="T665">
        <f t="shared" si="255"/>
        <v>4</v>
      </c>
      <c r="U665">
        <f t="shared" si="256"/>
        <v>2</v>
      </c>
      <c r="V665">
        <f t="shared" si="257"/>
        <v>2015</v>
      </c>
      <c r="W665" t="str">
        <f t="shared" si="262"/>
        <v>Not Month End</v>
      </c>
      <c r="X665" s="2">
        <f t="shared" si="263"/>
        <v>41573</v>
      </c>
      <c r="Z665" t="str">
        <f t="shared" si="258"/>
        <v>insert into Date_Dimension values(20141026, '2014-10-26',7, 26, 664, 'Sunday', 'Sun', 'Weekend', 43, 96, '2014-10-20', 20141020, 10, 22, 'October', 'Oct', 4, 2014, 201410, 4, 2, 2015, 'Not Month End', '2013-10-26')</v>
      </c>
    </row>
    <row r="666" spans="1:26" x14ac:dyDescent="0.25">
      <c r="A666">
        <f t="shared" si="259"/>
        <v>20141027</v>
      </c>
      <c r="B666" s="2">
        <f t="shared" si="264"/>
        <v>41939</v>
      </c>
      <c r="C666">
        <f t="shared" si="265"/>
        <v>1</v>
      </c>
      <c r="D666">
        <f t="shared" si="266"/>
        <v>27</v>
      </c>
      <c r="E666">
        <f t="shared" si="267"/>
        <v>665</v>
      </c>
      <c r="F666" s="2" t="str">
        <f t="shared" si="268"/>
        <v>Monday</v>
      </c>
      <c r="G666" s="2" t="str">
        <f t="shared" si="269"/>
        <v>Mon</v>
      </c>
      <c r="H666" t="str">
        <f t="shared" si="260"/>
        <v>Weekday</v>
      </c>
      <c r="I666">
        <f t="shared" si="250"/>
        <v>44</v>
      </c>
      <c r="J666">
        <f t="shared" si="270"/>
        <v>97</v>
      </c>
      <c r="K666" s="2">
        <f t="shared" si="271"/>
        <v>41939</v>
      </c>
      <c r="L666">
        <f t="shared" si="261"/>
        <v>20141027</v>
      </c>
      <c r="M666">
        <f t="shared" si="272"/>
        <v>10</v>
      </c>
      <c r="N666">
        <f t="shared" si="273"/>
        <v>22</v>
      </c>
      <c r="O666" s="2" t="str">
        <f t="shared" si="251"/>
        <v>October</v>
      </c>
      <c r="P666" s="2" t="str">
        <f t="shared" si="252"/>
        <v>Oct</v>
      </c>
      <c r="Q666">
        <f t="shared" si="253"/>
        <v>4</v>
      </c>
      <c r="R666">
        <f t="shared" si="274"/>
        <v>2014</v>
      </c>
      <c r="S666">
        <f t="shared" si="254"/>
        <v>201410</v>
      </c>
      <c r="T666">
        <f t="shared" si="255"/>
        <v>4</v>
      </c>
      <c r="U666">
        <f t="shared" si="256"/>
        <v>2</v>
      </c>
      <c r="V666">
        <f t="shared" si="257"/>
        <v>2015</v>
      </c>
      <c r="W666" t="str">
        <f t="shared" si="262"/>
        <v>Not Month End</v>
      </c>
      <c r="X666" s="2">
        <f t="shared" si="263"/>
        <v>41574</v>
      </c>
      <c r="Z666" t="str">
        <f t="shared" si="258"/>
        <v>insert into Date_Dimension values(20141027, '2014-10-27',1, 27, 665, 'Monday', 'Mon', 'Weekday', 44, 97, '2014-10-27', 20141027, 10, 22, 'October', 'Oct', 4, 2014, 201410, 4, 2, 2015, 'Not Month End', '2013-10-27')</v>
      </c>
    </row>
    <row r="667" spans="1:26" x14ac:dyDescent="0.25">
      <c r="A667">
        <f t="shared" si="259"/>
        <v>20141028</v>
      </c>
      <c r="B667" s="2">
        <f t="shared" si="264"/>
        <v>41940</v>
      </c>
      <c r="C667">
        <f t="shared" si="265"/>
        <v>2</v>
      </c>
      <c r="D667">
        <f t="shared" si="266"/>
        <v>28</v>
      </c>
      <c r="E667">
        <f t="shared" si="267"/>
        <v>666</v>
      </c>
      <c r="F667" s="2" t="str">
        <f t="shared" si="268"/>
        <v>Tuesday</v>
      </c>
      <c r="G667" s="2" t="str">
        <f t="shared" si="269"/>
        <v>Tue</v>
      </c>
      <c r="H667" t="str">
        <f t="shared" si="260"/>
        <v>Weekday</v>
      </c>
      <c r="I667">
        <f t="shared" si="250"/>
        <v>44</v>
      </c>
      <c r="J667">
        <f t="shared" si="270"/>
        <v>97</v>
      </c>
      <c r="K667" s="2">
        <f t="shared" si="271"/>
        <v>41939</v>
      </c>
      <c r="L667">
        <f t="shared" si="261"/>
        <v>20141027</v>
      </c>
      <c r="M667">
        <f t="shared" si="272"/>
        <v>10</v>
      </c>
      <c r="N667">
        <f t="shared" si="273"/>
        <v>22</v>
      </c>
      <c r="O667" s="2" t="str">
        <f t="shared" si="251"/>
        <v>October</v>
      </c>
      <c r="P667" s="2" t="str">
        <f t="shared" si="252"/>
        <v>Oct</v>
      </c>
      <c r="Q667">
        <f t="shared" si="253"/>
        <v>4</v>
      </c>
      <c r="R667">
        <f t="shared" si="274"/>
        <v>2014</v>
      </c>
      <c r="S667">
        <f t="shared" si="254"/>
        <v>201410</v>
      </c>
      <c r="T667">
        <f t="shared" si="255"/>
        <v>4</v>
      </c>
      <c r="U667">
        <f t="shared" si="256"/>
        <v>2</v>
      </c>
      <c r="V667">
        <f t="shared" si="257"/>
        <v>2015</v>
      </c>
      <c r="W667" t="str">
        <f t="shared" si="262"/>
        <v>Not Month End</v>
      </c>
      <c r="X667" s="2">
        <f t="shared" si="263"/>
        <v>41575</v>
      </c>
      <c r="Z667" t="str">
        <f t="shared" si="258"/>
        <v>insert into Date_Dimension values(20141028, '2014-10-28',2, 28, 666, 'Tuesday', 'Tue', 'Weekday', 44, 97, '2014-10-27', 20141027, 10, 22, 'October', 'Oct', 4, 2014, 201410, 4, 2, 2015, 'Not Month End', '2013-10-28')</v>
      </c>
    </row>
    <row r="668" spans="1:26" x14ac:dyDescent="0.25">
      <c r="A668">
        <f t="shared" si="259"/>
        <v>20141029</v>
      </c>
      <c r="B668" s="2">
        <f t="shared" si="264"/>
        <v>41941</v>
      </c>
      <c r="C668">
        <f t="shared" si="265"/>
        <v>3</v>
      </c>
      <c r="D668">
        <f t="shared" si="266"/>
        <v>29</v>
      </c>
      <c r="E668">
        <f t="shared" si="267"/>
        <v>667</v>
      </c>
      <c r="F668" s="2" t="str">
        <f t="shared" si="268"/>
        <v>Wednesday</v>
      </c>
      <c r="G668" s="2" t="str">
        <f t="shared" si="269"/>
        <v>Wed</v>
      </c>
      <c r="H668" t="str">
        <f t="shared" si="260"/>
        <v>Weekday</v>
      </c>
      <c r="I668">
        <f t="shared" si="250"/>
        <v>44</v>
      </c>
      <c r="J668">
        <f t="shared" si="270"/>
        <v>97</v>
      </c>
      <c r="K668" s="2">
        <f t="shared" si="271"/>
        <v>41939</v>
      </c>
      <c r="L668">
        <f t="shared" si="261"/>
        <v>20141027</v>
      </c>
      <c r="M668">
        <f t="shared" si="272"/>
        <v>10</v>
      </c>
      <c r="N668">
        <f t="shared" si="273"/>
        <v>22</v>
      </c>
      <c r="O668" s="2" t="str">
        <f t="shared" si="251"/>
        <v>October</v>
      </c>
      <c r="P668" s="2" t="str">
        <f t="shared" si="252"/>
        <v>Oct</v>
      </c>
      <c r="Q668">
        <f t="shared" si="253"/>
        <v>4</v>
      </c>
      <c r="R668">
        <f t="shared" si="274"/>
        <v>2014</v>
      </c>
      <c r="S668">
        <f t="shared" si="254"/>
        <v>201410</v>
      </c>
      <c r="T668">
        <f t="shared" si="255"/>
        <v>4</v>
      </c>
      <c r="U668">
        <f t="shared" si="256"/>
        <v>2</v>
      </c>
      <c r="V668">
        <f t="shared" si="257"/>
        <v>2015</v>
      </c>
      <c r="W668" t="str">
        <f t="shared" si="262"/>
        <v>Not Month End</v>
      </c>
      <c r="X668" s="2">
        <f t="shared" si="263"/>
        <v>41576</v>
      </c>
      <c r="Z668" t="str">
        <f t="shared" si="258"/>
        <v>insert into Date_Dimension values(20141029, '2014-10-29',3, 29, 667, 'Wednesday', 'Wed', 'Weekday', 44, 97, '2014-10-27', 20141027, 10, 22, 'October', 'Oct', 4, 2014, 201410, 4, 2, 2015, 'Not Month End', '2013-10-29')</v>
      </c>
    </row>
    <row r="669" spans="1:26" x14ac:dyDescent="0.25">
      <c r="A669">
        <f t="shared" si="259"/>
        <v>20141030</v>
      </c>
      <c r="B669" s="2">
        <f t="shared" si="264"/>
        <v>41942</v>
      </c>
      <c r="C669">
        <f t="shared" si="265"/>
        <v>4</v>
      </c>
      <c r="D669">
        <f t="shared" si="266"/>
        <v>30</v>
      </c>
      <c r="E669">
        <f t="shared" si="267"/>
        <v>668</v>
      </c>
      <c r="F669" s="2" t="str">
        <f t="shared" si="268"/>
        <v>Thursday</v>
      </c>
      <c r="G669" s="2" t="str">
        <f t="shared" si="269"/>
        <v>Thu</v>
      </c>
      <c r="H669" t="str">
        <f t="shared" si="260"/>
        <v>Weekday</v>
      </c>
      <c r="I669">
        <f t="shared" si="250"/>
        <v>44</v>
      </c>
      <c r="J669">
        <f t="shared" si="270"/>
        <v>97</v>
      </c>
      <c r="K669" s="2">
        <f t="shared" si="271"/>
        <v>41939</v>
      </c>
      <c r="L669">
        <f t="shared" si="261"/>
        <v>20141027</v>
      </c>
      <c r="M669">
        <f t="shared" si="272"/>
        <v>10</v>
      </c>
      <c r="N669">
        <f t="shared" si="273"/>
        <v>22</v>
      </c>
      <c r="O669" s="2" t="str">
        <f t="shared" si="251"/>
        <v>October</v>
      </c>
      <c r="P669" s="2" t="str">
        <f t="shared" si="252"/>
        <v>Oct</v>
      </c>
      <c r="Q669">
        <f t="shared" si="253"/>
        <v>4</v>
      </c>
      <c r="R669">
        <f t="shared" si="274"/>
        <v>2014</v>
      </c>
      <c r="S669">
        <f t="shared" si="254"/>
        <v>201410</v>
      </c>
      <c r="T669">
        <f t="shared" si="255"/>
        <v>4</v>
      </c>
      <c r="U669">
        <f t="shared" si="256"/>
        <v>2</v>
      </c>
      <c r="V669">
        <f t="shared" si="257"/>
        <v>2015</v>
      </c>
      <c r="W669" t="str">
        <f t="shared" si="262"/>
        <v>Not Month End</v>
      </c>
      <c r="X669" s="2">
        <f t="shared" si="263"/>
        <v>41577</v>
      </c>
      <c r="Z669" t="str">
        <f t="shared" si="258"/>
        <v>insert into Date_Dimension values(20141030, '2014-10-30',4, 30, 668, 'Thursday', 'Thu', 'Weekday', 44, 97, '2014-10-27', 20141027, 10, 22, 'October', 'Oct', 4, 2014, 201410, 4, 2, 2015, 'Not Month End', '2013-10-30')</v>
      </c>
    </row>
    <row r="670" spans="1:26" x14ac:dyDescent="0.25">
      <c r="A670">
        <f t="shared" si="259"/>
        <v>20141031</v>
      </c>
      <c r="B670" s="2">
        <f t="shared" si="264"/>
        <v>41943</v>
      </c>
      <c r="C670">
        <f t="shared" si="265"/>
        <v>5</v>
      </c>
      <c r="D670">
        <f t="shared" si="266"/>
        <v>31</v>
      </c>
      <c r="E670">
        <f t="shared" si="267"/>
        <v>669</v>
      </c>
      <c r="F670" s="2" t="str">
        <f t="shared" si="268"/>
        <v>Friday</v>
      </c>
      <c r="G670" s="2" t="str">
        <f t="shared" si="269"/>
        <v>Fri</v>
      </c>
      <c r="H670" t="str">
        <f t="shared" si="260"/>
        <v>Weekday</v>
      </c>
      <c r="I670">
        <f t="shared" si="250"/>
        <v>44</v>
      </c>
      <c r="J670">
        <f t="shared" si="270"/>
        <v>97</v>
      </c>
      <c r="K670" s="2">
        <f t="shared" si="271"/>
        <v>41939</v>
      </c>
      <c r="L670">
        <f t="shared" si="261"/>
        <v>20141027</v>
      </c>
      <c r="M670">
        <f t="shared" si="272"/>
        <v>10</v>
      </c>
      <c r="N670">
        <f t="shared" si="273"/>
        <v>22</v>
      </c>
      <c r="O670" s="2" t="str">
        <f t="shared" si="251"/>
        <v>October</v>
      </c>
      <c r="P670" s="2" t="str">
        <f t="shared" si="252"/>
        <v>Oct</v>
      </c>
      <c r="Q670">
        <f t="shared" si="253"/>
        <v>4</v>
      </c>
      <c r="R670">
        <f t="shared" si="274"/>
        <v>2014</v>
      </c>
      <c r="S670">
        <f t="shared" si="254"/>
        <v>201410</v>
      </c>
      <c r="T670">
        <f t="shared" si="255"/>
        <v>4</v>
      </c>
      <c r="U670">
        <f t="shared" si="256"/>
        <v>2</v>
      </c>
      <c r="V670">
        <f t="shared" si="257"/>
        <v>2015</v>
      </c>
      <c r="W670" t="str">
        <f t="shared" si="262"/>
        <v>Month End</v>
      </c>
      <c r="X670" s="2">
        <f t="shared" si="263"/>
        <v>41578</v>
      </c>
      <c r="Z670" t="str">
        <f t="shared" si="258"/>
        <v>insert into Date_Dimension values(20141031, '2014-10-31',5, 31, 669, 'Friday', 'Fri', 'Weekday', 44, 97, '2014-10-27', 20141027, 10, 22, 'October', 'Oct', 4, 2014, 201410, 4, 2, 2015, 'Month End', '2013-10-31')</v>
      </c>
    </row>
    <row r="671" spans="1:26" x14ac:dyDescent="0.25">
      <c r="A671">
        <f t="shared" si="259"/>
        <v>20141101</v>
      </c>
      <c r="B671" s="2">
        <f t="shared" si="264"/>
        <v>41944</v>
      </c>
      <c r="C671">
        <f t="shared" si="265"/>
        <v>6</v>
      </c>
      <c r="D671">
        <f t="shared" si="266"/>
        <v>1</v>
      </c>
      <c r="E671">
        <f t="shared" si="267"/>
        <v>670</v>
      </c>
      <c r="F671" s="2" t="str">
        <f t="shared" si="268"/>
        <v>Saturday</v>
      </c>
      <c r="G671" s="2" t="str">
        <f t="shared" si="269"/>
        <v>Sat</v>
      </c>
      <c r="H671" t="str">
        <f t="shared" si="260"/>
        <v>Weekend</v>
      </c>
      <c r="I671">
        <f t="shared" si="250"/>
        <v>44</v>
      </c>
      <c r="J671">
        <f t="shared" si="270"/>
        <v>97</v>
      </c>
      <c r="K671" s="2">
        <f t="shared" si="271"/>
        <v>41939</v>
      </c>
      <c r="L671">
        <f t="shared" si="261"/>
        <v>20141027</v>
      </c>
      <c r="M671">
        <f t="shared" si="272"/>
        <v>11</v>
      </c>
      <c r="N671">
        <f t="shared" si="273"/>
        <v>23</v>
      </c>
      <c r="O671" s="2" t="str">
        <f t="shared" si="251"/>
        <v>November</v>
      </c>
      <c r="P671" s="2" t="str">
        <f t="shared" si="252"/>
        <v>Nov</v>
      </c>
      <c r="Q671">
        <f t="shared" si="253"/>
        <v>4</v>
      </c>
      <c r="R671">
        <f t="shared" si="274"/>
        <v>2014</v>
      </c>
      <c r="S671">
        <f t="shared" si="254"/>
        <v>201411</v>
      </c>
      <c r="T671">
        <f t="shared" si="255"/>
        <v>5</v>
      </c>
      <c r="U671">
        <f t="shared" si="256"/>
        <v>2</v>
      </c>
      <c r="V671">
        <f t="shared" si="257"/>
        <v>2015</v>
      </c>
      <c r="W671" t="str">
        <f t="shared" si="262"/>
        <v>Not Month End</v>
      </c>
      <c r="X671" s="2">
        <f t="shared" si="263"/>
        <v>41579</v>
      </c>
      <c r="Z671" t="str">
        <f t="shared" si="258"/>
        <v>insert into Date_Dimension values(20141101, '2014-11-1',6, 1, 670, 'Saturday', 'Sat', 'Weekend', 44, 97, '2014-10-27', 20141027, 11, 23, 'November', 'Nov', 4, 2014, 201411, 5, 2, 2015, 'Not Month End', '2013-11-1')</v>
      </c>
    </row>
    <row r="672" spans="1:26" x14ac:dyDescent="0.25">
      <c r="A672">
        <f t="shared" si="259"/>
        <v>20141102</v>
      </c>
      <c r="B672" s="2">
        <f t="shared" si="264"/>
        <v>41945</v>
      </c>
      <c r="C672">
        <f t="shared" si="265"/>
        <v>7</v>
      </c>
      <c r="D672">
        <f t="shared" si="266"/>
        <v>2</v>
      </c>
      <c r="E672">
        <f t="shared" si="267"/>
        <v>671</v>
      </c>
      <c r="F672" s="2" t="str">
        <f t="shared" si="268"/>
        <v>Sunday</v>
      </c>
      <c r="G672" s="2" t="str">
        <f t="shared" si="269"/>
        <v>Sun</v>
      </c>
      <c r="H672" t="str">
        <f t="shared" si="260"/>
        <v>Weekend</v>
      </c>
      <c r="I672">
        <f t="shared" si="250"/>
        <v>44</v>
      </c>
      <c r="J672">
        <f t="shared" si="270"/>
        <v>97</v>
      </c>
      <c r="K672" s="2">
        <f t="shared" si="271"/>
        <v>41939</v>
      </c>
      <c r="L672">
        <f t="shared" si="261"/>
        <v>20141027</v>
      </c>
      <c r="M672">
        <f t="shared" si="272"/>
        <v>11</v>
      </c>
      <c r="N672">
        <f t="shared" si="273"/>
        <v>23</v>
      </c>
      <c r="O672" s="2" t="str">
        <f t="shared" si="251"/>
        <v>November</v>
      </c>
      <c r="P672" s="2" t="str">
        <f t="shared" si="252"/>
        <v>Nov</v>
      </c>
      <c r="Q672">
        <f t="shared" si="253"/>
        <v>4</v>
      </c>
      <c r="R672">
        <f t="shared" si="274"/>
        <v>2014</v>
      </c>
      <c r="S672">
        <f t="shared" si="254"/>
        <v>201411</v>
      </c>
      <c r="T672">
        <f t="shared" si="255"/>
        <v>5</v>
      </c>
      <c r="U672">
        <f t="shared" si="256"/>
        <v>2</v>
      </c>
      <c r="V672">
        <f t="shared" si="257"/>
        <v>2015</v>
      </c>
      <c r="W672" t="str">
        <f t="shared" si="262"/>
        <v>Not Month End</v>
      </c>
      <c r="X672" s="2">
        <f t="shared" si="263"/>
        <v>41580</v>
      </c>
      <c r="Z672" t="str">
        <f t="shared" si="258"/>
        <v>insert into Date_Dimension values(20141102, '2014-11-2',7, 2, 671, 'Sunday', 'Sun', 'Weekend', 44, 97, '2014-10-27', 20141027, 11, 23, 'November', 'Nov', 4, 2014, 201411, 5, 2, 2015, 'Not Month End', '2013-11-2')</v>
      </c>
    </row>
    <row r="673" spans="1:26" x14ac:dyDescent="0.25">
      <c r="A673">
        <f t="shared" si="259"/>
        <v>20141103</v>
      </c>
      <c r="B673" s="2">
        <f t="shared" si="264"/>
        <v>41946</v>
      </c>
      <c r="C673">
        <f t="shared" si="265"/>
        <v>1</v>
      </c>
      <c r="D673">
        <f t="shared" si="266"/>
        <v>3</v>
      </c>
      <c r="E673">
        <f t="shared" si="267"/>
        <v>672</v>
      </c>
      <c r="F673" s="2" t="str">
        <f t="shared" si="268"/>
        <v>Monday</v>
      </c>
      <c r="G673" s="2" t="str">
        <f t="shared" si="269"/>
        <v>Mon</v>
      </c>
      <c r="H673" t="str">
        <f t="shared" si="260"/>
        <v>Weekday</v>
      </c>
      <c r="I673">
        <f t="shared" si="250"/>
        <v>45</v>
      </c>
      <c r="J673">
        <f t="shared" si="270"/>
        <v>98</v>
      </c>
      <c r="K673" s="2">
        <f t="shared" si="271"/>
        <v>41946</v>
      </c>
      <c r="L673">
        <f t="shared" si="261"/>
        <v>20141103</v>
      </c>
      <c r="M673">
        <f t="shared" si="272"/>
        <v>11</v>
      </c>
      <c r="N673">
        <f t="shared" si="273"/>
        <v>23</v>
      </c>
      <c r="O673" s="2" t="str">
        <f t="shared" si="251"/>
        <v>November</v>
      </c>
      <c r="P673" s="2" t="str">
        <f t="shared" si="252"/>
        <v>Nov</v>
      </c>
      <c r="Q673">
        <f t="shared" si="253"/>
        <v>4</v>
      </c>
      <c r="R673">
        <f t="shared" si="274"/>
        <v>2014</v>
      </c>
      <c r="S673">
        <f t="shared" si="254"/>
        <v>201411</v>
      </c>
      <c r="T673">
        <f t="shared" si="255"/>
        <v>5</v>
      </c>
      <c r="U673">
        <f t="shared" si="256"/>
        <v>2</v>
      </c>
      <c r="V673">
        <f t="shared" si="257"/>
        <v>2015</v>
      </c>
      <c r="W673" t="str">
        <f t="shared" si="262"/>
        <v>Not Month End</v>
      </c>
      <c r="X673" s="2">
        <f t="shared" si="263"/>
        <v>41581</v>
      </c>
      <c r="Z673" t="str">
        <f t="shared" si="258"/>
        <v>insert into Date_Dimension values(20141103, '2014-11-3',1, 3, 672, 'Monday', 'Mon', 'Weekday', 45, 98, '2014-11-3', 20141103, 11, 23, 'November', 'Nov', 4, 2014, 201411, 5, 2, 2015, 'Not Month End', '2013-11-3')</v>
      </c>
    </row>
    <row r="674" spans="1:26" x14ac:dyDescent="0.25">
      <c r="A674">
        <f t="shared" si="259"/>
        <v>20141104</v>
      </c>
      <c r="B674" s="2">
        <f t="shared" si="264"/>
        <v>41947</v>
      </c>
      <c r="C674">
        <f t="shared" si="265"/>
        <v>2</v>
      </c>
      <c r="D674">
        <f t="shared" si="266"/>
        <v>4</v>
      </c>
      <c r="E674">
        <f t="shared" si="267"/>
        <v>673</v>
      </c>
      <c r="F674" s="2" t="str">
        <f t="shared" si="268"/>
        <v>Tuesday</v>
      </c>
      <c r="G674" s="2" t="str">
        <f t="shared" si="269"/>
        <v>Tue</v>
      </c>
      <c r="H674" t="str">
        <f t="shared" si="260"/>
        <v>Weekday</v>
      </c>
      <c r="I674">
        <f t="shared" si="250"/>
        <v>45</v>
      </c>
      <c r="J674">
        <f t="shared" si="270"/>
        <v>98</v>
      </c>
      <c r="K674" s="2">
        <f t="shared" si="271"/>
        <v>41946</v>
      </c>
      <c r="L674">
        <f t="shared" si="261"/>
        <v>20141103</v>
      </c>
      <c r="M674">
        <f t="shared" si="272"/>
        <v>11</v>
      </c>
      <c r="N674">
        <f t="shared" si="273"/>
        <v>23</v>
      </c>
      <c r="O674" s="2" t="str">
        <f t="shared" si="251"/>
        <v>November</v>
      </c>
      <c r="P674" s="2" t="str">
        <f t="shared" si="252"/>
        <v>Nov</v>
      </c>
      <c r="Q674">
        <f t="shared" si="253"/>
        <v>4</v>
      </c>
      <c r="R674">
        <f t="shared" si="274"/>
        <v>2014</v>
      </c>
      <c r="S674">
        <f t="shared" si="254"/>
        <v>201411</v>
      </c>
      <c r="T674">
        <f t="shared" si="255"/>
        <v>5</v>
      </c>
      <c r="U674">
        <f t="shared" si="256"/>
        <v>2</v>
      </c>
      <c r="V674">
        <f t="shared" si="257"/>
        <v>2015</v>
      </c>
      <c r="W674" t="str">
        <f t="shared" si="262"/>
        <v>Not Month End</v>
      </c>
      <c r="X674" s="2">
        <f t="shared" si="263"/>
        <v>41582</v>
      </c>
      <c r="Z674" t="str">
        <f t="shared" si="258"/>
        <v>insert into Date_Dimension values(20141104, '2014-11-4',2, 4, 673, 'Tuesday', 'Tue', 'Weekday', 45, 98, '2014-11-3', 20141103, 11, 23, 'November', 'Nov', 4, 2014, 201411, 5, 2, 2015, 'Not Month End', '2013-11-4')</v>
      </c>
    </row>
    <row r="675" spans="1:26" x14ac:dyDescent="0.25">
      <c r="A675">
        <f t="shared" si="259"/>
        <v>20141105</v>
      </c>
      <c r="B675" s="2">
        <f t="shared" si="264"/>
        <v>41948</v>
      </c>
      <c r="C675">
        <f t="shared" si="265"/>
        <v>3</v>
      </c>
      <c r="D675">
        <f t="shared" si="266"/>
        <v>5</v>
      </c>
      <c r="E675">
        <f t="shared" si="267"/>
        <v>674</v>
      </c>
      <c r="F675" s="2" t="str">
        <f t="shared" si="268"/>
        <v>Wednesday</v>
      </c>
      <c r="G675" s="2" t="str">
        <f t="shared" si="269"/>
        <v>Wed</v>
      </c>
      <c r="H675" t="str">
        <f t="shared" si="260"/>
        <v>Weekday</v>
      </c>
      <c r="I675">
        <f t="shared" si="250"/>
        <v>45</v>
      </c>
      <c r="J675">
        <f t="shared" si="270"/>
        <v>98</v>
      </c>
      <c r="K675" s="2">
        <f t="shared" si="271"/>
        <v>41946</v>
      </c>
      <c r="L675">
        <f t="shared" si="261"/>
        <v>20141103</v>
      </c>
      <c r="M675">
        <f t="shared" si="272"/>
        <v>11</v>
      </c>
      <c r="N675">
        <f t="shared" si="273"/>
        <v>23</v>
      </c>
      <c r="O675" s="2" t="str">
        <f t="shared" si="251"/>
        <v>November</v>
      </c>
      <c r="P675" s="2" t="str">
        <f t="shared" si="252"/>
        <v>Nov</v>
      </c>
      <c r="Q675">
        <f t="shared" si="253"/>
        <v>4</v>
      </c>
      <c r="R675">
        <f t="shared" si="274"/>
        <v>2014</v>
      </c>
      <c r="S675">
        <f t="shared" si="254"/>
        <v>201411</v>
      </c>
      <c r="T675">
        <f t="shared" si="255"/>
        <v>5</v>
      </c>
      <c r="U675">
        <f t="shared" si="256"/>
        <v>2</v>
      </c>
      <c r="V675">
        <f t="shared" si="257"/>
        <v>2015</v>
      </c>
      <c r="W675" t="str">
        <f t="shared" si="262"/>
        <v>Not Month End</v>
      </c>
      <c r="X675" s="2">
        <f t="shared" si="263"/>
        <v>41583</v>
      </c>
      <c r="Z675" t="str">
        <f t="shared" si="258"/>
        <v>insert into Date_Dimension values(20141105, '2014-11-5',3, 5, 674, 'Wednesday', 'Wed', 'Weekday', 45, 98, '2014-11-3', 20141103, 11, 23, 'November', 'Nov', 4, 2014, 201411, 5, 2, 2015, 'Not Month End', '2013-11-5')</v>
      </c>
    </row>
    <row r="676" spans="1:26" x14ac:dyDescent="0.25">
      <c r="A676">
        <f t="shared" si="259"/>
        <v>20141106</v>
      </c>
      <c r="B676" s="2">
        <f t="shared" si="264"/>
        <v>41949</v>
      </c>
      <c r="C676">
        <f t="shared" si="265"/>
        <v>4</v>
      </c>
      <c r="D676">
        <f t="shared" si="266"/>
        <v>6</v>
      </c>
      <c r="E676">
        <f t="shared" si="267"/>
        <v>675</v>
      </c>
      <c r="F676" s="2" t="str">
        <f t="shared" si="268"/>
        <v>Thursday</v>
      </c>
      <c r="G676" s="2" t="str">
        <f t="shared" si="269"/>
        <v>Thu</v>
      </c>
      <c r="H676" t="str">
        <f t="shared" si="260"/>
        <v>Weekday</v>
      </c>
      <c r="I676">
        <f t="shared" si="250"/>
        <v>45</v>
      </c>
      <c r="J676">
        <f t="shared" si="270"/>
        <v>98</v>
      </c>
      <c r="K676" s="2">
        <f t="shared" si="271"/>
        <v>41946</v>
      </c>
      <c r="L676">
        <f t="shared" si="261"/>
        <v>20141103</v>
      </c>
      <c r="M676">
        <f t="shared" si="272"/>
        <v>11</v>
      </c>
      <c r="N676">
        <f t="shared" si="273"/>
        <v>23</v>
      </c>
      <c r="O676" s="2" t="str">
        <f t="shared" si="251"/>
        <v>November</v>
      </c>
      <c r="P676" s="2" t="str">
        <f t="shared" si="252"/>
        <v>Nov</v>
      </c>
      <c r="Q676">
        <f t="shared" si="253"/>
        <v>4</v>
      </c>
      <c r="R676">
        <f t="shared" si="274"/>
        <v>2014</v>
      </c>
      <c r="S676">
        <f t="shared" si="254"/>
        <v>201411</v>
      </c>
      <c r="T676">
        <f t="shared" si="255"/>
        <v>5</v>
      </c>
      <c r="U676">
        <f t="shared" si="256"/>
        <v>2</v>
      </c>
      <c r="V676">
        <f t="shared" si="257"/>
        <v>2015</v>
      </c>
      <c r="W676" t="str">
        <f t="shared" si="262"/>
        <v>Not Month End</v>
      </c>
      <c r="X676" s="2">
        <f t="shared" si="263"/>
        <v>41584</v>
      </c>
      <c r="Z676" t="str">
        <f t="shared" si="258"/>
        <v>insert into Date_Dimension values(20141106, '2014-11-6',4, 6, 675, 'Thursday', 'Thu', 'Weekday', 45, 98, '2014-11-3', 20141103, 11, 23, 'November', 'Nov', 4, 2014, 201411, 5, 2, 2015, 'Not Month End', '2013-11-6')</v>
      </c>
    </row>
    <row r="677" spans="1:26" x14ac:dyDescent="0.25">
      <c r="A677">
        <f t="shared" si="259"/>
        <v>20141107</v>
      </c>
      <c r="B677" s="2">
        <f t="shared" si="264"/>
        <v>41950</v>
      </c>
      <c r="C677">
        <f t="shared" si="265"/>
        <v>5</v>
      </c>
      <c r="D677">
        <f t="shared" si="266"/>
        <v>7</v>
      </c>
      <c r="E677">
        <f t="shared" si="267"/>
        <v>676</v>
      </c>
      <c r="F677" s="2" t="str">
        <f t="shared" si="268"/>
        <v>Friday</v>
      </c>
      <c r="G677" s="2" t="str">
        <f t="shared" si="269"/>
        <v>Fri</v>
      </c>
      <c r="H677" t="str">
        <f t="shared" si="260"/>
        <v>Weekday</v>
      </c>
      <c r="I677">
        <f t="shared" si="250"/>
        <v>45</v>
      </c>
      <c r="J677">
        <f t="shared" si="270"/>
        <v>98</v>
      </c>
      <c r="K677" s="2">
        <f t="shared" si="271"/>
        <v>41946</v>
      </c>
      <c r="L677">
        <f t="shared" si="261"/>
        <v>20141103</v>
      </c>
      <c r="M677">
        <f t="shared" si="272"/>
        <v>11</v>
      </c>
      <c r="N677">
        <f t="shared" si="273"/>
        <v>23</v>
      </c>
      <c r="O677" s="2" t="str">
        <f t="shared" si="251"/>
        <v>November</v>
      </c>
      <c r="P677" s="2" t="str">
        <f t="shared" si="252"/>
        <v>Nov</v>
      </c>
      <c r="Q677">
        <f t="shared" si="253"/>
        <v>4</v>
      </c>
      <c r="R677">
        <f t="shared" si="274"/>
        <v>2014</v>
      </c>
      <c r="S677">
        <f t="shared" si="254"/>
        <v>201411</v>
      </c>
      <c r="T677">
        <f t="shared" si="255"/>
        <v>5</v>
      </c>
      <c r="U677">
        <f t="shared" si="256"/>
        <v>2</v>
      </c>
      <c r="V677">
        <f t="shared" si="257"/>
        <v>2015</v>
      </c>
      <c r="W677" t="str">
        <f t="shared" si="262"/>
        <v>Not Month End</v>
      </c>
      <c r="X677" s="2">
        <f t="shared" si="263"/>
        <v>41585</v>
      </c>
      <c r="Z677" t="str">
        <f t="shared" si="258"/>
        <v>insert into Date_Dimension values(20141107, '2014-11-7',5, 7, 676, 'Friday', 'Fri', 'Weekday', 45, 98, '2014-11-3', 20141103, 11, 23, 'November', 'Nov', 4, 2014, 201411, 5, 2, 2015, 'Not Month End', '2013-11-7')</v>
      </c>
    </row>
    <row r="678" spans="1:26" x14ac:dyDescent="0.25">
      <c r="A678">
        <f t="shared" si="259"/>
        <v>20141108</v>
      </c>
      <c r="B678" s="2">
        <f t="shared" si="264"/>
        <v>41951</v>
      </c>
      <c r="C678">
        <f t="shared" si="265"/>
        <v>6</v>
      </c>
      <c r="D678">
        <f t="shared" si="266"/>
        <v>8</v>
      </c>
      <c r="E678">
        <f t="shared" si="267"/>
        <v>677</v>
      </c>
      <c r="F678" s="2" t="str">
        <f t="shared" si="268"/>
        <v>Saturday</v>
      </c>
      <c r="G678" s="2" t="str">
        <f t="shared" si="269"/>
        <v>Sat</v>
      </c>
      <c r="H678" t="str">
        <f t="shared" si="260"/>
        <v>Weekend</v>
      </c>
      <c r="I678">
        <f t="shared" si="250"/>
        <v>45</v>
      </c>
      <c r="J678">
        <f t="shared" si="270"/>
        <v>98</v>
      </c>
      <c r="K678" s="2">
        <f t="shared" si="271"/>
        <v>41946</v>
      </c>
      <c r="L678">
        <f t="shared" si="261"/>
        <v>20141103</v>
      </c>
      <c r="M678">
        <f t="shared" si="272"/>
        <v>11</v>
      </c>
      <c r="N678">
        <f t="shared" si="273"/>
        <v>23</v>
      </c>
      <c r="O678" s="2" t="str">
        <f t="shared" si="251"/>
        <v>November</v>
      </c>
      <c r="P678" s="2" t="str">
        <f t="shared" si="252"/>
        <v>Nov</v>
      </c>
      <c r="Q678">
        <f t="shared" si="253"/>
        <v>4</v>
      </c>
      <c r="R678">
        <f t="shared" si="274"/>
        <v>2014</v>
      </c>
      <c r="S678">
        <f t="shared" si="254"/>
        <v>201411</v>
      </c>
      <c r="T678">
        <f t="shared" si="255"/>
        <v>5</v>
      </c>
      <c r="U678">
        <f t="shared" si="256"/>
        <v>2</v>
      </c>
      <c r="V678">
        <f t="shared" si="257"/>
        <v>2015</v>
      </c>
      <c r="W678" t="str">
        <f t="shared" si="262"/>
        <v>Not Month End</v>
      </c>
      <c r="X678" s="2">
        <f t="shared" si="263"/>
        <v>41586</v>
      </c>
      <c r="Z678" t="str">
        <f t="shared" si="258"/>
        <v>insert into Date_Dimension values(20141108, '2014-11-8',6, 8, 677, 'Saturday', 'Sat', 'Weekend', 45, 98, '2014-11-3', 20141103, 11, 23, 'November', 'Nov', 4, 2014, 201411, 5, 2, 2015, 'Not Month End', '2013-11-8')</v>
      </c>
    </row>
    <row r="679" spans="1:26" x14ac:dyDescent="0.25">
      <c r="A679">
        <f t="shared" si="259"/>
        <v>20141109</v>
      </c>
      <c r="B679" s="2">
        <f t="shared" si="264"/>
        <v>41952</v>
      </c>
      <c r="C679">
        <f t="shared" si="265"/>
        <v>7</v>
      </c>
      <c r="D679">
        <f t="shared" si="266"/>
        <v>9</v>
      </c>
      <c r="E679">
        <f t="shared" si="267"/>
        <v>678</v>
      </c>
      <c r="F679" s="2" t="str">
        <f t="shared" si="268"/>
        <v>Sunday</v>
      </c>
      <c r="G679" s="2" t="str">
        <f t="shared" si="269"/>
        <v>Sun</v>
      </c>
      <c r="H679" t="str">
        <f t="shared" si="260"/>
        <v>Weekend</v>
      </c>
      <c r="I679">
        <f t="shared" si="250"/>
        <v>45</v>
      </c>
      <c r="J679">
        <f t="shared" si="270"/>
        <v>98</v>
      </c>
      <c r="K679" s="2">
        <f t="shared" si="271"/>
        <v>41946</v>
      </c>
      <c r="L679">
        <f t="shared" si="261"/>
        <v>20141103</v>
      </c>
      <c r="M679">
        <f t="shared" si="272"/>
        <v>11</v>
      </c>
      <c r="N679">
        <f t="shared" si="273"/>
        <v>23</v>
      </c>
      <c r="O679" s="2" t="str">
        <f t="shared" si="251"/>
        <v>November</v>
      </c>
      <c r="P679" s="2" t="str">
        <f t="shared" si="252"/>
        <v>Nov</v>
      </c>
      <c r="Q679">
        <f t="shared" si="253"/>
        <v>4</v>
      </c>
      <c r="R679">
        <f t="shared" si="274"/>
        <v>2014</v>
      </c>
      <c r="S679">
        <f t="shared" si="254"/>
        <v>201411</v>
      </c>
      <c r="T679">
        <f t="shared" si="255"/>
        <v>5</v>
      </c>
      <c r="U679">
        <f t="shared" si="256"/>
        <v>2</v>
      </c>
      <c r="V679">
        <f t="shared" si="257"/>
        <v>2015</v>
      </c>
      <c r="W679" t="str">
        <f t="shared" si="262"/>
        <v>Not Month End</v>
      </c>
      <c r="X679" s="2">
        <f t="shared" si="263"/>
        <v>41587</v>
      </c>
      <c r="Z679" t="str">
        <f t="shared" si="258"/>
        <v>insert into Date_Dimension values(20141109, '2014-11-9',7, 9, 678, 'Sunday', 'Sun', 'Weekend', 45, 98, '2014-11-3', 20141103, 11, 23, 'November', 'Nov', 4, 2014, 201411, 5, 2, 2015, 'Not Month End', '2013-11-9')</v>
      </c>
    </row>
    <row r="680" spans="1:26" x14ac:dyDescent="0.25">
      <c r="A680">
        <f t="shared" si="259"/>
        <v>20141110</v>
      </c>
      <c r="B680" s="2">
        <f t="shared" si="264"/>
        <v>41953</v>
      </c>
      <c r="C680">
        <f t="shared" si="265"/>
        <v>1</v>
      </c>
      <c r="D680">
        <f t="shared" si="266"/>
        <v>10</v>
      </c>
      <c r="E680">
        <f t="shared" si="267"/>
        <v>679</v>
      </c>
      <c r="F680" s="2" t="str">
        <f t="shared" si="268"/>
        <v>Monday</v>
      </c>
      <c r="G680" s="2" t="str">
        <f t="shared" si="269"/>
        <v>Mon</v>
      </c>
      <c r="H680" t="str">
        <f t="shared" si="260"/>
        <v>Weekday</v>
      </c>
      <c r="I680">
        <f t="shared" si="250"/>
        <v>46</v>
      </c>
      <c r="J680">
        <f t="shared" si="270"/>
        <v>99</v>
      </c>
      <c r="K680" s="2">
        <f t="shared" si="271"/>
        <v>41953</v>
      </c>
      <c r="L680">
        <f t="shared" si="261"/>
        <v>20141110</v>
      </c>
      <c r="M680">
        <f t="shared" si="272"/>
        <v>11</v>
      </c>
      <c r="N680">
        <f t="shared" si="273"/>
        <v>23</v>
      </c>
      <c r="O680" s="2" t="str">
        <f t="shared" si="251"/>
        <v>November</v>
      </c>
      <c r="P680" s="2" t="str">
        <f t="shared" si="252"/>
        <v>Nov</v>
      </c>
      <c r="Q680">
        <f t="shared" si="253"/>
        <v>4</v>
      </c>
      <c r="R680">
        <f t="shared" si="274"/>
        <v>2014</v>
      </c>
      <c r="S680">
        <f t="shared" si="254"/>
        <v>201411</v>
      </c>
      <c r="T680">
        <f t="shared" si="255"/>
        <v>5</v>
      </c>
      <c r="U680">
        <f t="shared" si="256"/>
        <v>2</v>
      </c>
      <c r="V680">
        <f t="shared" si="257"/>
        <v>2015</v>
      </c>
      <c r="W680" t="str">
        <f t="shared" si="262"/>
        <v>Not Month End</v>
      </c>
      <c r="X680" s="2">
        <f t="shared" si="263"/>
        <v>41588</v>
      </c>
      <c r="Z680" t="str">
        <f t="shared" si="258"/>
        <v>insert into Date_Dimension values(20141110, '2014-11-10',1, 10, 679, 'Monday', 'Mon', 'Weekday', 46, 99, '2014-11-10', 20141110, 11, 23, 'November', 'Nov', 4, 2014, 201411, 5, 2, 2015, 'Not Month End', '2013-11-10')</v>
      </c>
    </row>
    <row r="681" spans="1:26" x14ac:dyDescent="0.25">
      <c r="A681">
        <f t="shared" si="259"/>
        <v>20141111</v>
      </c>
      <c r="B681" s="2">
        <f t="shared" si="264"/>
        <v>41954</v>
      </c>
      <c r="C681">
        <f t="shared" si="265"/>
        <v>2</v>
      </c>
      <c r="D681">
        <f t="shared" si="266"/>
        <v>11</v>
      </c>
      <c r="E681">
        <f t="shared" si="267"/>
        <v>680</v>
      </c>
      <c r="F681" s="2" t="str">
        <f t="shared" si="268"/>
        <v>Tuesday</v>
      </c>
      <c r="G681" s="2" t="str">
        <f t="shared" si="269"/>
        <v>Tue</v>
      </c>
      <c r="H681" t="str">
        <f t="shared" si="260"/>
        <v>Weekday</v>
      </c>
      <c r="I681">
        <f t="shared" si="250"/>
        <v>46</v>
      </c>
      <c r="J681">
        <f t="shared" si="270"/>
        <v>99</v>
      </c>
      <c r="K681" s="2">
        <f t="shared" si="271"/>
        <v>41953</v>
      </c>
      <c r="L681">
        <f t="shared" si="261"/>
        <v>20141110</v>
      </c>
      <c r="M681">
        <f t="shared" si="272"/>
        <v>11</v>
      </c>
      <c r="N681">
        <f t="shared" si="273"/>
        <v>23</v>
      </c>
      <c r="O681" s="2" t="str">
        <f t="shared" si="251"/>
        <v>November</v>
      </c>
      <c r="P681" s="2" t="str">
        <f t="shared" si="252"/>
        <v>Nov</v>
      </c>
      <c r="Q681">
        <f t="shared" si="253"/>
        <v>4</v>
      </c>
      <c r="R681">
        <f t="shared" si="274"/>
        <v>2014</v>
      </c>
      <c r="S681">
        <f t="shared" si="254"/>
        <v>201411</v>
      </c>
      <c r="T681">
        <f t="shared" si="255"/>
        <v>5</v>
      </c>
      <c r="U681">
        <f t="shared" si="256"/>
        <v>2</v>
      </c>
      <c r="V681">
        <f t="shared" si="257"/>
        <v>2015</v>
      </c>
      <c r="W681" t="str">
        <f t="shared" si="262"/>
        <v>Not Month End</v>
      </c>
      <c r="X681" s="2">
        <f t="shared" si="263"/>
        <v>41589</v>
      </c>
      <c r="Z681" t="str">
        <f t="shared" si="258"/>
        <v>insert into Date_Dimension values(20141111, '2014-11-11',2, 11, 680, 'Tuesday', 'Tue', 'Weekday', 46, 99, '2014-11-10', 20141110, 11, 23, 'November', 'Nov', 4, 2014, 201411, 5, 2, 2015, 'Not Month End', '2013-11-11')</v>
      </c>
    </row>
    <row r="682" spans="1:26" x14ac:dyDescent="0.25">
      <c r="A682">
        <f t="shared" si="259"/>
        <v>20141112</v>
      </c>
      <c r="B682" s="2">
        <f t="shared" si="264"/>
        <v>41955</v>
      </c>
      <c r="C682">
        <f t="shared" si="265"/>
        <v>3</v>
      </c>
      <c r="D682">
        <f t="shared" si="266"/>
        <v>12</v>
      </c>
      <c r="E682">
        <f t="shared" si="267"/>
        <v>681</v>
      </c>
      <c r="F682" s="2" t="str">
        <f t="shared" si="268"/>
        <v>Wednesday</v>
      </c>
      <c r="G682" s="2" t="str">
        <f t="shared" si="269"/>
        <v>Wed</v>
      </c>
      <c r="H682" t="str">
        <f t="shared" si="260"/>
        <v>Weekday</v>
      </c>
      <c r="I682">
        <f t="shared" si="250"/>
        <v>46</v>
      </c>
      <c r="J682">
        <f t="shared" si="270"/>
        <v>99</v>
      </c>
      <c r="K682" s="2">
        <f t="shared" si="271"/>
        <v>41953</v>
      </c>
      <c r="L682">
        <f t="shared" si="261"/>
        <v>20141110</v>
      </c>
      <c r="M682">
        <f t="shared" si="272"/>
        <v>11</v>
      </c>
      <c r="N682">
        <f t="shared" si="273"/>
        <v>23</v>
      </c>
      <c r="O682" s="2" t="str">
        <f t="shared" si="251"/>
        <v>November</v>
      </c>
      <c r="P682" s="2" t="str">
        <f t="shared" si="252"/>
        <v>Nov</v>
      </c>
      <c r="Q682">
        <f t="shared" si="253"/>
        <v>4</v>
      </c>
      <c r="R682">
        <f t="shared" si="274"/>
        <v>2014</v>
      </c>
      <c r="S682">
        <f t="shared" si="254"/>
        <v>201411</v>
      </c>
      <c r="T682">
        <f t="shared" si="255"/>
        <v>5</v>
      </c>
      <c r="U682">
        <f t="shared" si="256"/>
        <v>2</v>
      </c>
      <c r="V682">
        <f t="shared" si="257"/>
        <v>2015</v>
      </c>
      <c r="W682" t="str">
        <f t="shared" si="262"/>
        <v>Not Month End</v>
      </c>
      <c r="X682" s="2">
        <f t="shared" si="263"/>
        <v>41590</v>
      </c>
      <c r="Z682" t="str">
        <f t="shared" si="258"/>
        <v>insert into Date_Dimension values(20141112, '2014-11-12',3, 12, 681, 'Wednesday', 'Wed', 'Weekday', 46, 99, '2014-11-10', 20141110, 11, 23, 'November', 'Nov', 4, 2014, 201411, 5, 2, 2015, 'Not Month End', '2013-11-12')</v>
      </c>
    </row>
    <row r="683" spans="1:26" x14ac:dyDescent="0.25">
      <c r="A683">
        <f t="shared" si="259"/>
        <v>20141113</v>
      </c>
      <c r="B683" s="2">
        <f t="shared" si="264"/>
        <v>41956</v>
      </c>
      <c r="C683">
        <f t="shared" si="265"/>
        <v>4</v>
      </c>
      <c r="D683">
        <f t="shared" si="266"/>
        <v>13</v>
      </c>
      <c r="E683">
        <f t="shared" si="267"/>
        <v>682</v>
      </c>
      <c r="F683" s="2" t="str">
        <f t="shared" si="268"/>
        <v>Thursday</v>
      </c>
      <c r="G683" s="2" t="str">
        <f t="shared" si="269"/>
        <v>Thu</v>
      </c>
      <c r="H683" t="str">
        <f t="shared" si="260"/>
        <v>Weekday</v>
      </c>
      <c r="I683">
        <f t="shared" si="250"/>
        <v>46</v>
      </c>
      <c r="J683">
        <f t="shared" si="270"/>
        <v>99</v>
      </c>
      <c r="K683" s="2">
        <f t="shared" si="271"/>
        <v>41953</v>
      </c>
      <c r="L683">
        <f t="shared" si="261"/>
        <v>20141110</v>
      </c>
      <c r="M683">
        <f t="shared" si="272"/>
        <v>11</v>
      </c>
      <c r="N683">
        <f t="shared" si="273"/>
        <v>23</v>
      </c>
      <c r="O683" s="2" t="str">
        <f t="shared" si="251"/>
        <v>November</v>
      </c>
      <c r="P683" s="2" t="str">
        <f t="shared" si="252"/>
        <v>Nov</v>
      </c>
      <c r="Q683">
        <f t="shared" si="253"/>
        <v>4</v>
      </c>
      <c r="R683">
        <f t="shared" si="274"/>
        <v>2014</v>
      </c>
      <c r="S683">
        <f t="shared" si="254"/>
        <v>201411</v>
      </c>
      <c r="T683">
        <f t="shared" si="255"/>
        <v>5</v>
      </c>
      <c r="U683">
        <f t="shared" si="256"/>
        <v>2</v>
      </c>
      <c r="V683">
        <f t="shared" si="257"/>
        <v>2015</v>
      </c>
      <c r="W683" t="str">
        <f t="shared" si="262"/>
        <v>Not Month End</v>
      </c>
      <c r="X683" s="2">
        <f t="shared" si="263"/>
        <v>41591</v>
      </c>
      <c r="Z683" t="str">
        <f t="shared" si="258"/>
        <v>insert into Date_Dimension values(20141113, '2014-11-13',4, 13, 682, 'Thursday', 'Thu', 'Weekday', 46, 99, '2014-11-10', 20141110, 11, 23, 'November', 'Nov', 4, 2014, 201411, 5, 2, 2015, 'Not Month End', '2013-11-13')</v>
      </c>
    </row>
    <row r="684" spans="1:26" x14ac:dyDescent="0.25">
      <c r="A684">
        <f t="shared" si="259"/>
        <v>20141114</v>
      </c>
      <c r="B684" s="2">
        <f t="shared" si="264"/>
        <v>41957</v>
      </c>
      <c r="C684">
        <f t="shared" si="265"/>
        <v>5</v>
      </c>
      <c r="D684">
        <f t="shared" si="266"/>
        <v>14</v>
      </c>
      <c r="E684">
        <f t="shared" si="267"/>
        <v>683</v>
      </c>
      <c r="F684" s="2" t="str">
        <f t="shared" si="268"/>
        <v>Friday</v>
      </c>
      <c r="G684" s="2" t="str">
        <f t="shared" si="269"/>
        <v>Fri</v>
      </c>
      <c r="H684" t="str">
        <f t="shared" si="260"/>
        <v>Weekday</v>
      </c>
      <c r="I684">
        <f t="shared" si="250"/>
        <v>46</v>
      </c>
      <c r="J684">
        <f t="shared" si="270"/>
        <v>99</v>
      </c>
      <c r="K684" s="2">
        <f t="shared" si="271"/>
        <v>41953</v>
      </c>
      <c r="L684">
        <f t="shared" si="261"/>
        <v>20141110</v>
      </c>
      <c r="M684">
        <f t="shared" si="272"/>
        <v>11</v>
      </c>
      <c r="N684">
        <f t="shared" si="273"/>
        <v>23</v>
      </c>
      <c r="O684" s="2" t="str">
        <f t="shared" si="251"/>
        <v>November</v>
      </c>
      <c r="P684" s="2" t="str">
        <f t="shared" si="252"/>
        <v>Nov</v>
      </c>
      <c r="Q684">
        <f t="shared" si="253"/>
        <v>4</v>
      </c>
      <c r="R684">
        <f t="shared" si="274"/>
        <v>2014</v>
      </c>
      <c r="S684">
        <f t="shared" si="254"/>
        <v>201411</v>
      </c>
      <c r="T684">
        <f t="shared" si="255"/>
        <v>5</v>
      </c>
      <c r="U684">
        <f t="shared" si="256"/>
        <v>2</v>
      </c>
      <c r="V684">
        <f t="shared" si="257"/>
        <v>2015</v>
      </c>
      <c r="W684" t="str">
        <f t="shared" si="262"/>
        <v>Not Month End</v>
      </c>
      <c r="X684" s="2">
        <f t="shared" si="263"/>
        <v>41592</v>
      </c>
      <c r="Z684" t="str">
        <f t="shared" si="258"/>
        <v>insert into Date_Dimension values(20141114, '2014-11-14',5, 14, 683, 'Friday', 'Fri', 'Weekday', 46, 99, '2014-11-10', 20141110, 11, 23, 'November', 'Nov', 4, 2014, 201411, 5, 2, 2015, 'Not Month End', '2013-11-14')</v>
      </c>
    </row>
    <row r="685" spans="1:26" x14ac:dyDescent="0.25">
      <c r="A685">
        <f t="shared" si="259"/>
        <v>20141115</v>
      </c>
      <c r="B685" s="2">
        <f t="shared" si="264"/>
        <v>41958</v>
      </c>
      <c r="C685">
        <f t="shared" si="265"/>
        <v>6</v>
      </c>
      <c r="D685">
        <f t="shared" si="266"/>
        <v>15</v>
      </c>
      <c r="E685">
        <f t="shared" si="267"/>
        <v>684</v>
      </c>
      <c r="F685" s="2" t="str">
        <f t="shared" si="268"/>
        <v>Saturday</v>
      </c>
      <c r="G685" s="2" t="str">
        <f t="shared" si="269"/>
        <v>Sat</v>
      </c>
      <c r="H685" t="str">
        <f t="shared" si="260"/>
        <v>Weekend</v>
      </c>
      <c r="I685">
        <f t="shared" si="250"/>
        <v>46</v>
      </c>
      <c r="J685">
        <f t="shared" si="270"/>
        <v>99</v>
      </c>
      <c r="K685" s="2">
        <f t="shared" si="271"/>
        <v>41953</v>
      </c>
      <c r="L685">
        <f t="shared" si="261"/>
        <v>20141110</v>
      </c>
      <c r="M685">
        <f t="shared" si="272"/>
        <v>11</v>
      </c>
      <c r="N685">
        <f t="shared" si="273"/>
        <v>23</v>
      </c>
      <c r="O685" s="2" t="str">
        <f t="shared" si="251"/>
        <v>November</v>
      </c>
      <c r="P685" s="2" t="str">
        <f t="shared" si="252"/>
        <v>Nov</v>
      </c>
      <c r="Q685">
        <f t="shared" si="253"/>
        <v>4</v>
      </c>
      <c r="R685">
        <f t="shared" si="274"/>
        <v>2014</v>
      </c>
      <c r="S685">
        <f t="shared" si="254"/>
        <v>201411</v>
      </c>
      <c r="T685">
        <f t="shared" si="255"/>
        <v>5</v>
      </c>
      <c r="U685">
        <f t="shared" si="256"/>
        <v>2</v>
      </c>
      <c r="V685">
        <f t="shared" si="257"/>
        <v>2015</v>
      </c>
      <c r="W685" t="str">
        <f t="shared" si="262"/>
        <v>Not Month End</v>
      </c>
      <c r="X685" s="2">
        <f t="shared" si="263"/>
        <v>41593</v>
      </c>
      <c r="Z685" t="str">
        <f t="shared" si="258"/>
        <v>insert into Date_Dimension values(20141115, '2014-11-15',6, 15, 684, 'Saturday', 'Sat', 'Weekend', 46, 99, '2014-11-10', 20141110, 11, 23, 'November', 'Nov', 4, 2014, 201411, 5, 2, 2015, 'Not Month End', '2013-11-15')</v>
      </c>
    </row>
    <row r="686" spans="1:26" x14ac:dyDescent="0.25">
      <c r="A686">
        <f t="shared" si="259"/>
        <v>20141116</v>
      </c>
      <c r="B686" s="2">
        <f t="shared" si="264"/>
        <v>41959</v>
      </c>
      <c r="C686">
        <f t="shared" si="265"/>
        <v>7</v>
      </c>
      <c r="D686">
        <f t="shared" si="266"/>
        <v>16</v>
      </c>
      <c r="E686">
        <f t="shared" si="267"/>
        <v>685</v>
      </c>
      <c r="F686" s="2" t="str">
        <f t="shared" si="268"/>
        <v>Sunday</v>
      </c>
      <c r="G686" s="2" t="str">
        <f t="shared" si="269"/>
        <v>Sun</v>
      </c>
      <c r="H686" t="str">
        <f t="shared" si="260"/>
        <v>Weekend</v>
      </c>
      <c r="I686">
        <f t="shared" si="250"/>
        <v>46</v>
      </c>
      <c r="J686">
        <f t="shared" si="270"/>
        <v>99</v>
      </c>
      <c r="K686" s="2">
        <f t="shared" si="271"/>
        <v>41953</v>
      </c>
      <c r="L686">
        <f t="shared" si="261"/>
        <v>20141110</v>
      </c>
      <c r="M686">
        <f t="shared" si="272"/>
        <v>11</v>
      </c>
      <c r="N686">
        <f t="shared" si="273"/>
        <v>23</v>
      </c>
      <c r="O686" s="2" t="str">
        <f t="shared" si="251"/>
        <v>November</v>
      </c>
      <c r="P686" s="2" t="str">
        <f t="shared" si="252"/>
        <v>Nov</v>
      </c>
      <c r="Q686">
        <f t="shared" si="253"/>
        <v>4</v>
      </c>
      <c r="R686">
        <f t="shared" si="274"/>
        <v>2014</v>
      </c>
      <c r="S686">
        <f t="shared" si="254"/>
        <v>201411</v>
      </c>
      <c r="T686">
        <f t="shared" si="255"/>
        <v>5</v>
      </c>
      <c r="U686">
        <f t="shared" si="256"/>
        <v>2</v>
      </c>
      <c r="V686">
        <f t="shared" si="257"/>
        <v>2015</v>
      </c>
      <c r="W686" t="str">
        <f t="shared" si="262"/>
        <v>Not Month End</v>
      </c>
      <c r="X686" s="2">
        <f t="shared" si="263"/>
        <v>41594</v>
      </c>
      <c r="Z686" t="str">
        <f t="shared" si="258"/>
        <v>insert into Date_Dimension values(20141116, '2014-11-16',7, 16, 685, 'Sunday', 'Sun', 'Weekend', 46, 99, '2014-11-10', 20141110, 11, 23, 'November', 'Nov', 4, 2014, 201411, 5, 2, 2015, 'Not Month End', '2013-11-16')</v>
      </c>
    </row>
    <row r="687" spans="1:26" x14ac:dyDescent="0.25">
      <c r="A687">
        <f t="shared" si="259"/>
        <v>20141117</v>
      </c>
      <c r="B687" s="2">
        <f t="shared" si="264"/>
        <v>41960</v>
      </c>
      <c r="C687">
        <f t="shared" si="265"/>
        <v>1</v>
      </c>
      <c r="D687">
        <f t="shared" si="266"/>
        <v>17</v>
      </c>
      <c r="E687">
        <f t="shared" si="267"/>
        <v>686</v>
      </c>
      <c r="F687" s="2" t="str">
        <f t="shared" si="268"/>
        <v>Monday</v>
      </c>
      <c r="G687" s="2" t="str">
        <f t="shared" si="269"/>
        <v>Mon</v>
      </c>
      <c r="H687" t="str">
        <f t="shared" si="260"/>
        <v>Weekday</v>
      </c>
      <c r="I687">
        <f t="shared" si="250"/>
        <v>47</v>
      </c>
      <c r="J687">
        <f t="shared" si="270"/>
        <v>100</v>
      </c>
      <c r="K687" s="2">
        <f t="shared" si="271"/>
        <v>41960</v>
      </c>
      <c r="L687">
        <f t="shared" si="261"/>
        <v>20141117</v>
      </c>
      <c r="M687">
        <f t="shared" si="272"/>
        <v>11</v>
      </c>
      <c r="N687">
        <f t="shared" si="273"/>
        <v>23</v>
      </c>
      <c r="O687" s="2" t="str">
        <f t="shared" si="251"/>
        <v>November</v>
      </c>
      <c r="P687" s="2" t="str">
        <f t="shared" si="252"/>
        <v>Nov</v>
      </c>
      <c r="Q687">
        <f t="shared" si="253"/>
        <v>4</v>
      </c>
      <c r="R687">
        <f t="shared" si="274"/>
        <v>2014</v>
      </c>
      <c r="S687">
        <f t="shared" si="254"/>
        <v>201411</v>
      </c>
      <c r="T687">
        <f t="shared" si="255"/>
        <v>5</v>
      </c>
      <c r="U687">
        <f t="shared" si="256"/>
        <v>2</v>
      </c>
      <c r="V687">
        <f t="shared" si="257"/>
        <v>2015</v>
      </c>
      <c r="W687" t="str">
        <f t="shared" si="262"/>
        <v>Not Month End</v>
      </c>
      <c r="X687" s="2">
        <f t="shared" si="263"/>
        <v>41595</v>
      </c>
      <c r="Z687" t="str">
        <f t="shared" si="258"/>
        <v>insert into Date_Dimension values(20141117, '2014-11-17',1, 17, 686, 'Monday', 'Mon', 'Weekday', 47, 100, '2014-11-17', 20141117, 11, 23, 'November', 'Nov', 4, 2014, 201411, 5, 2, 2015, 'Not Month End', '2013-11-17')</v>
      </c>
    </row>
    <row r="688" spans="1:26" x14ac:dyDescent="0.25">
      <c r="A688">
        <f t="shared" si="259"/>
        <v>20141118</v>
      </c>
      <c r="B688" s="2">
        <f t="shared" si="264"/>
        <v>41961</v>
      </c>
      <c r="C688">
        <f t="shared" si="265"/>
        <v>2</v>
      </c>
      <c r="D688">
        <f t="shared" si="266"/>
        <v>18</v>
      </c>
      <c r="E688">
        <f t="shared" si="267"/>
        <v>687</v>
      </c>
      <c r="F688" s="2" t="str">
        <f t="shared" si="268"/>
        <v>Tuesday</v>
      </c>
      <c r="G688" s="2" t="str">
        <f t="shared" si="269"/>
        <v>Tue</v>
      </c>
      <c r="H688" t="str">
        <f t="shared" si="260"/>
        <v>Weekday</v>
      </c>
      <c r="I688">
        <f t="shared" si="250"/>
        <v>47</v>
      </c>
      <c r="J688">
        <f t="shared" si="270"/>
        <v>100</v>
      </c>
      <c r="K688" s="2">
        <f t="shared" si="271"/>
        <v>41960</v>
      </c>
      <c r="L688">
        <f t="shared" si="261"/>
        <v>20141117</v>
      </c>
      <c r="M688">
        <f t="shared" si="272"/>
        <v>11</v>
      </c>
      <c r="N688">
        <f t="shared" si="273"/>
        <v>23</v>
      </c>
      <c r="O688" s="2" t="str">
        <f t="shared" si="251"/>
        <v>November</v>
      </c>
      <c r="P688" s="2" t="str">
        <f t="shared" si="252"/>
        <v>Nov</v>
      </c>
      <c r="Q688">
        <f t="shared" si="253"/>
        <v>4</v>
      </c>
      <c r="R688">
        <f t="shared" si="274"/>
        <v>2014</v>
      </c>
      <c r="S688">
        <f t="shared" si="254"/>
        <v>201411</v>
      </c>
      <c r="T688">
        <f t="shared" si="255"/>
        <v>5</v>
      </c>
      <c r="U688">
        <f t="shared" si="256"/>
        <v>2</v>
      </c>
      <c r="V688">
        <f t="shared" si="257"/>
        <v>2015</v>
      </c>
      <c r="W688" t="str">
        <f t="shared" si="262"/>
        <v>Not Month End</v>
      </c>
      <c r="X688" s="2">
        <f t="shared" si="263"/>
        <v>41596</v>
      </c>
      <c r="Z688" t="str">
        <f t="shared" si="258"/>
        <v>insert into Date_Dimension values(20141118, '2014-11-18',2, 18, 687, 'Tuesday', 'Tue', 'Weekday', 47, 100, '2014-11-17', 20141117, 11, 23, 'November', 'Nov', 4, 2014, 201411, 5, 2, 2015, 'Not Month End', '2013-11-18')</v>
      </c>
    </row>
    <row r="689" spans="1:26" x14ac:dyDescent="0.25">
      <c r="A689">
        <f t="shared" si="259"/>
        <v>20141119</v>
      </c>
      <c r="B689" s="2">
        <f t="shared" si="264"/>
        <v>41962</v>
      </c>
      <c r="C689">
        <f t="shared" si="265"/>
        <v>3</v>
      </c>
      <c r="D689">
        <f t="shared" si="266"/>
        <v>19</v>
      </c>
      <c r="E689">
        <f t="shared" si="267"/>
        <v>688</v>
      </c>
      <c r="F689" s="2" t="str">
        <f t="shared" si="268"/>
        <v>Wednesday</v>
      </c>
      <c r="G689" s="2" t="str">
        <f t="shared" si="269"/>
        <v>Wed</v>
      </c>
      <c r="H689" t="str">
        <f t="shared" si="260"/>
        <v>Weekday</v>
      </c>
      <c r="I689">
        <f t="shared" si="250"/>
        <v>47</v>
      </c>
      <c r="J689">
        <f t="shared" si="270"/>
        <v>100</v>
      </c>
      <c r="K689" s="2">
        <f t="shared" si="271"/>
        <v>41960</v>
      </c>
      <c r="L689">
        <f t="shared" si="261"/>
        <v>20141117</v>
      </c>
      <c r="M689">
        <f t="shared" si="272"/>
        <v>11</v>
      </c>
      <c r="N689">
        <f t="shared" si="273"/>
        <v>23</v>
      </c>
      <c r="O689" s="2" t="str">
        <f t="shared" si="251"/>
        <v>November</v>
      </c>
      <c r="P689" s="2" t="str">
        <f t="shared" si="252"/>
        <v>Nov</v>
      </c>
      <c r="Q689">
        <f t="shared" si="253"/>
        <v>4</v>
      </c>
      <c r="R689">
        <f t="shared" si="274"/>
        <v>2014</v>
      </c>
      <c r="S689">
        <f t="shared" si="254"/>
        <v>201411</v>
      </c>
      <c r="T689">
        <f t="shared" si="255"/>
        <v>5</v>
      </c>
      <c r="U689">
        <f t="shared" si="256"/>
        <v>2</v>
      </c>
      <c r="V689">
        <f t="shared" si="257"/>
        <v>2015</v>
      </c>
      <c r="W689" t="str">
        <f t="shared" si="262"/>
        <v>Not Month End</v>
      </c>
      <c r="X689" s="2">
        <f t="shared" si="263"/>
        <v>41597</v>
      </c>
      <c r="Z689" t="str">
        <f t="shared" si="258"/>
        <v>insert into Date_Dimension values(20141119, '2014-11-19',3, 19, 688, 'Wednesday', 'Wed', 'Weekday', 47, 100, '2014-11-17', 20141117, 11, 23, 'November', 'Nov', 4, 2014, 201411, 5, 2, 2015, 'Not Month End', '2013-11-19')</v>
      </c>
    </row>
    <row r="690" spans="1:26" x14ac:dyDescent="0.25">
      <c r="A690">
        <f t="shared" si="259"/>
        <v>20141120</v>
      </c>
      <c r="B690" s="2">
        <f t="shared" si="264"/>
        <v>41963</v>
      </c>
      <c r="C690">
        <f t="shared" si="265"/>
        <v>4</v>
      </c>
      <c r="D690">
        <f t="shared" si="266"/>
        <v>20</v>
      </c>
      <c r="E690">
        <f t="shared" si="267"/>
        <v>689</v>
      </c>
      <c r="F690" s="2" t="str">
        <f t="shared" si="268"/>
        <v>Thursday</v>
      </c>
      <c r="G690" s="2" t="str">
        <f t="shared" si="269"/>
        <v>Thu</v>
      </c>
      <c r="H690" t="str">
        <f t="shared" si="260"/>
        <v>Weekday</v>
      </c>
      <c r="I690">
        <f t="shared" si="250"/>
        <v>47</v>
      </c>
      <c r="J690">
        <f t="shared" si="270"/>
        <v>100</v>
      </c>
      <c r="K690" s="2">
        <f t="shared" si="271"/>
        <v>41960</v>
      </c>
      <c r="L690">
        <f t="shared" si="261"/>
        <v>20141117</v>
      </c>
      <c r="M690">
        <f t="shared" si="272"/>
        <v>11</v>
      </c>
      <c r="N690">
        <f t="shared" si="273"/>
        <v>23</v>
      </c>
      <c r="O690" s="2" t="str">
        <f t="shared" si="251"/>
        <v>November</v>
      </c>
      <c r="P690" s="2" t="str">
        <f t="shared" si="252"/>
        <v>Nov</v>
      </c>
      <c r="Q690">
        <f t="shared" si="253"/>
        <v>4</v>
      </c>
      <c r="R690">
        <f t="shared" si="274"/>
        <v>2014</v>
      </c>
      <c r="S690">
        <f t="shared" si="254"/>
        <v>201411</v>
      </c>
      <c r="T690">
        <f t="shared" si="255"/>
        <v>5</v>
      </c>
      <c r="U690">
        <f t="shared" si="256"/>
        <v>2</v>
      </c>
      <c r="V690">
        <f t="shared" si="257"/>
        <v>2015</v>
      </c>
      <c r="W690" t="str">
        <f t="shared" si="262"/>
        <v>Not Month End</v>
      </c>
      <c r="X690" s="2">
        <f t="shared" si="263"/>
        <v>41598</v>
      </c>
      <c r="Z690" t="str">
        <f t="shared" si="258"/>
        <v>insert into Date_Dimension values(20141120, '2014-11-20',4, 20, 689, 'Thursday', 'Thu', 'Weekday', 47, 100, '2014-11-17', 20141117, 11, 23, 'November', 'Nov', 4, 2014, 201411, 5, 2, 2015, 'Not Month End', '2013-11-20')</v>
      </c>
    </row>
    <row r="691" spans="1:26" x14ac:dyDescent="0.25">
      <c r="A691">
        <f t="shared" si="259"/>
        <v>20141121</v>
      </c>
      <c r="B691" s="2">
        <f t="shared" si="264"/>
        <v>41964</v>
      </c>
      <c r="C691">
        <f t="shared" si="265"/>
        <v>5</v>
      </c>
      <c r="D691">
        <f t="shared" si="266"/>
        <v>21</v>
      </c>
      <c r="E691">
        <f t="shared" si="267"/>
        <v>690</v>
      </c>
      <c r="F691" s="2" t="str">
        <f t="shared" si="268"/>
        <v>Friday</v>
      </c>
      <c r="G691" s="2" t="str">
        <f t="shared" si="269"/>
        <v>Fri</v>
      </c>
      <c r="H691" t="str">
        <f t="shared" si="260"/>
        <v>Weekday</v>
      </c>
      <c r="I691">
        <f t="shared" si="250"/>
        <v>47</v>
      </c>
      <c r="J691">
        <f t="shared" si="270"/>
        <v>100</v>
      </c>
      <c r="K691" s="2">
        <f t="shared" si="271"/>
        <v>41960</v>
      </c>
      <c r="L691">
        <f t="shared" si="261"/>
        <v>20141117</v>
      </c>
      <c r="M691">
        <f t="shared" si="272"/>
        <v>11</v>
      </c>
      <c r="N691">
        <f t="shared" si="273"/>
        <v>23</v>
      </c>
      <c r="O691" s="2" t="str">
        <f t="shared" si="251"/>
        <v>November</v>
      </c>
      <c r="P691" s="2" t="str">
        <f t="shared" si="252"/>
        <v>Nov</v>
      </c>
      <c r="Q691">
        <f t="shared" si="253"/>
        <v>4</v>
      </c>
      <c r="R691">
        <f t="shared" si="274"/>
        <v>2014</v>
      </c>
      <c r="S691">
        <f t="shared" si="254"/>
        <v>201411</v>
      </c>
      <c r="T691">
        <f t="shared" si="255"/>
        <v>5</v>
      </c>
      <c r="U691">
        <f t="shared" si="256"/>
        <v>2</v>
      </c>
      <c r="V691">
        <f t="shared" si="257"/>
        <v>2015</v>
      </c>
      <c r="W691" t="str">
        <f t="shared" si="262"/>
        <v>Not Month End</v>
      </c>
      <c r="X691" s="2">
        <f t="shared" si="263"/>
        <v>41599</v>
      </c>
      <c r="Z691" t="str">
        <f t="shared" si="258"/>
        <v>insert into Date_Dimension values(20141121, '2014-11-21',5, 21, 690, 'Friday', 'Fri', 'Weekday', 47, 100, '2014-11-17', 20141117, 11, 23, 'November', 'Nov', 4, 2014, 201411, 5, 2, 2015, 'Not Month End', '2013-11-21')</v>
      </c>
    </row>
    <row r="692" spans="1:26" x14ac:dyDescent="0.25">
      <c r="A692">
        <f t="shared" si="259"/>
        <v>20141122</v>
      </c>
      <c r="B692" s="2">
        <f t="shared" si="264"/>
        <v>41965</v>
      </c>
      <c r="C692">
        <f t="shared" si="265"/>
        <v>6</v>
      </c>
      <c r="D692">
        <f t="shared" si="266"/>
        <v>22</v>
      </c>
      <c r="E692">
        <f t="shared" si="267"/>
        <v>691</v>
      </c>
      <c r="F692" s="2" t="str">
        <f t="shared" si="268"/>
        <v>Saturday</v>
      </c>
      <c r="G692" s="2" t="str">
        <f t="shared" si="269"/>
        <v>Sat</v>
      </c>
      <c r="H692" t="str">
        <f t="shared" si="260"/>
        <v>Weekend</v>
      </c>
      <c r="I692">
        <f t="shared" si="250"/>
        <v>47</v>
      </c>
      <c r="J692">
        <f t="shared" si="270"/>
        <v>100</v>
      </c>
      <c r="K692" s="2">
        <f t="shared" si="271"/>
        <v>41960</v>
      </c>
      <c r="L692">
        <f t="shared" si="261"/>
        <v>20141117</v>
      </c>
      <c r="M692">
        <f t="shared" si="272"/>
        <v>11</v>
      </c>
      <c r="N692">
        <f t="shared" si="273"/>
        <v>23</v>
      </c>
      <c r="O692" s="2" t="str">
        <f t="shared" si="251"/>
        <v>November</v>
      </c>
      <c r="P692" s="2" t="str">
        <f t="shared" si="252"/>
        <v>Nov</v>
      </c>
      <c r="Q692">
        <f t="shared" si="253"/>
        <v>4</v>
      </c>
      <c r="R692">
        <f t="shared" si="274"/>
        <v>2014</v>
      </c>
      <c r="S692">
        <f t="shared" si="254"/>
        <v>201411</v>
      </c>
      <c r="T692">
        <f t="shared" si="255"/>
        <v>5</v>
      </c>
      <c r="U692">
        <f t="shared" si="256"/>
        <v>2</v>
      </c>
      <c r="V692">
        <f t="shared" si="257"/>
        <v>2015</v>
      </c>
      <c r="W692" t="str">
        <f t="shared" si="262"/>
        <v>Not Month End</v>
      </c>
      <c r="X692" s="2">
        <f t="shared" si="263"/>
        <v>41600</v>
      </c>
      <c r="Z692" t="str">
        <f t="shared" si="258"/>
        <v>insert into Date_Dimension values(20141122, '2014-11-22',6, 22, 691, 'Saturday', 'Sat', 'Weekend', 47, 100, '2014-11-17', 20141117, 11, 23, 'November', 'Nov', 4, 2014, 201411, 5, 2, 2015, 'Not Month End', '2013-11-22')</v>
      </c>
    </row>
    <row r="693" spans="1:26" x14ac:dyDescent="0.25">
      <c r="A693">
        <f t="shared" si="259"/>
        <v>20141123</v>
      </c>
      <c r="B693" s="2">
        <f t="shared" si="264"/>
        <v>41966</v>
      </c>
      <c r="C693">
        <f t="shared" si="265"/>
        <v>7</v>
      </c>
      <c r="D693">
        <f t="shared" si="266"/>
        <v>23</v>
      </c>
      <c r="E693">
        <f t="shared" si="267"/>
        <v>692</v>
      </c>
      <c r="F693" s="2" t="str">
        <f t="shared" si="268"/>
        <v>Sunday</v>
      </c>
      <c r="G693" s="2" t="str">
        <f t="shared" si="269"/>
        <v>Sun</v>
      </c>
      <c r="H693" t="str">
        <f t="shared" si="260"/>
        <v>Weekend</v>
      </c>
      <c r="I693">
        <f t="shared" si="250"/>
        <v>47</v>
      </c>
      <c r="J693">
        <f t="shared" si="270"/>
        <v>100</v>
      </c>
      <c r="K693" s="2">
        <f t="shared" si="271"/>
        <v>41960</v>
      </c>
      <c r="L693">
        <f t="shared" si="261"/>
        <v>20141117</v>
      </c>
      <c r="M693">
        <f t="shared" si="272"/>
        <v>11</v>
      </c>
      <c r="N693">
        <f t="shared" si="273"/>
        <v>23</v>
      </c>
      <c r="O693" s="2" t="str">
        <f t="shared" si="251"/>
        <v>November</v>
      </c>
      <c r="P693" s="2" t="str">
        <f t="shared" si="252"/>
        <v>Nov</v>
      </c>
      <c r="Q693">
        <f t="shared" si="253"/>
        <v>4</v>
      </c>
      <c r="R693">
        <f t="shared" si="274"/>
        <v>2014</v>
      </c>
      <c r="S693">
        <f t="shared" si="254"/>
        <v>201411</v>
      </c>
      <c r="T693">
        <f t="shared" si="255"/>
        <v>5</v>
      </c>
      <c r="U693">
        <f t="shared" si="256"/>
        <v>2</v>
      </c>
      <c r="V693">
        <f t="shared" si="257"/>
        <v>2015</v>
      </c>
      <c r="W693" t="str">
        <f t="shared" si="262"/>
        <v>Not Month End</v>
      </c>
      <c r="X693" s="2">
        <f t="shared" si="263"/>
        <v>41601</v>
      </c>
      <c r="Z693" t="str">
        <f t="shared" si="258"/>
        <v>insert into Date_Dimension values(20141123, '2014-11-23',7, 23, 692, 'Sunday', 'Sun', 'Weekend', 47, 100, '2014-11-17', 20141117, 11, 23, 'November', 'Nov', 4, 2014, 201411, 5, 2, 2015, 'Not Month End', '2013-11-23')</v>
      </c>
    </row>
    <row r="694" spans="1:26" x14ac:dyDescent="0.25">
      <c r="A694">
        <f t="shared" si="259"/>
        <v>20141124</v>
      </c>
      <c r="B694" s="2">
        <f t="shared" si="264"/>
        <v>41967</v>
      </c>
      <c r="C694">
        <f t="shared" si="265"/>
        <v>1</v>
      </c>
      <c r="D694">
        <f t="shared" si="266"/>
        <v>24</v>
      </c>
      <c r="E694">
        <f t="shared" si="267"/>
        <v>693</v>
      </c>
      <c r="F694" s="2" t="str">
        <f t="shared" si="268"/>
        <v>Monday</v>
      </c>
      <c r="G694" s="2" t="str">
        <f t="shared" si="269"/>
        <v>Mon</v>
      </c>
      <c r="H694" t="str">
        <f t="shared" si="260"/>
        <v>Weekday</v>
      </c>
      <c r="I694">
        <f t="shared" si="250"/>
        <v>48</v>
      </c>
      <c r="J694">
        <f t="shared" si="270"/>
        <v>101</v>
      </c>
      <c r="K694" s="2">
        <f t="shared" si="271"/>
        <v>41967</v>
      </c>
      <c r="L694">
        <f t="shared" si="261"/>
        <v>20141124</v>
      </c>
      <c r="M694">
        <f t="shared" si="272"/>
        <v>11</v>
      </c>
      <c r="N694">
        <f t="shared" si="273"/>
        <v>23</v>
      </c>
      <c r="O694" s="2" t="str">
        <f t="shared" si="251"/>
        <v>November</v>
      </c>
      <c r="P694" s="2" t="str">
        <f t="shared" si="252"/>
        <v>Nov</v>
      </c>
      <c r="Q694">
        <f t="shared" si="253"/>
        <v>4</v>
      </c>
      <c r="R694">
        <f t="shared" si="274"/>
        <v>2014</v>
      </c>
      <c r="S694">
        <f t="shared" si="254"/>
        <v>201411</v>
      </c>
      <c r="T694">
        <f t="shared" si="255"/>
        <v>5</v>
      </c>
      <c r="U694">
        <f t="shared" si="256"/>
        <v>2</v>
      </c>
      <c r="V694">
        <f t="shared" si="257"/>
        <v>2015</v>
      </c>
      <c r="W694" t="str">
        <f t="shared" si="262"/>
        <v>Not Month End</v>
      </c>
      <c r="X694" s="2">
        <f t="shared" si="263"/>
        <v>41602</v>
      </c>
      <c r="Z694" t="str">
        <f t="shared" si="258"/>
        <v>insert into Date_Dimension values(20141124, '2014-11-24',1, 24, 693, 'Monday', 'Mon', 'Weekday', 48, 101, '2014-11-24', 20141124, 11, 23, 'November', 'Nov', 4, 2014, 201411, 5, 2, 2015, 'Not Month End', '2013-11-24')</v>
      </c>
    </row>
    <row r="695" spans="1:26" x14ac:dyDescent="0.25">
      <c r="A695">
        <f t="shared" si="259"/>
        <v>20141125</v>
      </c>
      <c r="B695" s="2">
        <f t="shared" si="264"/>
        <v>41968</v>
      </c>
      <c r="C695">
        <f t="shared" si="265"/>
        <v>2</v>
      </c>
      <c r="D695">
        <f t="shared" si="266"/>
        <v>25</v>
      </c>
      <c r="E695">
        <f t="shared" si="267"/>
        <v>694</v>
      </c>
      <c r="F695" s="2" t="str">
        <f t="shared" si="268"/>
        <v>Tuesday</v>
      </c>
      <c r="G695" s="2" t="str">
        <f t="shared" si="269"/>
        <v>Tue</v>
      </c>
      <c r="H695" t="str">
        <f t="shared" si="260"/>
        <v>Weekday</v>
      </c>
      <c r="I695">
        <f t="shared" si="250"/>
        <v>48</v>
      </c>
      <c r="J695">
        <f t="shared" si="270"/>
        <v>101</v>
      </c>
      <c r="K695" s="2">
        <f t="shared" si="271"/>
        <v>41967</v>
      </c>
      <c r="L695">
        <f t="shared" si="261"/>
        <v>20141124</v>
      </c>
      <c r="M695">
        <f t="shared" si="272"/>
        <v>11</v>
      </c>
      <c r="N695">
        <f t="shared" si="273"/>
        <v>23</v>
      </c>
      <c r="O695" s="2" t="str">
        <f t="shared" si="251"/>
        <v>November</v>
      </c>
      <c r="P695" s="2" t="str">
        <f t="shared" si="252"/>
        <v>Nov</v>
      </c>
      <c r="Q695">
        <f t="shared" si="253"/>
        <v>4</v>
      </c>
      <c r="R695">
        <f t="shared" si="274"/>
        <v>2014</v>
      </c>
      <c r="S695">
        <f t="shared" si="254"/>
        <v>201411</v>
      </c>
      <c r="T695">
        <f t="shared" si="255"/>
        <v>5</v>
      </c>
      <c r="U695">
        <f t="shared" si="256"/>
        <v>2</v>
      </c>
      <c r="V695">
        <f t="shared" si="257"/>
        <v>2015</v>
      </c>
      <c r="W695" t="str">
        <f t="shared" si="262"/>
        <v>Not Month End</v>
      </c>
      <c r="X695" s="2">
        <f t="shared" si="263"/>
        <v>41603</v>
      </c>
      <c r="Z695" t="str">
        <f t="shared" si="258"/>
        <v>insert into Date_Dimension values(20141125, '2014-11-25',2, 25, 694, 'Tuesday', 'Tue', 'Weekday', 48, 101, '2014-11-24', 20141124, 11, 23, 'November', 'Nov', 4, 2014, 201411, 5, 2, 2015, 'Not Month End', '2013-11-25')</v>
      </c>
    </row>
    <row r="696" spans="1:26" x14ac:dyDescent="0.25">
      <c r="A696">
        <f t="shared" si="259"/>
        <v>20141126</v>
      </c>
      <c r="B696" s="2">
        <f t="shared" si="264"/>
        <v>41969</v>
      </c>
      <c r="C696">
        <f t="shared" si="265"/>
        <v>3</v>
      </c>
      <c r="D696">
        <f t="shared" si="266"/>
        <v>26</v>
      </c>
      <c r="E696">
        <f t="shared" si="267"/>
        <v>695</v>
      </c>
      <c r="F696" s="2" t="str">
        <f t="shared" si="268"/>
        <v>Wednesday</v>
      </c>
      <c r="G696" s="2" t="str">
        <f t="shared" si="269"/>
        <v>Wed</v>
      </c>
      <c r="H696" t="str">
        <f t="shared" si="260"/>
        <v>Weekday</v>
      </c>
      <c r="I696">
        <f t="shared" si="250"/>
        <v>48</v>
      </c>
      <c r="J696">
        <f t="shared" si="270"/>
        <v>101</v>
      </c>
      <c r="K696" s="2">
        <f t="shared" si="271"/>
        <v>41967</v>
      </c>
      <c r="L696">
        <f t="shared" si="261"/>
        <v>20141124</v>
      </c>
      <c r="M696">
        <f t="shared" si="272"/>
        <v>11</v>
      </c>
      <c r="N696">
        <f t="shared" si="273"/>
        <v>23</v>
      </c>
      <c r="O696" s="2" t="str">
        <f t="shared" si="251"/>
        <v>November</v>
      </c>
      <c r="P696" s="2" t="str">
        <f t="shared" si="252"/>
        <v>Nov</v>
      </c>
      <c r="Q696">
        <f t="shared" si="253"/>
        <v>4</v>
      </c>
      <c r="R696">
        <f t="shared" si="274"/>
        <v>2014</v>
      </c>
      <c r="S696">
        <f t="shared" si="254"/>
        <v>201411</v>
      </c>
      <c r="T696">
        <f t="shared" si="255"/>
        <v>5</v>
      </c>
      <c r="U696">
        <f t="shared" si="256"/>
        <v>2</v>
      </c>
      <c r="V696">
        <f t="shared" si="257"/>
        <v>2015</v>
      </c>
      <c r="W696" t="str">
        <f t="shared" si="262"/>
        <v>Not Month End</v>
      </c>
      <c r="X696" s="2">
        <f t="shared" si="263"/>
        <v>41604</v>
      </c>
      <c r="Z696" t="str">
        <f t="shared" si="258"/>
        <v>insert into Date_Dimension values(20141126, '2014-11-26',3, 26, 695, 'Wednesday', 'Wed', 'Weekday', 48, 101, '2014-11-24', 20141124, 11, 23, 'November', 'Nov', 4, 2014, 201411, 5, 2, 2015, 'Not Month End', '2013-11-26')</v>
      </c>
    </row>
    <row r="697" spans="1:26" x14ac:dyDescent="0.25">
      <c r="A697">
        <f t="shared" si="259"/>
        <v>20141127</v>
      </c>
      <c r="B697" s="2">
        <f t="shared" si="264"/>
        <v>41970</v>
      </c>
      <c r="C697">
        <f t="shared" si="265"/>
        <v>4</v>
      </c>
      <c r="D697">
        <f t="shared" si="266"/>
        <v>27</v>
      </c>
      <c r="E697">
        <f t="shared" si="267"/>
        <v>696</v>
      </c>
      <c r="F697" s="2" t="str">
        <f t="shared" si="268"/>
        <v>Thursday</v>
      </c>
      <c r="G697" s="2" t="str">
        <f t="shared" si="269"/>
        <v>Thu</v>
      </c>
      <c r="H697" t="str">
        <f t="shared" si="260"/>
        <v>Weekday</v>
      </c>
      <c r="I697">
        <f t="shared" si="250"/>
        <v>48</v>
      </c>
      <c r="J697">
        <f t="shared" si="270"/>
        <v>101</v>
      </c>
      <c r="K697" s="2">
        <f t="shared" si="271"/>
        <v>41967</v>
      </c>
      <c r="L697">
        <f t="shared" si="261"/>
        <v>20141124</v>
      </c>
      <c r="M697">
        <f t="shared" si="272"/>
        <v>11</v>
      </c>
      <c r="N697">
        <f t="shared" si="273"/>
        <v>23</v>
      </c>
      <c r="O697" s="2" t="str">
        <f t="shared" si="251"/>
        <v>November</v>
      </c>
      <c r="P697" s="2" t="str">
        <f t="shared" si="252"/>
        <v>Nov</v>
      </c>
      <c r="Q697">
        <f t="shared" si="253"/>
        <v>4</v>
      </c>
      <c r="R697">
        <f t="shared" si="274"/>
        <v>2014</v>
      </c>
      <c r="S697">
        <f t="shared" si="254"/>
        <v>201411</v>
      </c>
      <c r="T697">
        <f t="shared" si="255"/>
        <v>5</v>
      </c>
      <c r="U697">
        <f t="shared" si="256"/>
        <v>2</v>
      </c>
      <c r="V697">
        <f t="shared" si="257"/>
        <v>2015</v>
      </c>
      <c r="W697" t="str">
        <f t="shared" si="262"/>
        <v>Not Month End</v>
      </c>
      <c r="X697" s="2">
        <f t="shared" si="263"/>
        <v>41605</v>
      </c>
      <c r="Z697" t="str">
        <f t="shared" si="258"/>
        <v>insert into Date_Dimension values(20141127, '2014-11-27',4, 27, 696, 'Thursday', 'Thu', 'Weekday', 48, 101, '2014-11-24', 20141124, 11, 23, 'November', 'Nov', 4, 2014, 201411, 5, 2, 2015, 'Not Month End', '2013-11-27')</v>
      </c>
    </row>
    <row r="698" spans="1:26" x14ac:dyDescent="0.25">
      <c r="A698">
        <f t="shared" si="259"/>
        <v>20141128</v>
      </c>
      <c r="B698" s="2">
        <f t="shared" si="264"/>
        <v>41971</v>
      </c>
      <c r="C698">
        <f t="shared" si="265"/>
        <v>5</v>
      </c>
      <c r="D698">
        <f t="shared" si="266"/>
        <v>28</v>
      </c>
      <c r="E698">
        <f t="shared" si="267"/>
        <v>697</v>
      </c>
      <c r="F698" s="2" t="str">
        <f t="shared" si="268"/>
        <v>Friday</v>
      </c>
      <c r="G698" s="2" t="str">
        <f t="shared" si="269"/>
        <v>Fri</v>
      </c>
      <c r="H698" t="str">
        <f t="shared" si="260"/>
        <v>Weekday</v>
      </c>
      <c r="I698">
        <f t="shared" si="250"/>
        <v>48</v>
      </c>
      <c r="J698">
        <f t="shared" si="270"/>
        <v>101</v>
      </c>
      <c r="K698" s="2">
        <f t="shared" si="271"/>
        <v>41967</v>
      </c>
      <c r="L698">
        <f t="shared" si="261"/>
        <v>20141124</v>
      </c>
      <c r="M698">
        <f t="shared" si="272"/>
        <v>11</v>
      </c>
      <c r="N698">
        <f t="shared" si="273"/>
        <v>23</v>
      </c>
      <c r="O698" s="2" t="str">
        <f t="shared" si="251"/>
        <v>November</v>
      </c>
      <c r="P698" s="2" t="str">
        <f t="shared" si="252"/>
        <v>Nov</v>
      </c>
      <c r="Q698">
        <f t="shared" si="253"/>
        <v>4</v>
      </c>
      <c r="R698">
        <f t="shared" si="274"/>
        <v>2014</v>
      </c>
      <c r="S698">
        <f t="shared" si="254"/>
        <v>201411</v>
      </c>
      <c r="T698">
        <f t="shared" si="255"/>
        <v>5</v>
      </c>
      <c r="U698">
        <f t="shared" si="256"/>
        <v>2</v>
      </c>
      <c r="V698">
        <f t="shared" si="257"/>
        <v>2015</v>
      </c>
      <c r="W698" t="str">
        <f t="shared" si="262"/>
        <v>Not Month End</v>
      </c>
      <c r="X698" s="2">
        <f t="shared" si="263"/>
        <v>41606</v>
      </c>
      <c r="Z698" t="str">
        <f t="shared" si="258"/>
        <v>insert into Date_Dimension values(20141128, '2014-11-28',5, 28, 697, 'Friday', 'Fri', 'Weekday', 48, 101, '2014-11-24', 20141124, 11, 23, 'November', 'Nov', 4, 2014, 201411, 5, 2, 2015, 'Not Month End', '2013-11-28')</v>
      </c>
    </row>
    <row r="699" spans="1:26" x14ac:dyDescent="0.25">
      <c r="A699">
        <f t="shared" si="259"/>
        <v>20141129</v>
      </c>
      <c r="B699" s="2">
        <f t="shared" si="264"/>
        <v>41972</v>
      </c>
      <c r="C699">
        <f t="shared" si="265"/>
        <v>6</v>
      </c>
      <c r="D699">
        <f t="shared" si="266"/>
        <v>29</v>
      </c>
      <c r="E699">
        <f t="shared" si="267"/>
        <v>698</v>
      </c>
      <c r="F699" s="2" t="str">
        <f t="shared" si="268"/>
        <v>Saturday</v>
      </c>
      <c r="G699" s="2" t="str">
        <f t="shared" si="269"/>
        <v>Sat</v>
      </c>
      <c r="H699" t="str">
        <f t="shared" si="260"/>
        <v>Weekend</v>
      </c>
      <c r="I699">
        <f t="shared" si="250"/>
        <v>48</v>
      </c>
      <c r="J699">
        <f t="shared" si="270"/>
        <v>101</v>
      </c>
      <c r="K699" s="2">
        <f t="shared" si="271"/>
        <v>41967</v>
      </c>
      <c r="L699">
        <f t="shared" si="261"/>
        <v>20141124</v>
      </c>
      <c r="M699">
        <f t="shared" si="272"/>
        <v>11</v>
      </c>
      <c r="N699">
        <f t="shared" si="273"/>
        <v>23</v>
      </c>
      <c r="O699" s="2" t="str">
        <f t="shared" si="251"/>
        <v>November</v>
      </c>
      <c r="P699" s="2" t="str">
        <f t="shared" si="252"/>
        <v>Nov</v>
      </c>
      <c r="Q699">
        <f t="shared" si="253"/>
        <v>4</v>
      </c>
      <c r="R699">
        <f t="shared" si="274"/>
        <v>2014</v>
      </c>
      <c r="S699">
        <f t="shared" si="254"/>
        <v>201411</v>
      </c>
      <c r="T699">
        <f t="shared" si="255"/>
        <v>5</v>
      </c>
      <c r="U699">
        <f t="shared" si="256"/>
        <v>2</v>
      </c>
      <c r="V699">
        <f t="shared" si="257"/>
        <v>2015</v>
      </c>
      <c r="W699" t="str">
        <f t="shared" si="262"/>
        <v>Not Month End</v>
      </c>
      <c r="X699" s="2">
        <f t="shared" si="263"/>
        <v>41607</v>
      </c>
      <c r="Z699" t="str">
        <f t="shared" si="258"/>
        <v>insert into Date_Dimension values(20141129, '2014-11-29',6, 29, 698, 'Saturday', 'Sat', 'Weekend', 48, 101, '2014-11-24', 20141124, 11, 23, 'November', 'Nov', 4, 2014, 201411, 5, 2, 2015, 'Not Month End', '2013-11-29')</v>
      </c>
    </row>
    <row r="700" spans="1:26" x14ac:dyDescent="0.25">
      <c r="A700">
        <f t="shared" si="259"/>
        <v>20141130</v>
      </c>
      <c r="B700" s="2">
        <f t="shared" si="264"/>
        <v>41973</v>
      </c>
      <c r="C700">
        <f t="shared" si="265"/>
        <v>7</v>
      </c>
      <c r="D700">
        <f t="shared" si="266"/>
        <v>30</v>
      </c>
      <c r="E700">
        <f t="shared" si="267"/>
        <v>699</v>
      </c>
      <c r="F700" s="2" t="str">
        <f t="shared" si="268"/>
        <v>Sunday</v>
      </c>
      <c r="G700" s="2" t="str">
        <f t="shared" si="269"/>
        <v>Sun</v>
      </c>
      <c r="H700" t="str">
        <f t="shared" si="260"/>
        <v>Weekend</v>
      </c>
      <c r="I700">
        <f t="shared" si="250"/>
        <v>48</v>
      </c>
      <c r="J700">
        <f t="shared" si="270"/>
        <v>101</v>
      </c>
      <c r="K700" s="2">
        <f t="shared" si="271"/>
        <v>41967</v>
      </c>
      <c r="L700">
        <f t="shared" si="261"/>
        <v>20141124</v>
      </c>
      <c r="M700">
        <f t="shared" si="272"/>
        <v>11</v>
      </c>
      <c r="N700">
        <f t="shared" si="273"/>
        <v>23</v>
      </c>
      <c r="O700" s="2" t="str">
        <f t="shared" si="251"/>
        <v>November</v>
      </c>
      <c r="P700" s="2" t="str">
        <f t="shared" si="252"/>
        <v>Nov</v>
      </c>
      <c r="Q700">
        <f t="shared" si="253"/>
        <v>4</v>
      </c>
      <c r="R700">
        <f t="shared" si="274"/>
        <v>2014</v>
      </c>
      <c r="S700">
        <f t="shared" si="254"/>
        <v>201411</v>
      </c>
      <c r="T700">
        <f t="shared" si="255"/>
        <v>5</v>
      </c>
      <c r="U700">
        <f t="shared" si="256"/>
        <v>2</v>
      </c>
      <c r="V700">
        <f t="shared" si="257"/>
        <v>2015</v>
      </c>
      <c r="W700" t="str">
        <f t="shared" si="262"/>
        <v>Month End</v>
      </c>
      <c r="X700" s="2">
        <f t="shared" si="263"/>
        <v>41608</v>
      </c>
      <c r="Z700" t="str">
        <f t="shared" si="258"/>
        <v>insert into Date_Dimension values(20141130, '2014-11-30',7, 30, 699, 'Sunday', 'Sun', 'Weekend', 48, 101, '2014-11-24', 20141124, 11, 23, 'November', 'Nov', 4, 2014, 201411, 5, 2, 2015, 'Month End', '2013-11-30')</v>
      </c>
    </row>
    <row r="701" spans="1:26" x14ac:dyDescent="0.25">
      <c r="A701">
        <f t="shared" si="259"/>
        <v>20141201</v>
      </c>
      <c r="B701" s="2">
        <f t="shared" si="264"/>
        <v>41974</v>
      </c>
      <c r="C701">
        <f t="shared" si="265"/>
        <v>1</v>
      </c>
      <c r="D701">
        <f t="shared" si="266"/>
        <v>1</v>
      </c>
      <c r="E701">
        <f t="shared" si="267"/>
        <v>700</v>
      </c>
      <c r="F701" s="2" t="str">
        <f t="shared" si="268"/>
        <v>Monday</v>
      </c>
      <c r="G701" s="2" t="str">
        <f t="shared" si="269"/>
        <v>Mon</v>
      </c>
      <c r="H701" t="str">
        <f t="shared" si="260"/>
        <v>Weekday</v>
      </c>
      <c r="I701">
        <f t="shared" si="250"/>
        <v>49</v>
      </c>
      <c r="J701">
        <f t="shared" si="270"/>
        <v>102</v>
      </c>
      <c r="K701" s="2">
        <f t="shared" si="271"/>
        <v>41974</v>
      </c>
      <c r="L701">
        <f t="shared" si="261"/>
        <v>20141201</v>
      </c>
      <c r="M701">
        <f t="shared" si="272"/>
        <v>12</v>
      </c>
      <c r="N701">
        <f t="shared" si="273"/>
        <v>24</v>
      </c>
      <c r="O701" s="2" t="str">
        <f t="shared" si="251"/>
        <v>December</v>
      </c>
      <c r="P701" s="2" t="str">
        <f t="shared" si="252"/>
        <v>Dec</v>
      </c>
      <c r="Q701">
        <f t="shared" si="253"/>
        <v>4</v>
      </c>
      <c r="R701">
        <f t="shared" si="274"/>
        <v>2014</v>
      </c>
      <c r="S701">
        <f t="shared" si="254"/>
        <v>201412</v>
      </c>
      <c r="T701">
        <f t="shared" si="255"/>
        <v>6</v>
      </c>
      <c r="U701">
        <f t="shared" si="256"/>
        <v>2</v>
      </c>
      <c r="V701">
        <f t="shared" si="257"/>
        <v>2015</v>
      </c>
      <c r="W701" t="str">
        <f t="shared" si="262"/>
        <v>Not Month End</v>
      </c>
      <c r="X701" s="2">
        <f t="shared" si="263"/>
        <v>41609</v>
      </c>
      <c r="Z701" t="str">
        <f t="shared" si="258"/>
        <v>insert into Date_Dimension values(20141201, '2014-12-1',1, 1, 700, 'Monday', 'Mon', 'Weekday', 49, 102, '2014-12-1', 20141201, 12, 24, 'December', 'Dec', 4, 2014, 201412, 6, 2, 2015, 'Not Month End', '2013-12-1')</v>
      </c>
    </row>
    <row r="702" spans="1:26" x14ac:dyDescent="0.25">
      <c r="A702">
        <f t="shared" si="259"/>
        <v>20141202</v>
      </c>
      <c r="B702" s="2">
        <f t="shared" si="264"/>
        <v>41975</v>
      </c>
      <c r="C702">
        <f t="shared" si="265"/>
        <v>2</v>
      </c>
      <c r="D702">
        <f t="shared" si="266"/>
        <v>2</v>
      </c>
      <c r="E702">
        <f t="shared" si="267"/>
        <v>701</v>
      </c>
      <c r="F702" s="2" t="str">
        <f t="shared" si="268"/>
        <v>Tuesday</v>
      </c>
      <c r="G702" s="2" t="str">
        <f t="shared" si="269"/>
        <v>Tue</v>
      </c>
      <c r="H702" t="str">
        <f t="shared" si="260"/>
        <v>Weekday</v>
      </c>
      <c r="I702">
        <f t="shared" si="250"/>
        <v>49</v>
      </c>
      <c r="J702">
        <f t="shared" si="270"/>
        <v>102</v>
      </c>
      <c r="K702" s="2">
        <f t="shared" si="271"/>
        <v>41974</v>
      </c>
      <c r="L702">
        <f t="shared" si="261"/>
        <v>20141201</v>
      </c>
      <c r="M702">
        <f t="shared" si="272"/>
        <v>12</v>
      </c>
      <c r="N702">
        <f t="shared" si="273"/>
        <v>24</v>
      </c>
      <c r="O702" s="2" t="str">
        <f t="shared" si="251"/>
        <v>December</v>
      </c>
      <c r="P702" s="2" t="str">
        <f t="shared" si="252"/>
        <v>Dec</v>
      </c>
      <c r="Q702">
        <f t="shared" si="253"/>
        <v>4</v>
      </c>
      <c r="R702">
        <f t="shared" si="274"/>
        <v>2014</v>
      </c>
      <c r="S702">
        <f t="shared" si="254"/>
        <v>201412</v>
      </c>
      <c r="T702">
        <f t="shared" si="255"/>
        <v>6</v>
      </c>
      <c r="U702">
        <f t="shared" si="256"/>
        <v>2</v>
      </c>
      <c r="V702">
        <f t="shared" si="257"/>
        <v>2015</v>
      </c>
      <c r="W702" t="str">
        <f t="shared" si="262"/>
        <v>Not Month End</v>
      </c>
      <c r="X702" s="2">
        <f t="shared" si="263"/>
        <v>41610</v>
      </c>
      <c r="Z702" t="str">
        <f t="shared" si="258"/>
        <v>insert into Date_Dimension values(20141202, '2014-12-2',2, 2, 701, 'Tuesday', 'Tue', 'Weekday', 49, 102, '2014-12-1', 20141201, 12, 24, 'December', 'Dec', 4, 2014, 201412, 6, 2, 2015, 'Not Month End', '2013-12-2')</v>
      </c>
    </row>
    <row r="703" spans="1:26" x14ac:dyDescent="0.25">
      <c r="A703">
        <f t="shared" si="259"/>
        <v>20141203</v>
      </c>
      <c r="B703" s="2">
        <f t="shared" si="264"/>
        <v>41976</v>
      </c>
      <c r="C703">
        <f t="shared" si="265"/>
        <v>3</v>
      </c>
      <c r="D703">
        <f t="shared" si="266"/>
        <v>3</v>
      </c>
      <c r="E703">
        <f t="shared" si="267"/>
        <v>702</v>
      </c>
      <c r="F703" s="2" t="str">
        <f t="shared" si="268"/>
        <v>Wednesday</v>
      </c>
      <c r="G703" s="2" t="str">
        <f t="shared" si="269"/>
        <v>Wed</v>
      </c>
      <c r="H703" t="str">
        <f t="shared" si="260"/>
        <v>Weekday</v>
      </c>
      <c r="I703">
        <f t="shared" si="250"/>
        <v>49</v>
      </c>
      <c r="J703">
        <f t="shared" si="270"/>
        <v>102</v>
      </c>
      <c r="K703" s="2">
        <f t="shared" si="271"/>
        <v>41974</v>
      </c>
      <c r="L703">
        <f t="shared" si="261"/>
        <v>20141201</v>
      </c>
      <c r="M703">
        <f t="shared" si="272"/>
        <v>12</v>
      </c>
      <c r="N703">
        <f t="shared" si="273"/>
        <v>24</v>
      </c>
      <c r="O703" s="2" t="str">
        <f t="shared" si="251"/>
        <v>December</v>
      </c>
      <c r="P703" s="2" t="str">
        <f t="shared" si="252"/>
        <v>Dec</v>
      </c>
      <c r="Q703">
        <f t="shared" si="253"/>
        <v>4</v>
      </c>
      <c r="R703">
        <f t="shared" si="274"/>
        <v>2014</v>
      </c>
      <c r="S703">
        <f t="shared" si="254"/>
        <v>201412</v>
      </c>
      <c r="T703">
        <f t="shared" si="255"/>
        <v>6</v>
      </c>
      <c r="U703">
        <f t="shared" si="256"/>
        <v>2</v>
      </c>
      <c r="V703">
        <f t="shared" si="257"/>
        <v>2015</v>
      </c>
      <c r="W703" t="str">
        <f t="shared" si="262"/>
        <v>Not Month End</v>
      </c>
      <c r="X703" s="2">
        <f t="shared" si="263"/>
        <v>41611</v>
      </c>
      <c r="Z703" t="str">
        <f t="shared" si="258"/>
        <v>insert into Date_Dimension values(20141203, '2014-12-3',3, 3, 702, 'Wednesday', 'Wed', 'Weekday', 49, 102, '2014-12-1', 20141201, 12, 24, 'December', 'Dec', 4, 2014, 201412, 6, 2, 2015, 'Not Month End', '2013-12-3')</v>
      </c>
    </row>
    <row r="704" spans="1:26" x14ac:dyDescent="0.25">
      <c r="A704">
        <f t="shared" si="259"/>
        <v>20141204</v>
      </c>
      <c r="B704" s="2">
        <f t="shared" si="264"/>
        <v>41977</v>
      </c>
      <c r="C704">
        <f t="shared" si="265"/>
        <v>4</v>
      </c>
      <c r="D704">
        <f t="shared" si="266"/>
        <v>4</v>
      </c>
      <c r="E704">
        <f t="shared" si="267"/>
        <v>703</v>
      </c>
      <c r="F704" s="2" t="str">
        <f t="shared" si="268"/>
        <v>Thursday</v>
      </c>
      <c r="G704" s="2" t="str">
        <f t="shared" si="269"/>
        <v>Thu</v>
      </c>
      <c r="H704" t="str">
        <f t="shared" si="260"/>
        <v>Weekday</v>
      </c>
      <c r="I704">
        <f t="shared" si="250"/>
        <v>49</v>
      </c>
      <c r="J704">
        <f t="shared" si="270"/>
        <v>102</v>
      </c>
      <c r="K704" s="2">
        <f t="shared" si="271"/>
        <v>41974</v>
      </c>
      <c r="L704">
        <f t="shared" si="261"/>
        <v>20141201</v>
      </c>
      <c r="M704">
        <f t="shared" si="272"/>
        <v>12</v>
      </c>
      <c r="N704">
        <f t="shared" si="273"/>
        <v>24</v>
      </c>
      <c r="O704" s="2" t="str">
        <f t="shared" si="251"/>
        <v>December</v>
      </c>
      <c r="P704" s="2" t="str">
        <f t="shared" si="252"/>
        <v>Dec</v>
      </c>
      <c r="Q704">
        <f t="shared" si="253"/>
        <v>4</v>
      </c>
      <c r="R704">
        <f t="shared" si="274"/>
        <v>2014</v>
      </c>
      <c r="S704">
        <f t="shared" si="254"/>
        <v>201412</v>
      </c>
      <c r="T704">
        <f t="shared" si="255"/>
        <v>6</v>
      </c>
      <c r="U704">
        <f t="shared" si="256"/>
        <v>2</v>
      </c>
      <c r="V704">
        <f t="shared" si="257"/>
        <v>2015</v>
      </c>
      <c r="W704" t="str">
        <f t="shared" si="262"/>
        <v>Not Month End</v>
      </c>
      <c r="X704" s="2">
        <f t="shared" si="263"/>
        <v>41612</v>
      </c>
      <c r="Z704" t="str">
        <f t="shared" si="258"/>
        <v>insert into Date_Dimension values(20141204, '2014-12-4',4, 4, 703, 'Thursday', 'Thu', 'Weekday', 49, 102, '2014-12-1', 20141201, 12, 24, 'December', 'Dec', 4, 2014, 201412, 6, 2, 2015, 'Not Month End', '2013-12-4')</v>
      </c>
    </row>
    <row r="705" spans="1:26" x14ac:dyDescent="0.25">
      <c r="A705">
        <f t="shared" si="259"/>
        <v>20141205</v>
      </c>
      <c r="B705" s="2">
        <f t="shared" si="264"/>
        <v>41978</v>
      </c>
      <c r="C705">
        <f t="shared" si="265"/>
        <v>5</v>
      </c>
      <c r="D705">
        <f t="shared" si="266"/>
        <v>5</v>
      </c>
      <c r="E705">
        <f t="shared" si="267"/>
        <v>704</v>
      </c>
      <c r="F705" s="2" t="str">
        <f t="shared" si="268"/>
        <v>Friday</v>
      </c>
      <c r="G705" s="2" t="str">
        <f t="shared" si="269"/>
        <v>Fri</v>
      </c>
      <c r="H705" t="str">
        <f t="shared" si="260"/>
        <v>Weekday</v>
      </c>
      <c r="I705">
        <f t="shared" si="250"/>
        <v>49</v>
      </c>
      <c r="J705">
        <f t="shared" si="270"/>
        <v>102</v>
      </c>
      <c r="K705" s="2">
        <f t="shared" si="271"/>
        <v>41974</v>
      </c>
      <c r="L705">
        <f t="shared" si="261"/>
        <v>20141201</v>
      </c>
      <c r="M705">
        <f t="shared" si="272"/>
        <v>12</v>
      </c>
      <c r="N705">
        <f t="shared" si="273"/>
        <v>24</v>
      </c>
      <c r="O705" s="2" t="str">
        <f t="shared" si="251"/>
        <v>December</v>
      </c>
      <c r="P705" s="2" t="str">
        <f t="shared" si="252"/>
        <v>Dec</v>
      </c>
      <c r="Q705">
        <f t="shared" si="253"/>
        <v>4</v>
      </c>
      <c r="R705">
        <f t="shared" si="274"/>
        <v>2014</v>
      </c>
      <c r="S705">
        <f t="shared" si="254"/>
        <v>201412</v>
      </c>
      <c r="T705">
        <f t="shared" si="255"/>
        <v>6</v>
      </c>
      <c r="U705">
        <f t="shared" si="256"/>
        <v>2</v>
      </c>
      <c r="V705">
        <f t="shared" si="257"/>
        <v>2015</v>
      </c>
      <c r="W705" t="str">
        <f t="shared" si="262"/>
        <v>Not Month End</v>
      </c>
      <c r="X705" s="2">
        <f t="shared" si="263"/>
        <v>41613</v>
      </c>
      <c r="Z705" t="str">
        <f t="shared" si="258"/>
        <v>insert into Date_Dimension values(20141205, '2014-12-5',5, 5, 704, 'Friday', 'Fri', 'Weekday', 49, 102, '2014-12-1', 20141201, 12, 24, 'December', 'Dec', 4, 2014, 201412, 6, 2, 2015, 'Not Month End', '2013-12-5')</v>
      </c>
    </row>
    <row r="706" spans="1:26" x14ac:dyDescent="0.25">
      <c r="A706">
        <f t="shared" si="259"/>
        <v>20141206</v>
      </c>
      <c r="B706" s="2">
        <f t="shared" si="264"/>
        <v>41979</v>
      </c>
      <c r="C706">
        <f t="shared" si="265"/>
        <v>6</v>
      </c>
      <c r="D706">
        <f t="shared" si="266"/>
        <v>6</v>
      </c>
      <c r="E706">
        <f t="shared" si="267"/>
        <v>705</v>
      </c>
      <c r="F706" s="2" t="str">
        <f t="shared" si="268"/>
        <v>Saturday</v>
      </c>
      <c r="G706" s="2" t="str">
        <f t="shared" si="269"/>
        <v>Sat</v>
      </c>
      <c r="H706" t="str">
        <f t="shared" si="260"/>
        <v>Weekend</v>
      </c>
      <c r="I706">
        <f t="shared" ref="I706:I769" si="275">WEEKNUM(B706,2)</f>
        <v>49</v>
      </c>
      <c r="J706">
        <f t="shared" si="270"/>
        <v>102</v>
      </c>
      <c r="K706" s="2">
        <f t="shared" si="271"/>
        <v>41974</v>
      </c>
      <c r="L706">
        <f t="shared" si="261"/>
        <v>20141201</v>
      </c>
      <c r="M706">
        <f t="shared" si="272"/>
        <v>12</v>
      </c>
      <c r="N706">
        <f t="shared" si="273"/>
        <v>24</v>
      </c>
      <c r="O706" s="2" t="str">
        <f t="shared" ref="O706:O769" si="276">VLOOKUP(M$2:M$65536,months,2)</f>
        <v>December</v>
      </c>
      <c r="P706" s="2" t="str">
        <f t="shared" ref="P706:P769" si="277">VLOOKUP(M$2:M$65536,months,3)</f>
        <v>Dec</v>
      </c>
      <c r="Q706">
        <f t="shared" ref="Q706:Q769" si="278">IF(M$2:M$65536&lt;4,1,IF(M$2:M$65536&lt;7,2,IF(M$2:M$65536&lt;10,3,4)))</f>
        <v>4</v>
      </c>
      <c r="R706">
        <f t="shared" si="274"/>
        <v>2014</v>
      </c>
      <c r="S706">
        <f t="shared" ref="S706:S769" si="279">R706*100+M$2:M$65536</f>
        <v>201412</v>
      </c>
      <c r="T706">
        <f t="shared" ref="T706:T769" si="280">IF(M$2:M$65536&lt;=6,M$2:M$65536+6,M$2:M$65536-6)</f>
        <v>6</v>
      </c>
      <c r="U706">
        <f t="shared" ref="U706:U769" si="281">IF(M$2:M$65536&lt;4,3,IF(M$2:M$65536&lt;7,4,IF(M$2:M$65536&lt;10,1,2)))</f>
        <v>2</v>
      </c>
      <c r="V706">
        <f t="shared" ref="V706:V769" si="282">IF(M$2:M$65536 &lt;= 6, R$2:R$2192, R$2:R$65536+1)</f>
        <v>2015</v>
      </c>
      <c r="W706" t="str">
        <f t="shared" si="262"/>
        <v>Not Month End</v>
      </c>
      <c r="X706" s="2">
        <f t="shared" si="263"/>
        <v>41614</v>
      </c>
      <c r="Z706" t="str">
        <f t="shared" ref="Z706:Z769" si="283">"insert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values(20141206, '2014-12-6',6, 6, 705, 'Saturday', 'Sat', 'Weekend', 49, 102, '2014-12-1', 20141201, 12, 24, 'December', 'Dec', 4, 2014, 201412, 6, 2, 2015, 'Not Month End', '2013-12-6')</v>
      </c>
    </row>
    <row r="707" spans="1:26" x14ac:dyDescent="0.25">
      <c r="A707">
        <f t="shared" ref="A707:A770" si="284">YEAR(B707)*10000+MONTH(B707)*100+DAY(B707)</f>
        <v>20141207</v>
      </c>
      <c r="B707" s="2">
        <f t="shared" si="264"/>
        <v>41980</v>
      </c>
      <c r="C707">
        <f t="shared" si="265"/>
        <v>7</v>
      </c>
      <c r="D707">
        <f t="shared" si="266"/>
        <v>7</v>
      </c>
      <c r="E707">
        <f t="shared" si="267"/>
        <v>706</v>
      </c>
      <c r="F707" s="2" t="str">
        <f t="shared" si="268"/>
        <v>Sunday</v>
      </c>
      <c r="G707" s="2" t="str">
        <f t="shared" si="269"/>
        <v>Sun</v>
      </c>
      <c r="H707" t="str">
        <f t="shared" ref="H707:H770" si="285">IF(C707&lt;=5,"Weekday","Weekend")</f>
        <v>Weekend</v>
      </c>
      <c r="I707">
        <f t="shared" si="275"/>
        <v>49</v>
      </c>
      <c r="J707">
        <f t="shared" si="270"/>
        <v>102</v>
      </c>
      <c r="K707" s="2">
        <f t="shared" si="271"/>
        <v>41974</v>
      </c>
      <c r="L707">
        <f t="shared" ref="L707:L770" si="286">YEAR(K707)*10000+MONTH(K707)*100+DAY(K707)</f>
        <v>20141201</v>
      </c>
      <c r="M707">
        <f t="shared" si="272"/>
        <v>12</v>
      </c>
      <c r="N707">
        <f t="shared" si="273"/>
        <v>24</v>
      </c>
      <c r="O707" s="2" t="str">
        <f t="shared" si="276"/>
        <v>December</v>
      </c>
      <c r="P707" s="2" t="str">
        <f t="shared" si="277"/>
        <v>Dec</v>
      </c>
      <c r="Q707">
        <f t="shared" si="278"/>
        <v>4</v>
      </c>
      <c r="R707">
        <f t="shared" si="274"/>
        <v>2014</v>
      </c>
      <c r="S707">
        <f t="shared" si="279"/>
        <v>201412</v>
      </c>
      <c r="T707">
        <f t="shared" si="280"/>
        <v>6</v>
      </c>
      <c r="U707">
        <f t="shared" si="281"/>
        <v>2</v>
      </c>
      <c r="V707">
        <f t="shared" si="282"/>
        <v>2015</v>
      </c>
      <c r="W707" t="str">
        <f t="shared" ref="W707:W770" si="287">IF(MONTH($B707+1)&lt;&gt;M707,"Month End","Not Month End")</f>
        <v>Not Month End</v>
      </c>
      <c r="X707" s="2">
        <f t="shared" ref="X707:X770" si="288">DATE(R707-1,M707,D707)</f>
        <v>41615</v>
      </c>
      <c r="Z707" t="str">
        <f t="shared" si="283"/>
        <v>insert into Date_Dimension values(20141207, '2014-12-7',7, 7, 706, 'Sunday', 'Sun', 'Weekend', 49, 102, '2014-12-1', 20141201, 12, 24, 'December', 'Dec', 4, 2014, 201412, 6, 2, 2015, 'Not Month End', '2013-12-7')</v>
      </c>
    </row>
    <row r="708" spans="1:26" x14ac:dyDescent="0.25">
      <c r="A708">
        <f t="shared" si="284"/>
        <v>20141208</v>
      </c>
      <c r="B708" s="2">
        <f t="shared" ref="B708:B771" si="289">B707+1</f>
        <v>41981</v>
      </c>
      <c r="C708">
        <f t="shared" ref="C708:C771" si="290">WEEKDAY(B708,2)</f>
        <v>1</v>
      </c>
      <c r="D708">
        <f t="shared" ref="D708:D771" si="291">DAY(B708)</f>
        <v>8</v>
      </c>
      <c r="E708">
        <f t="shared" ref="E708:E771" si="292">IF(ISNUMBER(E707),E707+1,1)</f>
        <v>707</v>
      </c>
      <c r="F708" s="2" t="str">
        <f t="shared" ref="F708:F771" si="293">VLOOKUP(C708,weekdays,2)</f>
        <v>Monday</v>
      </c>
      <c r="G708" s="2" t="str">
        <f t="shared" ref="G708:G771" si="294">VLOOKUP(C708,weekdays,3)</f>
        <v>Mon</v>
      </c>
      <c r="H708" t="str">
        <f t="shared" si="285"/>
        <v>Weekday</v>
      </c>
      <c r="I708">
        <f t="shared" si="275"/>
        <v>50</v>
      </c>
      <c r="J708">
        <f t="shared" ref="J708:J771" si="295">IF(I708=I707,J707,J707+1)</f>
        <v>103</v>
      </c>
      <c r="K708" s="2">
        <f t="shared" ref="K708:K771" si="296">B708+1-C708</f>
        <v>41981</v>
      </c>
      <c r="L708">
        <f t="shared" si="286"/>
        <v>20141208</v>
      </c>
      <c r="M708">
        <f t="shared" ref="M708:M771" si="297">MONTH(B708)</f>
        <v>12</v>
      </c>
      <c r="N708">
        <f t="shared" ref="N708:N771" si="298">IF(M708=M707,N707,N707+1)</f>
        <v>24</v>
      </c>
      <c r="O708" s="2" t="str">
        <f t="shared" si="276"/>
        <v>December</v>
      </c>
      <c r="P708" s="2" t="str">
        <f t="shared" si="277"/>
        <v>Dec</v>
      </c>
      <c r="Q708">
        <f t="shared" si="278"/>
        <v>4</v>
      </c>
      <c r="R708">
        <f t="shared" ref="R708:R771" si="299">YEAR($B708)</f>
        <v>2014</v>
      </c>
      <c r="S708">
        <f t="shared" si="279"/>
        <v>201412</v>
      </c>
      <c r="T708">
        <f t="shared" si="280"/>
        <v>6</v>
      </c>
      <c r="U708">
        <f t="shared" si="281"/>
        <v>2</v>
      </c>
      <c r="V708">
        <f t="shared" si="282"/>
        <v>2015</v>
      </c>
      <c r="W708" t="str">
        <f t="shared" si="287"/>
        <v>Not Month End</v>
      </c>
      <c r="X708" s="2">
        <f t="shared" si="288"/>
        <v>41616</v>
      </c>
      <c r="Z708" t="str">
        <f t="shared" si="283"/>
        <v>insert into Date_Dimension values(20141208, '2014-12-8',1, 8, 707, 'Monday', 'Mon', 'Weekday', 50, 103, '2014-12-8', 20141208, 12, 24, 'December', 'Dec', 4, 2014, 201412, 6, 2, 2015, 'Not Month End', '2013-12-8')</v>
      </c>
    </row>
    <row r="709" spans="1:26" x14ac:dyDescent="0.25">
      <c r="A709">
        <f t="shared" si="284"/>
        <v>20141209</v>
      </c>
      <c r="B709" s="2">
        <f t="shared" si="289"/>
        <v>41982</v>
      </c>
      <c r="C709">
        <f t="shared" si="290"/>
        <v>2</v>
      </c>
      <c r="D709">
        <f t="shared" si="291"/>
        <v>9</v>
      </c>
      <c r="E709">
        <f t="shared" si="292"/>
        <v>708</v>
      </c>
      <c r="F709" s="2" t="str">
        <f t="shared" si="293"/>
        <v>Tuesday</v>
      </c>
      <c r="G709" s="2" t="str">
        <f t="shared" si="294"/>
        <v>Tue</v>
      </c>
      <c r="H709" t="str">
        <f t="shared" si="285"/>
        <v>Weekday</v>
      </c>
      <c r="I709">
        <f t="shared" si="275"/>
        <v>50</v>
      </c>
      <c r="J709">
        <f t="shared" si="295"/>
        <v>103</v>
      </c>
      <c r="K709" s="2">
        <f t="shared" si="296"/>
        <v>41981</v>
      </c>
      <c r="L709">
        <f t="shared" si="286"/>
        <v>20141208</v>
      </c>
      <c r="M709">
        <f t="shared" si="297"/>
        <v>12</v>
      </c>
      <c r="N709">
        <f t="shared" si="298"/>
        <v>24</v>
      </c>
      <c r="O709" s="2" t="str">
        <f t="shared" si="276"/>
        <v>December</v>
      </c>
      <c r="P709" s="2" t="str">
        <f t="shared" si="277"/>
        <v>Dec</v>
      </c>
      <c r="Q709">
        <f t="shared" si="278"/>
        <v>4</v>
      </c>
      <c r="R709">
        <f t="shared" si="299"/>
        <v>2014</v>
      </c>
      <c r="S709">
        <f t="shared" si="279"/>
        <v>201412</v>
      </c>
      <c r="T709">
        <f t="shared" si="280"/>
        <v>6</v>
      </c>
      <c r="U709">
        <f t="shared" si="281"/>
        <v>2</v>
      </c>
      <c r="V709">
        <f t="shared" si="282"/>
        <v>2015</v>
      </c>
      <c r="W709" t="str">
        <f t="shared" si="287"/>
        <v>Not Month End</v>
      </c>
      <c r="X709" s="2">
        <f t="shared" si="288"/>
        <v>41617</v>
      </c>
      <c r="Z709" t="str">
        <f t="shared" si="283"/>
        <v>insert into Date_Dimension values(20141209, '2014-12-9',2, 9, 708, 'Tuesday', 'Tue', 'Weekday', 50, 103, '2014-12-8', 20141208, 12, 24, 'December', 'Dec', 4, 2014, 201412, 6, 2, 2015, 'Not Month End', '2013-12-9')</v>
      </c>
    </row>
    <row r="710" spans="1:26" x14ac:dyDescent="0.25">
      <c r="A710">
        <f t="shared" si="284"/>
        <v>20141210</v>
      </c>
      <c r="B710" s="2">
        <f t="shared" si="289"/>
        <v>41983</v>
      </c>
      <c r="C710">
        <f t="shared" si="290"/>
        <v>3</v>
      </c>
      <c r="D710">
        <f t="shared" si="291"/>
        <v>10</v>
      </c>
      <c r="E710">
        <f t="shared" si="292"/>
        <v>709</v>
      </c>
      <c r="F710" s="2" t="str">
        <f t="shared" si="293"/>
        <v>Wednesday</v>
      </c>
      <c r="G710" s="2" t="str">
        <f t="shared" si="294"/>
        <v>Wed</v>
      </c>
      <c r="H710" t="str">
        <f t="shared" si="285"/>
        <v>Weekday</v>
      </c>
      <c r="I710">
        <f t="shared" si="275"/>
        <v>50</v>
      </c>
      <c r="J710">
        <f t="shared" si="295"/>
        <v>103</v>
      </c>
      <c r="K710" s="2">
        <f t="shared" si="296"/>
        <v>41981</v>
      </c>
      <c r="L710">
        <f t="shared" si="286"/>
        <v>20141208</v>
      </c>
      <c r="M710">
        <f t="shared" si="297"/>
        <v>12</v>
      </c>
      <c r="N710">
        <f t="shared" si="298"/>
        <v>24</v>
      </c>
      <c r="O710" s="2" t="str">
        <f t="shared" si="276"/>
        <v>December</v>
      </c>
      <c r="P710" s="2" t="str">
        <f t="shared" si="277"/>
        <v>Dec</v>
      </c>
      <c r="Q710">
        <f t="shared" si="278"/>
        <v>4</v>
      </c>
      <c r="R710">
        <f t="shared" si="299"/>
        <v>2014</v>
      </c>
      <c r="S710">
        <f t="shared" si="279"/>
        <v>201412</v>
      </c>
      <c r="T710">
        <f t="shared" si="280"/>
        <v>6</v>
      </c>
      <c r="U710">
        <f t="shared" si="281"/>
        <v>2</v>
      </c>
      <c r="V710">
        <f t="shared" si="282"/>
        <v>2015</v>
      </c>
      <c r="W710" t="str">
        <f t="shared" si="287"/>
        <v>Not Month End</v>
      </c>
      <c r="X710" s="2">
        <f t="shared" si="288"/>
        <v>41618</v>
      </c>
      <c r="Z710" t="str">
        <f t="shared" si="283"/>
        <v>insert into Date_Dimension values(20141210, '2014-12-10',3, 10, 709, 'Wednesday', 'Wed', 'Weekday', 50, 103, '2014-12-8', 20141208, 12, 24, 'December', 'Dec', 4, 2014, 201412, 6, 2, 2015, 'Not Month End', '2013-12-10')</v>
      </c>
    </row>
    <row r="711" spans="1:26" x14ac:dyDescent="0.25">
      <c r="A711">
        <f t="shared" si="284"/>
        <v>20141211</v>
      </c>
      <c r="B711" s="2">
        <f t="shared" si="289"/>
        <v>41984</v>
      </c>
      <c r="C711">
        <f t="shared" si="290"/>
        <v>4</v>
      </c>
      <c r="D711">
        <f t="shared" si="291"/>
        <v>11</v>
      </c>
      <c r="E711">
        <f t="shared" si="292"/>
        <v>710</v>
      </c>
      <c r="F711" s="2" t="str">
        <f t="shared" si="293"/>
        <v>Thursday</v>
      </c>
      <c r="G711" s="2" t="str">
        <f t="shared" si="294"/>
        <v>Thu</v>
      </c>
      <c r="H711" t="str">
        <f t="shared" si="285"/>
        <v>Weekday</v>
      </c>
      <c r="I711">
        <f t="shared" si="275"/>
        <v>50</v>
      </c>
      <c r="J711">
        <f t="shared" si="295"/>
        <v>103</v>
      </c>
      <c r="K711" s="2">
        <f t="shared" si="296"/>
        <v>41981</v>
      </c>
      <c r="L711">
        <f t="shared" si="286"/>
        <v>20141208</v>
      </c>
      <c r="M711">
        <f t="shared" si="297"/>
        <v>12</v>
      </c>
      <c r="N711">
        <f t="shared" si="298"/>
        <v>24</v>
      </c>
      <c r="O711" s="2" t="str">
        <f t="shared" si="276"/>
        <v>December</v>
      </c>
      <c r="P711" s="2" t="str">
        <f t="shared" si="277"/>
        <v>Dec</v>
      </c>
      <c r="Q711">
        <f t="shared" si="278"/>
        <v>4</v>
      </c>
      <c r="R711">
        <f t="shared" si="299"/>
        <v>2014</v>
      </c>
      <c r="S711">
        <f t="shared" si="279"/>
        <v>201412</v>
      </c>
      <c r="T711">
        <f t="shared" si="280"/>
        <v>6</v>
      </c>
      <c r="U711">
        <f t="shared" si="281"/>
        <v>2</v>
      </c>
      <c r="V711">
        <f t="shared" si="282"/>
        <v>2015</v>
      </c>
      <c r="W711" t="str">
        <f t="shared" si="287"/>
        <v>Not Month End</v>
      </c>
      <c r="X711" s="2">
        <f t="shared" si="288"/>
        <v>41619</v>
      </c>
      <c r="Z711" t="str">
        <f t="shared" si="283"/>
        <v>insert into Date_Dimension values(20141211, '2014-12-11',4, 11, 710, 'Thursday', 'Thu', 'Weekday', 50, 103, '2014-12-8', 20141208, 12, 24, 'December', 'Dec', 4, 2014, 201412, 6, 2, 2015, 'Not Month End', '2013-12-11')</v>
      </c>
    </row>
    <row r="712" spans="1:26" x14ac:dyDescent="0.25">
      <c r="A712">
        <f t="shared" si="284"/>
        <v>20141212</v>
      </c>
      <c r="B712" s="2">
        <f t="shared" si="289"/>
        <v>41985</v>
      </c>
      <c r="C712">
        <f t="shared" si="290"/>
        <v>5</v>
      </c>
      <c r="D712">
        <f t="shared" si="291"/>
        <v>12</v>
      </c>
      <c r="E712">
        <f t="shared" si="292"/>
        <v>711</v>
      </c>
      <c r="F712" s="2" t="str">
        <f t="shared" si="293"/>
        <v>Friday</v>
      </c>
      <c r="G712" s="2" t="str">
        <f t="shared" si="294"/>
        <v>Fri</v>
      </c>
      <c r="H712" t="str">
        <f t="shared" si="285"/>
        <v>Weekday</v>
      </c>
      <c r="I712">
        <f t="shared" si="275"/>
        <v>50</v>
      </c>
      <c r="J712">
        <f t="shared" si="295"/>
        <v>103</v>
      </c>
      <c r="K712" s="2">
        <f t="shared" si="296"/>
        <v>41981</v>
      </c>
      <c r="L712">
        <f t="shared" si="286"/>
        <v>20141208</v>
      </c>
      <c r="M712">
        <f t="shared" si="297"/>
        <v>12</v>
      </c>
      <c r="N712">
        <f t="shared" si="298"/>
        <v>24</v>
      </c>
      <c r="O712" s="2" t="str">
        <f t="shared" si="276"/>
        <v>December</v>
      </c>
      <c r="P712" s="2" t="str">
        <f t="shared" si="277"/>
        <v>Dec</v>
      </c>
      <c r="Q712">
        <f t="shared" si="278"/>
        <v>4</v>
      </c>
      <c r="R712">
        <f t="shared" si="299"/>
        <v>2014</v>
      </c>
      <c r="S712">
        <f t="shared" si="279"/>
        <v>201412</v>
      </c>
      <c r="T712">
        <f t="shared" si="280"/>
        <v>6</v>
      </c>
      <c r="U712">
        <f t="shared" si="281"/>
        <v>2</v>
      </c>
      <c r="V712">
        <f t="shared" si="282"/>
        <v>2015</v>
      </c>
      <c r="W712" t="str">
        <f t="shared" si="287"/>
        <v>Not Month End</v>
      </c>
      <c r="X712" s="2">
        <f t="shared" si="288"/>
        <v>41620</v>
      </c>
      <c r="Z712" t="str">
        <f t="shared" si="283"/>
        <v>insert into Date_Dimension values(20141212, '2014-12-12',5, 12, 711, 'Friday', 'Fri', 'Weekday', 50, 103, '2014-12-8', 20141208, 12, 24, 'December', 'Dec', 4, 2014, 201412, 6, 2, 2015, 'Not Month End', '2013-12-12')</v>
      </c>
    </row>
    <row r="713" spans="1:26" x14ac:dyDescent="0.25">
      <c r="A713">
        <f t="shared" si="284"/>
        <v>20141213</v>
      </c>
      <c r="B713" s="2">
        <f t="shared" si="289"/>
        <v>41986</v>
      </c>
      <c r="C713">
        <f t="shared" si="290"/>
        <v>6</v>
      </c>
      <c r="D713">
        <f t="shared" si="291"/>
        <v>13</v>
      </c>
      <c r="E713">
        <f t="shared" si="292"/>
        <v>712</v>
      </c>
      <c r="F713" s="2" t="str">
        <f t="shared" si="293"/>
        <v>Saturday</v>
      </c>
      <c r="G713" s="2" t="str">
        <f t="shared" si="294"/>
        <v>Sat</v>
      </c>
      <c r="H713" t="str">
        <f t="shared" si="285"/>
        <v>Weekend</v>
      </c>
      <c r="I713">
        <f t="shared" si="275"/>
        <v>50</v>
      </c>
      <c r="J713">
        <f t="shared" si="295"/>
        <v>103</v>
      </c>
      <c r="K713" s="2">
        <f t="shared" si="296"/>
        <v>41981</v>
      </c>
      <c r="L713">
        <f t="shared" si="286"/>
        <v>20141208</v>
      </c>
      <c r="M713">
        <f t="shared" si="297"/>
        <v>12</v>
      </c>
      <c r="N713">
        <f t="shared" si="298"/>
        <v>24</v>
      </c>
      <c r="O713" s="2" t="str">
        <f t="shared" si="276"/>
        <v>December</v>
      </c>
      <c r="P713" s="2" t="str">
        <f t="shared" si="277"/>
        <v>Dec</v>
      </c>
      <c r="Q713">
        <f t="shared" si="278"/>
        <v>4</v>
      </c>
      <c r="R713">
        <f t="shared" si="299"/>
        <v>2014</v>
      </c>
      <c r="S713">
        <f t="shared" si="279"/>
        <v>201412</v>
      </c>
      <c r="T713">
        <f t="shared" si="280"/>
        <v>6</v>
      </c>
      <c r="U713">
        <f t="shared" si="281"/>
        <v>2</v>
      </c>
      <c r="V713">
        <f t="shared" si="282"/>
        <v>2015</v>
      </c>
      <c r="W713" t="str">
        <f t="shared" si="287"/>
        <v>Not Month End</v>
      </c>
      <c r="X713" s="2">
        <f t="shared" si="288"/>
        <v>41621</v>
      </c>
      <c r="Z713" t="str">
        <f t="shared" si="283"/>
        <v>insert into Date_Dimension values(20141213, '2014-12-13',6, 13, 712, 'Saturday', 'Sat', 'Weekend', 50, 103, '2014-12-8', 20141208, 12, 24, 'December', 'Dec', 4, 2014, 201412, 6, 2, 2015, 'Not Month End', '2013-12-13')</v>
      </c>
    </row>
    <row r="714" spans="1:26" x14ac:dyDescent="0.25">
      <c r="A714">
        <f t="shared" si="284"/>
        <v>20141214</v>
      </c>
      <c r="B714" s="2">
        <f t="shared" si="289"/>
        <v>41987</v>
      </c>
      <c r="C714">
        <f t="shared" si="290"/>
        <v>7</v>
      </c>
      <c r="D714">
        <f t="shared" si="291"/>
        <v>14</v>
      </c>
      <c r="E714">
        <f t="shared" si="292"/>
        <v>713</v>
      </c>
      <c r="F714" s="2" t="str">
        <f t="shared" si="293"/>
        <v>Sunday</v>
      </c>
      <c r="G714" s="2" t="str">
        <f t="shared" si="294"/>
        <v>Sun</v>
      </c>
      <c r="H714" t="str">
        <f t="shared" si="285"/>
        <v>Weekend</v>
      </c>
      <c r="I714">
        <f t="shared" si="275"/>
        <v>50</v>
      </c>
      <c r="J714">
        <f t="shared" si="295"/>
        <v>103</v>
      </c>
      <c r="K714" s="2">
        <f t="shared" si="296"/>
        <v>41981</v>
      </c>
      <c r="L714">
        <f t="shared" si="286"/>
        <v>20141208</v>
      </c>
      <c r="M714">
        <f t="shared" si="297"/>
        <v>12</v>
      </c>
      <c r="N714">
        <f t="shared" si="298"/>
        <v>24</v>
      </c>
      <c r="O714" s="2" t="str">
        <f t="shared" si="276"/>
        <v>December</v>
      </c>
      <c r="P714" s="2" t="str">
        <f t="shared" si="277"/>
        <v>Dec</v>
      </c>
      <c r="Q714">
        <f t="shared" si="278"/>
        <v>4</v>
      </c>
      <c r="R714">
        <f t="shared" si="299"/>
        <v>2014</v>
      </c>
      <c r="S714">
        <f t="shared" si="279"/>
        <v>201412</v>
      </c>
      <c r="T714">
        <f t="shared" si="280"/>
        <v>6</v>
      </c>
      <c r="U714">
        <f t="shared" si="281"/>
        <v>2</v>
      </c>
      <c r="V714">
        <f t="shared" si="282"/>
        <v>2015</v>
      </c>
      <c r="W714" t="str">
        <f t="shared" si="287"/>
        <v>Not Month End</v>
      </c>
      <c r="X714" s="2">
        <f t="shared" si="288"/>
        <v>41622</v>
      </c>
      <c r="Z714" t="str">
        <f t="shared" si="283"/>
        <v>insert into Date_Dimension values(20141214, '2014-12-14',7, 14, 713, 'Sunday', 'Sun', 'Weekend', 50, 103, '2014-12-8', 20141208, 12, 24, 'December', 'Dec', 4, 2014, 201412, 6, 2, 2015, 'Not Month End', '2013-12-14')</v>
      </c>
    </row>
    <row r="715" spans="1:26" x14ac:dyDescent="0.25">
      <c r="A715">
        <f t="shared" si="284"/>
        <v>20141215</v>
      </c>
      <c r="B715" s="2">
        <f t="shared" si="289"/>
        <v>41988</v>
      </c>
      <c r="C715">
        <f t="shared" si="290"/>
        <v>1</v>
      </c>
      <c r="D715">
        <f t="shared" si="291"/>
        <v>15</v>
      </c>
      <c r="E715">
        <f t="shared" si="292"/>
        <v>714</v>
      </c>
      <c r="F715" s="2" t="str">
        <f t="shared" si="293"/>
        <v>Monday</v>
      </c>
      <c r="G715" s="2" t="str">
        <f t="shared" si="294"/>
        <v>Mon</v>
      </c>
      <c r="H715" t="str">
        <f t="shared" si="285"/>
        <v>Weekday</v>
      </c>
      <c r="I715">
        <f t="shared" si="275"/>
        <v>51</v>
      </c>
      <c r="J715">
        <f t="shared" si="295"/>
        <v>104</v>
      </c>
      <c r="K715" s="2">
        <f t="shared" si="296"/>
        <v>41988</v>
      </c>
      <c r="L715">
        <f t="shared" si="286"/>
        <v>20141215</v>
      </c>
      <c r="M715">
        <f t="shared" si="297"/>
        <v>12</v>
      </c>
      <c r="N715">
        <f t="shared" si="298"/>
        <v>24</v>
      </c>
      <c r="O715" s="2" t="str">
        <f t="shared" si="276"/>
        <v>December</v>
      </c>
      <c r="P715" s="2" t="str">
        <f t="shared" si="277"/>
        <v>Dec</v>
      </c>
      <c r="Q715">
        <f t="shared" si="278"/>
        <v>4</v>
      </c>
      <c r="R715">
        <f t="shared" si="299"/>
        <v>2014</v>
      </c>
      <c r="S715">
        <f t="shared" si="279"/>
        <v>201412</v>
      </c>
      <c r="T715">
        <f t="shared" si="280"/>
        <v>6</v>
      </c>
      <c r="U715">
        <f t="shared" si="281"/>
        <v>2</v>
      </c>
      <c r="V715">
        <f t="shared" si="282"/>
        <v>2015</v>
      </c>
      <c r="W715" t="str">
        <f t="shared" si="287"/>
        <v>Not Month End</v>
      </c>
      <c r="X715" s="2">
        <f t="shared" si="288"/>
        <v>41623</v>
      </c>
      <c r="Z715" t="str">
        <f t="shared" si="283"/>
        <v>insert into Date_Dimension values(20141215, '2014-12-15',1, 15, 714, 'Monday', 'Mon', 'Weekday', 51, 104, '2014-12-15', 20141215, 12, 24, 'December', 'Dec', 4, 2014, 201412, 6, 2, 2015, 'Not Month End', '2013-12-15')</v>
      </c>
    </row>
    <row r="716" spans="1:26" x14ac:dyDescent="0.25">
      <c r="A716">
        <f t="shared" si="284"/>
        <v>20141216</v>
      </c>
      <c r="B716" s="2">
        <f t="shared" si="289"/>
        <v>41989</v>
      </c>
      <c r="C716">
        <f t="shared" si="290"/>
        <v>2</v>
      </c>
      <c r="D716">
        <f t="shared" si="291"/>
        <v>16</v>
      </c>
      <c r="E716">
        <f t="shared" si="292"/>
        <v>715</v>
      </c>
      <c r="F716" s="2" t="str">
        <f t="shared" si="293"/>
        <v>Tuesday</v>
      </c>
      <c r="G716" s="2" t="str">
        <f t="shared" si="294"/>
        <v>Tue</v>
      </c>
      <c r="H716" t="str">
        <f t="shared" si="285"/>
        <v>Weekday</v>
      </c>
      <c r="I716">
        <f t="shared" si="275"/>
        <v>51</v>
      </c>
      <c r="J716">
        <f t="shared" si="295"/>
        <v>104</v>
      </c>
      <c r="K716" s="2">
        <f t="shared" si="296"/>
        <v>41988</v>
      </c>
      <c r="L716">
        <f t="shared" si="286"/>
        <v>20141215</v>
      </c>
      <c r="M716">
        <f t="shared" si="297"/>
        <v>12</v>
      </c>
      <c r="N716">
        <f t="shared" si="298"/>
        <v>24</v>
      </c>
      <c r="O716" s="2" t="str">
        <f t="shared" si="276"/>
        <v>December</v>
      </c>
      <c r="P716" s="2" t="str">
        <f t="shared" si="277"/>
        <v>Dec</v>
      </c>
      <c r="Q716">
        <f t="shared" si="278"/>
        <v>4</v>
      </c>
      <c r="R716">
        <f t="shared" si="299"/>
        <v>2014</v>
      </c>
      <c r="S716">
        <f t="shared" si="279"/>
        <v>201412</v>
      </c>
      <c r="T716">
        <f t="shared" si="280"/>
        <v>6</v>
      </c>
      <c r="U716">
        <f t="shared" si="281"/>
        <v>2</v>
      </c>
      <c r="V716">
        <f t="shared" si="282"/>
        <v>2015</v>
      </c>
      <c r="W716" t="str">
        <f t="shared" si="287"/>
        <v>Not Month End</v>
      </c>
      <c r="X716" s="2">
        <f t="shared" si="288"/>
        <v>41624</v>
      </c>
      <c r="Z716" t="str">
        <f t="shared" si="283"/>
        <v>insert into Date_Dimension values(20141216, '2014-12-16',2, 16, 715, 'Tuesday', 'Tue', 'Weekday', 51, 104, '2014-12-15', 20141215, 12, 24, 'December', 'Dec', 4, 2014, 201412, 6, 2, 2015, 'Not Month End', '2013-12-16')</v>
      </c>
    </row>
    <row r="717" spans="1:26" x14ac:dyDescent="0.25">
      <c r="A717">
        <f t="shared" si="284"/>
        <v>20141217</v>
      </c>
      <c r="B717" s="2">
        <f t="shared" si="289"/>
        <v>41990</v>
      </c>
      <c r="C717">
        <f t="shared" si="290"/>
        <v>3</v>
      </c>
      <c r="D717">
        <f t="shared" si="291"/>
        <v>17</v>
      </c>
      <c r="E717">
        <f t="shared" si="292"/>
        <v>716</v>
      </c>
      <c r="F717" s="2" t="str">
        <f t="shared" si="293"/>
        <v>Wednesday</v>
      </c>
      <c r="G717" s="2" t="str">
        <f t="shared" si="294"/>
        <v>Wed</v>
      </c>
      <c r="H717" t="str">
        <f t="shared" si="285"/>
        <v>Weekday</v>
      </c>
      <c r="I717">
        <f t="shared" si="275"/>
        <v>51</v>
      </c>
      <c r="J717">
        <f t="shared" si="295"/>
        <v>104</v>
      </c>
      <c r="K717" s="2">
        <f t="shared" si="296"/>
        <v>41988</v>
      </c>
      <c r="L717">
        <f t="shared" si="286"/>
        <v>20141215</v>
      </c>
      <c r="M717">
        <f t="shared" si="297"/>
        <v>12</v>
      </c>
      <c r="N717">
        <f t="shared" si="298"/>
        <v>24</v>
      </c>
      <c r="O717" s="2" t="str">
        <f t="shared" si="276"/>
        <v>December</v>
      </c>
      <c r="P717" s="2" t="str">
        <f t="shared" si="277"/>
        <v>Dec</v>
      </c>
      <c r="Q717">
        <f t="shared" si="278"/>
        <v>4</v>
      </c>
      <c r="R717">
        <f t="shared" si="299"/>
        <v>2014</v>
      </c>
      <c r="S717">
        <f t="shared" si="279"/>
        <v>201412</v>
      </c>
      <c r="T717">
        <f t="shared" si="280"/>
        <v>6</v>
      </c>
      <c r="U717">
        <f t="shared" si="281"/>
        <v>2</v>
      </c>
      <c r="V717">
        <f t="shared" si="282"/>
        <v>2015</v>
      </c>
      <c r="W717" t="str">
        <f t="shared" si="287"/>
        <v>Not Month End</v>
      </c>
      <c r="X717" s="2">
        <f t="shared" si="288"/>
        <v>41625</v>
      </c>
      <c r="Z717" t="str">
        <f t="shared" si="283"/>
        <v>insert into Date_Dimension values(20141217, '2014-12-17',3, 17, 716, 'Wednesday', 'Wed', 'Weekday', 51, 104, '2014-12-15', 20141215, 12, 24, 'December', 'Dec', 4, 2014, 201412, 6, 2, 2015, 'Not Month End', '2013-12-17')</v>
      </c>
    </row>
    <row r="718" spans="1:26" x14ac:dyDescent="0.25">
      <c r="A718">
        <f t="shared" si="284"/>
        <v>20141218</v>
      </c>
      <c r="B718" s="2">
        <f t="shared" si="289"/>
        <v>41991</v>
      </c>
      <c r="C718">
        <f t="shared" si="290"/>
        <v>4</v>
      </c>
      <c r="D718">
        <f t="shared" si="291"/>
        <v>18</v>
      </c>
      <c r="E718">
        <f t="shared" si="292"/>
        <v>717</v>
      </c>
      <c r="F718" s="2" t="str">
        <f t="shared" si="293"/>
        <v>Thursday</v>
      </c>
      <c r="G718" s="2" t="str">
        <f t="shared" si="294"/>
        <v>Thu</v>
      </c>
      <c r="H718" t="str">
        <f t="shared" si="285"/>
        <v>Weekday</v>
      </c>
      <c r="I718">
        <f t="shared" si="275"/>
        <v>51</v>
      </c>
      <c r="J718">
        <f t="shared" si="295"/>
        <v>104</v>
      </c>
      <c r="K718" s="2">
        <f t="shared" si="296"/>
        <v>41988</v>
      </c>
      <c r="L718">
        <f t="shared" si="286"/>
        <v>20141215</v>
      </c>
      <c r="M718">
        <f t="shared" si="297"/>
        <v>12</v>
      </c>
      <c r="N718">
        <f t="shared" si="298"/>
        <v>24</v>
      </c>
      <c r="O718" s="2" t="str">
        <f t="shared" si="276"/>
        <v>December</v>
      </c>
      <c r="P718" s="2" t="str">
        <f t="shared" si="277"/>
        <v>Dec</v>
      </c>
      <c r="Q718">
        <f t="shared" si="278"/>
        <v>4</v>
      </c>
      <c r="R718">
        <f t="shared" si="299"/>
        <v>2014</v>
      </c>
      <c r="S718">
        <f t="shared" si="279"/>
        <v>201412</v>
      </c>
      <c r="T718">
        <f t="shared" si="280"/>
        <v>6</v>
      </c>
      <c r="U718">
        <f t="shared" si="281"/>
        <v>2</v>
      </c>
      <c r="V718">
        <f t="shared" si="282"/>
        <v>2015</v>
      </c>
      <c r="W718" t="str">
        <f t="shared" si="287"/>
        <v>Not Month End</v>
      </c>
      <c r="X718" s="2">
        <f t="shared" si="288"/>
        <v>41626</v>
      </c>
      <c r="Z718" t="str">
        <f t="shared" si="283"/>
        <v>insert into Date_Dimension values(20141218, '2014-12-18',4, 18, 717, 'Thursday', 'Thu', 'Weekday', 51, 104, '2014-12-15', 20141215, 12, 24, 'December', 'Dec', 4, 2014, 201412, 6, 2, 2015, 'Not Month End', '2013-12-18')</v>
      </c>
    </row>
    <row r="719" spans="1:26" x14ac:dyDescent="0.25">
      <c r="A719">
        <f t="shared" si="284"/>
        <v>20141219</v>
      </c>
      <c r="B719" s="2">
        <f t="shared" si="289"/>
        <v>41992</v>
      </c>
      <c r="C719">
        <f t="shared" si="290"/>
        <v>5</v>
      </c>
      <c r="D719">
        <f t="shared" si="291"/>
        <v>19</v>
      </c>
      <c r="E719">
        <f t="shared" si="292"/>
        <v>718</v>
      </c>
      <c r="F719" s="2" t="str">
        <f t="shared" si="293"/>
        <v>Friday</v>
      </c>
      <c r="G719" s="2" t="str">
        <f t="shared" si="294"/>
        <v>Fri</v>
      </c>
      <c r="H719" t="str">
        <f t="shared" si="285"/>
        <v>Weekday</v>
      </c>
      <c r="I719">
        <f t="shared" si="275"/>
        <v>51</v>
      </c>
      <c r="J719">
        <f t="shared" si="295"/>
        <v>104</v>
      </c>
      <c r="K719" s="2">
        <f t="shared" si="296"/>
        <v>41988</v>
      </c>
      <c r="L719">
        <f t="shared" si="286"/>
        <v>20141215</v>
      </c>
      <c r="M719">
        <f t="shared" si="297"/>
        <v>12</v>
      </c>
      <c r="N719">
        <f t="shared" si="298"/>
        <v>24</v>
      </c>
      <c r="O719" s="2" t="str">
        <f t="shared" si="276"/>
        <v>December</v>
      </c>
      <c r="P719" s="2" t="str">
        <f t="shared" si="277"/>
        <v>Dec</v>
      </c>
      <c r="Q719">
        <f t="shared" si="278"/>
        <v>4</v>
      </c>
      <c r="R719">
        <f t="shared" si="299"/>
        <v>2014</v>
      </c>
      <c r="S719">
        <f t="shared" si="279"/>
        <v>201412</v>
      </c>
      <c r="T719">
        <f t="shared" si="280"/>
        <v>6</v>
      </c>
      <c r="U719">
        <f t="shared" si="281"/>
        <v>2</v>
      </c>
      <c r="V719">
        <f t="shared" si="282"/>
        <v>2015</v>
      </c>
      <c r="W719" t="str">
        <f t="shared" si="287"/>
        <v>Not Month End</v>
      </c>
      <c r="X719" s="2">
        <f t="shared" si="288"/>
        <v>41627</v>
      </c>
      <c r="Z719" t="str">
        <f t="shared" si="283"/>
        <v>insert into Date_Dimension values(20141219, '2014-12-19',5, 19, 718, 'Friday', 'Fri', 'Weekday', 51, 104, '2014-12-15', 20141215, 12, 24, 'December', 'Dec', 4, 2014, 201412, 6, 2, 2015, 'Not Month End', '2013-12-19')</v>
      </c>
    </row>
    <row r="720" spans="1:26" x14ac:dyDescent="0.25">
      <c r="A720">
        <f t="shared" si="284"/>
        <v>20141220</v>
      </c>
      <c r="B720" s="2">
        <f t="shared" si="289"/>
        <v>41993</v>
      </c>
      <c r="C720">
        <f t="shared" si="290"/>
        <v>6</v>
      </c>
      <c r="D720">
        <f t="shared" si="291"/>
        <v>20</v>
      </c>
      <c r="E720">
        <f t="shared" si="292"/>
        <v>719</v>
      </c>
      <c r="F720" s="2" t="str">
        <f t="shared" si="293"/>
        <v>Saturday</v>
      </c>
      <c r="G720" s="2" t="str">
        <f t="shared" si="294"/>
        <v>Sat</v>
      </c>
      <c r="H720" t="str">
        <f t="shared" si="285"/>
        <v>Weekend</v>
      </c>
      <c r="I720">
        <f t="shared" si="275"/>
        <v>51</v>
      </c>
      <c r="J720">
        <f t="shared" si="295"/>
        <v>104</v>
      </c>
      <c r="K720" s="2">
        <f t="shared" si="296"/>
        <v>41988</v>
      </c>
      <c r="L720">
        <f t="shared" si="286"/>
        <v>20141215</v>
      </c>
      <c r="M720">
        <f t="shared" si="297"/>
        <v>12</v>
      </c>
      <c r="N720">
        <f t="shared" si="298"/>
        <v>24</v>
      </c>
      <c r="O720" s="2" t="str">
        <f t="shared" si="276"/>
        <v>December</v>
      </c>
      <c r="P720" s="2" t="str">
        <f t="shared" si="277"/>
        <v>Dec</v>
      </c>
      <c r="Q720">
        <f t="shared" si="278"/>
        <v>4</v>
      </c>
      <c r="R720">
        <f t="shared" si="299"/>
        <v>2014</v>
      </c>
      <c r="S720">
        <f t="shared" si="279"/>
        <v>201412</v>
      </c>
      <c r="T720">
        <f t="shared" si="280"/>
        <v>6</v>
      </c>
      <c r="U720">
        <f t="shared" si="281"/>
        <v>2</v>
      </c>
      <c r="V720">
        <f t="shared" si="282"/>
        <v>2015</v>
      </c>
      <c r="W720" t="str">
        <f t="shared" si="287"/>
        <v>Not Month End</v>
      </c>
      <c r="X720" s="2">
        <f t="shared" si="288"/>
        <v>41628</v>
      </c>
      <c r="Z720" t="str">
        <f t="shared" si="283"/>
        <v>insert into Date_Dimension values(20141220, '2014-12-20',6, 20, 719, 'Saturday', 'Sat', 'Weekend', 51, 104, '2014-12-15', 20141215, 12, 24, 'December', 'Dec', 4, 2014, 201412, 6, 2, 2015, 'Not Month End', '2013-12-20')</v>
      </c>
    </row>
    <row r="721" spans="1:26" x14ac:dyDescent="0.25">
      <c r="A721">
        <f t="shared" si="284"/>
        <v>20141221</v>
      </c>
      <c r="B721" s="2">
        <f t="shared" si="289"/>
        <v>41994</v>
      </c>
      <c r="C721">
        <f t="shared" si="290"/>
        <v>7</v>
      </c>
      <c r="D721">
        <f t="shared" si="291"/>
        <v>21</v>
      </c>
      <c r="E721">
        <f t="shared" si="292"/>
        <v>720</v>
      </c>
      <c r="F721" s="2" t="str">
        <f t="shared" si="293"/>
        <v>Sunday</v>
      </c>
      <c r="G721" s="2" t="str">
        <f t="shared" si="294"/>
        <v>Sun</v>
      </c>
      <c r="H721" t="str">
        <f t="shared" si="285"/>
        <v>Weekend</v>
      </c>
      <c r="I721">
        <f t="shared" si="275"/>
        <v>51</v>
      </c>
      <c r="J721">
        <f t="shared" si="295"/>
        <v>104</v>
      </c>
      <c r="K721" s="2">
        <f t="shared" si="296"/>
        <v>41988</v>
      </c>
      <c r="L721">
        <f t="shared" si="286"/>
        <v>20141215</v>
      </c>
      <c r="M721">
        <f t="shared" si="297"/>
        <v>12</v>
      </c>
      <c r="N721">
        <f t="shared" si="298"/>
        <v>24</v>
      </c>
      <c r="O721" s="2" t="str">
        <f t="shared" si="276"/>
        <v>December</v>
      </c>
      <c r="P721" s="2" t="str">
        <f t="shared" si="277"/>
        <v>Dec</v>
      </c>
      <c r="Q721">
        <f t="shared" si="278"/>
        <v>4</v>
      </c>
      <c r="R721">
        <f t="shared" si="299"/>
        <v>2014</v>
      </c>
      <c r="S721">
        <f t="shared" si="279"/>
        <v>201412</v>
      </c>
      <c r="T721">
        <f t="shared" si="280"/>
        <v>6</v>
      </c>
      <c r="U721">
        <f t="shared" si="281"/>
        <v>2</v>
      </c>
      <c r="V721">
        <f t="shared" si="282"/>
        <v>2015</v>
      </c>
      <c r="W721" t="str">
        <f t="shared" si="287"/>
        <v>Not Month End</v>
      </c>
      <c r="X721" s="2">
        <f t="shared" si="288"/>
        <v>41629</v>
      </c>
      <c r="Z721" t="str">
        <f t="shared" si="283"/>
        <v>insert into Date_Dimension values(20141221, '2014-12-21',7, 21, 720, 'Sunday', 'Sun', 'Weekend', 51, 104, '2014-12-15', 20141215, 12, 24, 'December', 'Dec', 4, 2014, 201412, 6, 2, 2015, 'Not Month End', '2013-12-21')</v>
      </c>
    </row>
    <row r="722" spans="1:26" x14ac:dyDescent="0.25">
      <c r="A722">
        <f t="shared" si="284"/>
        <v>20141222</v>
      </c>
      <c r="B722" s="2">
        <f t="shared" si="289"/>
        <v>41995</v>
      </c>
      <c r="C722">
        <f t="shared" si="290"/>
        <v>1</v>
      </c>
      <c r="D722">
        <f t="shared" si="291"/>
        <v>22</v>
      </c>
      <c r="E722">
        <f t="shared" si="292"/>
        <v>721</v>
      </c>
      <c r="F722" s="2" t="str">
        <f t="shared" si="293"/>
        <v>Monday</v>
      </c>
      <c r="G722" s="2" t="str">
        <f t="shared" si="294"/>
        <v>Mon</v>
      </c>
      <c r="H722" t="str">
        <f t="shared" si="285"/>
        <v>Weekday</v>
      </c>
      <c r="I722">
        <f t="shared" si="275"/>
        <v>52</v>
      </c>
      <c r="J722">
        <f t="shared" si="295"/>
        <v>105</v>
      </c>
      <c r="K722" s="2">
        <f t="shared" si="296"/>
        <v>41995</v>
      </c>
      <c r="L722">
        <f t="shared" si="286"/>
        <v>20141222</v>
      </c>
      <c r="M722">
        <f t="shared" si="297"/>
        <v>12</v>
      </c>
      <c r="N722">
        <f t="shared" si="298"/>
        <v>24</v>
      </c>
      <c r="O722" s="2" t="str">
        <f t="shared" si="276"/>
        <v>December</v>
      </c>
      <c r="P722" s="2" t="str">
        <f t="shared" si="277"/>
        <v>Dec</v>
      </c>
      <c r="Q722">
        <f t="shared" si="278"/>
        <v>4</v>
      </c>
      <c r="R722">
        <f t="shared" si="299"/>
        <v>2014</v>
      </c>
      <c r="S722">
        <f t="shared" si="279"/>
        <v>201412</v>
      </c>
      <c r="T722">
        <f t="shared" si="280"/>
        <v>6</v>
      </c>
      <c r="U722">
        <f t="shared" si="281"/>
        <v>2</v>
      </c>
      <c r="V722">
        <f t="shared" si="282"/>
        <v>2015</v>
      </c>
      <c r="W722" t="str">
        <f t="shared" si="287"/>
        <v>Not Month End</v>
      </c>
      <c r="X722" s="2">
        <f t="shared" si="288"/>
        <v>41630</v>
      </c>
      <c r="Z722" t="str">
        <f t="shared" si="283"/>
        <v>insert into Date_Dimension values(20141222, '2014-12-22',1, 22, 721, 'Monday', 'Mon', 'Weekday', 52, 105, '2014-12-22', 20141222, 12, 24, 'December', 'Dec', 4, 2014, 201412, 6, 2, 2015, 'Not Month End', '2013-12-22')</v>
      </c>
    </row>
    <row r="723" spans="1:26" x14ac:dyDescent="0.25">
      <c r="A723">
        <f t="shared" si="284"/>
        <v>20141223</v>
      </c>
      <c r="B723" s="2">
        <f t="shared" si="289"/>
        <v>41996</v>
      </c>
      <c r="C723">
        <f t="shared" si="290"/>
        <v>2</v>
      </c>
      <c r="D723">
        <f t="shared" si="291"/>
        <v>23</v>
      </c>
      <c r="E723">
        <f t="shared" si="292"/>
        <v>722</v>
      </c>
      <c r="F723" s="2" t="str">
        <f t="shared" si="293"/>
        <v>Tuesday</v>
      </c>
      <c r="G723" s="2" t="str">
        <f t="shared" si="294"/>
        <v>Tue</v>
      </c>
      <c r="H723" t="str">
        <f t="shared" si="285"/>
        <v>Weekday</v>
      </c>
      <c r="I723">
        <f t="shared" si="275"/>
        <v>52</v>
      </c>
      <c r="J723">
        <f t="shared" si="295"/>
        <v>105</v>
      </c>
      <c r="K723" s="2">
        <f t="shared" si="296"/>
        <v>41995</v>
      </c>
      <c r="L723">
        <f t="shared" si="286"/>
        <v>20141222</v>
      </c>
      <c r="M723">
        <f t="shared" si="297"/>
        <v>12</v>
      </c>
      <c r="N723">
        <f t="shared" si="298"/>
        <v>24</v>
      </c>
      <c r="O723" s="2" t="str">
        <f t="shared" si="276"/>
        <v>December</v>
      </c>
      <c r="P723" s="2" t="str">
        <f t="shared" si="277"/>
        <v>Dec</v>
      </c>
      <c r="Q723">
        <f t="shared" si="278"/>
        <v>4</v>
      </c>
      <c r="R723">
        <f t="shared" si="299"/>
        <v>2014</v>
      </c>
      <c r="S723">
        <f t="shared" si="279"/>
        <v>201412</v>
      </c>
      <c r="T723">
        <f t="shared" si="280"/>
        <v>6</v>
      </c>
      <c r="U723">
        <f t="shared" si="281"/>
        <v>2</v>
      </c>
      <c r="V723">
        <f t="shared" si="282"/>
        <v>2015</v>
      </c>
      <c r="W723" t="str">
        <f t="shared" si="287"/>
        <v>Not Month End</v>
      </c>
      <c r="X723" s="2">
        <f t="shared" si="288"/>
        <v>41631</v>
      </c>
      <c r="Z723" t="str">
        <f t="shared" si="283"/>
        <v>insert into Date_Dimension values(20141223, '2014-12-23',2, 23, 722, 'Tuesday', 'Tue', 'Weekday', 52, 105, '2014-12-22', 20141222, 12, 24, 'December', 'Dec', 4, 2014, 201412, 6, 2, 2015, 'Not Month End', '2013-12-23')</v>
      </c>
    </row>
    <row r="724" spans="1:26" x14ac:dyDescent="0.25">
      <c r="A724">
        <f t="shared" si="284"/>
        <v>20141224</v>
      </c>
      <c r="B724" s="2">
        <f t="shared" si="289"/>
        <v>41997</v>
      </c>
      <c r="C724">
        <f t="shared" si="290"/>
        <v>3</v>
      </c>
      <c r="D724">
        <f t="shared" si="291"/>
        <v>24</v>
      </c>
      <c r="E724">
        <f t="shared" si="292"/>
        <v>723</v>
      </c>
      <c r="F724" s="2" t="str">
        <f t="shared" si="293"/>
        <v>Wednesday</v>
      </c>
      <c r="G724" s="2" t="str">
        <f t="shared" si="294"/>
        <v>Wed</v>
      </c>
      <c r="H724" t="str">
        <f t="shared" si="285"/>
        <v>Weekday</v>
      </c>
      <c r="I724">
        <f t="shared" si="275"/>
        <v>52</v>
      </c>
      <c r="J724">
        <f t="shared" si="295"/>
        <v>105</v>
      </c>
      <c r="K724" s="2">
        <f t="shared" si="296"/>
        <v>41995</v>
      </c>
      <c r="L724">
        <f t="shared" si="286"/>
        <v>20141222</v>
      </c>
      <c r="M724">
        <f t="shared" si="297"/>
        <v>12</v>
      </c>
      <c r="N724">
        <f t="shared" si="298"/>
        <v>24</v>
      </c>
      <c r="O724" s="2" t="str">
        <f t="shared" si="276"/>
        <v>December</v>
      </c>
      <c r="P724" s="2" t="str">
        <f t="shared" si="277"/>
        <v>Dec</v>
      </c>
      <c r="Q724">
        <f t="shared" si="278"/>
        <v>4</v>
      </c>
      <c r="R724">
        <f t="shared" si="299"/>
        <v>2014</v>
      </c>
      <c r="S724">
        <f t="shared" si="279"/>
        <v>201412</v>
      </c>
      <c r="T724">
        <f t="shared" si="280"/>
        <v>6</v>
      </c>
      <c r="U724">
        <f t="shared" si="281"/>
        <v>2</v>
      </c>
      <c r="V724">
        <f t="shared" si="282"/>
        <v>2015</v>
      </c>
      <c r="W724" t="str">
        <f t="shared" si="287"/>
        <v>Not Month End</v>
      </c>
      <c r="X724" s="2">
        <f t="shared" si="288"/>
        <v>41632</v>
      </c>
      <c r="Z724" t="str">
        <f t="shared" si="283"/>
        <v>insert into Date_Dimension values(20141224, '2014-12-24',3, 24, 723, 'Wednesday', 'Wed', 'Weekday', 52, 105, '2014-12-22', 20141222, 12, 24, 'December', 'Dec', 4, 2014, 201412, 6, 2, 2015, 'Not Month End', '2013-12-24')</v>
      </c>
    </row>
    <row r="725" spans="1:26" x14ac:dyDescent="0.25">
      <c r="A725">
        <f t="shared" si="284"/>
        <v>20141225</v>
      </c>
      <c r="B725" s="2">
        <f t="shared" si="289"/>
        <v>41998</v>
      </c>
      <c r="C725">
        <f t="shared" si="290"/>
        <v>4</v>
      </c>
      <c r="D725">
        <f t="shared" si="291"/>
        <v>25</v>
      </c>
      <c r="E725">
        <f t="shared" si="292"/>
        <v>724</v>
      </c>
      <c r="F725" s="2" t="str">
        <f t="shared" si="293"/>
        <v>Thursday</v>
      </c>
      <c r="G725" s="2" t="str">
        <f t="shared" si="294"/>
        <v>Thu</v>
      </c>
      <c r="H725" t="str">
        <f t="shared" si="285"/>
        <v>Weekday</v>
      </c>
      <c r="I725">
        <f t="shared" si="275"/>
        <v>52</v>
      </c>
      <c r="J725">
        <f t="shared" si="295"/>
        <v>105</v>
      </c>
      <c r="K725" s="2">
        <f t="shared" si="296"/>
        <v>41995</v>
      </c>
      <c r="L725">
        <f t="shared" si="286"/>
        <v>20141222</v>
      </c>
      <c r="M725">
        <f t="shared" si="297"/>
        <v>12</v>
      </c>
      <c r="N725">
        <f t="shared" si="298"/>
        <v>24</v>
      </c>
      <c r="O725" s="2" t="str">
        <f t="shared" si="276"/>
        <v>December</v>
      </c>
      <c r="P725" s="2" t="str">
        <f t="shared" si="277"/>
        <v>Dec</v>
      </c>
      <c r="Q725">
        <f t="shared" si="278"/>
        <v>4</v>
      </c>
      <c r="R725">
        <f t="shared" si="299"/>
        <v>2014</v>
      </c>
      <c r="S725">
        <f t="shared" si="279"/>
        <v>201412</v>
      </c>
      <c r="T725">
        <f t="shared" si="280"/>
        <v>6</v>
      </c>
      <c r="U725">
        <f t="shared" si="281"/>
        <v>2</v>
      </c>
      <c r="V725">
        <f t="shared" si="282"/>
        <v>2015</v>
      </c>
      <c r="W725" t="str">
        <f t="shared" si="287"/>
        <v>Not Month End</v>
      </c>
      <c r="X725" s="2">
        <f t="shared" si="288"/>
        <v>41633</v>
      </c>
      <c r="Z725" t="str">
        <f t="shared" si="283"/>
        <v>insert into Date_Dimension values(20141225, '2014-12-25',4, 25, 724, 'Thursday', 'Thu', 'Weekday', 52, 105, '2014-12-22', 20141222, 12, 24, 'December', 'Dec', 4, 2014, 201412, 6, 2, 2015, 'Not Month End', '2013-12-25')</v>
      </c>
    </row>
    <row r="726" spans="1:26" x14ac:dyDescent="0.25">
      <c r="A726">
        <f t="shared" si="284"/>
        <v>20141226</v>
      </c>
      <c r="B726" s="2">
        <f t="shared" si="289"/>
        <v>41999</v>
      </c>
      <c r="C726">
        <f t="shared" si="290"/>
        <v>5</v>
      </c>
      <c r="D726">
        <f t="shared" si="291"/>
        <v>26</v>
      </c>
      <c r="E726">
        <f t="shared" si="292"/>
        <v>725</v>
      </c>
      <c r="F726" s="2" t="str">
        <f t="shared" si="293"/>
        <v>Friday</v>
      </c>
      <c r="G726" s="2" t="str">
        <f t="shared" si="294"/>
        <v>Fri</v>
      </c>
      <c r="H726" t="str">
        <f t="shared" si="285"/>
        <v>Weekday</v>
      </c>
      <c r="I726">
        <f t="shared" si="275"/>
        <v>52</v>
      </c>
      <c r="J726">
        <f t="shared" si="295"/>
        <v>105</v>
      </c>
      <c r="K726" s="2">
        <f t="shared" si="296"/>
        <v>41995</v>
      </c>
      <c r="L726">
        <f t="shared" si="286"/>
        <v>20141222</v>
      </c>
      <c r="M726">
        <f t="shared" si="297"/>
        <v>12</v>
      </c>
      <c r="N726">
        <f t="shared" si="298"/>
        <v>24</v>
      </c>
      <c r="O726" s="2" t="str">
        <f t="shared" si="276"/>
        <v>December</v>
      </c>
      <c r="P726" s="2" t="str">
        <f t="shared" si="277"/>
        <v>Dec</v>
      </c>
      <c r="Q726">
        <f t="shared" si="278"/>
        <v>4</v>
      </c>
      <c r="R726">
        <f t="shared" si="299"/>
        <v>2014</v>
      </c>
      <c r="S726">
        <f t="shared" si="279"/>
        <v>201412</v>
      </c>
      <c r="T726">
        <f t="shared" si="280"/>
        <v>6</v>
      </c>
      <c r="U726">
        <f t="shared" si="281"/>
        <v>2</v>
      </c>
      <c r="V726">
        <f t="shared" si="282"/>
        <v>2015</v>
      </c>
      <c r="W726" t="str">
        <f t="shared" si="287"/>
        <v>Not Month End</v>
      </c>
      <c r="X726" s="2">
        <f t="shared" si="288"/>
        <v>41634</v>
      </c>
      <c r="Z726" t="str">
        <f t="shared" si="283"/>
        <v>insert into Date_Dimension values(20141226, '2014-12-26',5, 26, 725, 'Friday', 'Fri', 'Weekday', 52, 105, '2014-12-22', 20141222, 12, 24, 'December', 'Dec', 4, 2014, 201412, 6, 2, 2015, 'Not Month End', '2013-12-26')</v>
      </c>
    </row>
    <row r="727" spans="1:26" x14ac:dyDescent="0.25">
      <c r="A727">
        <f t="shared" si="284"/>
        <v>20141227</v>
      </c>
      <c r="B727" s="2">
        <f t="shared" si="289"/>
        <v>42000</v>
      </c>
      <c r="C727">
        <f t="shared" si="290"/>
        <v>6</v>
      </c>
      <c r="D727">
        <f t="shared" si="291"/>
        <v>27</v>
      </c>
      <c r="E727">
        <f t="shared" si="292"/>
        <v>726</v>
      </c>
      <c r="F727" s="2" t="str">
        <f t="shared" si="293"/>
        <v>Saturday</v>
      </c>
      <c r="G727" s="2" t="str">
        <f t="shared" si="294"/>
        <v>Sat</v>
      </c>
      <c r="H727" t="str">
        <f t="shared" si="285"/>
        <v>Weekend</v>
      </c>
      <c r="I727">
        <f t="shared" si="275"/>
        <v>52</v>
      </c>
      <c r="J727">
        <f t="shared" si="295"/>
        <v>105</v>
      </c>
      <c r="K727" s="2">
        <f t="shared" si="296"/>
        <v>41995</v>
      </c>
      <c r="L727">
        <f t="shared" si="286"/>
        <v>20141222</v>
      </c>
      <c r="M727">
        <f t="shared" si="297"/>
        <v>12</v>
      </c>
      <c r="N727">
        <f t="shared" si="298"/>
        <v>24</v>
      </c>
      <c r="O727" s="2" t="str">
        <f t="shared" si="276"/>
        <v>December</v>
      </c>
      <c r="P727" s="2" t="str">
        <f t="shared" si="277"/>
        <v>Dec</v>
      </c>
      <c r="Q727">
        <f t="shared" si="278"/>
        <v>4</v>
      </c>
      <c r="R727">
        <f t="shared" si="299"/>
        <v>2014</v>
      </c>
      <c r="S727">
        <f t="shared" si="279"/>
        <v>201412</v>
      </c>
      <c r="T727">
        <f t="shared" si="280"/>
        <v>6</v>
      </c>
      <c r="U727">
        <f t="shared" si="281"/>
        <v>2</v>
      </c>
      <c r="V727">
        <f t="shared" si="282"/>
        <v>2015</v>
      </c>
      <c r="W727" t="str">
        <f t="shared" si="287"/>
        <v>Not Month End</v>
      </c>
      <c r="X727" s="2">
        <f t="shared" si="288"/>
        <v>41635</v>
      </c>
      <c r="Z727" t="str">
        <f t="shared" si="283"/>
        <v>insert into Date_Dimension values(20141227, '2014-12-27',6, 27, 726, 'Saturday', 'Sat', 'Weekend', 52, 105, '2014-12-22', 20141222, 12, 24, 'December', 'Dec', 4, 2014, 201412, 6, 2, 2015, 'Not Month End', '2013-12-27')</v>
      </c>
    </row>
    <row r="728" spans="1:26" x14ac:dyDescent="0.25">
      <c r="A728">
        <f t="shared" si="284"/>
        <v>20141228</v>
      </c>
      <c r="B728" s="2">
        <f t="shared" si="289"/>
        <v>42001</v>
      </c>
      <c r="C728">
        <f t="shared" si="290"/>
        <v>7</v>
      </c>
      <c r="D728">
        <f t="shared" si="291"/>
        <v>28</v>
      </c>
      <c r="E728">
        <f t="shared" si="292"/>
        <v>727</v>
      </c>
      <c r="F728" s="2" t="str">
        <f t="shared" si="293"/>
        <v>Sunday</v>
      </c>
      <c r="G728" s="2" t="str">
        <f t="shared" si="294"/>
        <v>Sun</v>
      </c>
      <c r="H728" t="str">
        <f t="shared" si="285"/>
        <v>Weekend</v>
      </c>
      <c r="I728">
        <f t="shared" si="275"/>
        <v>52</v>
      </c>
      <c r="J728">
        <f t="shared" si="295"/>
        <v>105</v>
      </c>
      <c r="K728" s="2">
        <f t="shared" si="296"/>
        <v>41995</v>
      </c>
      <c r="L728">
        <f t="shared" si="286"/>
        <v>20141222</v>
      </c>
      <c r="M728">
        <f t="shared" si="297"/>
        <v>12</v>
      </c>
      <c r="N728">
        <f t="shared" si="298"/>
        <v>24</v>
      </c>
      <c r="O728" s="2" t="str">
        <f t="shared" si="276"/>
        <v>December</v>
      </c>
      <c r="P728" s="2" t="str">
        <f t="shared" si="277"/>
        <v>Dec</v>
      </c>
      <c r="Q728">
        <f t="shared" si="278"/>
        <v>4</v>
      </c>
      <c r="R728">
        <f t="shared" si="299"/>
        <v>2014</v>
      </c>
      <c r="S728">
        <f t="shared" si="279"/>
        <v>201412</v>
      </c>
      <c r="T728">
        <f t="shared" si="280"/>
        <v>6</v>
      </c>
      <c r="U728">
        <f t="shared" si="281"/>
        <v>2</v>
      </c>
      <c r="V728">
        <f t="shared" si="282"/>
        <v>2015</v>
      </c>
      <c r="W728" t="str">
        <f t="shared" si="287"/>
        <v>Not Month End</v>
      </c>
      <c r="X728" s="2">
        <f t="shared" si="288"/>
        <v>41636</v>
      </c>
      <c r="Z728" t="str">
        <f t="shared" si="283"/>
        <v>insert into Date_Dimension values(20141228, '2014-12-28',7, 28, 727, 'Sunday', 'Sun', 'Weekend', 52, 105, '2014-12-22', 20141222, 12, 24, 'December', 'Dec', 4, 2014, 201412, 6, 2, 2015, 'Not Month End', '2013-12-28')</v>
      </c>
    </row>
    <row r="729" spans="1:26" x14ac:dyDescent="0.25">
      <c r="A729">
        <f t="shared" si="284"/>
        <v>20141229</v>
      </c>
      <c r="B729" s="2">
        <f t="shared" si="289"/>
        <v>42002</v>
      </c>
      <c r="C729">
        <f t="shared" si="290"/>
        <v>1</v>
      </c>
      <c r="D729">
        <f t="shared" si="291"/>
        <v>29</v>
      </c>
      <c r="E729">
        <f t="shared" si="292"/>
        <v>728</v>
      </c>
      <c r="F729" s="2" t="str">
        <f t="shared" si="293"/>
        <v>Monday</v>
      </c>
      <c r="G729" s="2" t="str">
        <f t="shared" si="294"/>
        <v>Mon</v>
      </c>
      <c r="H729" t="str">
        <f t="shared" si="285"/>
        <v>Weekday</v>
      </c>
      <c r="I729">
        <f t="shared" si="275"/>
        <v>53</v>
      </c>
      <c r="J729">
        <f t="shared" si="295"/>
        <v>106</v>
      </c>
      <c r="K729" s="2">
        <f t="shared" si="296"/>
        <v>42002</v>
      </c>
      <c r="L729">
        <f t="shared" si="286"/>
        <v>20141229</v>
      </c>
      <c r="M729">
        <f t="shared" si="297"/>
        <v>12</v>
      </c>
      <c r="N729">
        <f t="shared" si="298"/>
        <v>24</v>
      </c>
      <c r="O729" s="2" t="str">
        <f t="shared" si="276"/>
        <v>December</v>
      </c>
      <c r="P729" s="2" t="str">
        <f t="shared" si="277"/>
        <v>Dec</v>
      </c>
      <c r="Q729">
        <f t="shared" si="278"/>
        <v>4</v>
      </c>
      <c r="R729">
        <f t="shared" si="299"/>
        <v>2014</v>
      </c>
      <c r="S729">
        <f t="shared" si="279"/>
        <v>201412</v>
      </c>
      <c r="T729">
        <f t="shared" si="280"/>
        <v>6</v>
      </c>
      <c r="U729">
        <f t="shared" si="281"/>
        <v>2</v>
      </c>
      <c r="V729">
        <f t="shared" si="282"/>
        <v>2015</v>
      </c>
      <c r="W729" t="str">
        <f t="shared" si="287"/>
        <v>Not Month End</v>
      </c>
      <c r="X729" s="2">
        <f t="shared" si="288"/>
        <v>41637</v>
      </c>
      <c r="Z729" t="str">
        <f t="shared" si="283"/>
        <v>insert into Date_Dimension values(20141229, '2014-12-29',1, 29, 728, 'Monday', 'Mon', 'Weekday', 53, 106, '2014-12-29', 20141229, 12, 24, 'December', 'Dec', 4, 2014, 201412, 6, 2, 2015, 'Not Month End', '2013-12-29')</v>
      </c>
    </row>
    <row r="730" spans="1:26" x14ac:dyDescent="0.25">
      <c r="A730">
        <f t="shared" si="284"/>
        <v>20141230</v>
      </c>
      <c r="B730" s="2">
        <f t="shared" si="289"/>
        <v>42003</v>
      </c>
      <c r="C730">
        <f t="shared" si="290"/>
        <v>2</v>
      </c>
      <c r="D730">
        <f t="shared" si="291"/>
        <v>30</v>
      </c>
      <c r="E730">
        <f t="shared" si="292"/>
        <v>729</v>
      </c>
      <c r="F730" s="2" t="str">
        <f t="shared" si="293"/>
        <v>Tuesday</v>
      </c>
      <c r="G730" s="2" t="str">
        <f t="shared" si="294"/>
        <v>Tue</v>
      </c>
      <c r="H730" t="str">
        <f t="shared" si="285"/>
        <v>Weekday</v>
      </c>
      <c r="I730">
        <f t="shared" si="275"/>
        <v>53</v>
      </c>
      <c r="J730">
        <f t="shared" si="295"/>
        <v>106</v>
      </c>
      <c r="K730" s="2">
        <f t="shared" si="296"/>
        <v>42002</v>
      </c>
      <c r="L730">
        <f t="shared" si="286"/>
        <v>20141229</v>
      </c>
      <c r="M730">
        <f t="shared" si="297"/>
        <v>12</v>
      </c>
      <c r="N730">
        <f t="shared" si="298"/>
        <v>24</v>
      </c>
      <c r="O730" s="2" t="str">
        <f t="shared" si="276"/>
        <v>December</v>
      </c>
      <c r="P730" s="2" t="str">
        <f t="shared" si="277"/>
        <v>Dec</v>
      </c>
      <c r="Q730">
        <f t="shared" si="278"/>
        <v>4</v>
      </c>
      <c r="R730">
        <f t="shared" si="299"/>
        <v>2014</v>
      </c>
      <c r="S730">
        <f t="shared" si="279"/>
        <v>201412</v>
      </c>
      <c r="T730">
        <f t="shared" si="280"/>
        <v>6</v>
      </c>
      <c r="U730">
        <f t="shared" si="281"/>
        <v>2</v>
      </c>
      <c r="V730">
        <f t="shared" si="282"/>
        <v>2015</v>
      </c>
      <c r="W730" t="str">
        <f t="shared" si="287"/>
        <v>Not Month End</v>
      </c>
      <c r="X730" s="2">
        <f t="shared" si="288"/>
        <v>41638</v>
      </c>
      <c r="Z730" t="str">
        <f t="shared" si="283"/>
        <v>insert into Date_Dimension values(20141230, '2014-12-30',2, 30, 729, 'Tuesday', 'Tue', 'Weekday', 53, 106, '2014-12-29', 20141229, 12, 24, 'December', 'Dec', 4, 2014, 201412, 6, 2, 2015, 'Not Month End', '2013-12-30')</v>
      </c>
    </row>
    <row r="731" spans="1:26" x14ac:dyDescent="0.25">
      <c r="A731">
        <f t="shared" si="284"/>
        <v>20141231</v>
      </c>
      <c r="B731" s="2">
        <f t="shared" si="289"/>
        <v>42004</v>
      </c>
      <c r="C731">
        <f t="shared" si="290"/>
        <v>3</v>
      </c>
      <c r="D731">
        <f t="shared" si="291"/>
        <v>31</v>
      </c>
      <c r="E731">
        <f t="shared" si="292"/>
        <v>730</v>
      </c>
      <c r="F731" s="2" t="str">
        <f t="shared" si="293"/>
        <v>Wednesday</v>
      </c>
      <c r="G731" s="2" t="str">
        <f t="shared" si="294"/>
        <v>Wed</v>
      </c>
      <c r="H731" t="str">
        <f t="shared" si="285"/>
        <v>Weekday</v>
      </c>
      <c r="I731">
        <f t="shared" si="275"/>
        <v>53</v>
      </c>
      <c r="J731">
        <f t="shared" si="295"/>
        <v>106</v>
      </c>
      <c r="K731" s="2">
        <f t="shared" si="296"/>
        <v>42002</v>
      </c>
      <c r="L731">
        <f t="shared" si="286"/>
        <v>20141229</v>
      </c>
      <c r="M731">
        <f t="shared" si="297"/>
        <v>12</v>
      </c>
      <c r="N731">
        <f t="shared" si="298"/>
        <v>24</v>
      </c>
      <c r="O731" s="2" t="str">
        <f t="shared" si="276"/>
        <v>December</v>
      </c>
      <c r="P731" s="2" t="str">
        <f t="shared" si="277"/>
        <v>Dec</v>
      </c>
      <c r="Q731">
        <f t="shared" si="278"/>
        <v>4</v>
      </c>
      <c r="R731">
        <f t="shared" si="299"/>
        <v>2014</v>
      </c>
      <c r="S731">
        <f t="shared" si="279"/>
        <v>201412</v>
      </c>
      <c r="T731">
        <f t="shared" si="280"/>
        <v>6</v>
      </c>
      <c r="U731">
        <f t="shared" si="281"/>
        <v>2</v>
      </c>
      <c r="V731">
        <f t="shared" si="282"/>
        <v>2015</v>
      </c>
      <c r="W731" t="str">
        <f t="shared" si="287"/>
        <v>Month End</v>
      </c>
      <c r="X731" s="2">
        <f t="shared" si="288"/>
        <v>41639</v>
      </c>
      <c r="Z731" t="str">
        <f t="shared" si="283"/>
        <v>insert into Date_Dimension values(20141231, '2014-12-31',3, 31, 730, 'Wednesday', 'Wed', 'Weekday', 53, 106, '2014-12-29', 20141229, 12, 24, 'December', 'Dec', 4, 2014, 201412, 6, 2, 2015, 'Month End', '2013-12-31')</v>
      </c>
    </row>
    <row r="732" spans="1:26" x14ac:dyDescent="0.25">
      <c r="A732">
        <f t="shared" si="284"/>
        <v>20150101</v>
      </c>
      <c r="B732" s="2">
        <f t="shared" si="289"/>
        <v>42005</v>
      </c>
      <c r="C732">
        <f t="shared" si="290"/>
        <v>4</v>
      </c>
      <c r="D732">
        <f t="shared" si="291"/>
        <v>1</v>
      </c>
      <c r="E732">
        <f t="shared" si="292"/>
        <v>731</v>
      </c>
      <c r="F732" s="2" t="str">
        <f t="shared" si="293"/>
        <v>Thursday</v>
      </c>
      <c r="G732" s="2" t="str">
        <f t="shared" si="294"/>
        <v>Thu</v>
      </c>
      <c r="H732" t="str">
        <f t="shared" si="285"/>
        <v>Weekday</v>
      </c>
      <c r="I732">
        <f t="shared" si="275"/>
        <v>1</v>
      </c>
      <c r="J732">
        <f t="shared" si="295"/>
        <v>107</v>
      </c>
      <c r="K732" s="2">
        <f t="shared" si="296"/>
        <v>42002</v>
      </c>
      <c r="L732">
        <f t="shared" si="286"/>
        <v>20141229</v>
      </c>
      <c r="M732">
        <f t="shared" si="297"/>
        <v>1</v>
      </c>
      <c r="N732">
        <f t="shared" si="298"/>
        <v>25</v>
      </c>
      <c r="O732" s="2" t="str">
        <f t="shared" si="276"/>
        <v>January</v>
      </c>
      <c r="P732" s="2" t="str">
        <f t="shared" si="277"/>
        <v>Jan</v>
      </c>
      <c r="Q732">
        <f t="shared" si="278"/>
        <v>1</v>
      </c>
      <c r="R732">
        <f t="shared" si="299"/>
        <v>2015</v>
      </c>
      <c r="S732">
        <f t="shared" si="279"/>
        <v>201501</v>
      </c>
      <c r="T732">
        <f t="shared" si="280"/>
        <v>7</v>
      </c>
      <c r="U732">
        <f t="shared" si="281"/>
        <v>3</v>
      </c>
      <c r="V732">
        <f t="shared" si="282"/>
        <v>2015</v>
      </c>
      <c r="W732" t="str">
        <f t="shared" si="287"/>
        <v>Not Month End</v>
      </c>
      <c r="X732" s="2">
        <f t="shared" si="288"/>
        <v>41640</v>
      </c>
      <c r="Z732" t="str">
        <f t="shared" si="283"/>
        <v>insert into Date_Dimension values(20150101, '2015-1-1',4, 1, 731, 'Thursday', 'Thu', 'Weekday', 1, 107, '2014-12-29', 20141229, 1, 25, 'January', 'Jan', 1, 2015, 201501, 7, 3, 2015, 'Not Month End', '2014-1-1')</v>
      </c>
    </row>
    <row r="733" spans="1:26" x14ac:dyDescent="0.25">
      <c r="A733">
        <f t="shared" si="284"/>
        <v>20150102</v>
      </c>
      <c r="B733" s="2">
        <f t="shared" si="289"/>
        <v>42006</v>
      </c>
      <c r="C733">
        <f t="shared" si="290"/>
        <v>5</v>
      </c>
      <c r="D733">
        <f t="shared" si="291"/>
        <v>2</v>
      </c>
      <c r="E733">
        <f t="shared" si="292"/>
        <v>732</v>
      </c>
      <c r="F733" s="2" t="str">
        <f t="shared" si="293"/>
        <v>Friday</v>
      </c>
      <c r="G733" s="2" t="str">
        <f t="shared" si="294"/>
        <v>Fri</v>
      </c>
      <c r="H733" t="str">
        <f t="shared" si="285"/>
        <v>Weekday</v>
      </c>
      <c r="I733">
        <f t="shared" si="275"/>
        <v>1</v>
      </c>
      <c r="J733">
        <f t="shared" si="295"/>
        <v>107</v>
      </c>
      <c r="K733" s="2">
        <f t="shared" si="296"/>
        <v>42002</v>
      </c>
      <c r="L733">
        <f t="shared" si="286"/>
        <v>20141229</v>
      </c>
      <c r="M733">
        <f t="shared" si="297"/>
        <v>1</v>
      </c>
      <c r="N733">
        <f t="shared" si="298"/>
        <v>25</v>
      </c>
      <c r="O733" s="2" t="str">
        <f t="shared" si="276"/>
        <v>January</v>
      </c>
      <c r="P733" s="2" t="str">
        <f t="shared" si="277"/>
        <v>Jan</v>
      </c>
      <c r="Q733">
        <f t="shared" si="278"/>
        <v>1</v>
      </c>
      <c r="R733">
        <f t="shared" si="299"/>
        <v>2015</v>
      </c>
      <c r="S733">
        <f t="shared" si="279"/>
        <v>201501</v>
      </c>
      <c r="T733">
        <f t="shared" si="280"/>
        <v>7</v>
      </c>
      <c r="U733">
        <f t="shared" si="281"/>
        <v>3</v>
      </c>
      <c r="V733">
        <f t="shared" si="282"/>
        <v>2015</v>
      </c>
      <c r="W733" t="str">
        <f t="shared" si="287"/>
        <v>Not Month End</v>
      </c>
      <c r="X733" s="2">
        <f t="shared" si="288"/>
        <v>41641</v>
      </c>
      <c r="Z733" t="str">
        <f t="shared" si="283"/>
        <v>insert into Date_Dimension values(20150102, '2015-1-2',5, 2, 732, 'Friday', 'Fri', 'Weekday', 1, 107, '2014-12-29', 20141229, 1, 25, 'January', 'Jan', 1, 2015, 201501, 7, 3, 2015, 'Not Month End', '2014-1-2')</v>
      </c>
    </row>
    <row r="734" spans="1:26" x14ac:dyDescent="0.25">
      <c r="A734">
        <f t="shared" si="284"/>
        <v>20150103</v>
      </c>
      <c r="B734" s="2">
        <f t="shared" si="289"/>
        <v>42007</v>
      </c>
      <c r="C734">
        <f t="shared" si="290"/>
        <v>6</v>
      </c>
      <c r="D734">
        <f t="shared" si="291"/>
        <v>3</v>
      </c>
      <c r="E734">
        <f t="shared" si="292"/>
        <v>733</v>
      </c>
      <c r="F734" s="2" t="str">
        <f t="shared" si="293"/>
        <v>Saturday</v>
      </c>
      <c r="G734" s="2" t="str">
        <f t="shared" si="294"/>
        <v>Sat</v>
      </c>
      <c r="H734" t="str">
        <f t="shared" si="285"/>
        <v>Weekend</v>
      </c>
      <c r="I734">
        <f t="shared" si="275"/>
        <v>1</v>
      </c>
      <c r="J734">
        <f t="shared" si="295"/>
        <v>107</v>
      </c>
      <c r="K734" s="2">
        <f t="shared" si="296"/>
        <v>42002</v>
      </c>
      <c r="L734">
        <f t="shared" si="286"/>
        <v>20141229</v>
      </c>
      <c r="M734">
        <f t="shared" si="297"/>
        <v>1</v>
      </c>
      <c r="N734">
        <f t="shared" si="298"/>
        <v>25</v>
      </c>
      <c r="O734" s="2" t="str">
        <f t="shared" si="276"/>
        <v>January</v>
      </c>
      <c r="P734" s="2" t="str">
        <f t="shared" si="277"/>
        <v>Jan</v>
      </c>
      <c r="Q734">
        <f t="shared" si="278"/>
        <v>1</v>
      </c>
      <c r="R734">
        <f t="shared" si="299"/>
        <v>2015</v>
      </c>
      <c r="S734">
        <f t="shared" si="279"/>
        <v>201501</v>
      </c>
      <c r="T734">
        <f t="shared" si="280"/>
        <v>7</v>
      </c>
      <c r="U734">
        <f t="shared" si="281"/>
        <v>3</v>
      </c>
      <c r="V734">
        <f t="shared" si="282"/>
        <v>2015</v>
      </c>
      <c r="W734" t="str">
        <f t="shared" si="287"/>
        <v>Not Month End</v>
      </c>
      <c r="X734" s="2">
        <f t="shared" si="288"/>
        <v>41642</v>
      </c>
      <c r="Z734" t="str">
        <f t="shared" si="283"/>
        <v>insert into Date_Dimension values(20150103, '2015-1-3',6, 3, 733, 'Saturday', 'Sat', 'Weekend', 1, 107, '2014-12-29', 20141229, 1, 25, 'January', 'Jan', 1, 2015, 201501, 7, 3, 2015, 'Not Month End', '2014-1-3')</v>
      </c>
    </row>
    <row r="735" spans="1:26" x14ac:dyDescent="0.25">
      <c r="A735">
        <f t="shared" si="284"/>
        <v>20150104</v>
      </c>
      <c r="B735" s="2">
        <f t="shared" si="289"/>
        <v>42008</v>
      </c>
      <c r="C735">
        <f t="shared" si="290"/>
        <v>7</v>
      </c>
      <c r="D735">
        <f t="shared" si="291"/>
        <v>4</v>
      </c>
      <c r="E735">
        <f t="shared" si="292"/>
        <v>734</v>
      </c>
      <c r="F735" s="2" t="str">
        <f t="shared" si="293"/>
        <v>Sunday</v>
      </c>
      <c r="G735" s="2" t="str">
        <f t="shared" si="294"/>
        <v>Sun</v>
      </c>
      <c r="H735" t="str">
        <f t="shared" si="285"/>
        <v>Weekend</v>
      </c>
      <c r="I735">
        <f t="shared" si="275"/>
        <v>1</v>
      </c>
      <c r="J735">
        <f t="shared" si="295"/>
        <v>107</v>
      </c>
      <c r="K735" s="2">
        <f t="shared" si="296"/>
        <v>42002</v>
      </c>
      <c r="L735">
        <f t="shared" si="286"/>
        <v>20141229</v>
      </c>
      <c r="M735">
        <f t="shared" si="297"/>
        <v>1</v>
      </c>
      <c r="N735">
        <f t="shared" si="298"/>
        <v>25</v>
      </c>
      <c r="O735" s="2" t="str">
        <f t="shared" si="276"/>
        <v>January</v>
      </c>
      <c r="P735" s="2" t="str">
        <f t="shared" si="277"/>
        <v>Jan</v>
      </c>
      <c r="Q735">
        <f t="shared" si="278"/>
        <v>1</v>
      </c>
      <c r="R735">
        <f t="shared" si="299"/>
        <v>2015</v>
      </c>
      <c r="S735">
        <f t="shared" si="279"/>
        <v>201501</v>
      </c>
      <c r="T735">
        <f t="shared" si="280"/>
        <v>7</v>
      </c>
      <c r="U735">
        <f t="shared" si="281"/>
        <v>3</v>
      </c>
      <c r="V735">
        <f t="shared" si="282"/>
        <v>2015</v>
      </c>
      <c r="W735" t="str">
        <f t="shared" si="287"/>
        <v>Not Month End</v>
      </c>
      <c r="X735" s="2">
        <f t="shared" si="288"/>
        <v>41643</v>
      </c>
      <c r="Z735" t="str">
        <f t="shared" si="283"/>
        <v>insert into Date_Dimension values(20150104, '2015-1-4',7, 4, 734, 'Sunday', 'Sun', 'Weekend', 1, 107, '2014-12-29', 20141229, 1, 25, 'January', 'Jan', 1, 2015, 201501, 7, 3, 2015, 'Not Month End', '2014-1-4')</v>
      </c>
    </row>
    <row r="736" spans="1:26" x14ac:dyDescent="0.25">
      <c r="A736">
        <f t="shared" si="284"/>
        <v>20150105</v>
      </c>
      <c r="B736" s="2">
        <f t="shared" si="289"/>
        <v>42009</v>
      </c>
      <c r="C736">
        <f t="shared" si="290"/>
        <v>1</v>
      </c>
      <c r="D736">
        <f t="shared" si="291"/>
        <v>5</v>
      </c>
      <c r="E736">
        <f t="shared" si="292"/>
        <v>735</v>
      </c>
      <c r="F736" s="2" t="str">
        <f t="shared" si="293"/>
        <v>Monday</v>
      </c>
      <c r="G736" s="2" t="str">
        <f t="shared" si="294"/>
        <v>Mon</v>
      </c>
      <c r="H736" t="str">
        <f t="shared" si="285"/>
        <v>Weekday</v>
      </c>
      <c r="I736">
        <f t="shared" si="275"/>
        <v>2</v>
      </c>
      <c r="J736">
        <f t="shared" si="295"/>
        <v>108</v>
      </c>
      <c r="K736" s="2">
        <f t="shared" si="296"/>
        <v>42009</v>
      </c>
      <c r="L736">
        <f t="shared" si="286"/>
        <v>20150105</v>
      </c>
      <c r="M736">
        <f t="shared" si="297"/>
        <v>1</v>
      </c>
      <c r="N736">
        <f t="shared" si="298"/>
        <v>25</v>
      </c>
      <c r="O736" s="2" t="str">
        <f t="shared" si="276"/>
        <v>January</v>
      </c>
      <c r="P736" s="2" t="str">
        <f t="shared" si="277"/>
        <v>Jan</v>
      </c>
      <c r="Q736">
        <f t="shared" si="278"/>
        <v>1</v>
      </c>
      <c r="R736">
        <f t="shared" si="299"/>
        <v>2015</v>
      </c>
      <c r="S736">
        <f t="shared" si="279"/>
        <v>201501</v>
      </c>
      <c r="T736">
        <f t="shared" si="280"/>
        <v>7</v>
      </c>
      <c r="U736">
        <f t="shared" si="281"/>
        <v>3</v>
      </c>
      <c r="V736">
        <f t="shared" si="282"/>
        <v>2015</v>
      </c>
      <c r="W736" t="str">
        <f t="shared" si="287"/>
        <v>Not Month End</v>
      </c>
      <c r="X736" s="2">
        <f t="shared" si="288"/>
        <v>41644</v>
      </c>
      <c r="Z736" t="str">
        <f t="shared" si="283"/>
        <v>insert into Date_Dimension values(20150105, '2015-1-5',1, 5, 735, 'Monday', 'Mon', 'Weekday', 2, 108, '2015-1-5', 20150105, 1, 25, 'January', 'Jan', 1, 2015, 201501, 7, 3, 2015, 'Not Month End', '2014-1-5')</v>
      </c>
    </row>
    <row r="737" spans="1:26" x14ac:dyDescent="0.25">
      <c r="A737">
        <f t="shared" si="284"/>
        <v>20150106</v>
      </c>
      <c r="B737" s="2">
        <f t="shared" si="289"/>
        <v>42010</v>
      </c>
      <c r="C737">
        <f t="shared" si="290"/>
        <v>2</v>
      </c>
      <c r="D737">
        <f t="shared" si="291"/>
        <v>6</v>
      </c>
      <c r="E737">
        <f t="shared" si="292"/>
        <v>736</v>
      </c>
      <c r="F737" s="2" t="str">
        <f t="shared" si="293"/>
        <v>Tuesday</v>
      </c>
      <c r="G737" s="2" t="str">
        <f t="shared" si="294"/>
        <v>Tue</v>
      </c>
      <c r="H737" t="str">
        <f t="shared" si="285"/>
        <v>Weekday</v>
      </c>
      <c r="I737">
        <f t="shared" si="275"/>
        <v>2</v>
      </c>
      <c r="J737">
        <f t="shared" si="295"/>
        <v>108</v>
      </c>
      <c r="K737" s="2">
        <f t="shared" si="296"/>
        <v>42009</v>
      </c>
      <c r="L737">
        <f t="shared" si="286"/>
        <v>20150105</v>
      </c>
      <c r="M737">
        <f t="shared" si="297"/>
        <v>1</v>
      </c>
      <c r="N737">
        <f t="shared" si="298"/>
        <v>25</v>
      </c>
      <c r="O737" s="2" t="str">
        <f t="shared" si="276"/>
        <v>January</v>
      </c>
      <c r="P737" s="2" t="str">
        <f t="shared" si="277"/>
        <v>Jan</v>
      </c>
      <c r="Q737">
        <f t="shared" si="278"/>
        <v>1</v>
      </c>
      <c r="R737">
        <f t="shared" si="299"/>
        <v>2015</v>
      </c>
      <c r="S737">
        <f t="shared" si="279"/>
        <v>201501</v>
      </c>
      <c r="T737">
        <f t="shared" si="280"/>
        <v>7</v>
      </c>
      <c r="U737">
        <f t="shared" si="281"/>
        <v>3</v>
      </c>
      <c r="V737">
        <f t="shared" si="282"/>
        <v>2015</v>
      </c>
      <c r="W737" t="str">
        <f t="shared" si="287"/>
        <v>Not Month End</v>
      </c>
      <c r="X737" s="2">
        <f t="shared" si="288"/>
        <v>41645</v>
      </c>
      <c r="Z737" t="str">
        <f t="shared" si="283"/>
        <v>insert into Date_Dimension values(20150106, '2015-1-6',2, 6, 736, 'Tuesday', 'Tue', 'Weekday', 2, 108, '2015-1-5', 20150105, 1, 25, 'January', 'Jan', 1, 2015, 201501, 7, 3, 2015, 'Not Month End', '2014-1-6')</v>
      </c>
    </row>
    <row r="738" spans="1:26" x14ac:dyDescent="0.25">
      <c r="A738">
        <f t="shared" si="284"/>
        <v>20150107</v>
      </c>
      <c r="B738" s="2">
        <f t="shared" si="289"/>
        <v>42011</v>
      </c>
      <c r="C738">
        <f t="shared" si="290"/>
        <v>3</v>
      </c>
      <c r="D738">
        <f t="shared" si="291"/>
        <v>7</v>
      </c>
      <c r="E738">
        <f t="shared" si="292"/>
        <v>737</v>
      </c>
      <c r="F738" s="2" t="str">
        <f t="shared" si="293"/>
        <v>Wednesday</v>
      </c>
      <c r="G738" s="2" t="str">
        <f t="shared" si="294"/>
        <v>Wed</v>
      </c>
      <c r="H738" t="str">
        <f t="shared" si="285"/>
        <v>Weekday</v>
      </c>
      <c r="I738">
        <f t="shared" si="275"/>
        <v>2</v>
      </c>
      <c r="J738">
        <f t="shared" si="295"/>
        <v>108</v>
      </c>
      <c r="K738" s="2">
        <f t="shared" si="296"/>
        <v>42009</v>
      </c>
      <c r="L738">
        <f t="shared" si="286"/>
        <v>20150105</v>
      </c>
      <c r="M738">
        <f t="shared" si="297"/>
        <v>1</v>
      </c>
      <c r="N738">
        <f t="shared" si="298"/>
        <v>25</v>
      </c>
      <c r="O738" s="2" t="str">
        <f t="shared" si="276"/>
        <v>January</v>
      </c>
      <c r="P738" s="2" t="str">
        <f t="shared" si="277"/>
        <v>Jan</v>
      </c>
      <c r="Q738">
        <f t="shared" si="278"/>
        <v>1</v>
      </c>
      <c r="R738">
        <f t="shared" si="299"/>
        <v>2015</v>
      </c>
      <c r="S738">
        <f t="shared" si="279"/>
        <v>201501</v>
      </c>
      <c r="T738">
        <f t="shared" si="280"/>
        <v>7</v>
      </c>
      <c r="U738">
        <f t="shared" si="281"/>
        <v>3</v>
      </c>
      <c r="V738">
        <f t="shared" si="282"/>
        <v>2015</v>
      </c>
      <c r="W738" t="str">
        <f t="shared" si="287"/>
        <v>Not Month End</v>
      </c>
      <c r="X738" s="2">
        <f t="shared" si="288"/>
        <v>41646</v>
      </c>
      <c r="Z738" t="str">
        <f t="shared" si="283"/>
        <v>insert into Date_Dimension values(20150107, '2015-1-7',3, 7, 737, 'Wednesday', 'Wed', 'Weekday', 2, 108, '2015-1-5', 20150105, 1, 25, 'January', 'Jan', 1, 2015, 201501, 7, 3, 2015, 'Not Month End', '2014-1-7')</v>
      </c>
    </row>
    <row r="739" spans="1:26" x14ac:dyDescent="0.25">
      <c r="A739">
        <f t="shared" si="284"/>
        <v>20150108</v>
      </c>
      <c r="B739" s="2">
        <f t="shared" si="289"/>
        <v>42012</v>
      </c>
      <c r="C739">
        <f t="shared" si="290"/>
        <v>4</v>
      </c>
      <c r="D739">
        <f t="shared" si="291"/>
        <v>8</v>
      </c>
      <c r="E739">
        <f t="shared" si="292"/>
        <v>738</v>
      </c>
      <c r="F739" s="2" t="str">
        <f t="shared" si="293"/>
        <v>Thursday</v>
      </c>
      <c r="G739" s="2" t="str">
        <f t="shared" si="294"/>
        <v>Thu</v>
      </c>
      <c r="H739" t="str">
        <f t="shared" si="285"/>
        <v>Weekday</v>
      </c>
      <c r="I739">
        <f t="shared" si="275"/>
        <v>2</v>
      </c>
      <c r="J739">
        <f t="shared" si="295"/>
        <v>108</v>
      </c>
      <c r="K739" s="2">
        <f t="shared" si="296"/>
        <v>42009</v>
      </c>
      <c r="L739">
        <f t="shared" si="286"/>
        <v>20150105</v>
      </c>
      <c r="M739">
        <f t="shared" si="297"/>
        <v>1</v>
      </c>
      <c r="N739">
        <f t="shared" si="298"/>
        <v>25</v>
      </c>
      <c r="O739" s="2" t="str">
        <f t="shared" si="276"/>
        <v>January</v>
      </c>
      <c r="P739" s="2" t="str">
        <f t="shared" si="277"/>
        <v>Jan</v>
      </c>
      <c r="Q739">
        <f t="shared" si="278"/>
        <v>1</v>
      </c>
      <c r="R739">
        <f t="shared" si="299"/>
        <v>2015</v>
      </c>
      <c r="S739">
        <f t="shared" si="279"/>
        <v>201501</v>
      </c>
      <c r="T739">
        <f t="shared" si="280"/>
        <v>7</v>
      </c>
      <c r="U739">
        <f t="shared" si="281"/>
        <v>3</v>
      </c>
      <c r="V739">
        <f t="shared" si="282"/>
        <v>2015</v>
      </c>
      <c r="W739" t="str">
        <f t="shared" si="287"/>
        <v>Not Month End</v>
      </c>
      <c r="X739" s="2">
        <f t="shared" si="288"/>
        <v>41647</v>
      </c>
      <c r="Z739" t="str">
        <f t="shared" si="283"/>
        <v>insert into Date_Dimension values(20150108, '2015-1-8',4, 8, 738, 'Thursday', 'Thu', 'Weekday', 2, 108, '2015-1-5', 20150105, 1, 25, 'January', 'Jan', 1, 2015, 201501, 7, 3, 2015, 'Not Month End', '2014-1-8')</v>
      </c>
    </row>
    <row r="740" spans="1:26" x14ac:dyDescent="0.25">
      <c r="A740">
        <f t="shared" si="284"/>
        <v>20150109</v>
      </c>
      <c r="B740" s="2">
        <f t="shared" si="289"/>
        <v>42013</v>
      </c>
      <c r="C740">
        <f t="shared" si="290"/>
        <v>5</v>
      </c>
      <c r="D740">
        <f t="shared" si="291"/>
        <v>9</v>
      </c>
      <c r="E740">
        <f t="shared" si="292"/>
        <v>739</v>
      </c>
      <c r="F740" s="2" t="str">
        <f t="shared" si="293"/>
        <v>Friday</v>
      </c>
      <c r="G740" s="2" t="str">
        <f t="shared" si="294"/>
        <v>Fri</v>
      </c>
      <c r="H740" t="str">
        <f t="shared" si="285"/>
        <v>Weekday</v>
      </c>
      <c r="I740">
        <f t="shared" si="275"/>
        <v>2</v>
      </c>
      <c r="J740">
        <f t="shared" si="295"/>
        <v>108</v>
      </c>
      <c r="K740" s="2">
        <f t="shared" si="296"/>
        <v>42009</v>
      </c>
      <c r="L740">
        <f t="shared" si="286"/>
        <v>20150105</v>
      </c>
      <c r="M740">
        <f t="shared" si="297"/>
        <v>1</v>
      </c>
      <c r="N740">
        <f t="shared" si="298"/>
        <v>25</v>
      </c>
      <c r="O740" s="2" t="str">
        <f t="shared" si="276"/>
        <v>January</v>
      </c>
      <c r="P740" s="2" t="str">
        <f t="shared" si="277"/>
        <v>Jan</v>
      </c>
      <c r="Q740">
        <f t="shared" si="278"/>
        <v>1</v>
      </c>
      <c r="R740">
        <f t="shared" si="299"/>
        <v>2015</v>
      </c>
      <c r="S740">
        <f t="shared" si="279"/>
        <v>201501</v>
      </c>
      <c r="T740">
        <f t="shared" si="280"/>
        <v>7</v>
      </c>
      <c r="U740">
        <f t="shared" si="281"/>
        <v>3</v>
      </c>
      <c r="V740">
        <f t="shared" si="282"/>
        <v>2015</v>
      </c>
      <c r="W740" t="str">
        <f t="shared" si="287"/>
        <v>Not Month End</v>
      </c>
      <c r="X740" s="2">
        <f t="shared" si="288"/>
        <v>41648</v>
      </c>
      <c r="Z740" t="str">
        <f t="shared" si="283"/>
        <v>insert into Date_Dimension values(20150109, '2015-1-9',5, 9, 739, 'Friday', 'Fri', 'Weekday', 2, 108, '2015-1-5', 20150105, 1, 25, 'January', 'Jan', 1, 2015, 201501, 7, 3, 2015, 'Not Month End', '2014-1-9')</v>
      </c>
    </row>
    <row r="741" spans="1:26" x14ac:dyDescent="0.25">
      <c r="A741">
        <f t="shared" si="284"/>
        <v>20150110</v>
      </c>
      <c r="B741" s="2">
        <f t="shared" si="289"/>
        <v>42014</v>
      </c>
      <c r="C741">
        <f t="shared" si="290"/>
        <v>6</v>
      </c>
      <c r="D741">
        <f t="shared" si="291"/>
        <v>10</v>
      </c>
      <c r="E741">
        <f t="shared" si="292"/>
        <v>740</v>
      </c>
      <c r="F741" s="2" t="str">
        <f t="shared" si="293"/>
        <v>Saturday</v>
      </c>
      <c r="G741" s="2" t="str">
        <f t="shared" si="294"/>
        <v>Sat</v>
      </c>
      <c r="H741" t="str">
        <f t="shared" si="285"/>
        <v>Weekend</v>
      </c>
      <c r="I741">
        <f t="shared" si="275"/>
        <v>2</v>
      </c>
      <c r="J741">
        <f t="shared" si="295"/>
        <v>108</v>
      </c>
      <c r="K741" s="2">
        <f t="shared" si="296"/>
        <v>42009</v>
      </c>
      <c r="L741">
        <f t="shared" si="286"/>
        <v>20150105</v>
      </c>
      <c r="M741">
        <f t="shared" si="297"/>
        <v>1</v>
      </c>
      <c r="N741">
        <f t="shared" si="298"/>
        <v>25</v>
      </c>
      <c r="O741" s="2" t="str">
        <f t="shared" si="276"/>
        <v>January</v>
      </c>
      <c r="P741" s="2" t="str">
        <f t="shared" si="277"/>
        <v>Jan</v>
      </c>
      <c r="Q741">
        <f t="shared" si="278"/>
        <v>1</v>
      </c>
      <c r="R741">
        <f t="shared" si="299"/>
        <v>2015</v>
      </c>
      <c r="S741">
        <f t="shared" si="279"/>
        <v>201501</v>
      </c>
      <c r="T741">
        <f t="shared" si="280"/>
        <v>7</v>
      </c>
      <c r="U741">
        <f t="shared" si="281"/>
        <v>3</v>
      </c>
      <c r="V741">
        <f t="shared" si="282"/>
        <v>2015</v>
      </c>
      <c r="W741" t="str">
        <f t="shared" si="287"/>
        <v>Not Month End</v>
      </c>
      <c r="X741" s="2">
        <f t="shared" si="288"/>
        <v>41649</v>
      </c>
      <c r="Z741" t="str">
        <f t="shared" si="283"/>
        <v>insert into Date_Dimension values(20150110, '2015-1-10',6, 10, 740, 'Saturday', 'Sat', 'Weekend', 2, 108, '2015-1-5', 20150105, 1, 25, 'January', 'Jan', 1, 2015, 201501, 7, 3, 2015, 'Not Month End', '2014-1-10')</v>
      </c>
    </row>
    <row r="742" spans="1:26" x14ac:dyDescent="0.25">
      <c r="A742">
        <f t="shared" si="284"/>
        <v>20150111</v>
      </c>
      <c r="B742" s="2">
        <f t="shared" si="289"/>
        <v>42015</v>
      </c>
      <c r="C742">
        <f t="shared" si="290"/>
        <v>7</v>
      </c>
      <c r="D742">
        <f t="shared" si="291"/>
        <v>11</v>
      </c>
      <c r="E742">
        <f t="shared" si="292"/>
        <v>741</v>
      </c>
      <c r="F742" s="2" t="str">
        <f t="shared" si="293"/>
        <v>Sunday</v>
      </c>
      <c r="G742" s="2" t="str">
        <f t="shared" si="294"/>
        <v>Sun</v>
      </c>
      <c r="H742" t="str">
        <f t="shared" si="285"/>
        <v>Weekend</v>
      </c>
      <c r="I742">
        <f t="shared" si="275"/>
        <v>2</v>
      </c>
      <c r="J742">
        <f t="shared" si="295"/>
        <v>108</v>
      </c>
      <c r="K742" s="2">
        <f t="shared" si="296"/>
        <v>42009</v>
      </c>
      <c r="L742">
        <f t="shared" si="286"/>
        <v>20150105</v>
      </c>
      <c r="M742">
        <f t="shared" si="297"/>
        <v>1</v>
      </c>
      <c r="N742">
        <f t="shared" si="298"/>
        <v>25</v>
      </c>
      <c r="O742" s="2" t="str">
        <f t="shared" si="276"/>
        <v>January</v>
      </c>
      <c r="P742" s="2" t="str">
        <f t="shared" si="277"/>
        <v>Jan</v>
      </c>
      <c r="Q742">
        <f t="shared" si="278"/>
        <v>1</v>
      </c>
      <c r="R742">
        <f t="shared" si="299"/>
        <v>2015</v>
      </c>
      <c r="S742">
        <f t="shared" si="279"/>
        <v>201501</v>
      </c>
      <c r="T742">
        <f t="shared" si="280"/>
        <v>7</v>
      </c>
      <c r="U742">
        <f t="shared" si="281"/>
        <v>3</v>
      </c>
      <c r="V742">
        <f t="shared" si="282"/>
        <v>2015</v>
      </c>
      <c r="W742" t="str">
        <f t="shared" si="287"/>
        <v>Not Month End</v>
      </c>
      <c r="X742" s="2">
        <f t="shared" si="288"/>
        <v>41650</v>
      </c>
      <c r="Z742" t="str">
        <f t="shared" si="283"/>
        <v>insert into Date_Dimension values(20150111, '2015-1-11',7, 11, 741, 'Sunday', 'Sun', 'Weekend', 2, 108, '2015-1-5', 20150105, 1, 25, 'January', 'Jan', 1, 2015, 201501, 7, 3, 2015, 'Not Month End', '2014-1-11')</v>
      </c>
    </row>
    <row r="743" spans="1:26" x14ac:dyDescent="0.25">
      <c r="A743">
        <f t="shared" si="284"/>
        <v>20150112</v>
      </c>
      <c r="B743" s="2">
        <f t="shared" si="289"/>
        <v>42016</v>
      </c>
      <c r="C743">
        <f t="shared" si="290"/>
        <v>1</v>
      </c>
      <c r="D743">
        <f t="shared" si="291"/>
        <v>12</v>
      </c>
      <c r="E743">
        <f t="shared" si="292"/>
        <v>742</v>
      </c>
      <c r="F743" s="2" t="str">
        <f t="shared" si="293"/>
        <v>Monday</v>
      </c>
      <c r="G743" s="2" t="str">
        <f t="shared" si="294"/>
        <v>Mon</v>
      </c>
      <c r="H743" t="str">
        <f t="shared" si="285"/>
        <v>Weekday</v>
      </c>
      <c r="I743">
        <f t="shared" si="275"/>
        <v>3</v>
      </c>
      <c r="J743">
        <f t="shared" si="295"/>
        <v>109</v>
      </c>
      <c r="K743" s="2">
        <f t="shared" si="296"/>
        <v>42016</v>
      </c>
      <c r="L743">
        <f t="shared" si="286"/>
        <v>20150112</v>
      </c>
      <c r="M743">
        <f t="shared" si="297"/>
        <v>1</v>
      </c>
      <c r="N743">
        <f t="shared" si="298"/>
        <v>25</v>
      </c>
      <c r="O743" s="2" t="str">
        <f t="shared" si="276"/>
        <v>January</v>
      </c>
      <c r="P743" s="2" t="str">
        <f t="shared" si="277"/>
        <v>Jan</v>
      </c>
      <c r="Q743">
        <f t="shared" si="278"/>
        <v>1</v>
      </c>
      <c r="R743">
        <f t="shared" si="299"/>
        <v>2015</v>
      </c>
      <c r="S743">
        <f t="shared" si="279"/>
        <v>201501</v>
      </c>
      <c r="T743">
        <f t="shared" si="280"/>
        <v>7</v>
      </c>
      <c r="U743">
        <f t="shared" si="281"/>
        <v>3</v>
      </c>
      <c r="V743">
        <f t="shared" si="282"/>
        <v>2015</v>
      </c>
      <c r="W743" t="str">
        <f t="shared" si="287"/>
        <v>Not Month End</v>
      </c>
      <c r="X743" s="2">
        <f t="shared" si="288"/>
        <v>41651</v>
      </c>
      <c r="Z743" t="str">
        <f t="shared" si="283"/>
        <v>insert into Date_Dimension values(20150112, '2015-1-12',1, 12, 742, 'Monday', 'Mon', 'Weekday', 3, 109, '2015-1-12', 20150112, 1, 25, 'January', 'Jan', 1, 2015, 201501, 7, 3, 2015, 'Not Month End', '2014-1-12')</v>
      </c>
    </row>
    <row r="744" spans="1:26" x14ac:dyDescent="0.25">
      <c r="A744">
        <f t="shared" si="284"/>
        <v>20150113</v>
      </c>
      <c r="B744" s="2">
        <f t="shared" si="289"/>
        <v>42017</v>
      </c>
      <c r="C744">
        <f t="shared" si="290"/>
        <v>2</v>
      </c>
      <c r="D744">
        <f t="shared" si="291"/>
        <v>13</v>
      </c>
      <c r="E744">
        <f t="shared" si="292"/>
        <v>743</v>
      </c>
      <c r="F744" s="2" t="str">
        <f t="shared" si="293"/>
        <v>Tuesday</v>
      </c>
      <c r="G744" s="2" t="str">
        <f t="shared" si="294"/>
        <v>Tue</v>
      </c>
      <c r="H744" t="str">
        <f t="shared" si="285"/>
        <v>Weekday</v>
      </c>
      <c r="I744">
        <f t="shared" si="275"/>
        <v>3</v>
      </c>
      <c r="J744">
        <f t="shared" si="295"/>
        <v>109</v>
      </c>
      <c r="K744" s="2">
        <f t="shared" si="296"/>
        <v>42016</v>
      </c>
      <c r="L744">
        <f t="shared" si="286"/>
        <v>20150112</v>
      </c>
      <c r="M744">
        <f t="shared" si="297"/>
        <v>1</v>
      </c>
      <c r="N744">
        <f t="shared" si="298"/>
        <v>25</v>
      </c>
      <c r="O744" s="2" t="str">
        <f t="shared" si="276"/>
        <v>January</v>
      </c>
      <c r="P744" s="2" t="str">
        <f t="shared" si="277"/>
        <v>Jan</v>
      </c>
      <c r="Q744">
        <f t="shared" si="278"/>
        <v>1</v>
      </c>
      <c r="R744">
        <f t="shared" si="299"/>
        <v>2015</v>
      </c>
      <c r="S744">
        <f t="shared" si="279"/>
        <v>201501</v>
      </c>
      <c r="T744">
        <f t="shared" si="280"/>
        <v>7</v>
      </c>
      <c r="U744">
        <f t="shared" si="281"/>
        <v>3</v>
      </c>
      <c r="V744">
        <f t="shared" si="282"/>
        <v>2015</v>
      </c>
      <c r="W744" t="str">
        <f t="shared" si="287"/>
        <v>Not Month End</v>
      </c>
      <c r="X744" s="2">
        <f t="shared" si="288"/>
        <v>41652</v>
      </c>
      <c r="Z744" t="str">
        <f t="shared" si="283"/>
        <v>insert into Date_Dimension values(20150113, '2015-1-13',2, 13, 743, 'Tuesday', 'Tue', 'Weekday', 3, 109, '2015-1-12', 20150112, 1, 25, 'January', 'Jan', 1, 2015, 201501, 7, 3, 2015, 'Not Month End', '2014-1-13')</v>
      </c>
    </row>
    <row r="745" spans="1:26" x14ac:dyDescent="0.25">
      <c r="A745">
        <f t="shared" si="284"/>
        <v>20150114</v>
      </c>
      <c r="B745" s="2">
        <f t="shared" si="289"/>
        <v>42018</v>
      </c>
      <c r="C745">
        <f t="shared" si="290"/>
        <v>3</v>
      </c>
      <c r="D745">
        <f t="shared" si="291"/>
        <v>14</v>
      </c>
      <c r="E745">
        <f t="shared" si="292"/>
        <v>744</v>
      </c>
      <c r="F745" s="2" t="str">
        <f t="shared" si="293"/>
        <v>Wednesday</v>
      </c>
      <c r="G745" s="2" t="str">
        <f t="shared" si="294"/>
        <v>Wed</v>
      </c>
      <c r="H745" t="str">
        <f t="shared" si="285"/>
        <v>Weekday</v>
      </c>
      <c r="I745">
        <f t="shared" si="275"/>
        <v>3</v>
      </c>
      <c r="J745">
        <f t="shared" si="295"/>
        <v>109</v>
      </c>
      <c r="K745" s="2">
        <f t="shared" si="296"/>
        <v>42016</v>
      </c>
      <c r="L745">
        <f t="shared" si="286"/>
        <v>20150112</v>
      </c>
      <c r="M745">
        <f t="shared" si="297"/>
        <v>1</v>
      </c>
      <c r="N745">
        <f t="shared" si="298"/>
        <v>25</v>
      </c>
      <c r="O745" s="2" t="str">
        <f t="shared" si="276"/>
        <v>January</v>
      </c>
      <c r="P745" s="2" t="str">
        <f t="shared" si="277"/>
        <v>Jan</v>
      </c>
      <c r="Q745">
        <f t="shared" si="278"/>
        <v>1</v>
      </c>
      <c r="R745">
        <f t="shared" si="299"/>
        <v>2015</v>
      </c>
      <c r="S745">
        <f t="shared" si="279"/>
        <v>201501</v>
      </c>
      <c r="T745">
        <f t="shared" si="280"/>
        <v>7</v>
      </c>
      <c r="U745">
        <f t="shared" si="281"/>
        <v>3</v>
      </c>
      <c r="V745">
        <f t="shared" si="282"/>
        <v>2015</v>
      </c>
      <c r="W745" t="str">
        <f t="shared" si="287"/>
        <v>Not Month End</v>
      </c>
      <c r="X745" s="2">
        <f t="shared" si="288"/>
        <v>41653</v>
      </c>
      <c r="Z745" t="str">
        <f t="shared" si="283"/>
        <v>insert into Date_Dimension values(20150114, '2015-1-14',3, 14, 744, 'Wednesday', 'Wed', 'Weekday', 3, 109, '2015-1-12', 20150112, 1, 25, 'January', 'Jan', 1, 2015, 201501, 7, 3, 2015, 'Not Month End', '2014-1-14')</v>
      </c>
    </row>
    <row r="746" spans="1:26" x14ac:dyDescent="0.25">
      <c r="A746">
        <f t="shared" si="284"/>
        <v>20150115</v>
      </c>
      <c r="B746" s="2">
        <f t="shared" si="289"/>
        <v>42019</v>
      </c>
      <c r="C746">
        <f t="shared" si="290"/>
        <v>4</v>
      </c>
      <c r="D746">
        <f t="shared" si="291"/>
        <v>15</v>
      </c>
      <c r="E746">
        <f t="shared" si="292"/>
        <v>745</v>
      </c>
      <c r="F746" s="2" t="str">
        <f t="shared" si="293"/>
        <v>Thursday</v>
      </c>
      <c r="G746" s="2" t="str">
        <f t="shared" si="294"/>
        <v>Thu</v>
      </c>
      <c r="H746" t="str">
        <f t="shared" si="285"/>
        <v>Weekday</v>
      </c>
      <c r="I746">
        <f t="shared" si="275"/>
        <v>3</v>
      </c>
      <c r="J746">
        <f t="shared" si="295"/>
        <v>109</v>
      </c>
      <c r="K746" s="2">
        <f t="shared" si="296"/>
        <v>42016</v>
      </c>
      <c r="L746">
        <f t="shared" si="286"/>
        <v>20150112</v>
      </c>
      <c r="M746">
        <f t="shared" si="297"/>
        <v>1</v>
      </c>
      <c r="N746">
        <f t="shared" si="298"/>
        <v>25</v>
      </c>
      <c r="O746" s="2" t="str">
        <f t="shared" si="276"/>
        <v>January</v>
      </c>
      <c r="P746" s="2" t="str">
        <f t="shared" si="277"/>
        <v>Jan</v>
      </c>
      <c r="Q746">
        <f t="shared" si="278"/>
        <v>1</v>
      </c>
      <c r="R746">
        <f t="shared" si="299"/>
        <v>2015</v>
      </c>
      <c r="S746">
        <f t="shared" si="279"/>
        <v>201501</v>
      </c>
      <c r="T746">
        <f t="shared" si="280"/>
        <v>7</v>
      </c>
      <c r="U746">
        <f t="shared" si="281"/>
        <v>3</v>
      </c>
      <c r="V746">
        <f t="shared" si="282"/>
        <v>2015</v>
      </c>
      <c r="W746" t="str">
        <f t="shared" si="287"/>
        <v>Not Month End</v>
      </c>
      <c r="X746" s="2">
        <f t="shared" si="288"/>
        <v>41654</v>
      </c>
      <c r="Z746" t="str">
        <f t="shared" si="283"/>
        <v>insert into Date_Dimension values(20150115, '2015-1-15',4, 15, 745, 'Thursday', 'Thu', 'Weekday', 3, 109, '2015-1-12', 20150112, 1, 25, 'January', 'Jan', 1, 2015, 201501, 7, 3, 2015, 'Not Month End', '2014-1-15')</v>
      </c>
    </row>
    <row r="747" spans="1:26" x14ac:dyDescent="0.25">
      <c r="A747">
        <f t="shared" si="284"/>
        <v>20150116</v>
      </c>
      <c r="B747" s="2">
        <f t="shared" si="289"/>
        <v>42020</v>
      </c>
      <c r="C747">
        <f t="shared" si="290"/>
        <v>5</v>
      </c>
      <c r="D747">
        <f t="shared" si="291"/>
        <v>16</v>
      </c>
      <c r="E747">
        <f t="shared" si="292"/>
        <v>746</v>
      </c>
      <c r="F747" s="2" t="str">
        <f t="shared" si="293"/>
        <v>Friday</v>
      </c>
      <c r="G747" s="2" t="str">
        <f t="shared" si="294"/>
        <v>Fri</v>
      </c>
      <c r="H747" t="str">
        <f t="shared" si="285"/>
        <v>Weekday</v>
      </c>
      <c r="I747">
        <f t="shared" si="275"/>
        <v>3</v>
      </c>
      <c r="J747">
        <f t="shared" si="295"/>
        <v>109</v>
      </c>
      <c r="K747" s="2">
        <f t="shared" si="296"/>
        <v>42016</v>
      </c>
      <c r="L747">
        <f t="shared" si="286"/>
        <v>20150112</v>
      </c>
      <c r="M747">
        <f t="shared" si="297"/>
        <v>1</v>
      </c>
      <c r="N747">
        <f t="shared" si="298"/>
        <v>25</v>
      </c>
      <c r="O747" s="2" t="str">
        <f t="shared" si="276"/>
        <v>January</v>
      </c>
      <c r="P747" s="2" t="str">
        <f t="shared" si="277"/>
        <v>Jan</v>
      </c>
      <c r="Q747">
        <f t="shared" si="278"/>
        <v>1</v>
      </c>
      <c r="R747">
        <f t="shared" si="299"/>
        <v>2015</v>
      </c>
      <c r="S747">
        <f t="shared" si="279"/>
        <v>201501</v>
      </c>
      <c r="T747">
        <f t="shared" si="280"/>
        <v>7</v>
      </c>
      <c r="U747">
        <f t="shared" si="281"/>
        <v>3</v>
      </c>
      <c r="V747">
        <f t="shared" si="282"/>
        <v>2015</v>
      </c>
      <c r="W747" t="str">
        <f t="shared" si="287"/>
        <v>Not Month End</v>
      </c>
      <c r="X747" s="2">
        <f t="shared" si="288"/>
        <v>41655</v>
      </c>
      <c r="Z747" t="str">
        <f t="shared" si="283"/>
        <v>insert into Date_Dimension values(20150116, '2015-1-16',5, 16, 746, 'Friday', 'Fri', 'Weekday', 3, 109, '2015-1-12', 20150112, 1, 25, 'January', 'Jan', 1, 2015, 201501, 7, 3, 2015, 'Not Month End', '2014-1-16')</v>
      </c>
    </row>
    <row r="748" spans="1:26" x14ac:dyDescent="0.25">
      <c r="A748">
        <f t="shared" si="284"/>
        <v>20150117</v>
      </c>
      <c r="B748" s="2">
        <f t="shared" si="289"/>
        <v>42021</v>
      </c>
      <c r="C748">
        <f t="shared" si="290"/>
        <v>6</v>
      </c>
      <c r="D748">
        <f t="shared" si="291"/>
        <v>17</v>
      </c>
      <c r="E748">
        <f t="shared" si="292"/>
        <v>747</v>
      </c>
      <c r="F748" s="2" t="str">
        <f t="shared" si="293"/>
        <v>Saturday</v>
      </c>
      <c r="G748" s="2" t="str">
        <f t="shared" si="294"/>
        <v>Sat</v>
      </c>
      <c r="H748" t="str">
        <f t="shared" si="285"/>
        <v>Weekend</v>
      </c>
      <c r="I748">
        <f t="shared" si="275"/>
        <v>3</v>
      </c>
      <c r="J748">
        <f t="shared" si="295"/>
        <v>109</v>
      </c>
      <c r="K748" s="2">
        <f t="shared" si="296"/>
        <v>42016</v>
      </c>
      <c r="L748">
        <f t="shared" si="286"/>
        <v>20150112</v>
      </c>
      <c r="M748">
        <f t="shared" si="297"/>
        <v>1</v>
      </c>
      <c r="N748">
        <f t="shared" si="298"/>
        <v>25</v>
      </c>
      <c r="O748" s="2" t="str">
        <f t="shared" si="276"/>
        <v>January</v>
      </c>
      <c r="P748" s="2" t="str">
        <f t="shared" si="277"/>
        <v>Jan</v>
      </c>
      <c r="Q748">
        <f t="shared" si="278"/>
        <v>1</v>
      </c>
      <c r="R748">
        <f t="shared" si="299"/>
        <v>2015</v>
      </c>
      <c r="S748">
        <f t="shared" si="279"/>
        <v>201501</v>
      </c>
      <c r="T748">
        <f t="shared" si="280"/>
        <v>7</v>
      </c>
      <c r="U748">
        <f t="shared" si="281"/>
        <v>3</v>
      </c>
      <c r="V748">
        <f t="shared" si="282"/>
        <v>2015</v>
      </c>
      <c r="W748" t="str">
        <f t="shared" si="287"/>
        <v>Not Month End</v>
      </c>
      <c r="X748" s="2">
        <f t="shared" si="288"/>
        <v>41656</v>
      </c>
      <c r="Z748" t="str">
        <f t="shared" si="283"/>
        <v>insert into Date_Dimension values(20150117, '2015-1-17',6, 17, 747, 'Saturday', 'Sat', 'Weekend', 3, 109, '2015-1-12', 20150112, 1, 25, 'January', 'Jan', 1, 2015, 201501, 7, 3, 2015, 'Not Month End', '2014-1-17')</v>
      </c>
    </row>
    <row r="749" spans="1:26" x14ac:dyDescent="0.25">
      <c r="A749">
        <f t="shared" si="284"/>
        <v>20150118</v>
      </c>
      <c r="B749" s="2">
        <f t="shared" si="289"/>
        <v>42022</v>
      </c>
      <c r="C749">
        <f t="shared" si="290"/>
        <v>7</v>
      </c>
      <c r="D749">
        <f t="shared" si="291"/>
        <v>18</v>
      </c>
      <c r="E749">
        <f t="shared" si="292"/>
        <v>748</v>
      </c>
      <c r="F749" s="2" t="str">
        <f t="shared" si="293"/>
        <v>Sunday</v>
      </c>
      <c r="G749" s="2" t="str">
        <f t="shared" si="294"/>
        <v>Sun</v>
      </c>
      <c r="H749" t="str">
        <f t="shared" si="285"/>
        <v>Weekend</v>
      </c>
      <c r="I749">
        <f t="shared" si="275"/>
        <v>3</v>
      </c>
      <c r="J749">
        <f t="shared" si="295"/>
        <v>109</v>
      </c>
      <c r="K749" s="2">
        <f t="shared" si="296"/>
        <v>42016</v>
      </c>
      <c r="L749">
        <f t="shared" si="286"/>
        <v>20150112</v>
      </c>
      <c r="M749">
        <f t="shared" si="297"/>
        <v>1</v>
      </c>
      <c r="N749">
        <f t="shared" si="298"/>
        <v>25</v>
      </c>
      <c r="O749" s="2" t="str">
        <f t="shared" si="276"/>
        <v>January</v>
      </c>
      <c r="P749" s="2" t="str">
        <f t="shared" si="277"/>
        <v>Jan</v>
      </c>
      <c r="Q749">
        <f t="shared" si="278"/>
        <v>1</v>
      </c>
      <c r="R749">
        <f t="shared" si="299"/>
        <v>2015</v>
      </c>
      <c r="S749">
        <f t="shared" si="279"/>
        <v>201501</v>
      </c>
      <c r="T749">
        <f t="shared" si="280"/>
        <v>7</v>
      </c>
      <c r="U749">
        <f t="shared" si="281"/>
        <v>3</v>
      </c>
      <c r="V749">
        <f t="shared" si="282"/>
        <v>2015</v>
      </c>
      <c r="W749" t="str">
        <f t="shared" si="287"/>
        <v>Not Month End</v>
      </c>
      <c r="X749" s="2">
        <f t="shared" si="288"/>
        <v>41657</v>
      </c>
      <c r="Z749" t="str">
        <f t="shared" si="283"/>
        <v>insert into Date_Dimension values(20150118, '2015-1-18',7, 18, 748, 'Sunday', 'Sun', 'Weekend', 3, 109, '2015-1-12', 20150112, 1, 25, 'January', 'Jan', 1, 2015, 201501, 7, 3, 2015, 'Not Month End', '2014-1-18')</v>
      </c>
    </row>
    <row r="750" spans="1:26" x14ac:dyDescent="0.25">
      <c r="A750">
        <f t="shared" si="284"/>
        <v>20150119</v>
      </c>
      <c r="B750" s="2">
        <f t="shared" si="289"/>
        <v>42023</v>
      </c>
      <c r="C750">
        <f t="shared" si="290"/>
        <v>1</v>
      </c>
      <c r="D750">
        <f t="shared" si="291"/>
        <v>19</v>
      </c>
      <c r="E750">
        <f t="shared" si="292"/>
        <v>749</v>
      </c>
      <c r="F750" s="2" t="str">
        <f t="shared" si="293"/>
        <v>Monday</v>
      </c>
      <c r="G750" s="2" t="str">
        <f t="shared" si="294"/>
        <v>Mon</v>
      </c>
      <c r="H750" t="str">
        <f t="shared" si="285"/>
        <v>Weekday</v>
      </c>
      <c r="I750">
        <f t="shared" si="275"/>
        <v>4</v>
      </c>
      <c r="J750">
        <f t="shared" si="295"/>
        <v>110</v>
      </c>
      <c r="K750" s="2">
        <f t="shared" si="296"/>
        <v>42023</v>
      </c>
      <c r="L750">
        <f t="shared" si="286"/>
        <v>20150119</v>
      </c>
      <c r="M750">
        <f t="shared" si="297"/>
        <v>1</v>
      </c>
      <c r="N750">
        <f t="shared" si="298"/>
        <v>25</v>
      </c>
      <c r="O750" s="2" t="str">
        <f t="shared" si="276"/>
        <v>January</v>
      </c>
      <c r="P750" s="2" t="str">
        <f t="shared" si="277"/>
        <v>Jan</v>
      </c>
      <c r="Q750">
        <f t="shared" si="278"/>
        <v>1</v>
      </c>
      <c r="R750">
        <f t="shared" si="299"/>
        <v>2015</v>
      </c>
      <c r="S750">
        <f t="shared" si="279"/>
        <v>201501</v>
      </c>
      <c r="T750">
        <f t="shared" si="280"/>
        <v>7</v>
      </c>
      <c r="U750">
        <f t="shared" si="281"/>
        <v>3</v>
      </c>
      <c r="V750">
        <f t="shared" si="282"/>
        <v>2015</v>
      </c>
      <c r="W750" t="str">
        <f t="shared" si="287"/>
        <v>Not Month End</v>
      </c>
      <c r="X750" s="2">
        <f t="shared" si="288"/>
        <v>41658</v>
      </c>
      <c r="Z750" t="str">
        <f t="shared" si="283"/>
        <v>insert into Date_Dimension values(20150119, '2015-1-19',1, 19, 749, 'Monday', 'Mon', 'Weekday', 4, 110, '2015-1-19', 20150119, 1, 25, 'January', 'Jan', 1, 2015, 201501, 7, 3, 2015, 'Not Month End', '2014-1-19')</v>
      </c>
    </row>
    <row r="751" spans="1:26" x14ac:dyDescent="0.25">
      <c r="A751">
        <f t="shared" si="284"/>
        <v>20150120</v>
      </c>
      <c r="B751" s="2">
        <f t="shared" si="289"/>
        <v>42024</v>
      </c>
      <c r="C751">
        <f t="shared" si="290"/>
        <v>2</v>
      </c>
      <c r="D751">
        <f t="shared" si="291"/>
        <v>20</v>
      </c>
      <c r="E751">
        <f t="shared" si="292"/>
        <v>750</v>
      </c>
      <c r="F751" s="2" t="str">
        <f t="shared" si="293"/>
        <v>Tuesday</v>
      </c>
      <c r="G751" s="2" t="str">
        <f t="shared" si="294"/>
        <v>Tue</v>
      </c>
      <c r="H751" t="str">
        <f t="shared" si="285"/>
        <v>Weekday</v>
      </c>
      <c r="I751">
        <f t="shared" si="275"/>
        <v>4</v>
      </c>
      <c r="J751">
        <f t="shared" si="295"/>
        <v>110</v>
      </c>
      <c r="K751" s="2">
        <f t="shared" si="296"/>
        <v>42023</v>
      </c>
      <c r="L751">
        <f t="shared" si="286"/>
        <v>20150119</v>
      </c>
      <c r="M751">
        <f t="shared" si="297"/>
        <v>1</v>
      </c>
      <c r="N751">
        <f t="shared" si="298"/>
        <v>25</v>
      </c>
      <c r="O751" s="2" t="str">
        <f t="shared" si="276"/>
        <v>January</v>
      </c>
      <c r="P751" s="2" t="str">
        <f t="shared" si="277"/>
        <v>Jan</v>
      </c>
      <c r="Q751">
        <f t="shared" si="278"/>
        <v>1</v>
      </c>
      <c r="R751">
        <f t="shared" si="299"/>
        <v>2015</v>
      </c>
      <c r="S751">
        <f t="shared" si="279"/>
        <v>201501</v>
      </c>
      <c r="T751">
        <f t="shared" si="280"/>
        <v>7</v>
      </c>
      <c r="U751">
        <f t="shared" si="281"/>
        <v>3</v>
      </c>
      <c r="V751">
        <f t="shared" si="282"/>
        <v>2015</v>
      </c>
      <c r="W751" t="str">
        <f t="shared" si="287"/>
        <v>Not Month End</v>
      </c>
      <c r="X751" s="2">
        <f t="shared" si="288"/>
        <v>41659</v>
      </c>
      <c r="Z751" t="str">
        <f t="shared" si="283"/>
        <v>insert into Date_Dimension values(20150120, '2015-1-20',2, 20, 750, 'Tuesday', 'Tue', 'Weekday', 4, 110, '2015-1-19', 20150119, 1, 25, 'January', 'Jan', 1, 2015, 201501, 7, 3, 2015, 'Not Month End', '2014-1-20')</v>
      </c>
    </row>
    <row r="752" spans="1:26" x14ac:dyDescent="0.25">
      <c r="A752">
        <f t="shared" si="284"/>
        <v>20150121</v>
      </c>
      <c r="B752" s="2">
        <f t="shared" si="289"/>
        <v>42025</v>
      </c>
      <c r="C752">
        <f t="shared" si="290"/>
        <v>3</v>
      </c>
      <c r="D752">
        <f t="shared" si="291"/>
        <v>21</v>
      </c>
      <c r="E752">
        <f t="shared" si="292"/>
        <v>751</v>
      </c>
      <c r="F752" s="2" t="str">
        <f t="shared" si="293"/>
        <v>Wednesday</v>
      </c>
      <c r="G752" s="2" t="str">
        <f t="shared" si="294"/>
        <v>Wed</v>
      </c>
      <c r="H752" t="str">
        <f t="shared" si="285"/>
        <v>Weekday</v>
      </c>
      <c r="I752">
        <f t="shared" si="275"/>
        <v>4</v>
      </c>
      <c r="J752">
        <f t="shared" si="295"/>
        <v>110</v>
      </c>
      <c r="K752" s="2">
        <f t="shared" si="296"/>
        <v>42023</v>
      </c>
      <c r="L752">
        <f t="shared" si="286"/>
        <v>20150119</v>
      </c>
      <c r="M752">
        <f t="shared" si="297"/>
        <v>1</v>
      </c>
      <c r="N752">
        <f t="shared" si="298"/>
        <v>25</v>
      </c>
      <c r="O752" s="2" t="str">
        <f t="shared" si="276"/>
        <v>January</v>
      </c>
      <c r="P752" s="2" t="str">
        <f t="shared" si="277"/>
        <v>Jan</v>
      </c>
      <c r="Q752">
        <f t="shared" si="278"/>
        <v>1</v>
      </c>
      <c r="R752">
        <f t="shared" si="299"/>
        <v>2015</v>
      </c>
      <c r="S752">
        <f t="shared" si="279"/>
        <v>201501</v>
      </c>
      <c r="T752">
        <f t="shared" si="280"/>
        <v>7</v>
      </c>
      <c r="U752">
        <f t="shared" si="281"/>
        <v>3</v>
      </c>
      <c r="V752">
        <f t="shared" si="282"/>
        <v>2015</v>
      </c>
      <c r="W752" t="str">
        <f t="shared" si="287"/>
        <v>Not Month End</v>
      </c>
      <c r="X752" s="2">
        <f t="shared" si="288"/>
        <v>41660</v>
      </c>
      <c r="Z752" t="str">
        <f t="shared" si="283"/>
        <v>insert into Date_Dimension values(20150121, '2015-1-21',3, 21, 751, 'Wednesday', 'Wed', 'Weekday', 4, 110, '2015-1-19', 20150119, 1, 25, 'January', 'Jan', 1, 2015, 201501, 7, 3, 2015, 'Not Month End', '2014-1-21')</v>
      </c>
    </row>
    <row r="753" spans="1:26" x14ac:dyDescent="0.25">
      <c r="A753">
        <f t="shared" si="284"/>
        <v>20150122</v>
      </c>
      <c r="B753" s="2">
        <f t="shared" si="289"/>
        <v>42026</v>
      </c>
      <c r="C753">
        <f t="shared" si="290"/>
        <v>4</v>
      </c>
      <c r="D753">
        <f t="shared" si="291"/>
        <v>22</v>
      </c>
      <c r="E753">
        <f t="shared" si="292"/>
        <v>752</v>
      </c>
      <c r="F753" s="2" t="str">
        <f t="shared" si="293"/>
        <v>Thursday</v>
      </c>
      <c r="G753" s="2" t="str">
        <f t="shared" si="294"/>
        <v>Thu</v>
      </c>
      <c r="H753" t="str">
        <f t="shared" si="285"/>
        <v>Weekday</v>
      </c>
      <c r="I753">
        <f t="shared" si="275"/>
        <v>4</v>
      </c>
      <c r="J753">
        <f t="shared" si="295"/>
        <v>110</v>
      </c>
      <c r="K753" s="2">
        <f t="shared" si="296"/>
        <v>42023</v>
      </c>
      <c r="L753">
        <f t="shared" si="286"/>
        <v>20150119</v>
      </c>
      <c r="M753">
        <f t="shared" si="297"/>
        <v>1</v>
      </c>
      <c r="N753">
        <f t="shared" si="298"/>
        <v>25</v>
      </c>
      <c r="O753" s="2" t="str">
        <f t="shared" si="276"/>
        <v>January</v>
      </c>
      <c r="P753" s="2" t="str">
        <f t="shared" si="277"/>
        <v>Jan</v>
      </c>
      <c r="Q753">
        <f t="shared" si="278"/>
        <v>1</v>
      </c>
      <c r="R753">
        <f t="shared" si="299"/>
        <v>2015</v>
      </c>
      <c r="S753">
        <f t="shared" si="279"/>
        <v>201501</v>
      </c>
      <c r="T753">
        <f t="shared" si="280"/>
        <v>7</v>
      </c>
      <c r="U753">
        <f t="shared" si="281"/>
        <v>3</v>
      </c>
      <c r="V753">
        <f t="shared" si="282"/>
        <v>2015</v>
      </c>
      <c r="W753" t="str">
        <f t="shared" si="287"/>
        <v>Not Month End</v>
      </c>
      <c r="X753" s="2">
        <f t="shared" si="288"/>
        <v>41661</v>
      </c>
      <c r="Z753" t="str">
        <f t="shared" si="283"/>
        <v>insert into Date_Dimension values(20150122, '2015-1-22',4, 22, 752, 'Thursday', 'Thu', 'Weekday', 4, 110, '2015-1-19', 20150119, 1, 25, 'January', 'Jan', 1, 2015, 201501, 7, 3, 2015, 'Not Month End', '2014-1-22')</v>
      </c>
    </row>
    <row r="754" spans="1:26" x14ac:dyDescent="0.25">
      <c r="A754">
        <f t="shared" si="284"/>
        <v>20150123</v>
      </c>
      <c r="B754" s="2">
        <f t="shared" si="289"/>
        <v>42027</v>
      </c>
      <c r="C754">
        <f t="shared" si="290"/>
        <v>5</v>
      </c>
      <c r="D754">
        <f t="shared" si="291"/>
        <v>23</v>
      </c>
      <c r="E754">
        <f t="shared" si="292"/>
        <v>753</v>
      </c>
      <c r="F754" s="2" t="str">
        <f t="shared" si="293"/>
        <v>Friday</v>
      </c>
      <c r="G754" s="2" t="str">
        <f t="shared" si="294"/>
        <v>Fri</v>
      </c>
      <c r="H754" t="str">
        <f t="shared" si="285"/>
        <v>Weekday</v>
      </c>
      <c r="I754">
        <f t="shared" si="275"/>
        <v>4</v>
      </c>
      <c r="J754">
        <f t="shared" si="295"/>
        <v>110</v>
      </c>
      <c r="K754" s="2">
        <f t="shared" si="296"/>
        <v>42023</v>
      </c>
      <c r="L754">
        <f t="shared" si="286"/>
        <v>20150119</v>
      </c>
      <c r="M754">
        <f t="shared" si="297"/>
        <v>1</v>
      </c>
      <c r="N754">
        <f t="shared" si="298"/>
        <v>25</v>
      </c>
      <c r="O754" s="2" t="str">
        <f t="shared" si="276"/>
        <v>January</v>
      </c>
      <c r="P754" s="2" t="str">
        <f t="shared" si="277"/>
        <v>Jan</v>
      </c>
      <c r="Q754">
        <f t="shared" si="278"/>
        <v>1</v>
      </c>
      <c r="R754">
        <f t="shared" si="299"/>
        <v>2015</v>
      </c>
      <c r="S754">
        <f t="shared" si="279"/>
        <v>201501</v>
      </c>
      <c r="T754">
        <f t="shared" si="280"/>
        <v>7</v>
      </c>
      <c r="U754">
        <f t="shared" si="281"/>
        <v>3</v>
      </c>
      <c r="V754">
        <f t="shared" si="282"/>
        <v>2015</v>
      </c>
      <c r="W754" t="str">
        <f t="shared" si="287"/>
        <v>Not Month End</v>
      </c>
      <c r="X754" s="2">
        <f t="shared" si="288"/>
        <v>41662</v>
      </c>
      <c r="Z754" t="str">
        <f t="shared" si="283"/>
        <v>insert into Date_Dimension values(20150123, '2015-1-23',5, 23, 753, 'Friday', 'Fri', 'Weekday', 4, 110, '2015-1-19', 20150119, 1, 25, 'January', 'Jan', 1, 2015, 201501, 7, 3, 2015, 'Not Month End', '2014-1-23')</v>
      </c>
    </row>
    <row r="755" spans="1:26" x14ac:dyDescent="0.25">
      <c r="A755">
        <f t="shared" si="284"/>
        <v>20150124</v>
      </c>
      <c r="B755" s="2">
        <f t="shared" si="289"/>
        <v>42028</v>
      </c>
      <c r="C755">
        <f t="shared" si="290"/>
        <v>6</v>
      </c>
      <c r="D755">
        <f t="shared" si="291"/>
        <v>24</v>
      </c>
      <c r="E755">
        <f t="shared" si="292"/>
        <v>754</v>
      </c>
      <c r="F755" s="2" t="str">
        <f t="shared" si="293"/>
        <v>Saturday</v>
      </c>
      <c r="G755" s="2" t="str">
        <f t="shared" si="294"/>
        <v>Sat</v>
      </c>
      <c r="H755" t="str">
        <f t="shared" si="285"/>
        <v>Weekend</v>
      </c>
      <c r="I755">
        <f t="shared" si="275"/>
        <v>4</v>
      </c>
      <c r="J755">
        <f t="shared" si="295"/>
        <v>110</v>
      </c>
      <c r="K755" s="2">
        <f t="shared" si="296"/>
        <v>42023</v>
      </c>
      <c r="L755">
        <f t="shared" si="286"/>
        <v>20150119</v>
      </c>
      <c r="M755">
        <f t="shared" si="297"/>
        <v>1</v>
      </c>
      <c r="N755">
        <f t="shared" si="298"/>
        <v>25</v>
      </c>
      <c r="O755" s="2" t="str">
        <f t="shared" si="276"/>
        <v>January</v>
      </c>
      <c r="P755" s="2" t="str">
        <f t="shared" si="277"/>
        <v>Jan</v>
      </c>
      <c r="Q755">
        <f t="shared" si="278"/>
        <v>1</v>
      </c>
      <c r="R755">
        <f t="shared" si="299"/>
        <v>2015</v>
      </c>
      <c r="S755">
        <f t="shared" si="279"/>
        <v>201501</v>
      </c>
      <c r="T755">
        <f t="shared" si="280"/>
        <v>7</v>
      </c>
      <c r="U755">
        <f t="shared" si="281"/>
        <v>3</v>
      </c>
      <c r="V755">
        <f t="shared" si="282"/>
        <v>2015</v>
      </c>
      <c r="W755" t="str">
        <f t="shared" si="287"/>
        <v>Not Month End</v>
      </c>
      <c r="X755" s="2">
        <f t="shared" si="288"/>
        <v>41663</v>
      </c>
      <c r="Z755" t="str">
        <f t="shared" si="283"/>
        <v>insert into Date_Dimension values(20150124, '2015-1-24',6, 24, 754, 'Saturday', 'Sat', 'Weekend', 4, 110, '2015-1-19', 20150119, 1, 25, 'January', 'Jan', 1, 2015, 201501, 7, 3, 2015, 'Not Month End', '2014-1-24')</v>
      </c>
    </row>
    <row r="756" spans="1:26" x14ac:dyDescent="0.25">
      <c r="A756">
        <f t="shared" si="284"/>
        <v>20150125</v>
      </c>
      <c r="B756" s="2">
        <f t="shared" si="289"/>
        <v>42029</v>
      </c>
      <c r="C756">
        <f t="shared" si="290"/>
        <v>7</v>
      </c>
      <c r="D756">
        <f t="shared" si="291"/>
        <v>25</v>
      </c>
      <c r="E756">
        <f t="shared" si="292"/>
        <v>755</v>
      </c>
      <c r="F756" s="2" t="str">
        <f t="shared" si="293"/>
        <v>Sunday</v>
      </c>
      <c r="G756" s="2" t="str">
        <f t="shared" si="294"/>
        <v>Sun</v>
      </c>
      <c r="H756" t="str">
        <f t="shared" si="285"/>
        <v>Weekend</v>
      </c>
      <c r="I756">
        <f t="shared" si="275"/>
        <v>4</v>
      </c>
      <c r="J756">
        <f t="shared" si="295"/>
        <v>110</v>
      </c>
      <c r="K756" s="2">
        <f t="shared" si="296"/>
        <v>42023</v>
      </c>
      <c r="L756">
        <f t="shared" si="286"/>
        <v>20150119</v>
      </c>
      <c r="M756">
        <f t="shared" si="297"/>
        <v>1</v>
      </c>
      <c r="N756">
        <f t="shared" si="298"/>
        <v>25</v>
      </c>
      <c r="O756" s="2" t="str">
        <f t="shared" si="276"/>
        <v>January</v>
      </c>
      <c r="P756" s="2" t="str">
        <f t="shared" si="277"/>
        <v>Jan</v>
      </c>
      <c r="Q756">
        <f t="shared" si="278"/>
        <v>1</v>
      </c>
      <c r="R756">
        <f t="shared" si="299"/>
        <v>2015</v>
      </c>
      <c r="S756">
        <f t="shared" si="279"/>
        <v>201501</v>
      </c>
      <c r="T756">
        <f t="shared" si="280"/>
        <v>7</v>
      </c>
      <c r="U756">
        <f t="shared" si="281"/>
        <v>3</v>
      </c>
      <c r="V756">
        <f t="shared" si="282"/>
        <v>2015</v>
      </c>
      <c r="W756" t="str">
        <f t="shared" si="287"/>
        <v>Not Month End</v>
      </c>
      <c r="X756" s="2">
        <f t="shared" si="288"/>
        <v>41664</v>
      </c>
      <c r="Z756" t="str">
        <f t="shared" si="283"/>
        <v>insert into Date_Dimension values(20150125, '2015-1-25',7, 25, 755, 'Sunday', 'Sun', 'Weekend', 4, 110, '2015-1-19', 20150119, 1, 25, 'January', 'Jan', 1, 2015, 201501, 7, 3, 2015, 'Not Month End', '2014-1-25')</v>
      </c>
    </row>
    <row r="757" spans="1:26" x14ac:dyDescent="0.25">
      <c r="A757">
        <f t="shared" si="284"/>
        <v>20150126</v>
      </c>
      <c r="B757" s="2">
        <f t="shared" si="289"/>
        <v>42030</v>
      </c>
      <c r="C757">
        <f t="shared" si="290"/>
        <v>1</v>
      </c>
      <c r="D757">
        <f t="shared" si="291"/>
        <v>26</v>
      </c>
      <c r="E757">
        <f t="shared" si="292"/>
        <v>756</v>
      </c>
      <c r="F757" s="2" t="str">
        <f t="shared" si="293"/>
        <v>Monday</v>
      </c>
      <c r="G757" s="2" t="str">
        <f t="shared" si="294"/>
        <v>Mon</v>
      </c>
      <c r="H757" t="str">
        <f t="shared" si="285"/>
        <v>Weekday</v>
      </c>
      <c r="I757">
        <f t="shared" si="275"/>
        <v>5</v>
      </c>
      <c r="J757">
        <f t="shared" si="295"/>
        <v>111</v>
      </c>
      <c r="K757" s="2">
        <f t="shared" si="296"/>
        <v>42030</v>
      </c>
      <c r="L757">
        <f t="shared" si="286"/>
        <v>20150126</v>
      </c>
      <c r="M757">
        <f t="shared" si="297"/>
        <v>1</v>
      </c>
      <c r="N757">
        <f t="shared" si="298"/>
        <v>25</v>
      </c>
      <c r="O757" s="2" t="str">
        <f t="shared" si="276"/>
        <v>January</v>
      </c>
      <c r="P757" s="2" t="str">
        <f t="shared" si="277"/>
        <v>Jan</v>
      </c>
      <c r="Q757">
        <f t="shared" si="278"/>
        <v>1</v>
      </c>
      <c r="R757">
        <f t="shared" si="299"/>
        <v>2015</v>
      </c>
      <c r="S757">
        <f t="shared" si="279"/>
        <v>201501</v>
      </c>
      <c r="T757">
        <f t="shared" si="280"/>
        <v>7</v>
      </c>
      <c r="U757">
        <f t="shared" si="281"/>
        <v>3</v>
      </c>
      <c r="V757">
        <f t="shared" si="282"/>
        <v>2015</v>
      </c>
      <c r="W757" t="str">
        <f t="shared" si="287"/>
        <v>Not Month End</v>
      </c>
      <c r="X757" s="2">
        <f t="shared" si="288"/>
        <v>41665</v>
      </c>
      <c r="Z757" t="str">
        <f t="shared" si="283"/>
        <v>insert into Date_Dimension values(20150126, '2015-1-26',1, 26, 756, 'Monday', 'Mon', 'Weekday', 5, 111, '2015-1-26', 20150126, 1, 25, 'January', 'Jan', 1, 2015, 201501, 7, 3, 2015, 'Not Month End', '2014-1-26')</v>
      </c>
    </row>
    <row r="758" spans="1:26" x14ac:dyDescent="0.25">
      <c r="A758">
        <f t="shared" si="284"/>
        <v>20150127</v>
      </c>
      <c r="B758" s="2">
        <f t="shared" si="289"/>
        <v>42031</v>
      </c>
      <c r="C758">
        <f t="shared" si="290"/>
        <v>2</v>
      </c>
      <c r="D758">
        <f t="shared" si="291"/>
        <v>27</v>
      </c>
      <c r="E758">
        <f t="shared" si="292"/>
        <v>757</v>
      </c>
      <c r="F758" s="2" t="str">
        <f t="shared" si="293"/>
        <v>Tuesday</v>
      </c>
      <c r="G758" s="2" t="str">
        <f t="shared" si="294"/>
        <v>Tue</v>
      </c>
      <c r="H758" t="str">
        <f t="shared" si="285"/>
        <v>Weekday</v>
      </c>
      <c r="I758">
        <f t="shared" si="275"/>
        <v>5</v>
      </c>
      <c r="J758">
        <f t="shared" si="295"/>
        <v>111</v>
      </c>
      <c r="K758" s="2">
        <f t="shared" si="296"/>
        <v>42030</v>
      </c>
      <c r="L758">
        <f t="shared" si="286"/>
        <v>20150126</v>
      </c>
      <c r="M758">
        <f t="shared" si="297"/>
        <v>1</v>
      </c>
      <c r="N758">
        <f t="shared" si="298"/>
        <v>25</v>
      </c>
      <c r="O758" s="2" t="str">
        <f t="shared" si="276"/>
        <v>January</v>
      </c>
      <c r="P758" s="2" t="str">
        <f t="shared" si="277"/>
        <v>Jan</v>
      </c>
      <c r="Q758">
        <f t="shared" si="278"/>
        <v>1</v>
      </c>
      <c r="R758">
        <f t="shared" si="299"/>
        <v>2015</v>
      </c>
      <c r="S758">
        <f t="shared" si="279"/>
        <v>201501</v>
      </c>
      <c r="T758">
        <f t="shared" si="280"/>
        <v>7</v>
      </c>
      <c r="U758">
        <f t="shared" si="281"/>
        <v>3</v>
      </c>
      <c r="V758">
        <f t="shared" si="282"/>
        <v>2015</v>
      </c>
      <c r="W758" t="str">
        <f t="shared" si="287"/>
        <v>Not Month End</v>
      </c>
      <c r="X758" s="2">
        <f t="shared" si="288"/>
        <v>41666</v>
      </c>
      <c r="Z758" t="str">
        <f t="shared" si="283"/>
        <v>insert into Date_Dimension values(20150127, '2015-1-27',2, 27, 757, 'Tuesday', 'Tue', 'Weekday', 5, 111, '2015-1-26', 20150126, 1, 25, 'January', 'Jan', 1, 2015, 201501, 7, 3, 2015, 'Not Month End', '2014-1-27')</v>
      </c>
    </row>
    <row r="759" spans="1:26" x14ac:dyDescent="0.25">
      <c r="A759">
        <f t="shared" si="284"/>
        <v>20150128</v>
      </c>
      <c r="B759" s="2">
        <f t="shared" si="289"/>
        <v>42032</v>
      </c>
      <c r="C759">
        <f t="shared" si="290"/>
        <v>3</v>
      </c>
      <c r="D759">
        <f t="shared" si="291"/>
        <v>28</v>
      </c>
      <c r="E759">
        <f t="shared" si="292"/>
        <v>758</v>
      </c>
      <c r="F759" s="2" t="str">
        <f t="shared" si="293"/>
        <v>Wednesday</v>
      </c>
      <c r="G759" s="2" t="str">
        <f t="shared" si="294"/>
        <v>Wed</v>
      </c>
      <c r="H759" t="str">
        <f t="shared" si="285"/>
        <v>Weekday</v>
      </c>
      <c r="I759">
        <f t="shared" si="275"/>
        <v>5</v>
      </c>
      <c r="J759">
        <f t="shared" si="295"/>
        <v>111</v>
      </c>
      <c r="K759" s="2">
        <f t="shared" si="296"/>
        <v>42030</v>
      </c>
      <c r="L759">
        <f t="shared" si="286"/>
        <v>20150126</v>
      </c>
      <c r="M759">
        <f t="shared" si="297"/>
        <v>1</v>
      </c>
      <c r="N759">
        <f t="shared" si="298"/>
        <v>25</v>
      </c>
      <c r="O759" s="2" t="str">
        <f t="shared" si="276"/>
        <v>January</v>
      </c>
      <c r="P759" s="2" t="str">
        <f t="shared" si="277"/>
        <v>Jan</v>
      </c>
      <c r="Q759">
        <f t="shared" si="278"/>
        <v>1</v>
      </c>
      <c r="R759">
        <f t="shared" si="299"/>
        <v>2015</v>
      </c>
      <c r="S759">
        <f t="shared" si="279"/>
        <v>201501</v>
      </c>
      <c r="T759">
        <f t="shared" si="280"/>
        <v>7</v>
      </c>
      <c r="U759">
        <f t="shared" si="281"/>
        <v>3</v>
      </c>
      <c r="V759">
        <f t="shared" si="282"/>
        <v>2015</v>
      </c>
      <c r="W759" t="str">
        <f t="shared" si="287"/>
        <v>Not Month End</v>
      </c>
      <c r="X759" s="2">
        <f t="shared" si="288"/>
        <v>41667</v>
      </c>
      <c r="Z759" t="str">
        <f t="shared" si="283"/>
        <v>insert into Date_Dimension values(20150128, '2015-1-28',3, 28, 758, 'Wednesday', 'Wed', 'Weekday', 5, 111, '2015-1-26', 20150126, 1, 25, 'January', 'Jan', 1, 2015, 201501, 7, 3, 2015, 'Not Month End', '2014-1-28')</v>
      </c>
    </row>
    <row r="760" spans="1:26" x14ac:dyDescent="0.25">
      <c r="A760">
        <f t="shared" si="284"/>
        <v>20150129</v>
      </c>
      <c r="B760" s="2">
        <f t="shared" si="289"/>
        <v>42033</v>
      </c>
      <c r="C760">
        <f t="shared" si="290"/>
        <v>4</v>
      </c>
      <c r="D760">
        <f t="shared" si="291"/>
        <v>29</v>
      </c>
      <c r="E760">
        <f t="shared" si="292"/>
        <v>759</v>
      </c>
      <c r="F760" s="2" t="str">
        <f t="shared" si="293"/>
        <v>Thursday</v>
      </c>
      <c r="G760" s="2" t="str">
        <f t="shared" si="294"/>
        <v>Thu</v>
      </c>
      <c r="H760" t="str">
        <f t="shared" si="285"/>
        <v>Weekday</v>
      </c>
      <c r="I760">
        <f t="shared" si="275"/>
        <v>5</v>
      </c>
      <c r="J760">
        <f t="shared" si="295"/>
        <v>111</v>
      </c>
      <c r="K760" s="2">
        <f t="shared" si="296"/>
        <v>42030</v>
      </c>
      <c r="L760">
        <f t="shared" si="286"/>
        <v>20150126</v>
      </c>
      <c r="M760">
        <f t="shared" si="297"/>
        <v>1</v>
      </c>
      <c r="N760">
        <f t="shared" si="298"/>
        <v>25</v>
      </c>
      <c r="O760" s="2" t="str">
        <f t="shared" si="276"/>
        <v>January</v>
      </c>
      <c r="P760" s="2" t="str">
        <f t="shared" si="277"/>
        <v>Jan</v>
      </c>
      <c r="Q760">
        <f t="shared" si="278"/>
        <v>1</v>
      </c>
      <c r="R760">
        <f t="shared" si="299"/>
        <v>2015</v>
      </c>
      <c r="S760">
        <f t="shared" si="279"/>
        <v>201501</v>
      </c>
      <c r="T760">
        <f t="shared" si="280"/>
        <v>7</v>
      </c>
      <c r="U760">
        <f t="shared" si="281"/>
        <v>3</v>
      </c>
      <c r="V760">
        <f t="shared" si="282"/>
        <v>2015</v>
      </c>
      <c r="W760" t="str">
        <f t="shared" si="287"/>
        <v>Not Month End</v>
      </c>
      <c r="X760" s="2">
        <f t="shared" si="288"/>
        <v>41668</v>
      </c>
      <c r="Z760" t="str">
        <f t="shared" si="283"/>
        <v>insert into Date_Dimension values(20150129, '2015-1-29',4, 29, 759, 'Thursday', 'Thu', 'Weekday', 5, 111, '2015-1-26', 20150126, 1, 25, 'January', 'Jan', 1, 2015, 201501, 7, 3, 2015, 'Not Month End', '2014-1-29')</v>
      </c>
    </row>
    <row r="761" spans="1:26" x14ac:dyDescent="0.25">
      <c r="A761">
        <f t="shared" si="284"/>
        <v>20150130</v>
      </c>
      <c r="B761" s="2">
        <f t="shared" si="289"/>
        <v>42034</v>
      </c>
      <c r="C761">
        <f t="shared" si="290"/>
        <v>5</v>
      </c>
      <c r="D761">
        <f t="shared" si="291"/>
        <v>30</v>
      </c>
      <c r="E761">
        <f t="shared" si="292"/>
        <v>760</v>
      </c>
      <c r="F761" s="2" t="str">
        <f t="shared" si="293"/>
        <v>Friday</v>
      </c>
      <c r="G761" s="2" t="str">
        <f t="shared" si="294"/>
        <v>Fri</v>
      </c>
      <c r="H761" t="str">
        <f t="shared" si="285"/>
        <v>Weekday</v>
      </c>
      <c r="I761">
        <f t="shared" si="275"/>
        <v>5</v>
      </c>
      <c r="J761">
        <f t="shared" si="295"/>
        <v>111</v>
      </c>
      <c r="K761" s="2">
        <f t="shared" si="296"/>
        <v>42030</v>
      </c>
      <c r="L761">
        <f t="shared" si="286"/>
        <v>20150126</v>
      </c>
      <c r="M761">
        <f t="shared" si="297"/>
        <v>1</v>
      </c>
      <c r="N761">
        <f t="shared" si="298"/>
        <v>25</v>
      </c>
      <c r="O761" s="2" t="str">
        <f t="shared" si="276"/>
        <v>January</v>
      </c>
      <c r="P761" s="2" t="str">
        <f t="shared" si="277"/>
        <v>Jan</v>
      </c>
      <c r="Q761">
        <f t="shared" si="278"/>
        <v>1</v>
      </c>
      <c r="R761">
        <f t="shared" si="299"/>
        <v>2015</v>
      </c>
      <c r="S761">
        <f t="shared" si="279"/>
        <v>201501</v>
      </c>
      <c r="T761">
        <f t="shared" si="280"/>
        <v>7</v>
      </c>
      <c r="U761">
        <f t="shared" si="281"/>
        <v>3</v>
      </c>
      <c r="V761">
        <f t="shared" si="282"/>
        <v>2015</v>
      </c>
      <c r="W761" t="str">
        <f t="shared" si="287"/>
        <v>Not Month End</v>
      </c>
      <c r="X761" s="2">
        <f t="shared" si="288"/>
        <v>41669</v>
      </c>
      <c r="Z761" t="str">
        <f t="shared" si="283"/>
        <v>insert into Date_Dimension values(20150130, '2015-1-30',5, 30, 760, 'Friday', 'Fri', 'Weekday', 5, 111, '2015-1-26', 20150126, 1, 25, 'January', 'Jan', 1, 2015, 201501, 7, 3, 2015, 'Not Month End', '2014-1-30')</v>
      </c>
    </row>
    <row r="762" spans="1:26" x14ac:dyDescent="0.25">
      <c r="A762">
        <f t="shared" si="284"/>
        <v>20150131</v>
      </c>
      <c r="B762" s="2">
        <f t="shared" si="289"/>
        <v>42035</v>
      </c>
      <c r="C762">
        <f t="shared" si="290"/>
        <v>6</v>
      </c>
      <c r="D762">
        <f t="shared" si="291"/>
        <v>31</v>
      </c>
      <c r="E762">
        <f t="shared" si="292"/>
        <v>761</v>
      </c>
      <c r="F762" s="2" t="str">
        <f t="shared" si="293"/>
        <v>Saturday</v>
      </c>
      <c r="G762" s="2" t="str">
        <f t="shared" si="294"/>
        <v>Sat</v>
      </c>
      <c r="H762" t="str">
        <f t="shared" si="285"/>
        <v>Weekend</v>
      </c>
      <c r="I762">
        <f t="shared" si="275"/>
        <v>5</v>
      </c>
      <c r="J762">
        <f t="shared" si="295"/>
        <v>111</v>
      </c>
      <c r="K762" s="2">
        <f t="shared" si="296"/>
        <v>42030</v>
      </c>
      <c r="L762">
        <f t="shared" si="286"/>
        <v>20150126</v>
      </c>
      <c r="M762">
        <f t="shared" si="297"/>
        <v>1</v>
      </c>
      <c r="N762">
        <f t="shared" si="298"/>
        <v>25</v>
      </c>
      <c r="O762" s="2" t="str">
        <f t="shared" si="276"/>
        <v>January</v>
      </c>
      <c r="P762" s="2" t="str">
        <f t="shared" si="277"/>
        <v>Jan</v>
      </c>
      <c r="Q762">
        <f t="shared" si="278"/>
        <v>1</v>
      </c>
      <c r="R762">
        <f t="shared" si="299"/>
        <v>2015</v>
      </c>
      <c r="S762">
        <f t="shared" si="279"/>
        <v>201501</v>
      </c>
      <c r="T762">
        <f t="shared" si="280"/>
        <v>7</v>
      </c>
      <c r="U762">
        <f t="shared" si="281"/>
        <v>3</v>
      </c>
      <c r="V762">
        <f t="shared" si="282"/>
        <v>2015</v>
      </c>
      <c r="W762" t="str">
        <f t="shared" si="287"/>
        <v>Month End</v>
      </c>
      <c r="X762" s="2">
        <f t="shared" si="288"/>
        <v>41670</v>
      </c>
      <c r="Z762" t="str">
        <f t="shared" si="283"/>
        <v>insert into Date_Dimension values(20150131, '2015-1-31',6, 31, 761, 'Saturday', 'Sat', 'Weekend', 5, 111, '2015-1-26', 20150126, 1, 25, 'January', 'Jan', 1, 2015, 201501, 7, 3, 2015, 'Month End', '2014-1-31')</v>
      </c>
    </row>
    <row r="763" spans="1:26" x14ac:dyDescent="0.25">
      <c r="A763">
        <f t="shared" si="284"/>
        <v>20150201</v>
      </c>
      <c r="B763" s="2">
        <f t="shared" si="289"/>
        <v>42036</v>
      </c>
      <c r="C763">
        <f t="shared" si="290"/>
        <v>7</v>
      </c>
      <c r="D763">
        <f t="shared" si="291"/>
        <v>1</v>
      </c>
      <c r="E763">
        <f t="shared" si="292"/>
        <v>762</v>
      </c>
      <c r="F763" s="2" t="str">
        <f t="shared" si="293"/>
        <v>Sunday</v>
      </c>
      <c r="G763" s="2" t="str">
        <f t="shared" si="294"/>
        <v>Sun</v>
      </c>
      <c r="H763" t="str">
        <f t="shared" si="285"/>
        <v>Weekend</v>
      </c>
      <c r="I763">
        <f t="shared" si="275"/>
        <v>5</v>
      </c>
      <c r="J763">
        <f t="shared" si="295"/>
        <v>111</v>
      </c>
      <c r="K763" s="2">
        <f t="shared" si="296"/>
        <v>42030</v>
      </c>
      <c r="L763">
        <f t="shared" si="286"/>
        <v>20150126</v>
      </c>
      <c r="M763">
        <f t="shared" si="297"/>
        <v>2</v>
      </c>
      <c r="N763">
        <f t="shared" si="298"/>
        <v>26</v>
      </c>
      <c r="O763" s="2" t="str">
        <f t="shared" si="276"/>
        <v>February</v>
      </c>
      <c r="P763" s="2" t="str">
        <f t="shared" si="277"/>
        <v>Feb</v>
      </c>
      <c r="Q763">
        <f t="shared" si="278"/>
        <v>1</v>
      </c>
      <c r="R763">
        <f t="shared" si="299"/>
        <v>2015</v>
      </c>
      <c r="S763">
        <f t="shared" si="279"/>
        <v>201502</v>
      </c>
      <c r="T763">
        <f t="shared" si="280"/>
        <v>8</v>
      </c>
      <c r="U763">
        <f t="shared" si="281"/>
        <v>3</v>
      </c>
      <c r="V763">
        <f t="shared" si="282"/>
        <v>2015</v>
      </c>
      <c r="W763" t="str">
        <f t="shared" si="287"/>
        <v>Not Month End</v>
      </c>
      <c r="X763" s="2">
        <f t="shared" si="288"/>
        <v>41671</v>
      </c>
      <c r="Z763" t="str">
        <f t="shared" si="283"/>
        <v>insert into Date_Dimension values(20150201, '2015-2-1',7, 1, 762, 'Sunday', 'Sun', 'Weekend', 5, 111, '2015-1-26', 20150126, 2, 26, 'February', 'Feb', 1, 2015, 201502, 8, 3, 2015, 'Not Month End', '2014-2-1')</v>
      </c>
    </row>
    <row r="764" spans="1:26" x14ac:dyDescent="0.25">
      <c r="A764">
        <f t="shared" si="284"/>
        <v>20150202</v>
      </c>
      <c r="B764" s="2">
        <f t="shared" si="289"/>
        <v>42037</v>
      </c>
      <c r="C764">
        <f t="shared" si="290"/>
        <v>1</v>
      </c>
      <c r="D764">
        <f t="shared" si="291"/>
        <v>2</v>
      </c>
      <c r="E764">
        <f t="shared" si="292"/>
        <v>763</v>
      </c>
      <c r="F764" s="2" t="str">
        <f t="shared" si="293"/>
        <v>Monday</v>
      </c>
      <c r="G764" s="2" t="str">
        <f t="shared" si="294"/>
        <v>Mon</v>
      </c>
      <c r="H764" t="str">
        <f t="shared" si="285"/>
        <v>Weekday</v>
      </c>
      <c r="I764">
        <f t="shared" si="275"/>
        <v>6</v>
      </c>
      <c r="J764">
        <f t="shared" si="295"/>
        <v>112</v>
      </c>
      <c r="K764" s="2">
        <f t="shared" si="296"/>
        <v>42037</v>
      </c>
      <c r="L764">
        <f t="shared" si="286"/>
        <v>20150202</v>
      </c>
      <c r="M764">
        <f t="shared" si="297"/>
        <v>2</v>
      </c>
      <c r="N764">
        <f t="shared" si="298"/>
        <v>26</v>
      </c>
      <c r="O764" s="2" t="str">
        <f t="shared" si="276"/>
        <v>February</v>
      </c>
      <c r="P764" s="2" t="str">
        <f t="shared" si="277"/>
        <v>Feb</v>
      </c>
      <c r="Q764">
        <f t="shared" si="278"/>
        <v>1</v>
      </c>
      <c r="R764">
        <f t="shared" si="299"/>
        <v>2015</v>
      </c>
      <c r="S764">
        <f t="shared" si="279"/>
        <v>201502</v>
      </c>
      <c r="T764">
        <f t="shared" si="280"/>
        <v>8</v>
      </c>
      <c r="U764">
        <f t="shared" si="281"/>
        <v>3</v>
      </c>
      <c r="V764">
        <f t="shared" si="282"/>
        <v>2015</v>
      </c>
      <c r="W764" t="str">
        <f t="shared" si="287"/>
        <v>Not Month End</v>
      </c>
      <c r="X764" s="2">
        <f t="shared" si="288"/>
        <v>41672</v>
      </c>
      <c r="Z764" t="str">
        <f t="shared" si="283"/>
        <v>insert into Date_Dimension values(20150202, '2015-2-2',1, 2, 763, 'Monday', 'Mon', 'Weekday', 6, 112, '2015-2-2', 20150202, 2, 26, 'February', 'Feb', 1, 2015, 201502, 8, 3, 2015, 'Not Month End', '2014-2-2')</v>
      </c>
    </row>
    <row r="765" spans="1:26" x14ac:dyDescent="0.25">
      <c r="A765">
        <f t="shared" si="284"/>
        <v>20150203</v>
      </c>
      <c r="B765" s="2">
        <f t="shared" si="289"/>
        <v>42038</v>
      </c>
      <c r="C765">
        <f t="shared" si="290"/>
        <v>2</v>
      </c>
      <c r="D765">
        <f t="shared" si="291"/>
        <v>3</v>
      </c>
      <c r="E765">
        <f t="shared" si="292"/>
        <v>764</v>
      </c>
      <c r="F765" s="2" t="str">
        <f t="shared" si="293"/>
        <v>Tuesday</v>
      </c>
      <c r="G765" s="2" t="str">
        <f t="shared" si="294"/>
        <v>Tue</v>
      </c>
      <c r="H765" t="str">
        <f t="shared" si="285"/>
        <v>Weekday</v>
      </c>
      <c r="I765">
        <f t="shared" si="275"/>
        <v>6</v>
      </c>
      <c r="J765">
        <f t="shared" si="295"/>
        <v>112</v>
      </c>
      <c r="K765" s="2">
        <f t="shared" si="296"/>
        <v>42037</v>
      </c>
      <c r="L765">
        <f t="shared" si="286"/>
        <v>20150202</v>
      </c>
      <c r="M765">
        <f t="shared" si="297"/>
        <v>2</v>
      </c>
      <c r="N765">
        <f t="shared" si="298"/>
        <v>26</v>
      </c>
      <c r="O765" s="2" t="str">
        <f t="shared" si="276"/>
        <v>February</v>
      </c>
      <c r="P765" s="2" t="str">
        <f t="shared" si="277"/>
        <v>Feb</v>
      </c>
      <c r="Q765">
        <f t="shared" si="278"/>
        <v>1</v>
      </c>
      <c r="R765">
        <f t="shared" si="299"/>
        <v>2015</v>
      </c>
      <c r="S765">
        <f t="shared" si="279"/>
        <v>201502</v>
      </c>
      <c r="T765">
        <f t="shared" si="280"/>
        <v>8</v>
      </c>
      <c r="U765">
        <f t="shared" si="281"/>
        <v>3</v>
      </c>
      <c r="V765">
        <f t="shared" si="282"/>
        <v>2015</v>
      </c>
      <c r="W765" t="str">
        <f t="shared" si="287"/>
        <v>Not Month End</v>
      </c>
      <c r="X765" s="2">
        <f t="shared" si="288"/>
        <v>41673</v>
      </c>
      <c r="Z765" t="str">
        <f t="shared" si="283"/>
        <v>insert into Date_Dimension values(20150203, '2015-2-3',2, 3, 764, 'Tuesday', 'Tue', 'Weekday', 6, 112, '2015-2-2', 20150202, 2, 26, 'February', 'Feb', 1, 2015, 201502, 8, 3, 2015, 'Not Month End', '2014-2-3')</v>
      </c>
    </row>
    <row r="766" spans="1:26" x14ac:dyDescent="0.25">
      <c r="A766">
        <f t="shared" si="284"/>
        <v>20150204</v>
      </c>
      <c r="B766" s="2">
        <f t="shared" si="289"/>
        <v>42039</v>
      </c>
      <c r="C766">
        <f t="shared" si="290"/>
        <v>3</v>
      </c>
      <c r="D766">
        <f t="shared" si="291"/>
        <v>4</v>
      </c>
      <c r="E766">
        <f t="shared" si="292"/>
        <v>765</v>
      </c>
      <c r="F766" s="2" t="str">
        <f t="shared" si="293"/>
        <v>Wednesday</v>
      </c>
      <c r="G766" s="2" t="str">
        <f t="shared" si="294"/>
        <v>Wed</v>
      </c>
      <c r="H766" t="str">
        <f t="shared" si="285"/>
        <v>Weekday</v>
      </c>
      <c r="I766">
        <f t="shared" si="275"/>
        <v>6</v>
      </c>
      <c r="J766">
        <f t="shared" si="295"/>
        <v>112</v>
      </c>
      <c r="K766" s="2">
        <f t="shared" si="296"/>
        <v>42037</v>
      </c>
      <c r="L766">
        <f t="shared" si="286"/>
        <v>20150202</v>
      </c>
      <c r="M766">
        <f t="shared" si="297"/>
        <v>2</v>
      </c>
      <c r="N766">
        <f t="shared" si="298"/>
        <v>26</v>
      </c>
      <c r="O766" s="2" t="str">
        <f t="shared" si="276"/>
        <v>February</v>
      </c>
      <c r="P766" s="2" t="str">
        <f t="shared" si="277"/>
        <v>Feb</v>
      </c>
      <c r="Q766">
        <f t="shared" si="278"/>
        <v>1</v>
      </c>
      <c r="R766">
        <f t="shared" si="299"/>
        <v>2015</v>
      </c>
      <c r="S766">
        <f t="shared" si="279"/>
        <v>201502</v>
      </c>
      <c r="T766">
        <f t="shared" si="280"/>
        <v>8</v>
      </c>
      <c r="U766">
        <f t="shared" si="281"/>
        <v>3</v>
      </c>
      <c r="V766">
        <f t="shared" si="282"/>
        <v>2015</v>
      </c>
      <c r="W766" t="str">
        <f t="shared" si="287"/>
        <v>Not Month End</v>
      </c>
      <c r="X766" s="2">
        <f t="shared" si="288"/>
        <v>41674</v>
      </c>
      <c r="Z766" t="str">
        <f t="shared" si="283"/>
        <v>insert into Date_Dimension values(20150204, '2015-2-4',3, 4, 765, 'Wednesday', 'Wed', 'Weekday', 6, 112, '2015-2-2', 20150202, 2, 26, 'February', 'Feb', 1, 2015, 201502, 8, 3, 2015, 'Not Month End', '2014-2-4')</v>
      </c>
    </row>
    <row r="767" spans="1:26" x14ac:dyDescent="0.25">
      <c r="A767">
        <f t="shared" si="284"/>
        <v>20150205</v>
      </c>
      <c r="B767" s="2">
        <f t="shared" si="289"/>
        <v>42040</v>
      </c>
      <c r="C767">
        <f t="shared" si="290"/>
        <v>4</v>
      </c>
      <c r="D767">
        <f t="shared" si="291"/>
        <v>5</v>
      </c>
      <c r="E767">
        <f t="shared" si="292"/>
        <v>766</v>
      </c>
      <c r="F767" s="2" t="str">
        <f t="shared" si="293"/>
        <v>Thursday</v>
      </c>
      <c r="G767" s="2" t="str">
        <f t="shared" si="294"/>
        <v>Thu</v>
      </c>
      <c r="H767" t="str">
        <f t="shared" si="285"/>
        <v>Weekday</v>
      </c>
      <c r="I767">
        <f t="shared" si="275"/>
        <v>6</v>
      </c>
      <c r="J767">
        <f t="shared" si="295"/>
        <v>112</v>
      </c>
      <c r="K767" s="2">
        <f t="shared" si="296"/>
        <v>42037</v>
      </c>
      <c r="L767">
        <f t="shared" si="286"/>
        <v>20150202</v>
      </c>
      <c r="M767">
        <f t="shared" si="297"/>
        <v>2</v>
      </c>
      <c r="N767">
        <f t="shared" si="298"/>
        <v>26</v>
      </c>
      <c r="O767" s="2" t="str">
        <f t="shared" si="276"/>
        <v>February</v>
      </c>
      <c r="P767" s="2" t="str">
        <f t="shared" si="277"/>
        <v>Feb</v>
      </c>
      <c r="Q767">
        <f t="shared" si="278"/>
        <v>1</v>
      </c>
      <c r="R767">
        <f t="shared" si="299"/>
        <v>2015</v>
      </c>
      <c r="S767">
        <f t="shared" si="279"/>
        <v>201502</v>
      </c>
      <c r="T767">
        <f t="shared" si="280"/>
        <v>8</v>
      </c>
      <c r="U767">
        <f t="shared" si="281"/>
        <v>3</v>
      </c>
      <c r="V767">
        <f t="shared" si="282"/>
        <v>2015</v>
      </c>
      <c r="W767" t="str">
        <f t="shared" si="287"/>
        <v>Not Month End</v>
      </c>
      <c r="X767" s="2">
        <f t="shared" si="288"/>
        <v>41675</v>
      </c>
      <c r="Z767" t="str">
        <f t="shared" si="283"/>
        <v>insert into Date_Dimension values(20150205, '2015-2-5',4, 5, 766, 'Thursday', 'Thu', 'Weekday', 6, 112, '2015-2-2', 20150202, 2, 26, 'February', 'Feb', 1, 2015, 201502, 8, 3, 2015, 'Not Month End', '2014-2-5')</v>
      </c>
    </row>
    <row r="768" spans="1:26" x14ac:dyDescent="0.25">
      <c r="A768">
        <f t="shared" si="284"/>
        <v>20150206</v>
      </c>
      <c r="B768" s="2">
        <f t="shared" si="289"/>
        <v>42041</v>
      </c>
      <c r="C768">
        <f t="shared" si="290"/>
        <v>5</v>
      </c>
      <c r="D768">
        <f t="shared" si="291"/>
        <v>6</v>
      </c>
      <c r="E768">
        <f t="shared" si="292"/>
        <v>767</v>
      </c>
      <c r="F768" s="2" t="str">
        <f t="shared" si="293"/>
        <v>Friday</v>
      </c>
      <c r="G768" s="2" t="str">
        <f t="shared" si="294"/>
        <v>Fri</v>
      </c>
      <c r="H768" t="str">
        <f t="shared" si="285"/>
        <v>Weekday</v>
      </c>
      <c r="I768">
        <f t="shared" si="275"/>
        <v>6</v>
      </c>
      <c r="J768">
        <f t="shared" si="295"/>
        <v>112</v>
      </c>
      <c r="K768" s="2">
        <f t="shared" si="296"/>
        <v>42037</v>
      </c>
      <c r="L768">
        <f t="shared" si="286"/>
        <v>20150202</v>
      </c>
      <c r="M768">
        <f t="shared" si="297"/>
        <v>2</v>
      </c>
      <c r="N768">
        <f t="shared" si="298"/>
        <v>26</v>
      </c>
      <c r="O768" s="2" t="str">
        <f t="shared" si="276"/>
        <v>February</v>
      </c>
      <c r="P768" s="2" t="str">
        <f t="shared" si="277"/>
        <v>Feb</v>
      </c>
      <c r="Q768">
        <f t="shared" si="278"/>
        <v>1</v>
      </c>
      <c r="R768">
        <f t="shared" si="299"/>
        <v>2015</v>
      </c>
      <c r="S768">
        <f t="shared" si="279"/>
        <v>201502</v>
      </c>
      <c r="T768">
        <f t="shared" si="280"/>
        <v>8</v>
      </c>
      <c r="U768">
        <f t="shared" si="281"/>
        <v>3</v>
      </c>
      <c r="V768">
        <f t="shared" si="282"/>
        <v>2015</v>
      </c>
      <c r="W768" t="str">
        <f t="shared" si="287"/>
        <v>Not Month End</v>
      </c>
      <c r="X768" s="2">
        <f t="shared" si="288"/>
        <v>41676</v>
      </c>
      <c r="Z768" t="str">
        <f t="shared" si="283"/>
        <v>insert into Date_Dimension values(20150206, '2015-2-6',5, 6, 767, 'Friday', 'Fri', 'Weekday', 6, 112, '2015-2-2', 20150202, 2, 26, 'February', 'Feb', 1, 2015, 201502, 8, 3, 2015, 'Not Month End', '2014-2-6')</v>
      </c>
    </row>
    <row r="769" spans="1:26" x14ac:dyDescent="0.25">
      <c r="A769">
        <f t="shared" si="284"/>
        <v>20150207</v>
      </c>
      <c r="B769" s="2">
        <f t="shared" si="289"/>
        <v>42042</v>
      </c>
      <c r="C769">
        <f t="shared" si="290"/>
        <v>6</v>
      </c>
      <c r="D769">
        <f t="shared" si="291"/>
        <v>7</v>
      </c>
      <c r="E769">
        <f t="shared" si="292"/>
        <v>768</v>
      </c>
      <c r="F769" s="2" t="str">
        <f t="shared" si="293"/>
        <v>Saturday</v>
      </c>
      <c r="G769" s="2" t="str">
        <f t="shared" si="294"/>
        <v>Sat</v>
      </c>
      <c r="H769" t="str">
        <f t="shared" si="285"/>
        <v>Weekend</v>
      </c>
      <c r="I769">
        <f t="shared" si="275"/>
        <v>6</v>
      </c>
      <c r="J769">
        <f t="shared" si="295"/>
        <v>112</v>
      </c>
      <c r="K769" s="2">
        <f t="shared" si="296"/>
        <v>42037</v>
      </c>
      <c r="L769">
        <f t="shared" si="286"/>
        <v>20150202</v>
      </c>
      <c r="M769">
        <f t="shared" si="297"/>
        <v>2</v>
      </c>
      <c r="N769">
        <f t="shared" si="298"/>
        <v>26</v>
      </c>
      <c r="O769" s="2" t="str">
        <f t="shared" si="276"/>
        <v>February</v>
      </c>
      <c r="P769" s="2" t="str">
        <f t="shared" si="277"/>
        <v>Feb</v>
      </c>
      <c r="Q769">
        <f t="shared" si="278"/>
        <v>1</v>
      </c>
      <c r="R769">
        <f t="shared" si="299"/>
        <v>2015</v>
      </c>
      <c r="S769">
        <f t="shared" si="279"/>
        <v>201502</v>
      </c>
      <c r="T769">
        <f t="shared" si="280"/>
        <v>8</v>
      </c>
      <c r="U769">
        <f t="shared" si="281"/>
        <v>3</v>
      </c>
      <c r="V769">
        <f t="shared" si="282"/>
        <v>2015</v>
      </c>
      <c r="W769" t="str">
        <f t="shared" si="287"/>
        <v>Not Month End</v>
      </c>
      <c r="X769" s="2">
        <f t="shared" si="288"/>
        <v>41677</v>
      </c>
      <c r="Z769" t="str">
        <f t="shared" si="283"/>
        <v>insert into Date_Dimension values(20150207, '2015-2-7',6, 7, 768, 'Saturday', 'Sat', 'Weekend', 6, 112, '2015-2-2', 20150202, 2, 26, 'February', 'Feb', 1, 2015, 201502, 8, 3, 2015, 'Not Month End', '2014-2-7')</v>
      </c>
    </row>
    <row r="770" spans="1:26" x14ac:dyDescent="0.25">
      <c r="A770">
        <f t="shared" si="284"/>
        <v>20150208</v>
      </c>
      <c r="B770" s="2">
        <f t="shared" si="289"/>
        <v>42043</v>
      </c>
      <c r="C770">
        <f t="shared" si="290"/>
        <v>7</v>
      </c>
      <c r="D770">
        <f t="shared" si="291"/>
        <v>8</v>
      </c>
      <c r="E770">
        <f t="shared" si="292"/>
        <v>769</v>
      </c>
      <c r="F770" s="2" t="str">
        <f t="shared" si="293"/>
        <v>Sunday</v>
      </c>
      <c r="G770" s="2" t="str">
        <f t="shared" si="294"/>
        <v>Sun</v>
      </c>
      <c r="H770" t="str">
        <f t="shared" si="285"/>
        <v>Weekend</v>
      </c>
      <c r="I770">
        <f t="shared" ref="I770:I833" si="300">WEEKNUM(B770,2)</f>
        <v>6</v>
      </c>
      <c r="J770">
        <f t="shared" si="295"/>
        <v>112</v>
      </c>
      <c r="K770" s="2">
        <f t="shared" si="296"/>
        <v>42037</v>
      </c>
      <c r="L770">
        <f t="shared" si="286"/>
        <v>20150202</v>
      </c>
      <c r="M770">
        <f t="shared" si="297"/>
        <v>2</v>
      </c>
      <c r="N770">
        <f t="shared" si="298"/>
        <v>26</v>
      </c>
      <c r="O770" s="2" t="str">
        <f t="shared" ref="O770:O833" si="301">VLOOKUP(M$2:M$65536,months,2)</f>
        <v>February</v>
      </c>
      <c r="P770" s="2" t="str">
        <f t="shared" ref="P770:P833" si="302">VLOOKUP(M$2:M$65536,months,3)</f>
        <v>Feb</v>
      </c>
      <c r="Q770">
        <f t="shared" ref="Q770:Q833" si="303">IF(M$2:M$65536&lt;4,1,IF(M$2:M$65536&lt;7,2,IF(M$2:M$65536&lt;10,3,4)))</f>
        <v>1</v>
      </c>
      <c r="R770">
        <f t="shared" si="299"/>
        <v>2015</v>
      </c>
      <c r="S770">
        <f t="shared" ref="S770:S833" si="304">R770*100+M$2:M$65536</f>
        <v>201502</v>
      </c>
      <c r="T770">
        <f t="shared" ref="T770:T833" si="305">IF(M$2:M$65536&lt;=6,M$2:M$65536+6,M$2:M$65536-6)</f>
        <v>8</v>
      </c>
      <c r="U770">
        <f t="shared" ref="U770:U833" si="306">IF(M$2:M$65536&lt;4,3,IF(M$2:M$65536&lt;7,4,IF(M$2:M$65536&lt;10,1,2)))</f>
        <v>3</v>
      </c>
      <c r="V770">
        <f t="shared" ref="V770:V833" si="307">IF(M$2:M$65536 &lt;= 6, R$2:R$2192, R$2:R$65536+1)</f>
        <v>2015</v>
      </c>
      <c r="W770" t="str">
        <f t="shared" si="287"/>
        <v>Not Month End</v>
      </c>
      <c r="X770" s="2">
        <f t="shared" si="288"/>
        <v>41678</v>
      </c>
      <c r="Z770" t="str">
        <f t="shared" ref="Z770:Z833" si="308">"insert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values(20150208, '2015-2-8',7, 8, 769, 'Sunday', 'Sun', 'Weekend', 6, 112, '2015-2-2', 20150202, 2, 26, 'February', 'Feb', 1, 2015, 201502, 8, 3, 2015, 'Not Month End', '2014-2-8')</v>
      </c>
    </row>
    <row r="771" spans="1:26" x14ac:dyDescent="0.25">
      <c r="A771">
        <f t="shared" ref="A771:A834" si="309">YEAR(B771)*10000+MONTH(B771)*100+DAY(B771)</f>
        <v>20150209</v>
      </c>
      <c r="B771" s="2">
        <f t="shared" si="289"/>
        <v>42044</v>
      </c>
      <c r="C771">
        <f t="shared" si="290"/>
        <v>1</v>
      </c>
      <c r="D771">
        <f t="shared" si="291"/>
        <v>9</v>
      </c>
      <c r="E771">
        <f t="shared" si="292"/>
        <v>770</v>
      </c>
      <c r="F771" s="2" t="str">
        <f t="shared" si="293"/>
        <v>Monday</v>
      </c>
      <c r="G771" s="2" t="str">
        <f t="shared" si="294"/>
        <v>Mon</v>
      </c>
      <c r="H771" t="str">
        <f t="shared" ref="H771:H834" si="310">IF(C771&lt;=5,"Weekday","Weekend")</f>
        <v>Weekday</v>
      </c>
      <c r="I771">
        <f t="shared" si="300"/>
        <v>7</v>
      </c>
      <c r="J771">
        <f t="shared" si="295"/>
        <v>113</v>
      </c>
      <c r="K771" s="2">
        <f t="shared" si="296"/>
        <v>42044</v>
      </c>
      <c r="L771">
        <f t="shared" ref="L771:L834" si="311">YEAR(K771)*10000+MONTH(K771)*100+DAY(K771)</f>
        <v>20150209</v>
      </c>
      <c r="M771">
        <f t="shared" si="297"/>
        <v>2</v>
      </c>
      <c r="N771">
        <f t="shared" si="298"/>
        <v>26</v>
      </c>
      <c r="O771" s="2" t="str">
        <f t="shared" si="301"/>
        <v>February</v>
      </c>
      <c r="P771" s="2" t="str">
        <f t="shared" si="302"/>
        <v>Feb</v>
      </c>
      <c r="Q771">
        <f t="shared" si="303"/>
        <v>1</v>
      </c>
      <c r="R771">
        <f t="shared" si="299"/>
        <v>2015</v>
      </c>
      <c r="S771">
        <f t="shared" si="304"/>
        <v>201502</v>
      </c>
      <c r="T771">
        <f t="shared" si="305"/>
        <v>8</v>
      </c>
      <c r="U771">
        <f t="shared" si="306"/>
        <v>3</v>
      </c>
      <c r="V771">
        <f t="shared" si="307"/>
        <v>2015</v>
      </c>
      <c r="W771" t="str">
        <f t="shared" ref="W771:W834" si="312">IF(MONTH($B771+1)&lt;&gt;M771,"Month End","Not Month End")</f>
        <v>Not Month End</v>
      </c>
      <c r="X771" s="2">
        <f t="shared" ref="X771:X834" si="313">DATE(R771-1,M771,D771)</f>
        <v>41679</v>
      </c>
      <c r="Z771" t="str">
        <f t="shared" si="308"/>
        <v>insert into Date_Dimension values(20150209, '2015-2-9',1, 9, 770, 'Monday', 'Mon', 'Weekday', 7, 113, '2015-2-9', 20150209, 2, 26, 'February', 'Feb', 1, 2015, 201502, 8, 3, 2015, 'Not Month End', '2014-2-9')</v>
      </c>
    </row>
    <row r="772" spans="1:26" x14ac:dyDescent="0.25">
      <c r="A772">
        <f t="shared" si="309"/>
        <v>20150210</v>
      </c>
      <c r="B772" s="2">
        <f t="shared" ref="B772:B835" si="314">B771+1</f>
        <v>42045</v>
      </c>
      <c r="C772">
        <f t="shared" ref="C772:C835" si="315">WEEKDAY(B772,2)</f>
        <v>2</v>
      </c>
      <c r="D772">
        <f t="shared" ref="D772:D835" si="316">DAY(B772)</f>
        <v>10</v>
      </c>
      <c r="E772">
        <f t="shared" ref="E772:E835" si="317">IF(ISNUMBER(E771),E771+1,1)</f>
        <v>771</v>
      </c>
      <c r="F772" s="2" t="str">
        <f t="shared" ref="F772:F835" si="318">VLOOKUP(C772,weekdays,2)</f>
        <v>Tuesday</v>
      </c>
      <c r="G772" s="2" t="str">
        <f t="shared" ref="G772:G835" si="319">VLOOKUP(C772,weekdays,3)</f>
        <v>Tue</v>
      </c>
      <c r="H772" t="str">
        <f t="shared" si="310"/>
        <v>Weekday</v>
      </c>
      <c r="I772">
        <f t="shared" si="300"/>
        <v>7</v>
      </c>
      <c r="J772">
        <f t="shared" ref="J772:J835" si="320">IF(I772=I771,J771,J771+1)</f>
        <v>113</v>
      </c>
      <c r="K772" s="2">
        <f t="shared" ref="K772:K835" si="321">B772+1-C772</f>
        <v>42044</v>
      </c>
      <c r="L772">
        <f t="shared" si="311"/>
        <v>20150209</v>
      </c>
      <c r="M772">
        <f t="shared" ref="M772:M835" si="322">MONTH(B772)</f>
        <v>2</v>
      </c>
      <c r="N772">
        <f t="shared" ref="N772:N835" si="323">IF(M772=M771,N771,N771+1)</f>
        <v>26</v>
      </c>
      <c r="O772" s="2" t="str">
        <f t="shared" si="301"/>
        <v>February</v>
      </c>
      <c r="P772" s="2" t="str">
        <f t="shared" si="302"/>
        <v>Feb</v>
      </c>
      <c r="Q772">
        <f t="shared" si="303"/>
        <v>1</v>
      </c>
      <c r="R772">
        <f t="shared" ref="R772:R835" si="324">YEAR($B772)</f>
        <v>2015</v>
      </c>
      <c r="S772">
        <f t="shared" si="304"/>
        <v>201502</v>
      </c>
      <c r="T772">
        <f t="shared" si="305"/>
        <v>8</v>
      </c>
      <c r="U772">
        <f t="shared" si="306"/>
        <v>3</v>
      </c>
      <c r="V772">
        <f t="shared" si="307"/>
        <v>2015</v>
      </c>
      <c r="W772" t="str">
        <f t="shared" si="312"/>
        <v>Not Month End</v>
      </c>
      <c r="X772" s="2">
        <f t="shared" si="313"/>
        <v>41680</v>
      </c>
      <c r="Z772" t="str">
        <f t="shared" si="308"/>
        <v>insert into Date_Dimension values(20150210, '2015-2-10',2, 10, 771, 'Tuesday', 'Tue', 'Weekday', 7, 113, '2015-2-9', 20150209, 2, 26, 'February', 'Feb', 1, 2015, 201502, 8, 3, 2015, 'Not Month End', '2014-2-10')</v>
      </c>
    </row>
    <row r="773" spans="1:26" x14ac:dyDescent="0.25">
      <c r="A773">
        <f t="shared" si="309"/>
        <v>20150211</v>
      </c>
      <c r="B773" s="2">
        <f t="shared" si="314"/>
        <v>42046</v>
      </c>
      <c r="C773">
        <f t="shared" si="315"/>
        <v>3</v>
      </c>
      <c r="D773">
        <f t="shared" si="316"/>
        <v>11</v>
      </c>
      <c r="E773">
        <f t="shared" si="317"/>
        <v>772</v>
      </c>
      <c r="F773" s="2" t="str">
        <f t="shared" si="318"/>
        <v>Wednesday</v>
      </c>
      <c r="G773" s="2" t="str">
        <f t="shared" si="319"/>
        <v>Wed</v>
      </c>
      <c r="H773" t="str">
        <f t="shared" si="310"/>
        <v>Weekday</v>
      </c>
      <c r="I773">
        <f t="shared" si="300"/>
        <v>7</v>
      </c>
      <c r="J773">
        <f t="shared" si="320"/>
        <v>113</v>
      </c>
      <c r="K773" s="2">
        <f t="shared" si="321"/>
        <v>42044</v>
      </c>
      <c r="L773">
        <f t="shared" si="311"/>
        <v>20150209</v>
      </c>
      <c r="M773">
        <f t="shared" si="322"/>
        <v>2</v>
      </c>
      <c r="N773">
        <f t="shared" si="323"/>
        <v>26</v>
      </c>
      <c r="O773" s="2" t="str">
        <f t="shared" si="301"/>
        <v>February</v>
      </c>
      <c r="P773" s="2" t="str">
        <f t="shared" si="302"/>
        <v>Feb</v>
      </c>
      <c r="Q773">
        <f t="shared" si="303"/>
        <v>1</v>
      </c>
      <c r="R773">
        <f t="shared" si="324"/>
        <v>2015</v>
      </c>
      <c r="S773">
        <f t="shared" si="304"/>
        <v>201502</v>
      </c>
      <c r="T773">
        <f t="shared" si="305"/>
        <v>8</v>
      </c>
      <c r="U773">
        <f t="shared" si="306"/>
        <v>3</v>
      </c>
      <c r="V773">
        <f t="shared" si="307"/>
        <v>2015</v>
      </c>
      <c r="W773" t="str">
        <f t="shared" si="312"/>
        <v>Not Month End</v>
      </c>
      <c r="X773" s="2">
        <f t="shared" si="313"/>
        <v>41681</v>
      </c>
      <c r="Z773" t="str">
        <f t="shared" si="308"/>
        <v>insert into Date_Dimension values(20150211, '2015-2-11',3, 11, 772, 'Wednesday', 'Wed', 'Weekday', 7, 113, '2015-2-9', 20150209, 2, 26, 'February', 'Feb', 1, 2015, 201502, 8, 3, 2015, 'Not Month End', '2014-2-11')</v>
      </c>
    </row>
    <row r="774" spans="1:26" x14ac:dyDescent="0.25">
      <c r="A774">
        <f t="shared" si="309"/>
        <v>20150212</v>
      </c>
      <c r="B774" s="2">
        <f t="shared" si="314"/>
        <v>42047</v>
      </c>
      <c r="C774">
        <f t="shared" si="315"/>
        <v>4</v>
      </c>
      <c r="D774">
        <f t="shared" si="316"/>
        <v>12</v>
      </c>
      <c r="E774">
        <f t="shared" si="317"/>
        <v>773</v>
      </c>
      <c r="F774" s="2" t="str">
        <f t="shared" si="318"/>
        <v>Thursday</v>
      </c>
      <c r="G774" s="2" t="str">
        <f t="shared" si="319"/>
        <v>Thu</v>
      </c>
      <c r="H774" t="str">
        <f t="shared" si="310"/>
        <v>Weekday</v>
      </c>
      <c r="I774">
        <f t="shared" si="300"/>
        <v>7</v>
      </c>
      <c r="J774">
        <f t="shared" si="320"/>
        <v>113</v>
      </c>
      <c r="K774" s="2">
        <f t="shared" si="321"/>
        <v>42044</v>
      </c>
      <c r="L774">
        <f t="shared" si="311"/>
        <v>20150209</v>
      </c>
      <c r="M774">
        <f t="shared" si="322"/>
        <v>2</v>
      </c>
      <c r="N774">
        <f t="shared" si="323"/>
        <v>26</v>
      </c>
      <c r="O774" s="2" t="str">
        <f t="shared" si="301"/>
        <v>February</v>
      </c>
      <c r="P774" s="2" t="str">
        <f t="shared" si="302"/>
        <v>Feb</v>
      </c>
      <c r="Q774">
        <f t="shared" si="303"/>
        <v>1</v>
      </c>
      <c r="R774">
        <f t="shared" si="324"/>
        <v>2015</v>
      </c>
      <c r="S774">
        <f t="shared" si="304"/>
        <v>201502</v>
      </c>
      <c r="T774">
        <f t="shared" si="305"/>
        <v>8</v>
      </c>
      <c r="U774">
        <f t="shared" si="306"/>
        <v>3</v>
      </c>
      <c r="V774">
        <f t="shared" si="307"/>
        <v>2015</v>
      </c>
      <c r="W774" t="str">
        <f t="shared" si="312"/>
        <v>Not Month End</v>
      </c>
      <c r="X774" s="2">
        <f t="shared" si="313"/>
        <v>41682</v>
      </c>
      <c r="Z774" t="str">
        <f t="shared" si="308"/>
        <v>insert into Date_Dimension values(20150212, '2015-2-12',4, 12, 773, 'Thursday', 'Thu', 'Weekday', 7, 113, '2015-2-9', 20150209, 2, 26, 'February', 'Feb', 1, 2015, 201502, 8, 3, 2015, 'Not Month End', '2014-2-12')</v>
      </c>
    </row>
    <row r="775" spans="1:26" x14ac:dyDescent="0.25">
      <c r="A775">
        <f t="shared" si="309"/>
        <v>20150213</v>
      </c>
      <c r="B775" s="2">
        <f t="shared" si="314"/>
        <v>42048</v>
      </c>
      <c r="C775">
        <f t="shared" si="315"/>
        <v>5</v>
      </c>
      <c r="D775">
        <f t="shared" si="316"/>
        <v>13</v>
      </c>
      <c r="E775">
        <f t="shared" si="317"/>
        <v>774</v>
      </c>
      <c r="F775" s="2" t="str">
        <f t="shared" si="318"/>
        <v>Friday</v>
      </c>
      <c r="G775" s="2" t="str">
        <f t="shared" si="319"/>
        <v>Fri</v>
      </c>
      <c r="H775" t="str">
        <f t="shared" si="310"/>
        <v>Weekday</v>
      </c>
      <c r="I775">
        <f t="shared" si="300"/>
        <v>7</v>
      </c>
      <c r="J775">
        <f t="shared" si="320"/>
        <v>113</v>
      </c>
      <c r="K775" s="2">
        <f t="shared" si="321"/>
        <v>42044</v>
      </c>
      <c r="L775">
        <f t="shared" si="311"/>
        <v>20150209</v>
      </c>
      <c r="M775">
        <f t="shared" si="322"/>
        <v>2</v>
      </c>
      <c r="N775">
        <f t="shared" si="323"/>
        <v>26</v>
      </c>
      <c r="O775" s="2" t="str">
        <f t="shared" si="301"/>
        <v>February</v>
      </c>
      <c r="P775" s="2" t="str">
        <f t="shared" si="302"/>
        <v>Feb</v>
      </c>
      <c r="Q775">
        <f t="shared" si="303"/>
        <v>1</v>
      </c>
      <c r="R775">
        <f t="shared" si="324"/>
        <v>2015</v>
      </c>
      <c r="S775">
        <f t="shared" si="304"/>
        <v>201502</v>
      </c>
      <c r="T775">
        <f t="shared" si="305"/>
        <v>8</v>
      </c>
      <c r="U775">
        <f t="shared" si="306"/>
        <v>3</v>
      </c>
      <c r="V775">
        <f t="shared" si="307"/>
        <v>2015</v>
      </c>
      <c r="W775" t="str">
        <f t="shared" si="312"/>
        <v>Not Month End</v>
      </c>
      <c r="X775" s="2">
        <f t="shared" si="313"/>
        <v>41683</v>
      </c>
      <c r="Z775" t="str">
        <f t="shared" si="308"/>
        <v>insert into Date_Dimension values(20150213, '2015-2-13',5, 13, 774, 'Friday', 'Fri', 'Weekday', 7, 113, '2015-2-9', 20150209, 2, 26, 'February', 'Feb', 1, 2015, 201502, 8, 3, 2015, 'Not Month End', '2014-2-13')</v>
      </c>
    </row>
    <row r="776" spans="1:26" x14ac:dyDescent="0.25">
      <c r="A776">
        <f t="shared" si="309"/>
        <v>20150214</v>
      </c>
      <c r="B776" s="2">
        <f t="shared" si="314"/>
        <v>42049</v>
      </c>
      <c r="C776">
        <f t="shared" si="315"/>
        <v>6</v>
      </c>
      <c r="D776">
        <f t="shared" si="316"/>
        <v>14</v>
      </c>
      <c r="E776">
        <f t="shared" si="317"/>
        <v>775</v>
      </c>
      <c r="F776" s="2" t="str">
        <f t="shared" si="318"/>
        <v>Saturday</v>
      </c>
      <c r="G776" s="2" t="str">
        <f t="shared" si="319"/>
        <v>Sat</v>
      </c>
      <c r="H776" t="str">
        <f t="shared" si="310"/>
        <v>Weekend</v>
      </c>
      <c r="I776">
        <f t="shared" si="300"/>
        <v>7</v>
      </c>
      <c r="J776">
        <f t="shared" si="320"/>
        <v>113</v>
      </c>
      <c r="K776" s="2">
        <f t="shared" si="321"/>
        <v>42044</v>
      </c>
      <c r="L776">
        <f t="shared" si="311"/>
        <v>20150209</v>
      </c>
      <c r="M776">
        <f t="shared" si="322"/>
        <v>2</v>
      </c>
      <c r="N776">
        <f t="shared" si="323"/>
        <v>26</v>
      </c>
      <c r="O776" s="2" t="str">
        <f t="shared" si="301"/>
        <v>February</v>
      </c>
      <c r="P776" s="2" t="str">
        <f t="shared" si="302"/>
        <v>Feb</v>
      </c>
      <c r="Q776">
        <f t="shared" si="303"/>
        <v>1</v>
      </c>
      <c r="R776">
        <f t="shared" si="324"/>
        <v>2015</v>
      </c>
      <c r="S776">
        <f t="shared" si="304"/>
        <v>201502</v>
      </c>
      <c r="T776">
        <f t="shared" si="305"/>
        <v>8</v>
      </c>
      <c r="U776">
        <f t="shared" si="306"/>
        <v>3</v>
      </c>
      <c r="V776">
        <f t="shared" si="307"/>
        <v>2015</v>
      </c>
      <c r="W776" t="str">
        <f t="shared" si="312"/>
        <v>Not Month End</v>
      </c>
      <c r="X776" s="2">
        <f t="shared" si="313"/>
        <v>41684</v>
      </c>
      <c r="Z776" t="str">
        <f t="shared" si="308"/>
        <v>insert into Date_Dimension values(20150214, '2015-2-14',6, 14, 775, 'Saturday', 'Sat', 'Weekend', 7, 113, '2015-2-9', 20150209, 2, 26, 'February', 'Feb', 1, 2015, 201502, 8, 3, 2015, 'Not Month End', '2014-2-14')</v>
      </c>
    </row>
    <row r="777" spans="1:26" x14ac:dyDescent="0.25">
      <c r="A777">
        <f t="shared" si="309"/>
        <v>20150215</v>
      </c>
      <c r="B777" s="2">
        <f t="shared" si="314"/>
        <v>42050</v>
      </c>
      <c r="C777">
        <f t="shared" si="315"/>
        <v>7</v>
      </c>
      <c r="D777">
        <f t="shared" si="316"/>
        <v>15</v>
      </c>
      <c r="E777">
        <f t="shared" si="317"/>
        <v>776</v>
      </c>
      <c r="F777" s="2" t="str">
        <f t="shared" si="318"/>
        <v>Sunday</v>
      </c>
      <c r="G777" s="2" t="str">
        <f t="shared" si="319"/>
        <v>Sun</v>
      </c>
      <c r="H777" t="str">
        <f t="shared" si="310"/>
        <v>Weekend</v>
      </c>
      <c r="I777">
        <f t="shared" si="300"/>
        <v>7</v>
      </c>
      <c r="J777">
        <f t="shared" si="320"/>
        <v>113</v>
      </c>
      <c r="K777" s="2">
        <f t="shared" si="321"/>
        <v>42044</v>
      </c>
      <c r="L777">
        <f t="shared" si="311"/>
        <v>20150209</v>
      </c>
      <c r="M777">
        <f t="shared" si="322"/>
        <v>2</v>
      </c>
      <c r="N777">
        <f t="shared" si="323"/>
        <v>26</v>
      </c>
      <c r="O777" s="2" t="str">
        <f t="shared" si="301"/>
        <v>February</v>
      </c>
      <c r="P777" s="2" t="str">
        <f t="shared" si="302"/>
        <v>Feb</v>
      </c>
      <c r="Q777">
        <f t="shared" si="303"/>
        <v>1</v>
      </c>
      <c r="R777">
        <f t="shared" si="324"/>
        <v>2015</v>
      </c>
      <c r="S777">
        <f t="shared" si="304"/>
        <v>201502</v>
      </c>
      <c r="T777">
        <f t="shared" si="305"/>
        <v>8</v>
      </c>
      <c r="U777">
        <f t="shared" si="306"/>
        <v>3</v>
      </c>
      <c r="V777">
        <f t="shared" si="307"/>
        <v>2015</v>
      </c>
      <c r="W777" t="str">
        <f t="shared" si="312"/>
        <v>Not Month End</v>
      </c>
      <c r="X777" s="2">
        <f t="shared" si="313"/>
        <v>41685</v>
      </c>
      <c r="Z777" t="str">
        <f t="shared" si="308"/>
        <v>insert into Date_Dimension values(20150215, '2015-2-15',7, 15, 776, 'Sunday', 'Sun', 'Weekend', 7, 113, '2015-2-9', 20150209, 2, 26, 'February', 'Feb', 1, 2015, 201502, 8, 3, 2015, 'Not Month End', '2014-2-15')</v>
      </c>
    </row>
    <row r="778" spans="1:26" x14ac:dyDescent="0.25">
      <c r="A778">
        <f t="shared" si="309"/>
        <v>20150216</v>
      </c>
      <c r="B778" s="2">
        <f t="shared" si="314"/>
        <v>42051</v>
      </c>
      <c r="C778">
        <f t="shared" si="315"/>
        <v>1</v>
      </c>
      <c r="D778">
        <f t="shared" si="316"/>
        <v>16</v>
      </c>
      <c r="E778">
        <f t="shared" si="317"/>
        <v>777</v>
      </c>
      <c r="F778" s="2" t="str">
        <f t="shared" si="318"/>
        <v>Monday</v>
      </c>
      <c r="G778" s="2" t="str">
        <f t="shared" si="319"/>
        <v>Mon</v>
      </c>
      <c r="H778" t="str">
        <f t="shared" si="310"/>
        <v>Weekday</v>
      </c>
      <c r="I778">
        <f t="shared" si="300"/>
        <v>8</v>
      </c>
      <c r="J778">
        <f t="shared" si="320"/>
        <v>114</v>
      </c>
      <c r="K778" s="2">
        <f t="shared" si="321"/>
        <v>42051</v>
      </c>
      <c r="L778">
        <f t="shared" si="311"/>
        <v>20150216</v>
      </c>
      <c r="M778">
        <f t="shared" si="322"/>
        <v>2</v>
      </c>
      <c r="N778">
        <f t="shared" si="323"/>
        <v>26</v>
      </c>
      <c r="O778" s="2" t="str">
        <f t="shared" si="301"/>
        <v>February</v>
      </c>
      <c r="P778" s="2" t="str">
        <f t="shared" si="302"/>
        <v>Feb</v>
      </c>
      <c r="Q778">
        <f t="shared" si="303"/>
        <v>1</v>
      </c>
      <c r="R778">
        <f t="shared" si="324"/>
        <v>2015</v>
      </c>
      <c r="S778">
        <f t="shared" si="304"/>
        <v>201502</v>
      </c>
      <c r="T778">
        <f t="shared" si="305"/>
        <v>8</v>
      </c>
      <c r="U778">
        <f t="shared" si="306"/>
        <v>3</v>
      </c>
      <c r="V778">
        <f t="shared" si="307"/>
        <v>2015</v>
      </c>
      <c r="W778" t="str">
        <f t="shared" si="312"/>
        <v>Not Month End</v>
      </c>
      <c r="X778" s="2">
        <f t="shared" si="313"/>
        <v>41686</v>
      </c>
      <c r="Z778" t="str">
        <f t="shared" si="308"/>
        <v>insert into Date_Dimension values(20150216, '2015-2-16',1, 16, 777, 'Monday', 'Mon', 'Weekday', 8, 114, '2015-2-16', 20150216, 2, 26, 'February', 'Feb', 1, 2015, 201502, 8, 3, 2015, 'Not Month End', '2014-2-16')</v>
      </c>
    </row>
    <row r="779" spans="1:26" x14ac:dyDescent="0.25">
      <c r="A779">
        <f t="shared" si="309"/>
        <v>20150217</v>
      </c>
      <c r="B779" s="2">
        <f t="shared" si="314"/>
        <v>42052</v>
      </c>
      <c r="C779">
        <f t="shared" si="315"/>
        <v>2</v>
      </c>
      <c r="D779">
        <f t="shared" si="316"/>
        <v>17</v>
      </c>
      <c r="E779">
        <f t="shared" si="317"/>
        <v>778</v>
      </c>
      <c r="F779" s="2" t="str">
        <f t="shared" si="318"/>
        <v>Tuesday</v>
      </c>
      <c r="G779" s="2" t="str">
        <f t="shared" si="319"/>
        <v>Tue</v>
      </c>
      <c r="H779" t="str">
        <f t="shared" si="310"/>
        <v>Weekday</v>
      </c>
      <c r="I779">
        <f t="shared" si="300"/>
        <v>8</v>
      </c>
      <c r="J779">
        <f t="shared" si="320"/>
        <v>114</v>
      </c>
      <c r="K779" s="2">
        <f t="shared" si="321"/>
        <v>42051</v>
      </c>
      <c r="L779">
        <f t="shared" si="311"/>
        <v>20150216</v>
      </c>
      <c r="M779">
        <f t="shared" si="322"/>
        <v>2</v>
      </c>
      <c r="N779">
        <f t="shared" si="323"/>
        <v>26</v>
      </c>
      <c r="O779" s="2" t="str">
        <f t="shared" si="301"/>
        <v>February</v>
      </c>
      <c r="P779" s="2" t="str">
        <f t="shared" si="302"/>
        <v>Feb</v>
      </c>
      <c r="Q779">
        <f t="shared" si="303"/>
        <v>1</v>
      </c>
      <c r="R779">
        <f t="shared" si="324"/>
        <v>2015</v>
      </c>
      <c r="S779">
        <f t="shared" si="304"/>
        <v>201502</v>
      </c>
      <c r="T779">
        <f t="shared" si="305"/>
        <v>8</v>
      </c>
      <c r="U779">
        <f t="shared" si="306"/>
        <v>3</v>
      </c>
      <c r="V779">
        <f t="shared" si="307"/>
        <v>2015</v>
      </c>
      <c r="W779" t="str">
        <f t="shared" si="312"/>
        <v>Not Month End</v>
      </c>
      <c r="X779" s="2">
        <f t="shared" si="313"/>
        <v>41687</v>
      </c>
      <c r="Z779" t="str">
        <f t="shared" si="308"/>
        <v>insert into Date_Dimension values(20150217, '2015-2-17',2, 17, 778, 'Tuesday', 'Tue', 'Weekday', 8, 114, '2015-2-16', 20150216, 2, 26, 'February', 'Feb', 1, 2015, 201502, 8, 3, 2015, 'Not Month End', '2014-2-17')</v>
      </c>
    </row>
    <row r="780" spans="1:26" x14ac:dyDescent="0.25">
      <c r="A780">
        <f t="shared" si="309"/>
        <v>20150218</v>
      </c>
      <c r="B780" s="2">
        <f t="shared" si="314"/>
        <v>42053</v>
      </c>
      <c r="C780">
        <f t="shared" si="315"/>
        <v>3</v>
      </c>
      <c r="D780">
        <f t="shared" si="316"/>
        <v>18</v>
      </c>
      <c r="E780">
        <f t="shared" si="317"/>
        <v>779</v>
      </c>
      <c r="F780" s="2" t="str">
        <f t="shared" si="318"/>
        <v>Wednesday</v>
      </c>
      <c r="G780" s="2" t="str">
        <f t="shared" si="319"/>
        <v>Wed</v>
      </c>
      <c r="H780" t="str">
        <f t="shared" si="310"/>
        <v>Weekday</v>
      </c>
      <c r="I780">
        <f t="shared" si="300"/>
        <v>8</v>
      </c>
      <c r="J780">
        <f t="shared" si="320"/>
        <v>114</v>
      </c>
      <c r="K780" s="2">
        <f t="shared" si="321"/>
        <v>42051</v>
      </c>
      <c r="L780">
        <f t="shared" si="311"/>
        <v>20150216</v>
      </c>
      <c r="M780">
        <f t="shared" si="322"/>
        <v>2</v>
      </c>
      <c r="N780">
        <f t="shared" si="323"/>
        <v>26</v>
      </c>
      <c r="O780" s="2" t="str">
        <f t="shared" si="301"/>
        <v>February</v>
      </c>
      <c r="P780" s="2" t="str">
        <f t="shared" si="302"/>
        <v>Feb</v>
      </c>
      <c r="Q780">
        <f t="shared" si="303"/>
        <v>1</v>
      </c>
      <c r="R780">
        <f t="shared" si="324"/>
        <v>2015</v>
      </c>
      <c r="S780">
        <f t="shared" si="304"/>
        <v>201502</v>
      </c>
      <c r="T780">
        <f t="shared" si="305"/>
        <v>8</v>
      </c>
      <c r="U780">
        <f t="shared" si="306"/>
        <v>3</v>
      </c>
      <c r="V780">
        <f t="shared" si="307"/>
        <v>2015</v>
      </c>
      <c r="W780" t="str">
        <f t="shared" si="312"/>
        <v>Not Month End</v>
      </c>
      <c r="X780" s="2">
        <f t="shared" si="313"/>
        <v>41688</v>
      </c>
      <c r="Z780" t="str">
        <f t="shared" si="308"/>
        <v>insert into Date_Dimension values(20150218, '2015-2-18',3, 18, 779, 'Wednesday', 'Wed', 'Weekday', 8, 114, '2015-2-16', 20150216, 2, 26, 'February', 'Feb', 1, 2015, 201502, 8, 3, 2015, 'Not Month End', '2014-2-18')</v>
      </c>
    </row>
    <row r="781" spans="1:26" x14ac:dyDescent="0.25">
      <c r="A781">
        <f t="shared" si="309"/>
        <v>20150219</v>
      </c>
      <c r="B781" s="2">
        <f t="shared" si="314"/>
        <v>42054</v>
      </c>
      <c r="C781">
        <f t="shared" si="315"/>
        <v>4</v>
      </c>
      <c r="D781">
        <f t="shared" si="316"/>
        <v>19</v>
      </c>
      <c r="E781">
        <f t="shared" si="317"/>
        <v>780</v>
      </c>
      <c r="F781" s="2" t="str">
        <f t="shared" si="318"/>
        <v>Thursday</v>
      </c>
      <c r="G781" s="2" t="str">
        <f t="shared" si="319"/>
        <v>Thu</v>
      </c>
      <c r="H781" t="str">
        <f t="shared" si="310"/>
        <v>Weekday</v>
      </c>
      <c r="I781">
        <f t="shared" si="300"/>
        <v>8</v>
      </c>
      <c r="J781">
        <f t="shared" si="320"/>
        <v>114</v>
      </c>
      <c r="K781" s="2">
        <f t="shared" si="321"/>
        <v>42051</v>
      </c>
      <c r="L781">
        <f t="shared" si="311"/>
        <v>20150216</v>
      </c>
      <c r="M781">
        <f t="shared" si="322"/>
        <v>2</v>
      </c>
      <c r="N781">
        <f t="shared" si="323"/>
        <v>26</v>
      </c>
      <c r="O781" s="2" t="str">
        <f t="shared" si="301"/>
        <v>February</v>
      </c>
      <c r="P781" s="2" t="str">
        <f t="shared" si="302"/>
        <v>Feb</v>
      </c>
      <c r="Q781">
        <f t="shared" si="303"/>
        <v>1</v>
      </c>
      <c r="R781">
        <f t="shared" si="324"/>
        <v>2015</v>
      </c>
      <c r="S781">
        <f t="shared" si="304"/>
        <v>201502</v>
      </c>
      <c r="T781">
        <f t="shared" si="305"/>
        <v>8</v>
      </c>
      <c r="U781">
        <f t="shared" si="306"/>
        <v>3</v>
      </c>
      <c r="V781">
        <f t="shared" si="307"/>
        <v>2015</v>
      </c>
      <c r="W781" t="str">
        <f t="shared" si="312"/>
        <v>Not Month End</v>
      </c>
      <c r="X781" s="2">
        <f t="shared" si="313"/>
        <v>41689</v>
      </c>
      <c r="Z781" t="str">
        <f t="shared" si="308"/>
        <v>insert into Date_Dimension values(20150219, '2015-2-19',4, 19, 780, 'Thursday', 'Thu', 'Weekday', 8, 114, '2015-2-16', 20150216, 2, 26, 'February', 'Feb', 1, 2015, 201502, 8, 3, 2015, 'Not Month End', '2014-2-19')</v>
      </c>
    </row>
    <row r="782" spans="1:26" x14ac:dyDescent="0.25">
      <c r="A782">
        <f t="shared" si="309"/>
        <v>20150220</v>
      </c>
      <c r="B782" s="2">
        <f t="shared" si="314"/>
        <v>42055</v>
      </c>
      <c r="C782">
        <f t="shared" si="315"/>
        <v>5</v>
      </c>
      <c r="D782">
        <f t="shared" si="316"/>
        <v>20</v>
      </c>
      <c r="E782">
        <f t="shared" si="317"/>
        <v>781</v>
      </c>
      <c r="F782" s="2" t="str">
        <f t="shared" si="318"/>
        <v>Friday</v>
      </c>
      <c r="G782" s="2" t="str">
        <f t="shared" si="319"/>
        <v>Fri</v>
      </c>
      <c r="H782" t="str">
        <f t="shared" si="310"/>
        <v>Weekday</v>
      </c>
      <c r="I782">
        <f t="shared" si="300"/>
        <v>8</v>
      </c>
      <c r="J782">
        <f t="shared" si="320"/>
        <v>114</v>
      </c>
      <c r="K782" s="2">
        <f t="shared" si="321"/>
        <v>42051</v>
      </c>
      <c r="L782">
        <f t="shared" si="311"/>
        <v>20150216</v>
      </c>
      <c r="M782">
        <f t="shared" si="322"/>
        <v>2</v>
      </c>
      <c r="N782">
        <f t="shared" si="323"/>
        <v>26</v>
      </c>
      <c r="O782" s="2" t="str">
        <f t="shared" si="301"/>
        <v>February</v>
      </c>
      <c r="P782" s="2" t="str">
        <f t="shared" si="302"/>
        <v>Feb</v>
      </c>
      <c r="Q782">
        <f t="shared" si="303"/>
        <v>1</v>
      </c>
      <c r="R782">
        <f t="shared" si="324"/>
        <v>2015</v>
      </c>
      <c r="S782">
        <f t="shared" si="304"/>
        <v>201502</v>
      </c>
      <c r="T782">
        <f t="shared" si="305"/>
        <v>8</v>
      </c>
      <c r="U782">
        <f t="shared" si="306"/>
        <v>3</v>
      </c>
      <c r="V782">
        <f t="shared" si="307"/>
        <v>2015</v>
      </c>
      <c r="W782" t="str">
        <f t="shared" si="312"/>
        <v>Not Month End</v>
      </c>
      <c r="X782" s="2">
        <f t="shared" si="313"/>
        <v>41690</v>
      </c>
      <c r="Z782" t="str">
        <f t="shared" si="308"/>
        <v>insert into Date_Dimension values(20150220, '2015-2-20',5, 20, 781, 'Friday', 'Fri', 'Weekday', 8, 114, '2015-2-16', 20150216, 2, 26, 'February', 'Feb', 1, 2015, 201502, 8, 3, 2015, 'Not Month End', '2014-2-20')</v>
      </c>
    </row>
    <row r="783" spans="1:26" x14ac:dyDescent="0.25">
      <c r="A783">
        <f t="shared" si="309"/>
        <v>20150221</v>
      </c>
      <c r="B783" s="2">
        <f t="shared" si="314"/>
        <v>42056</v>
      </c>
      <c r="C783">
        <f t="shared" si="315"/>
        <v>6</v>
      </c>
      <c r="D783">
        <f t="shared" si="316"/>
        <v>21</v>
      </c>
      <c r="E783">
        <f t="shared" si="317"/>
        <v>782</v>
      </c>
      <c r="F783" s="2" t="str">
        <f t="shared" si="318"/>
        <v>Saturday</v>
      </c>
      <c r="G783" s="2" t="str">
        <f t="shared" si="319"/>
        <v>Sat</v>
      </c>
      <c r="H783" t="str">
        <f t="shared" si="310"/>
        <v>Weekend</v>
      </c>
      <c r="I783">
        <f t="shared" si="300"/>
        <v>8</v>
      </c>
      <c r="J783">
        <f t="shared" si="320"/>
        <v>114</v>
      </c>
      <c r="K783" s="2">
        <f t="shared" si="321"/>
        <v>42051</v>
      </c>
      <c r="L783">
        <f t="shared" si="311"/>
        <v>20150216</v>
      </c>
      <c r="M783">
        <f t="shared" si="322"/>
        <v>2</v>
      </c>
      <c r="N783">
        <f t="shared" si="323"/>
        <v>26</v>
      </c>
      <c r="O783" s="2" t="str">
        <f t="shared" si="301"/>
        <v>February</v>
      </c>
      <c r="P783" s="2" t="str">
        <f t="shared" si="302"/>
        <v>Feb</v>
      </c>
      <c r="Q783">
        <f t="shared" si="303"/>
        <v>1</v>
      </c>
      <c r="R783">
        <f t="shared" si="324"/>
        <v>2015</v>
      </c>
      <c r="S783">
        <f t="shared" si="304"/>
        <v>201502</v>
      </c>
      <c r="T783">
        <f t="shared" si="305"/>
        <v>8</v>
      </c>
      <c r="U783">
        <f t="shared" si="306"/>
        <v>3</v>
      </c>
      <c r="V783">
        <f t="shared" si="307"/>
        <v>2015</v>
      </c>
      <c r="W783" t="str">
        <f t="shared" si="312"/>
        <v>Not Month End</v>
      </c>
      <c r="X783" s="2">
        <f t="shared" si="313"/>
        <v>41691</v>
      </c>
      <c r="Z783" t="str">
        <f t="shared" si="308"/>
        <v>insert into Date_Dimension values(20150221, '2015-2-21',6, 21, 782, 'Saturday', 'Sat', 'Weekend', 8, 114, '2015-2-16', 20150216, 2, 26, 'February', 'Feb', 1, 2015, 201502, 8, 3, 2015, 'Not Month End', '2014-2-21')</v>
      </c>
    </row>
    <row r="784" spans="1:26" x14ac:dyDescent="0.25">
      <c r="A784">
        <f t="shared" si="309"/>
        <v>20150222</v>
      </c>
      <c r="B784" s="2">
        <f t="shared" si="314"/>
        <v>42057</v>
      </c>
      <c r="C784">
        <f t="shared" si="315"/>
        <v>7</v>
      </c>
      <c r="D784">
        <f t="shared" si="316"/>
        <v>22</v>
      </c>
      <c r="E784">
        <f t="shared" si="317"/>
        <v>783</v>
      </c>
      <c r="F784" s="2" t="str">
        <f t="shared" si="318"/>
        <v>Sunday</v>
      </c>
      <c r="G784" s="2" t="str">
        <f t="shared" si="319"/>
        <v>Sun</v>
      </c>
      <c r="H784" t="str">
        <f t="shared" si="310"/>
        <v>Weekend</v>
      </c>
      <c r="I784">
        <f t="shared" si="300"/>
        <v>8</v>
      </c>
      <c r="J784">
        <f t="shared" si="320"/>
        <v>114</v>
      </c>
      <c r="K784" s="2">
        <f t="shared" si="321"/>
        <v>42051</v>
      </c>
      <c r="L784">
        <f t="shared" si="311"/>
        <v>20150216</v>
      </c>
      <c r="M784">
        <f t="shared" si="322"/>
        <v>2</v>
      </c>
      <c r="N784">
        <f t="shared" si="323"/>
        <v>26</v>
      </c>
      <c r="O784" s="2" t="str">
        <f t="shared" si="301"/>
        <v>February</v>
      </c>
      <c r="P784" s="2" t="str">
        <f t="shared" si="302"/>
        <v>Feb</v>
      </c>
      <c r="Q784">
        <f t="shared" si="303"/>
        <v>1</v>
      </c>
      <c r="R784">
        <f t="shared" si="324"/>
        <v>2015</v>
      </c>
      <c r="S784">
        <f t="shared" si="304"/>
        <v>201502</v>
      </c>
      <c r="T784">
        <f t="shared" si="305"/>
        <v>8</v>
      </c>
      <c r="U784">
        <f t="shared" si="306"/>
        <v>3</v>
      </c>
      <c r="V784">
        <f t="shared" si="307"/>
        <v>2015</v>
      </c>
      <c r="W784" t="str">
        <f t="shared" si="312"/>
        <v>Not Month End</v>
      </c>
      <c r="X784" s="2">
        <f t="shared" si="313"/>
        <v>41692</v>
      </c>
      <c r="Z784" t="str">
        <f t="shared" si="308"/>
        <v>insert into Date_Dimension values(20150222, '2015-2-22',7, 22, 783, 'Sunday', 'Sun', 'Weekend', 8, 114, '2015-2-16', 20150216, 2, 26, 'February', 'Feb', 1, 2015, 201502, 8, 3, 2015, 'Not Month End', '2014-2-22')</v>
      </c>
    </row>
    <row r="785" spans="1:26" x14ac:dyDescent="0.25">
      <c r="A785">
        <f t="shared" si="309"/>
        <v>20150223</v>
      </c>
      <c r="B785" s="2">
        <f t="shared" si="314"/>
        <v>42058</v>
      </c>
      <c r="C785">
        <f t="shared" si="315"/>
        <v>1</v>
      </c>
      <c r="D785">
        <f t="shared" si="316"/>
        <v>23</v>
      </c>
      <c r="E785">
        <f t="shared" si="317"/>
        <v>784</v>
      </c>
      <c r="F785" s="2" t="str">
        <f t="shared" si="318"/>
        <v>Monday</v>
      </c>
      <c r="G785" s="2" t="str">
        <f t="shared" si="319"/>
        <v>Mon</v>
      </c>
      <c r="H785" t="str">
        <f t="shared" si="310"/>
        <v>Weekday</v>
      </c>
      <c r="I785">
        <f t="shared" si="300"/>
        <v>9</v>
      </c>
      <c r="J785">
        <f t="shared" si="320"/>
        <v>115</v>
      </c>
      <c r="K785" s="2">
        <f t="shared" si="321"/>
        <v>42058</v>
      </c>
      <c r="L785">
        <f t="shared" si="311"/>
        <v>20150223</v>
      </c>
      <c r="M785">
        <f t="shared" si="322"/>
        <v>2</v>
      </c>
      <c r="N785">
        <f t="shared" si="323"/>
        <v>26</v>
      </c>
      <c r="O785" s="2" t="str">
        <f t="shared" si="301"/>
        <v>February</v>
      </c>
      <c r="P785" s="2" t="str">
        <f t="shared" si="302"/>
        <v>Feb</v>
      </c>
      <c r="Q785">
        <f t="shared" si="303"/>
        <v>1</v>
      </c>
      <c r="R785">
        <f t="shared" si="324"/>
        <v>2015</v>
      </c>
      <c r="S785">
        <f t="shared" si="304"/>
        <v>201502</v>
      </c>
      <c r="T785">
        <f t="shared" si="305"/>
        <v>8</v>
      </c>
      <c r="U785">
        <f t="shared" si="306"/>
        <v>3</v>
      </c>
      <c r="V785">
        <f t="shared" si="307"/>
        <v>2015</v>
      </c>
      <c r="W785" t="str">
        <f t="shared" si="312"/>
        <v>Not Month End</v>
      </c>
      <c r="X785" s="2">
        <f t="shared" si="313"/>
        <v>41693</v>
      </c>
      <c r="Z785" t="str">
        <f t="shared" si="308"/>
        <v>insert into Date_Dimension values(20150223, '2015-2-23',1, 23, 784, 'Monday', 'Mon', 'Weekday', 9, 115, '2015-2-23', 20150223, 2, 26, 'February', 'Feb', 1, 2015, 201502, 8, 3, 2015, 'Not Month End', '2014-2-23')</v>
      </c>
    </row>
    <row r="786" spans="1:26" x14ac:dyDescent="0.25">
      <c r="A786">
        <f t="shared" si="309"/>
        <v>20150224</v>
      </c>
      <c r="B786" s="2">
        <f t="shared" si="314"/>
        <v>42059</v>
      </c>
      <c r="C786">
        <f t="shared" si="315"/>
        <v>2</v>
      </c>
      <c r="D786">
        <f t="shared" si="316"/>
        <v>24</v>
      </c>
      <c r="E786">
        <f t="shared" si="317"/>
        <v>785</v>
      </c>
      <c r="F786" s="2" t="str">
        <f t="shared" si="318"/>
        <v>Tuesday</v>
      </c>
      <c r="G786" s="2" t="str">
        <f t="shared" si="319"/>
        <v>Tue</v>
      </c>
      <c r="H786" t="str">
        <f t="shared" si="310"/>
        <v>Weekday</v>
      </c>
      <c r="I786">
        <f t="shared" si="300"/>
        <v>9</v>
      </c>
      <c r="J786">
        <f t="shared" si="320"/>
        <v>115</v>
      </c>
      <c r="K786" s="2">
        <f t="shared" si="321"/>
        <v>42058</v>
      </c>
      <c r="L786">
        <f t="shared" si="311"/>
        <v>20150223</v>
      </c>
      <c r="M786">
        <f t="shared" si="322"/>
        <v>2</v>
      </c>
      <c r="N786">
        <f t="shared" si="323"/>
        <v>26</v>
      </c>
      <c r="O786" s="2" t="str">
        <f t="shared" si="301"/>
        <v>February</v>
      </c>
      <c r="P786" s="2" t="str">
        <f t="shared" si="302"/>
        <v>Feb</v>
      </c>
      <c r="Q786">
        <f t="shared" si="303"/>
        <v>1</v>
      </c>
      <c r="R786">
        <f t="shared" si="324"/>
        <v>2015</v>
      </c>
      <c r="S786">
        <f t="shared" si="304"/>
        <v>201502</v>
      </c>
      <c r="T786">
        <f t="shared" si="305"/>
        <v>8</v>
      </c>
      <c r="U786">
        <f t="shared" si="306"/>
        <v>3</v>
      </c>
      <c r="V786">
        <f t="shared" si="307"/>
        <v>2015</v>
      </c>
      <c r="W786" t="str">
        <f t="shared" si="312"/>
        <v>Not Month End</v>
      </c>
      <c r="X786" s="2">
        <f t="shared" si="313"/>
        <v>41694</v>
      </c>
      <c r="Z786" t="str">
        <f t="shared" si="308"/>
        <v>insert into Date_Dimension values(20150224, '2015-2-24',2, 24, 785, 'Tuesday', 'Tue', 'Weekday', 9, 115, '2015-2-23', 20150223, 2, 26, 'February', 'Feb', 1, 2015, 201502, 8, 3, 2015, 'Not Month End', '2014-2-24')</v>
      </c>
    </row>
    <row r="787" spans="1:26" x14ac:dyDescent="0.25">
      <c r="A787">
        <f t="shared" si="309"/>
        <v>20150225</v>
      </c>
      <c r="B787" s="2">
        <f t="shared" si="314"/>
        <v>42060</v>
      </c>
      <c r="C787">
        <f t="shared" si="315"/>
        <v>3</v>
      </c>
      <c r="D787">
        <f t="shared" si="316"/>
        <v>25</v>
      </c>
      <c r="E787">
        <f t="shared" si="317"/>
        <v>786</v>
      </c>
      <c r="F787" s="2" t="str">
        <f t="shared" si="318"/>
        <v>Wednesday</v>
      </c>
      <c r="G787" s="2" t="str">
        <f t="shared" si="319"/>
        <v>Wed</v>
      </c>
      <c r="H787" t="str">
        <f t="shared" si="310"/>
        <v>Weekday</v>
      </c>
      <c r="I787">
        <f t="shared" si="300"/>
        <v>9</v>
      </c>
      <c r="J787">
        <f t="shared" si="320"/>
        <v>115</v>
      </c>
      <c r="K787" s="2">
        <f t="shared" si="321"/>
        <v>42058</v>
      </c>
      <c r="L787">
        <f t="shared" si="311"/>
        <v>20150223</v>
      </c>
      <c r="M787">
        <f t="shared" si="322"/>
        <v>2</v>
      </c>
      <c r="N787">
        <f t="shared" si="323"/>
        <v>26</v>
      </c>
      <c r="O787" s="2" t="str">
        <f t="shared" si="301"/>
        <v>February</v>
      </c>
      <c r="P787" s="2" t="str">
        <f t="shared" si="302"/>
        <v>Feb</v>
      </c>
      <c r="Q787">
        <f t="shared" si="303"/>
        <v>1</v>
      </c>
      <c r="R787">
        <f t="shared" si="324"/>
        <v>2015</v>
      </c>
      <c r="S787">
        <f t="shared" si="304"/>
        <v>201502</v>
      </c>
      <c r="T787">
        <f t="shared" si="305"/>
        <v>8</v>
      </c>
      <c r="U787">
        <f t="shared" si="306"/>
        <v>3</v>
      </c>
      <c r="V787">
        <f t="shared" si="307"/>
        <v>2015</v>
      </c>
      <c r="W787" t="str">
        <f t="shared" si="312"/>
        <v>Not Month End</v>
      </c>
      <c r="X787" s="2">
        <f t="shared" si="313"/>
        <v>41695</v>
      </c>
      <c r="Z787" t="str">
        <f t="shared" si="308"/>
        <v>insert into Date_Dimension values(20150225, '2015-2-25',3, 25, 786, 'Wednesday', 'Wed', 'Weekday', 9, 115, '2015-2-23', 20150223, 2, 26, 'February', 'Feb', 1, 2015, 201502, 8, 3, 2015, 'Not Month End', '2014-2-25')</v>
      </c>
    </row>
    <row r="788" spans="1:26" x14ac:dyDescent="0.25">
      <c r="A788">
        <f t="shared" si="309"/>
        <v>20150226</v>
      </c>
      <c r="B788" s="2">
        <f t="shared" si="314"/>
        <v>42061</v>
      </c>
      <c r="C788">
        <f t="shared" si="315"/>
        <v>4</v>
      </c>
      <c r="D788">
        <f t="shared" si="316"/>
        <v>26</v>
      </c>
      <c r="E788">
        <f t="shared" si="317"/>
        <v>787</v>
      </c>
      <c r="F788" s="2" t="str">
        <f t="shared" si="318"/>
        <v>Thursday</v>
      </c>
      <c r="G788" s="2" t="str">
        <f t="shared" si="319"/>
        <v>Thu</v>
      </c>
      <c r="H788" t="str">
        <f t="shared" si="310"/>
        <v>Weekday</v>
      </c>
      <c r="I788">
        <f t="shared" si="300"/>
        <v>9</v>
      </c>
      <c r="J788">
        <f t="shared" si="320"/>
        <v>115</v>
      </c>
      <c r="K788" s="2">
        <f t="shared" si="321"/>
        <v>42058</v>
      </c>
      <c r="L788">
        <f t="shared" si="311"/>
        <v>20150223</v>
      </c>
      <c r="M788">
        <f t="shared" si="322"/>
        <v>2</v>
      </c>
      <c r="N788">
        <f t="shared" si="323"/>
        <v>26</v>
      </c>
      <c r="O788" s="2" t="str">
        <f t="shared" si="301"/>
        <v>February</v>
      </c>
      <c r="P788" s="2" t="str">
        <f t="shared" si="302"/>
        <v>Feb</v>
      </c>
      <c r="Q788">
        <f t="shared" si="303"/>
        <v>1</v>
      </c>
      <c r="R788">
        <f t="shared" si="324"/>
        <v>2015</v>
      </c>
      <c r="S788">
        <f t="shared" si="304"/>
        <v>201502</v>
      </c>
      <c r="T788">
        <f t="shared" si="305"/>
        <v>8</v>
      </c>
      <c r="U788">
        <f t="shared" si="306"/>
        <v>3</v>
      </c>
      <c r="V788">
        <f t="shared" si="307"/>
        <v>2015</v>
      </c>
      <c r="W788" t="str">
        <f t="shared" si="312"/>
        <v>Not Month End</v>
      </c>
      <c r="X788" s="2">
        <f t="shared" si="313"/>
        <v>41696</v>
      </c>
      <c r="Z788" t="str">
        <f t="shared" si="308"/>
        <v>insert into Date_Dimension values(20150226, '2015-2-26',4, 26, 787, 'Thursday', 'Thu', 'Weekday', 9, 115, '2015-2-23', 20150223, 2, 26, 'February', 'Feb', 1, 2015, 201502, 8, 3, 2015, 'Not Month End', '2014-2-26')</v>
      </c>
    </row>
    <row r="789" spans="1:26" x14ac:dyDescent="0.25">
      <c r="A789">
        <f t="shared" si="309"/>
        <v>20150227</v>
      </c>
      <c r="B789" s="2">
        <f t="shared" si="314"/>
        <v>42062</v>
      </c>
      <c r="C789">
        <f t="shared" si="315"/>
        <v>5</v>
      </c>
      <c r="D789">
        <f t="shared" si="316"/>
        <v>27</v>
      </c>
      <c r="E789">
        <f t="shared" si="317"/>
        <v>788</v>
      </c>
      <c r="F789" s="2" t="str">
        <f t="shared" si="318"/>
        <v>Friday</v>
      </c>
      <c r="G789" s="2" t="str">
        <f t="shared" si="319"/>
        <v>Fri</v>
      </c>
      <c r="H789" t="str">
        <f t="shared" si="310"/>
        <v>Weekday</v>
      </c>
      <c r="I789">
        <f t="shared" si="300"/>
        <v>9</v>
      </c>
      <c r="J789">
        <f t="shared" si="320"/>
        <v>115</v>
      </c>
      <c r="K789" s="2">
        <f t="shared" si="321"/>
        <v>42058</v>
      </c>
      <c r="L789">
        <f t="shared" si="311"/>
        <v>20150223</v>
      </c>
      <c r="M789">
        <f t="shared" si="322"/>
        <v>2</v>
      </c>
      <c r="N789">
        <f t="shared" si="323"/>
        <v>26</v>
      </c>
      <c r="O789" s="2" t="str">
        <f t="shared" si="301"/>
        <v>February</v>
      </c>
      <c r="P789" s="2" t="str">
        <f t="shared" si="302"/>
        <v>Feb</v>
      </c>
      <c r="Q789">
        <f t="shared" si="303"/>
        <v>1</v>
      </c>
      <c r="R789">
        <f t="shared" si="324"/>
        <v>2015</v>
      </c>
      <c r="S789">
        <f t="shared" si="304"/>
        <v>201502</v>
      </c>
      <c r="T789">
        <f t="shared" si="305"/>
        <v>8</v>
      </c>
      <c r="U789">
        <f t="shared" si="306"/>
        <v>3</v>
      </c>
      <c r="V789">
        <f t="shared" si="307"/>
        <v>2015</v>
      </c>
      <c r="W789" t="str">
        <f t="shared" si="312"/>
        <v>Not Month End</v>
      </c>
      <c r="X789" s="2">
        <f t="shared" si="313"/>
        <v>41697</v>
      </c>
      <c r="Z789" t="str">
        <f t="shared" si="308"/>
        <v>insert into Date_Dimension values(20150227, '2015-2-27',5, 27, 788, 'Friday', 'Fri', 'Weekday', 9, 115, '2015-2-23', 20150223, 2, 26, 'February', 'Feb', 1, 2015, 201502, 8, 3, 2015, 'Not Month End', '2014-2-27')</v>
      </c>
    </row>
    <row r="790" spans="1:26" x14ac:dyDescent="0.25">
      <c r="A790">
        <f t="shared" si="309"/>
        <v>20150228</v>
      </c>
      <c r="B790" s="2">
        <f t="shared" si="314"/>
        <v>42063</v>
      </c>
      <c r="C790">
        <f t="shared" si="315"/>
        <v>6</v>
      </c>
      <c r="D790">
        <f t="shared" si="316"/>
        <v>28</v>
      </c>
      <c r="E790">
        <f t="shared" si="317"/>
        <v>789</v>
      </c>
      <c r="F790" s="2" t="str">
        <f t="shared" si="318"/>
        <v>Saturday</v>
      </c>
      <c r="G790" s="2" t="str">
        <f t="shared" si="319"/>
        <v>Sat</v>
      </c>
      <c r="H790" t="str">
        <f t="shared" si="310"/>
        <v>Weekend</v>
      </c>
      <c r="I790">
        <f t="shared" si="300"/>
        <v>9</v>
      </c>
      <c r="J790">
        <f t="shared" si="320"/>
        <v>115</v>
      </c>
      <c r="K790" s="2">
        <f t="shared" si="321"/>
        <v>42058</v>
      </c>
      <c r="L790">
        <f t="shared" si="311"/>
        <v>20150223</v>
      </c>
      <c r="M790">
        <f t="shared" si="322"/>
        <v>2</v>
      </c>
      <c r="N790">
        <f t="shared" si="323"/>
        <v>26</v>
      </c>
      <c r="O790" s="2" t="str">
        <f t="shared" si="301"/>
        <v>February</v>
      </c>
      <c r="P790" s="2" t="str">
        <f t="shared" si="302"/>
        <v>Feb</v>
      </c>
      <c r="Q790">
        <f t="shared" si="303"/>
        <v>1</v>
      </c>
      <c r="R790">
        <f t="shared" si="324"/>
        <v>2015</v>
      </c>
      <c r="S790">
        <f t="shared" si="304"/>
        <v>201502</v>
      </c>
      <c r="T790">
        <f t="shared" si="305"/>
        <v>8</v>
      </c>
      <c r="U790">
        <f t="shared" si="306"/>
        <v>3</v>
      </c>
      <c r="V790">
        <f t="shared" si="307"/>
        <v>2015</v>
      </c>
      <c r="W790" t="str">
        <f t="shared" si="312"/>
        <v>Month End</v>
      </c>
      <c r="X790" s="2">
        <f t="shared" si="313"/>
        <v>41698</v>
      </c>
      <c r="Z790" t="str">
        <f t="shared" si="308"/>
        <v>insert into Date_Dimension values(20150228, '2015-2-28',6, 28, 789, 'Saturday', 'Sat', 'Weekend', 9, 115, '2015-2-23', 20150223, 2, 26, 'February', 'Feb', 1, 2015, 201502, 8, 3, 2015, 'Month End', '2014-2-28')</v>
      </c>
    </row>
    <row r="791" spans="1:26" x14ac:dyDescent="0.25">
      <c r="A791">
        <f t="shared" si="309"/>
        <v>20150301</v>
      </c>
      <c r="B791" s="2">
        <f t="shared" si="314"/>
        <v>42064</v>
      </c>
      <c r="C791">
        <f t="shared" si="315"/>
        <v>7</v>
      </c>
      <c r="D791">
        <f t="shared" si="316"/>
        <v>1</v>
      </c>
      <c r="E791">
        <f t="shared" si="317"/>
        <v>790</v>
      </c>
      <c r="F791" s="2" t="str">
        <f t="shared" si="318"/>
        <v>Sunday</v>
      </c>
      <c r="G791" s="2" t="str">
        <f t="shared" si="319"/>
        <v>Sun</v>
      </c>
      <c r="H791" t="str">
        <f t="shared" si="310"/>
        <v>Weekend</v>
      </c>
      <c r="I791">
        <f t="shared" si="300"/>
        <v>9</v>
      </c>
      <c r="J791">
        <f t="shared" si="320"/>
        <v>115</v>
      </c>
      <c r="K791" s="2">
        <f t="shared" si="321"/>
        <v>42058</v>
      </c>
      <c r="L791">
        <f t="shared" si="311"/>
        <v>20150223</v>
      </c>
      <c r="M791">
        <f t="shared" si="322"/>
        <v>3</v>
      </c>
      <c r="N791">
        <f t="shared" si="323"/>
        <v>27</v>
      </c>
      <c r="O791" s="2" t="str">
        <f t="shared" si="301"/>
        <v>March</v>
      </c>
      <c r="P791" s="2" t="str">
        <f t="shared" si="302"/>
        <v>Mar</v>
      </c>
      <c r="Q791">
        <f t="shared" si="303"/>
        <v>1</v>
      </c>
      <c r="R791">
        <f t="shared" si="324"/>
        <v>2015</v>
      </c>
      <c r="S791">
        <f t="shared" si="304"/>
        <v>201503</v>
      </c>
      <c r="T791">
        <f t="shared" si="305"/>
        <v>9</v>
      </c>
      <c r="U791">
        <f t="shared" si="306"/>
        <v>3</v>
      </c>
      <c r="V791">
        <f t="shared" si="307"/>
        <v>2015</v>
      </c>
      <c r="W791" t="str">
        <f t="shared" si="312"/>
        <v>Not Month End</v>
      </c>
      <c r="X791" s="2">
        <f t="shared" si="313"/>
        <v>41699</v>
      </c>
      <c r="Z791" t="str">
        <f t="shared" si="308"/>
        <v>insert into Date_Dimension values(20150301, '2015-3-1',7, 1, 790, 'Sunday', 'Sun', 'Weekend', 9, 115, '2015-2-23', 20150223, 3, 27, 'March', 'Mar', 1, 2015, 201503, 9, 3, 2015, 'Not Month End', '2014-3-1')</v>
      </c>
    </row>
    <row r="792" spans="1:26" x14ac:dyDescent="0.25">
      <c r="A792">
        <f t="shared" si="309"/>
        <v>20150302</v>
      </c>
      <c r="B792" s="2">
        <f t="shared" si="314"/>
        <v>42065</v>
      </c>
      <c r="C792">
        <f t="shared" si="315"/>
        <v>1</v>
      </c>
      <c r="D792">
        <f t="shared" si="316"/>
        <v>2</v>
      </c>
      <c r="E792">
        <f t="shared" si="317"/>
        <v>791</v>
      </c>
      <c r="F792" s="2" t="str">
        <f t="shared" si="318"/>
        <v>Monday</v>
      </c>
      <c r="G792" s="2" t="str">
        <f t="shared" si="319"/>
        <v>Mon</v>
      </c>
      <c r="H792" t="str">
        <f t="shared" si="310"/>
        <v>Weekday</v>
      </c>
      <c r="I792">
        <f t="shared" si="300"/>
        <v>10</v>
      </c>
      <c r="J792">
        <f t="shared" si="320"/>
        <v>116</v>
      </c>
      <c r="K792" s="2">
        <f t="shared" si="321"/>
        <v>42065</v>
      </c>
      <c r="L792">
        <f t="shared" si="311"/>
        <v>20150302</v>
      </c>
      <c r="M792">
        <f t="shared" si="322"/>
        <v>3</v>
      </c>
      <c r="N792">
        <f t="shared" si="323"/>
        <v>27</v>
      </c>
      <c r="O792" s="2" t="str">
        <f t="shared" si="301"/>
        <v>March</v>
      </c>
      <c r="P792" s="2" t="str">
        <f t="shared" si="302"/>
        <v>Mar</v>
      </c>
      <c r="Q792">
        <f t="shared" si="303"/>
        <v>1</v>
      </c>
      <c r="R792">
        <f t="shared" si="324"/>
        <v>2015</v>
      </c>
      <c r="S792">
        <f t="shared" si="304"/>
        <v>201503</v>
      </c>
      <c r="T792">
        <f t="shared" si="305"/>
        <v>9</v>
      </c>
      <c r="U792">
        <f t="shared" si="306"/>
        <v>3</v>
      </c>
      <c r="V792">
        <f t="shared" si="307"/>
        <v>2015</v>
      </c>
      <c r="W792" t="str">
        <f t="shared" si="312"/>
        <v>Not Month End</v>
      </c>
      <c r="X792" s="2">
        <f t="shared" si="313"/>
        <v>41700</v>
      </c>
      <c r="Z792" t="str">
        <f t="shared" si="308"/>
        <v>insert into Date_Dimension values(20150302, '2015-3-2',1, 2, 791, 'Monday', 'Mon', 'Weekday', 10, 116, '2015-3-2', 20150302, 3, 27, 'March', 'Mar', 1, 2015, 201503, 9, 3, 2015, 'Not Month End', '2014-3-2')</v>
      </c>
    </row>
    <row r="793" spans="1:26" x14ac:dyDescent="0.25">
      <c r="A793">
        <f t="shared" si="309"/>
        <v>20150303</v>
      </c>
      <c r="B793" s="2">
        <f t="shared" si="314"/>
        <v>42066</v>
      </c>
      <c r="C793">
        <f t="shared" si="315"/>
        <v>2</v>
      </c>
      <c r="D793">
        <f t="shared" si="316"/>
        <v>3</v>
      </c>
      <c r="E793">
        <f t="shared" si="317"/>
        <v>792</v>
      </c>
      <c r="F793" s="2" t="str">
        <f t="shared" si="318"/>
        <v>Tuesday</v>
      </c>
      <c r="G793" s="2" t="str">
        <f t="shared" si="319"/>
        <v>Tue</v>
      </c>
      <c r="H793" t="str">
        <f t="shared" si="310"/>
        <v>Weekday</v>
      </c>
      <c r="I793">
        <f t="shared" si="300"/>
        <v>10</v>
      </c>
      <c r="J793">
        <f t="shared" si="320"/>
        <v>116</v>
      </c>
      <c r="K793" s="2">
        <f t="shared" si="321"/>
        <v>42065</v>
      </c>
      <c r="L793">
        <f t="shared" si="311"/>
        <v>20150302</v>
      </c>
      <c r="M793">
        <f t="shared" si="322"/>
        <v>3</v>
      </c>
      <c r="N793">
        <f t="shared" si="323"/>
        <v>27</v>
      </c>
      <c r="O793" s="2" t="str">
        <f t="shared" si="301"/>
        <v>March</v>
      </c>
      <c r="P793" s="2" t="str">
        <f t="shared" si="302"/>
        <v>Mar</v>
      </c>
      <c r="Q793">
        <f t="shared" si="303"/>
        <v>1</v>
      </c>
      <c r="R793">
        <f t="shared" si="324"/>
        <v>2015</v>
      </c>
      <c r="S793">
        <f t="shared" si="304"/>
        <v>201503</v>
      </c>
      <c r="T793">
        <f t="shared" si="305"/>
        <v>9</v>
      </c>
      <c r="U793">
        <f t="shared" si="306"/>
        <v>3</v>
      </c>
      <c r="V793">
        <f t="shared" si="307"/>
        <v>2015</v>
      </c>
      <c r="W793" t="str">
        <f t="shared" si="312"/>
        <v>Not Month End</v>
      </c>
      <c r="X793" s="2">
        <f t="shared" si="313"/>
        <v>41701</v>
      </c>
      <c r="Z793" t="str">
        <f t="shared" si="308"/>
        <v>insert into Date_Dimension values(20150303, '2015-3-3',2, 3, 792, 'Tuesday', 'Tue', 'Weekday', 10, 116, '2015-3-2', 20150302, 3, 27, 'March', 'Mar', 1, 2015, 201503, 9, 3, 2015, 'Not Month End', '2014-3-3')</v>
      </c>
    </row>
    <row r="794" spans="1:26" x14ac:dyDescent="0.25">
      <c r="A794">
        <f t="shared" si="309"/>
        <v>20150304</v>
      </c>
      <c r="B794" s="2">
        <f t="shared" si="314"/>
        <v>42067</v>
      </c>
      <c r="C794">
        <f t="shared" si="315"/>
        <v>3</v>
      </c>
      <c r="D794">
        <f t="shared" si="316"/>
        <v>4</v>
      </c>
      <c r="E794">
        <f t="shared" si="317"/>
        <v>793</v>
      </c>
      <c r="F794" s="2" t="str">
        <f t="shared" si="318"/>
        <v>Wednesday</v>
      </c>
      <c r="G794" s="2" t="str">
        <f t="shared" si="319"/>
        <v>Wed</v>
      </c>
      <c r="H794" t="str">
        <f t="shared" si="310"/>
        <v>Weekday</v>
      </c>
      <c r="I794">
        <f t="shared" si="300"/>
        <v>10</v>
      </c>
      <c r="J794">
        <f t="shared" si="320"/>
        <v>116</v>
      </c>
      <c r="K794" s="2">
        <f t="shared" si="321"/>
        <v>42065</v>
      </c>
      <c r="L794">
        <f t="shared" si="311"/>
        <v>20150302</v>
      </c>
      <c r="M794">
        <f t="shared" si="322"/>
        <v>3</v>
      </c>
      <c r="N794">
        <f t="shared" si="323"/>
        <v>27</v>
      </c>
      <c r="O794" s="2" t="str">
        <f t="shared" si="301"/>
        <v>March</v>
      </c>
      <c r="P794" s="2" t="str">
        <f t="shared" si="302"/>
        <v>Mar</v>
      </c>
      <c r="Q794">
        <f t="shared" si="303"/>
        <v>1</v>
      </c>
      <c r="R794">
        <f t="shared" si="324"/>
        <v>2015</v>
      </c>
      <c r="S794">
        <f t="shared" si="304"/>
        <v>201503</v>
      </c>
      <c r="T794">
        <f t="shared" si="305"/>
        <v>9</v>
      </c>
      <c r="U794">
        <f t="shared" si="306"/>
        <v>3</v>
      </c>
      <c r="V794">
        <f t="shared" si="307"/>
        <v>2015</v>
      </c>
      <c r="W794" t="str">
        <f t="shared" si="312"/>
        <v>Not Month End</v>
      </c>
      <c r="X794" s="2">
        <f t="shared" si="313"/>
        <v>41702</v>
      </c>
      <c r="Z794" t="str">
        <f t="shared" si="308"/>
        <v>insert into Date_Dimension values(20150304, '2015-3-4',3, 4, 793, 'Wednesday', 'Wed', 'Weekday', 10, 116, '2015-3-2', 20150302, 3, 27, 'March', 'Mar', 1, 2015, 201503, 9, 3, 2015, 'Not Month End', '2014-3-4')</v>
      </c>
    </row>
    <row r="795" spans="1:26" x14ac:dyDescent="0.25">
      <c r="A795">
        <f t="shared" si="309"/>
        <v>20150305</v>
      </c>
      <c r="B795" s="2">
        <f t="shared" si="314"/>
        <v>42068</v>
      </c>
      <c r="C795">
        <f t="shared" si="315"/>
        <v>4</v>
      </c>
      <c r="D795">
        <f t="shared" si="316"/>
        <v>5</v>
      </c>
      <c r="E795">
        <f t="shared" si="317"/>
        <v>794</v>
      </c>
      <c r="F795" s="2" t="str">
        <f t="shared" si="318"/>
        <v>Thursday</v>
      </c>
      <c r="G795" s="2" t="str">
        <f t="shared" si="319"/>
        <v>Thu</v>
      </c>
      <c r="H795" t="str">
        <f t="shared" si="310"/>
        <v>Weekday</v>
      </c>
      <c r="I795">
        <f t="shared" si="300"/>
        <v>10</v>
      </c>
      <c r="J795">
        <f t="shared" si="320"/>
        <v>116</v>
      </c>
      <c r="K795" s="2">
        <f t="shared" si="321"/>
        <v>42065</v>
      </c>
      <c r="L795">
        <f t="shared" si="311"/>
        <v>20150302</v>
      </c>
      <c r="M795">
        <f t="shared" si="322"/>
        <v>3</v>
      </c>
      <c r="N795">
        <f t="shared" si="323"/>
        <v>27</v>
      </c>
      <c r="O795" s="2" t="str">
        <f t="shared" si="301"/>
        <v>March</v>
      </c>
      <c r="P795" s="2" t="str">
        <f t="shared" si="302"/>
        <v>Mar</v>
      </c>
      <c r="Q795">
        <f t="shared" si="303"/>
        <v>1</v>
      </c>
      <c r="R795">
        <f t="shared" si="324"/>
        <v>2015</v>
      </c>
      <c r="S795">
        <f t="shared" si="304"/>
        <v>201503</v>
      </c>
      <c r="T795">
        <f t="shared" si="305"/>
        <v>9</v>
      </c>
      <c r="U795">
        <f t="shared" si="306"/>
        <v>3</v>
      </c>
      <c r="V795">
        <f t="shared" si="307"/>
        <v>2015</v>
      </c>
      <c r="W795" t="str">
        <f t="shared" si="312"/>
        <v>Not Month End</v>
      </c>
      <c r="X795" s="2">
        <f t="shared" si="313"/>
        <v>41703</v>
      </c>
      <c r="Z795" t="str">
        <f t="shared" si="308"/>
        <v>insert into Date_Dimension values(20150305, '2015-3-5',4, 5, 794, 'Thursday', 'Thu', 'Weekday', 10, 116, '2015-3-2', 20150302, 3, 27, 'March', 'Mar', 1, 2015, 201503, 9, 3, 2015, 'Not Month End', '2014-3-5')</v>
      </c>
    </row>
    <row r="796" spans="1:26" x14ac:dyDescent="0.25">
      <c r="A796">
        <f t="shared" si="309"/>
        <v>20150306</v>
      </c>
      <c r="B796" s="2">
        <f t="shared" si="314"/>
        <v>42069</v>
      </c>
      <c r="C796">
        <f t="shared" si="315"/>
        <v>5</v>
      </c>
      <c r="D796">
        <f t="shared" si="316"/>
        <v>6</v>
      </c>
      <c r="E796">
        <f t="shared" si="317"/>
        <v>795</v>
      </c>
      <c r="F796" s="2" t="str">
        <f t="shared" si="318"/>
        <v>Friday</v>
      </c>
      <c r="G796" s="2" t="str">
        <f t="shared" si="319"/>
        <v>Fri</v>
      </c>
      <c r="H796" t="str">
        <f t="shared" si="310"/>
        <v>Weekday</v>
      </c>
      <c r="I796">
        <f t="shared" si="300"/>
        <v>10</v>
      </c>
      <c r="J796">
        <f t="shared" si="320"/>
        <v>116</v>
      </c>
      <c r="K796" s="2">
        <f t="shared" si="321"/>
        <v>42065</v>
      </c>
      <c r="L796">
        <f t="shared" si="311"/>
        <v>20150302</v>
      </c>
      <c r="M796">
        <f t="shared" si="322"/>
        <v>3</v>
      </c>
      <c r="N796">
        <f t="shared" si="323"/>
        <v>27</v>
      </c>
      <c r="O796" s="2" t="str">
        <f t="shared" si="301"/>
        <v>March</v>
      </c>
      <c r="P796" s="2" t="str">
        <f t="shared" si="302"/>
        <v>Mar</v>
      </c>
      <c r="Q796">
        <f t="shared" si="303"/>
        <v>1</v>
      </c>
      <c r="R796">
        <f t="shared" si="324"/>
        <v>2015</v>
      </c>
      <c r="S796">
        <f t="shared" si="304"/>
        <v>201503</v>
      </c>
      <c r="T796">
        <f t="shared" si="305"/>
        <v>9</v>
      </c>
      <c r="U796">
        <f t="shared" si="306"/>
        <v>3</v>
      </c>
      <c r="V796">
        <f t="shared" si="307"/>
        <v>2015</v>
      </c>
      <c r="W796" t="str">
        <f t="shared" si="312"/>
        <v>Not Month End</v>
      </c>
      <c r="X796" s="2">
        <f t="shared" si="313"/>
        <v>41704</v>
      </c>
      <c r="Z796" t="str">
        <f t="shared" si="308"/>
        <v>insert into Date_Dimension values(20150306, '2015-3-6',5, 6, 795, 'Friday', 'Fri', 'Weekday', 10, 116, '2015-3-2', 20150302, 3, 27, 'March', 'Mar', 1, 2015, 201503, 9, 3, 2015, 'Not Month End', '2014-3-6')</v>
      </c>
    </row>
    <row r="797" spans="1:26" x14ac:dyDescent="0.25">
      <c r="A797">
        <f t="shared" si="309"/>
        <v>20150307</v>
      </c>
      <c r="B797" s="2">
        <f t="shared" si="314"/>
        <v>42070</v>
      </c>
      <c r="C797">
        <f t="shared" si="315"/>
        <v>6</v>
      </c>
      <c r="D797">
        <f t="shared" si="316"/>
        <v>7</v>
      </c>
      <c r="E797">
        <f t="shared" si="317"/>
        <v>796</v>
      </c>
      <c r="F797" s="2" t="str">
        <f t="shared" si="318"/>
        <v>Saturday</v>
      </c>
      <c r="G797" s="2" t="str">
        <f t="shared" si="319"/>
        <v>Sat</v>
      </c>
      <c r="H797" t="str">
        <f t="shared" si="310"/>
        <v>Weekend</v>
      </c>
      <c r="I797">
        <f t="shared" si="300"/>
        <v>10</v>
      </c>
      <c r="J797">
        <f t="shared" si="320"/>
        <v>116</v>
      </c>
      <c r="K797" s="2">
        <f t="shared" si="321"/>
        <v>42065</v>
      </c>
      <c r="L797">
        <f t="shared" si="311"/>
        <v>20150302</v>
      </c>
      <c r="M797">
        <f t="shared" si="322"/>
        <v>3</v>
      </c>
      <c r="N797">
        <f t="shared" si="323"/>
        <v>27</v>
      </c>
      <c r="O797" s="2" t="str">
        <f t="shared" si="301"/>
        <v>March</v>
      </c>
      <c r="P797" s="2" t="str">
        <f t="shared" si="302"/>
        <v>Mar</v>
      </c>
      <c r="Q797">
        <f t="shared" si="303"/>
        <v>1</v>
      </c>
      <c r="R797">
        <f t="shared" si="324"/>
        <v>2015</v>
      </c>
      <c r="S797">
        <f t="shared" si="304"/>
        <v>201503</v>
      </c>
      <c r="T797">
        <f t="shared" si="305"/>
        <v>9</v>
      </c>
      <c r="U797">
        <f t="shared" si="306"/>
        <v>3</v>
      </c>
      <c r="V797">
        <f t="shared" si="307"/>
        <v>2015</v>
      </c>
      <c r="W797" t="str">
        <f t="shared" si="312"/>
        <v>Not Month End</v>
      </c>
      <c r="X797" s="2">
        <f t="shared" si="313"/>
        <v>41705</v>
      </c>
      <c r="Z797" t="str">
        <f t="shared" si="308"/>
        <v>insert into Date_Dimension values(20150307, '2015-3-7',6, 7, 796, 'Saturday', 'Sat', 'Weekend', 10, 116, '2015-3-2', 20150302, 3, 27, 'March', 'Mar', 1, 2015, 201503, 9, 3, 2015, 'Not Month End', '2014-3-7')</v>
      </c>
    </row>
    <row r="798" spans="1:26" x14ac:dyDescent="0.25">
      <c r="A798">
        <f t="shared" si="309"/>
        <v>20150308</v>
      </c>
      <c r="B798" s="2">
        <f t="shared" si="314"/>
        <v>42071</v>
      </c>
      <c r="C798">
        <f t="shared" si="315"/>
        <v>7</v>
      </c>
      <c r="D798">
        <f t="shared" si="316"/>
        <v>8</v>
      </c>
      <c r="E798">
        <f t="shared" si="317"/>
        <v>797</v>
      </c>
      <c r="F798" s="2" t="str">
        <f t="shared" si="318"/>
        <v>Sunday</v>
      </c>
      <c r="G798" s="2" t="str">
        <f t="shared" si="319"/>
        <v>Sun</v>
      </c>
      <c r="H798" t="str">
        <f t="shared" si="310"/>
        <v>Weekend</v>
      </c>
      <c r="I798">
        <f t="shared" si="300"/>
        <v>10</v>
      </c>
      <c r="J798">
        <f t="shared" si="320"/>
        <v>116</v>
      </c>
      <c r="K798" s="2">
        <f t="shared" si="321"/>
        <v>42065</v>
      </c>
      <c r="L798">
        <f t="shared" si="311"/>
        <v>20150302</v>
      </c>
      <c r="M798">
        <f t="shared" si="322"/>
        <v>3</v>
      </c>
      <c r="N798">
        <f t="shared" si="323"/>
        <v>27</v>
      </c>
      <c r="O798" s="2" t="str">
        <f t="shared" si="301"/>
        <v>March</v>
      </c>
      <c r="P798" s="2" t="str">
        <f t="shared" si="302"/>
        <v>Mar</v>
      </c>
      <c r="Q798">
        <f t="shared" si="303"/>
        <v>1</v>
      </c>
      <c r="R798">
        <f t="shared" si="324"/>
        <v>2015</v>
      </c>
      <c r="S798">
        <f t="shared" si="304"/>
        <v>201503</v>
      </c>
      <c r="T798">
        <f t="shared" si="305"/>
        <v>9</v>
      </c>
      <c r="U798">
        <f t="shared" si="306"/>
        <v>3</v>
      </c>
      <c r="V798">
        <f t="shared" si="307"/>
        <v>2015</v>
      </c>
      <c r="W798" t="str">
        <f t="shared" si="312"/>
        <v>Not Month End</v>
      </c>
      <c r="X798" s="2">
        <f t="shared" si="313"/>
        <v>41706</v>
      </c>
      <c r="Z798" t="str">
        <f t="shared" si="308"/>
        <v>insert into Date_Dimension values(20150308, '2015-3-8',7, 8, 797, 'Sunday', 'Sun', 'Weekend', 10, 116, '2015-3-2', 20150302, 3, 27, 'March', 'Mar', 1, 2015, 201503, 9, 3, 2015, 'Not Month End', '2014-3-8')</v>
      </c>
    </row>
    <row r="799" spans="1:26" x14ac:dyDescent="0.25">
      <c r="A799">
        <f t="shared" si="309"/>
        <v>20150309</v>
      </c>
      <c r="B799" s="2">
        <f t="shared" si="314"/>
        <v>42072</v>
      </c>
      <c r="C799">
        <f t="shared" si="315"/>
        <v>1</v>
      </c>
      <c r="D799">
        <f t="shared" si="316"/>
        <v>9</v>
      </c>
      <c r="E799">
        <f t="shared" si="317"/>
        <v>798</v>
      </c>
      <c r="F799" s="2" t="str">
        <f t="shared" si="318"/>
        <v>Monday</v>
      </c>
      <c r="G799" s="2" t="str">
        <f t="shared" si="319"/>
        <v>Mon</v>
      </c>
      <c r="H799" t="str">
        <f t="shared" si="310"/>
        <v>Weekday</v>
      </c>
      <c r="I799">
        <f t="shared" si="300"/>
        <v>11</v>
      </c>
      <c r="J799">
        <f t="shared" si="320"/>
        <v>117</v>
      </c>
      <c r="K799" s="2">
        <f t="shared" si="321"/>
        <v>42072</v>
      </c>
      <c r="L799">
        <f t="shared" si="311"/>
        <v>20150309</v>
      </c>
      <c r="M799">
        <f t="shared" si="322"/>
        <v>3</v>
      </c>
      <c r="N799">
        <f t="shared" si="323"/>
        <v>27</v>
      </c>
      <c r="O799" s="2" t="str">
        <f t="shared" si="301"/>
        <v>March</v>
      </c>
      <c r="P799" s="2" t="str">
        <f t="shared" si="302"/>
        <v>Mar</v>
      </c>
      <c r="Q799">
        <f t="shared" si="303"/>
        <v>1</v>
      </c>
      <c r="R799">
        <f t="shared" si="324"/>
        <v>2015</v>
      </c>
      <c r="S799">
        <f t="shared" si="304"/>
        <v>201503</v>
      </c>
      <c r="T799">
        <f t="shared" si="305"/>
        <v>9</v>
      </c>
      <c r="U799">
        <f t="shared" si="306"/>
        <v>3</v>
      </c>
      <c r="V799">
        <f t="shared" si="307"/>
        <v>2015</v>
      </c>
      <c r="W799" t="str">
        <f t="shared" si="312"/>
        <v>Not Month End</v>
      </c>
      <c r="X799" s="2">
        <f t="shared" si="313"/>
        <v>41707</v>
      </c>
      <c r="Z799" t="str">
        <f t="shared" si="308"/>
        <v>insert into Date_Dimension values(20150309, '2015-3-9',1, 9, 798, 'Monday', 'Mon', 'Weekday', 11, 117, '2015-3-9', 20150309, 3, 27, 'March', 'Mar', 1, 2015, 201503, 9, 3, 2015, 'Not Month End', '2014-3-9')</v>
      </c>
    </row>
    <row r="800" spans="1:26" x14ac:dyDescent="0.25">
      <c r="A800">
        <f t="shared" si="309"/>
        <v>20150310</v>
      </c>
      <c r="B800" s="2">
        <f t="shared" si="314"/>
        <v>42073</v>
      </c>
      <c r="C800">
        <f t="shared" si="315"/>
        <v>2</v>
      </c>
      <c r="D800">
        <f t="shared" si="316"/>
        <v>10</v>
      </c>
      <c r="E800">
        <f t="shared" si="317"/>
        <v>799</v>
      </c>
      <c r="F800" s="2" t="str">
        <f t="shared" si="318"/>
        <v>Tuesday</v>
      </c>
      <c r="G800" s="2" t="str">
        <f t="shared" si="319"/>
        <v>Tue</v>
      </c>
      <c r="H800" t="str">
        <f t="shared" si="310"/>
        <v>Weekday</v>
      </c>
      <c r="I800">
        <f t="shared" si="300"/>
        <v>11</v>
      </c>
      <c r="J800">
        <f t="shared" si="320"/>
        <v>117</v>
      </c>
      <c r="K800" s="2">
        <f t="shared" si="321"/>
        <v>42072</v>
      </c>
      <c r="L800">
        <f t="shared" si="311"/>
        <v>20150309</v>
      </c>
      <c r="M800">
        <f t="shared" si="322"/>
        <v>3</v>
      </c>
      <c r="N800">
        <f t="shared" si="323"/>
        <v>27</v>
      </c>
      <c r="O800" s="2" t="str">
        <f t="shared" si="301"/>
        <v>March</v>
      </c>
      <c r="P800" s="2" t="str">
        <f t="shared" si="302"/>
        <v>Mar</v>
      </c>
      <c r="Q800">
        <f t="shared" si="303"/>
        <v>1</v>
      </c>
      <c r="R800">
        <f t="shared" si="324"/>
        <v>2015</v>
      </c>
      <c r="S800">
        <f t="shared" si="304"/>
        <v>201503</v>
      </c>
      <c r="T800">
        <f t="shared" si="305"/>
        <v>9</v>
      </c>
      <c r="U800">
        <f t="shared" si="306"/>
        <v>3</v>
      </c>
      <c r="V800">
        <f t="shared" si="307"/>
        <v>2015</v>
      </c>
      <c r="W800" t="str">
        <f t="shared" si="312"/>
        <v>Not Month End</v>
      </c>
      <c r="X800" s="2">
        <f t="shared" si="313"/>
        <v>41708</v>
      </c>
      <c r="Z800" t="str">
        <f t="shared" si="308"/>
        <v>insert into Date_Dimension values(20150310, '2015-3-10',2, 10, 799, 'Tuesday', 'Tue', 'Weekday', 11, 117, '2015-3-9', 20150309, 3, 27, 'March', 'Mar', 1, 2015, 201503, 9, 3, 2015, 'Not Month End', '2014-3-10')</v>
      </c>
    </row>
    <row r="801" spans="1:26" x14ac:dyDescent="0.25">
      <c r="A801">
        <f t="shared" si="309"/>
        <v>20150311</v>
      </c>
      <c r="B801" s="2">
        <f t="shared" si="314"/>
        <v>42074</v>
      </c>
      <c r="C801">
        <f t="shared" si="315"/>
        <v>3</v>
      </c>
      <c r="D801">
        <f t="shared" si="316"/>
        <v>11</v>
      </c>
      <c r="E801">
        <f t="shared" si="317"/>
        <v>800</v>
      </c>
      <c r="F801" s="2" t="str">
        <f t="shared" si="318"/>
        <v>Wednesday</v>
      </c>
      <c r="G801" s="2" t="str">
        <f t="shared" si="319"/>
        <v>Wed</v>
      </c>
      <c r="H801" t="str">
        <f t="shared" si="310"/>
        <v>Weekday</v>
      </c>
      <c r="I801">
        <f t="shared" si="300"/>
        <v>11</v>
      </c>
      <c r="J801">
        <f t="shared" si="320"/>
        <v>117</v>
      </c>
      <c r="K801" s="2">
        <f t="shared" si="321"/>
        <v>42072</v>
      </c>
      <c r="L801">
        <f t="shared" si="311"/>
        <v>20150309</v>
      </c>
      <c r="M801">
        <f t="shared" si="322"/>
        <v>3</v>
      </c>
      <c r="N801">
        <f t="shared" si="323"/>
        <v>27</v>
      </c>
      <c r="O801" s="2" t="str">
        <f t="shared" si="301"/>
        <v>March</v>
      </c>
      <c r="P801" s="2" t="str">
        <f t="shared" si="302"/>
        <v>Mar</v>
      </c>
      <c r="Q801">
        <f t="shared" si="303"/>
        <v>1</v>
      </c>
      <c r="R801">
        <f t="shared" si="324"/>
        <v>2015</v>
      </c>
      <c r="S801">
        <f t="shared" si="304"/>
        <v>201503</v>
      </c>
      <c r="T801">
        <f t="shared" si="305"/>
        <v>9</v>
      </c>
      <c r="U801">
        <f t="shared" si="306"/>
        <v>3</v>
      </c>
      <c r="V801">
        <f t="shared" si="307"/>
        <v>2015</v>
      </c>
      <c r="W801" t="str">
        <f t="shared" si="312"/>
        <v>Not Month End</v>
      </c>
      <c r="X801" s="2">
        <f t="shared" si="313"/>
        <v>41709</v>
      </c>
      <c r="Z801" t="str">
        <f t="shared" si="308"/>
        <v>insert into Date_Dimension values(20150311, '2015-3-11',3, 11, 800, 'Wednesday', 'Wed', 'Weekday', 11, 117, '2015-3-9', 20150309, 3, 27, 'March', 'Mar', 1, 2015, 201503, 9, 3, 2015, 'Not Month End', '2014-3-11')</v>
      </c>
    </row>
    <row r="802" spans="1:26" x14ac:dyDescent="0.25">
      <c r="A802">
        <f t="shared" si="309"/>
        <v>20150312</v>
      </c>
      <c r="B802" s="2">
        <f t="shared" si="314"/>
        <v>42075</v>
      </c>
      <c r="C802">
        <f t="shared" si="315"/>
        <v>4</v>
      </c>
      <c r="D802">
        <f t="shared" si="316"/>
        <v>12</v>
      </c>
      <c r="E802">
        <f t="shared" si="317"/>
        <v>801</v>
      </c>
      <c r="F802" s="2" t="str">
        <f t="shared" si="318"/>
        <v>Thursday</v>
      </c>
      <c r="G802" s="2" t="str">
        <f t="shared" si="319"/>
        <v>Thu</v>
      </c>
      <c r="H802" t="str">
        <f t="shared" si="310"/>
        <v>Weekday</v>
      </c>
      <c r="I802">
        <f t="shared" si="300"/>
        <v>11</v>
      </c>
      <c r="J802">
        <f t="shared" si="320"/>
        <v>117</v>
      </c>
      <c r="K802" s="2">
        <f t="shared" si="321"/>
        <v>42072</v>
      </c>
      <c r="L802">
        <f t="shared" si="311"/>
        <v>20150309</v>
      </c>
      <c r="M802">
        <f t="shared" si="322"/>
        <v>3</v>
      </c>
      <c r="N802">
        <f t="shared" si="323"/>
        <v>27</v>
      </c>
      <c r="O802" s="2" t="str">
        <f t="shared" si="301"/>
        <v>March</v>
      </c>
      <c r="P802" s="2" t="str">
        <f t="shared" si="302"/>
        <v>Mar</v>
      </c>
      <c r="Q802">
        <f t="shared" si="303"/>
        <v>1</v>
      </c>
      <c r="R802">
        <f t="shared" si="324"/>
        <v>2015</v>
      </c>
      <c r="S802">
        <f t="shared" si="304"/>
        <v>201503</v>
      </c>
      <c r="T802">
        <f t="shared" si="305"/>
        <v>9</v>
      </c>
      <c r="U802">
        <f t="shared" si="306"/>
        <v>3</v>
      </c>
      <c r="V802">
        <f t="shared" si="307"/>
        <v>2015</v>
      </c>
      <c r="W802" t="str">
        <f t="shared" si="312"/>
        <v>Not Month End</v>
      </c>
      <c r="X802" s="2">
        <f t="shared" si="313"/>
        <v>41710</v>
      </c>
      <c r="Z802" t="str">
        <f t="shared" si="308"/>
        <v>insert into Date_Dimension values(20150312, '2015-3-12',4, 12, 801, 'Thursday', 'Thu', 'Weekday', 11, 117, '2015-3-9', 20150309, 3, 27, 'March', 'Mar', 1, 2015, 201503, 9, 3, 2015, 'Not Month End', '2014-3-12')</v>
      </c>
    </row>
    <row r="803" spans="1:26" x14ac:dyDescent="0.25">
      <c r="A803">
        <f t="shared" si="309"/>
        <v>20150313</v>
      </c>
      <c r="B803" s="2">
        <f t="shared" si="314"/>
        <v>42076</v>
      </c>
      <c r="C803">
        <f t="shared" si="315"/>
        <v>5</v>
      </c>
      <c r="D803">
        <f t="shared" si="316"/>
        <v>13</v>
      </c>
      <c r="E803">
        <f t="shared" si="317"/>
        <v>802</v>
      </c>
      <c r="F803" s="2" t="str">
        <f t="shared" si="318"/>
        <v>Friday</v>
      </c>
      <c r="G803" s="2" t="str">
        <f t="shared" si="319"/>
        <v>Fri</v>
      </c>
      <c r="H803" t="str">
        <f t="shared" si="310"/>
        <v>Weekday</v>
      </c>
      <c r="I803">
        <f t="shared" si="300"/>
        <v>11</v>
      </c>
      <c r="J803">
        <f t="shared" si="320"/>
        <v>117</v>
      </c>
      <c r="K803" s="2">
        <f t="shared" si="321"/>
        <v>42072</v>
      </c>
      <c r="L803">
        <f t="shared" si="311"/>
        <v>20150309</v>
      </c>
      <c r="M803">
        <f t="shared" si="322"/>
        <v>3</v>
      </c>
      <c r="N803">
        <f t="shared" si="323"/>
        <v>27</v>
      </c>
      <c r="O803" s="2" t="str">
        <f t="shared" si="301"/>
        <v>March</v>
      </c>
      <c r="P803" s="2" t="str">
        <f t="shared" si="302"/>
        <v>Mar</v>
      </c>
      <c r="Q803">
        <f t="shared" si="303"/>
        <v>1</v>
      </c>
      <c r="R803">
        <f t="shared" si="324"/>
        <v>2015</v>
      </c>
      <c r="S803">
        <f t="shared" si="304"/>
        <v>201503</v>
      </c>
      <c r="T803">
        <f t="shared" si="305"/>
        <v>9</v>
      </c>
      <c r="U803">
        <f t="shared" si="306"/>
        <v>3</v>
      </c>
      <c r="V803">
        <f t="shared" si="307"/>
        <v>2015</v>
      </c>
      <c r="W803" t="str">
        <f t="shared" si="312"/>
        <v>Not Month End</v>
      </c>
      <c r="X803" s="2">
        <f t="shared" si="313"/>
        <v>41711</v>
      </c>
      <c r="Z803" t="str">
        <f t="shared" si="308"/>
        <v>insert into Date_Dimension values(20150313, '2015-3-13',5, 13, 802, 'Friday', 'Fri', 'Weekday', 11, 117, '2015-3-9', 20150309, 3, 27, 'March', 'Mar', 1, 2015, 201503, 9, 3, 2015, 'Not Month End', '2014-3-13')</v>
      </c>
    </row>
    <row r="804" spans="1:26" x14ac:dyDescent="0.25">
      <c r="A804">
        <f t="shared" si="309"/>
        <v>20150314</v>
      </c>
      <c r="B804" s="2">
        <f t="shared" si="314"/>
        <v>42077</v>
      </c>
      <c r="C804">
        <f t="shared" si="315"/>
        <v>6</v>
      </c>
      <c r="D804">
        <f t="shared" si="316"/>
        <v>14</v>
      </c>
      <c r="E804">
        <f t="shared" si="317"/>
        <v>803</v>
      </c>
      <c r="F804" s="2" t="str">
        <f t="shared" si="318"/>
        <v>Saturday</v>
      </c>
      <c r="G804" s="2" t="str">
        <f t="shared" si="319"/>
        <v>Sat</v>
      </c>
      <c r="H804" t="str">
        <f t="shared" si="310"/>
        <v>Weekend</v>
      </c>
      <c r="I804">
        <f t="shared" si="300"/>
        <v>11</v>
      </c>
      <c r="J804">
        <f t="shared" si="320"/>
        <v>117</v>
      </c>
      <c r="K804" s="2">
        <f t="shared" si="321"/>
        <v>42072</v>
      </c>
      <c r="L804">
        <f t="shared" si="311"/>
        <v>20150309</v>
      </c>
      <c r="M804">
        <f t="shared" si="322"/>
        <v>3</v>
      </c>
      <c r="N804">
        <f t="shared" si="323"/>
        <v>27</v>
      </c>
      <c r="O804" s="2" t="str">
        <f t="shared" si="301"/>
        <v>March</v>
      </c>
      <c r="P804" s="2" t="str">
        <f t="shared" si="302"/>
        <v>Mar</v>
      </c>
      <c r="Q804">
        <f t="shared" si="303"/>
        <v>1</v>
      </c>
      <c r="R804">
        <f t="shared" si="324"/>
        <v>2015</v>
      </c>
      <c r="S804">
        <f t="shared" si="304"/>
        <v>201503</v>
      </c>
      <c r="T804">
        <f t="shared" si="305"/>
        <v>9</v>
      </c>
      <c r="U804">
        <f t="shared" si="306"/>
        <v>3</v>
      </c>
      <c r="V804">
        <f t="shared" si="307"/>
        <v>2015</v>
      </c>
      <c r="W804" t="str">
        <f t="shared" si="312"/>
        <v>Not Month End</v>
      </c>
      <c r="X804" s="2">
        <f t="shared" si="313"/>
        <v>41712</v>
      </c>
      <c r="Z804" t="str">
        <f t="shared" si="308"/>
        <v>insert into Date_Dimension values(20150314, '2015-3-14',6, 14, 803, 'Saturday', 'Sat', 'Weekend', 11, 117, '2015-3-9', 20150309, 3, 27, 'March', 'Mar', 1, 2015, 201503, 9, 3, 2015, 'Not Month End', '2014-3-14')</v>
      </c>
    </row>
    <row r="805" spans="1:26" x14ac:dyDescent="0.25">
      <c r="A805">
        <f t="shared" si="309"/>
        <v>20150315</v>
      </c>
      <c r="B805" s="2">
        <f t="shared" si="314"/>
        <v>42078</v>
      </c>
      <c r="C805">
        <f t="shared" si="315"/>
        <v>7</v>
      </c>
      <c r="D805">
        <f t="shared" si="316"/>
        <v>15</v>
      </c>
      <c r="E805">
        <f t="shared" si="317"/>
        <v>804</v>
      </c>
      <c r="F805" s="2" t="str">
        <f t="shared" si="318"/>
        <v>Sunday</v>
      </c>
      <c r="G805" s="2" t="str">
        <f t="shared" si="319"/>
        <v>Sun</v>
      </c>
      <c r="H805" t="str">
        <f t="shared" si="310"/>
        <v>Weekend</v>
      </c>
      <c r="I805">
        <f t="shared" si="300"/>
        <v>11</v>
      </c>
      <c r="J805">
        <f t="shared" si="320"/>
        <v>117</v>
      </c>
      <c r="K805" s="2">
        <f t="shared" si="321"/>
        <v>42072</v>
      </c>
      <c r="L805">
        <f t="shared" si="311"/>
        <v>20150309</v>
      </c>
      <c r="M805">
        <f t="shared" si="322"/>
        <v>3</v>
      </c>
      <c r="N805">
        <f t="shared" si="323"/>
        <v>27</v>
      </c>
      <c r="O805" s="2" t="str">
        <f t="shared" si="301"/>
        <v>March</v>
      </c>
      <c r="P805" s="2" t="str">
        <f t="shared" si="302"/>
        <v>Mar</v>
      </c>
      <c r="Q805">
        <f t="shared" si="303"/>
        <v>1</v>
      </c>
      <c r="R805">
        <f t="shared" si="324"/>
        <v>2015</v>
      </c>
      <c r="S805">
        <f t="shared" si="304"/>
        <v>201503</v>
      </c>
      <c r="T805">
        <f t="shared" si="305"/>
        <v>9</v>
      </c>
      <c r="U805">
        <f t="shared" si="306"/>
        <v>3</v>
      </c>
      <c r="V805">
        <f t="shared" si="307"/>
        <v>2015</v>
      </c>
      <c r="W805" t="str">
        <f t="shared" si="312"/>
        <v>Not Month End</v>
      </c>
      <c r="X805" s="2">
        <f t="shared" si="313"/>
        <v>41713</v>
      </c>
      <c r="Z805" t="str">
        <f t="shared" si="308"/>
        <v>insert into Date_Dimension values(20150315, '2015-3-15',7, 15, 804, 'Sunday', 'Sun', 'Weekend', 11, 117, '2015-3-9', 20150309, 3, 27, 'March', 'Mar', 1, 2015, 201503, 9, 3, 2015, 'Not Month End', '2014-3-15')</v>
      </c>
    </row>
    <row r="806" spans="1:26" x14ac:dyDescent="0.25">
      <c r="A806">
        <f t="shared" si="309"/>
        <v>20150316</v>
      </c>
      <c r="B806" s="2">
        <f t="shared" si="314"/>
        <v>42079</v>
      </c>
      <c r="C806">
        <f t="shared" si="315"/>
        <v>1</v>
      </c>
      <c r="D806">
        <f t="shared" si="316"/>
        <v>16</v>
      </c>
      <c r="E806">
        <f t="shared" si="317"/>
        <v>805</v>
      </c>
      <c r="F806" s="2" t="str">
        <f t="shared" si="318"/>
        <v>Monday</v>
      </c>
      <c r="G806" s="2" t="str">
        <f t="shared" si="319"/>
        <v>Mon</v>
      </c>
      <c r="H806" t="str">
        <f t="shared" si="310"/>
        <v>Weekday</v>
      </c>
      <c r="I806">
        <f t="shared" si="300"/>
        <v>12</v>
      </c>
      <c r="J806">
        <f t="shared" si="320"/>
        <v>118</v>
      </c>
      <c r="K806" s="2">
        <f t="shared" si="321"/>
        <v>42079</v>
      </c>
      <c r="L806">
        <f t="shared" si="311"/>
        <v>20150316</v>
      </c>
      <c r="M806">
        <f t="shared" si="322"/>
        <v>3</v>
      </c>
      <c r="N806">
        <f t="shared" si="323"/>
        <v>27</v>
      </c>
      <c r="O806" s="2" t="str">
        <f t="shared" si="301"/>
        <v>March</v>
      </c>
      <c r="P806" s="2" t="str">
        <f t="shared" si="302"/>
        <v>Mar</v>
      </c>
      <c r="Q806">
        <f t="shared" si="303"/>
        <v>1</v>
      </c>
      <c r="R806">
        <f t="shared" si="324"/>
        <v>2015</v>
      </c>
      <c r="S806">
        <f t="shared" si="304"/>
        <v>201503</v>
      </c>
      <c r="T806">
        <f t="shared" si="305"/>
        <v>9</v>
      </c>
      <c r="U806">
        <f t="shared" si="306"/>
        <v>3</v>
      </c>
      <c r="V806">
        <f t="shared" si="307"/>
        <v>2015</v>
      </c>
      <c r="W806" t="str">
        <f t="shared" si="312"/>
        <v>Not Month End</v>
      </c>
      <c r="X806" s="2">
        <f t="shared" si="313"/>
        <v>41714</v>
      </c>
      <c r="Z806" t="str">
        <f t="shared" si="308"/>
        <v>insert into Date_Dimension values(20150316, '2015-3-16',1, 16, 805, 'Monday', 'Mon', 'Weekday', 12, 118, '2015-3-16', 20150316, 3, 27, 'March', 'Mar', 1, 2015, 201503, 9, 3, 2015, 'Not Month End', '2014-3-16')</v>
      </c>
    </row>
    <row r="807" spans="1:26" x14ac:dyDescent="0.25">
      <c r="A807">
        <f t="shared" si="309"/>
        <v>20150317</v>
      </c>
      <c r="B807" s="2">
        <f t="shared" si="314"/>
        <v>42080</v>
      </c>
      <c r="C807">
        <f t="shared" si="315"/>
        <v>2</v>
      </c>
      <c r="D807">
        <f t="shared" si="316"/>
        <v>17</v>
      </c>
      <c r="E807">
        <f t="shared" si="317"/>
        <v>806</v>
      </c>
      <c r="F807" s="2" t="str">
        <f t="shared" si="318"/>
        <v>Tuesday</v>
      </c>
      <c r="G807" s="2" t="str">
        <f t="shared" si="319"/>
        <v>Tue</v>
      </c>
      <c r="H807" t="str">
        <f t="shared" si="310"/>
        <v>Weekday</v>
      </c>
      <c r="I807">
        <f t="shared" si="300"/>
        <v>12</v>
      </c>
      <c r="J807">
        <f t="shared" si="320"/>
        <v>118</v>
      </c>
      <c r="K807" s="2">
        <f t="shared" si="321"/>
        <v>42079</v>
      </c>
      <c r="L807">
        <f t="shared" si="311"/>
        <v>20150316</v>
      </c>
      <c r="M807">
        <f t="shared" si="322"/>
        <v>3</v>
      </c>
      <c r="N807">
        <f t="shared" si="323"/>
        <v>27</v>
      </c>
      <c r="O807" s="2" t="str">
        <f t="shared" si="301"/>
        <v>March</v>
      </c>
      <c r="P807" s="2" t="str">
        <f t="shared" si="302"/>
        <v>Mar</v>
      </c>
      <c r="Q807">
        <f t="shared" si="303"/>
        <v>1</v>
      </c>
      <c r="R807">
        <f t="shared" si="324"/>
        <v>2015</v>
      </c>
      <c r="S807">
        <f t="shared" si="304"/>
        <v>201503</v>
      </c>
      <c r="T807">
        <f t="shared" si="305"/>
        <v>9</v>
      </c>
      <c r="U807">
        <f t="shared" si="306"/>
        <v>3</v>
      </c>
      <c r="V807">
        <f t="shared" si="307"/>
        <v>2015</v>
      </c>
      <c r="W807" t="str">
        <f t="shared" si="312"/>
        <v>Not Month End</v>
      </c>
      <c r="X807" s="2">
        <f t="shared" si="313"/>
        <v>41715</v>
      </c>
      <c r="Z807" t="str">
        <f t="shared" si="308"/>
        <v>insert into Date_Dimension values(20150317, '2015-3-17',2, 17, 806, 'Tuesday', 'Tue', 'Weekday', 12, 118, '2015-3-16', 20150316, 3, 27, 'March', 'Mar', 1, 2015, 201503, 9, 3, 2015, 'Not Month End', '2014-3-17')</v>
      </c>
    </row>
    <row r="808" spans="1:26" x14ac:dyDescent="0.25">
      <c r="A808">
        <f t="shared" si="309"/>
        <v>20150318</v>
      </c>
      <c r="B808" s="2">
        <f t="shared" si="314"/>
        <v>42081</v>
      </c>
      <c r="C808">
        <f t="shared" si="315"/>
        <v>3</v>
      </c>
      <c r="D808">
        <f t="shared" si="316"/>
        <v>18</v>
      </c>
      <c r="E808">
        <f t="shared" si="317"/>
        <v>807</v>
      </c>
      <c r="F808" s="2" t="str">
        <f t="shared" si="318"/>
        <v>Wednesday</v>
      </c>
      <c r="G808" s="2" t="str">
        <f t="shared" si="319"/>
        <v>Wed</v>
      </c>
      <c r="H808" t="str">
        <f t="shared" si="310"/>
        <v>Weekday</v>
      </c>
      <c r="I808">
        <f t="shared" si="300"/>
        <v>12</v>
      </c>
      <c r="J808">
        <f t="shared" si="320"/>
        <v>118</v>
      </c>
      <c r="K808" s="2">
        <f t="shared" si="321"/>
        <v>42079</v>
      </c>
      <c r="L808">
        <f t="shared" si="311"/>
        <v>20150316</v>
      </c>
      <c r="M808">
        <f t="shared" si="322"/>
        <v>3</v>
      </c>
      <c r="N808">
        <f t="shared" si="323"/>
        <v>27</v>
      </c>
      <c r="O808" s="2" t="str">
        <f t="shared" si="301"/>
        <v>March</v>
      </c>
      <c r="P808" s="2" t="str">
        <f t="shared" si="302"/>
        <v>Mar</v>
      </c>
      <c r="Q808">
        <f t="shared" si="303"/>
        <v>1</v>
      </c>
      <c r="R808">
        <f t="shared" si="324"/>
        <v>2015</v>
      </c>
      <c r="S808">
        <f t="shared" si="304"/>
        <v>201503</v>
      </c>
      <c r="T808">
        <f t="shared" si="305"/>
        <v>9</v>
      </c>
      <c r="U808">
        <f t="shared" si="306"/>
        <v>3</v>
      </c>
      <c r="V808">
        <f t="shared" si="307"/>
        <v>2015</v>
      </c>
      <c r="W808" t="str">
        <f t="shared" si="312"/>
        <v>Not Month End</v>
      </c>
      <c r="X808" s="2">
        <f t="shared" si="313"/>
        <v>41716</v>
      </c>
      <c r="Z808" t="str">
        <f t="shared" si="308"/>
        <v>insert into Date_Dimension values(20150318, '2015-3-18',3, 18, 807, 'Wednesday', 'Wed', 'Weekday', 12, 118, '2015-3-16', 20150316, 3, 27, 'March', 'Mar', 1, 2015, 201503, 9, 3, 2015, 'Not Month End', '2014-3-18')</v>
      </c>
    </row>
    <row r="809" spans="1:26" x14ac:dyDescent="0.25">
      <c r="A809">
        <f t="shared" si="309"/>
        <v>20150319</v>
      </c>
      <c r="B809" s="2">
        <f t="shared" si="314"/>
        <v>42082</v>
      </c>
      <c r="C809">
        <f t="shared" si="315"/>
        <v>4</v>
      </c>
      <c r="D809">
        <f t="shared" si="316"/>
        <v>19</v>
      </c>
      <c r="E809">
        <f t="shared" si="317"/>
        <v>808</v>
      </c>
      <c r="F809" s="2" t="str">
        <f t="shared" si="318"/>
        <v>Thursday</v>
      </c>
      <c r="G809" s="2" t="str">
        <f t="shared" si="319"/>
        <v>Thu</v>
      </c>
      <c r="H809" t="str">
        <f t="shared" si="310"/>
        <v>Weekday</v>
      </c>
      <c r="I809">
        <f t="shared" si="300"/>
        <v>12</v>
      </c>
      <c r="J809">
        <f t="shared" si="320"/>
        <v>118</v>
      </c>
      <c r="K809" s="2">
        <f t="shared" si="321"/>
        <v>42079</v>
      </c>
      <c r="L809">
        <f t="shared" si="311"/>
        <v>20150316</v>
      </c>
      <c r="M809">
        <f t="shared" si="322"/>
        <v>3</v>
      </c>
      <c r="N809">
        <f t="shared" si="323"/>
        <v>27</v>
      </c>
      <c r="O809" s="2" t="str">
        <f t="shared" si="301"/>
        <v>March</v>
      </c>
      <c r="P809" s="2" t="str">
        <f t="shared" si="302"/>
        <v>Mar</v>
      </c>
      <c r="Q809">
        <f t="shared" si="303"/>
        <v>1</v>
      </c>
      <c r="R809">
        <f t="shared" si="324"/>
        <v>2015</v>
      </c>
      <c r="S809">
        <f t="shared" si="304"/>
        <v>201503</v>
      </c>
      <c r="T809">
        <f t="shared" si="305"/>
        <v>9</v>
      </c>
      <c r="U809">
        <f t="shared" si="306"/>
        <v>3</v>
      </c>
      <c r="V809">
        <f t="shared" si="307"/>
        <v>2015</v>
      </c>
      <c r="W809" t="str">
        <f t="shared" si="312"/>
        <v>Not Month End</v>
      </c>
      <c r="X809" s="2">
        <f t="shared" si="313"/>
        <v>41717</v>
      </c>
      <c r="Z809" t="str">
        <f t="shared" si="308"/>
        <v>insert into Date_Dimension values(20150319, '2015-3-19',4, 19, 808, 'Thursday', 'Thu', 'Weekday', 12, 118, '2015-3-16', 20150316, 3, 27, 'March', 'Mar', 1, 2015, 201503, 9, 3, 2015, 'Not Month End', '2014-3-19')</v>
      </c>
    </row>
    <row r="810" spans="1:26" x14ac:dyDescent="0.25">
      <c r="A810">
        <f t="shared" si="309"/>
        <v>20150320</v>
      </c>
      <c r="B810" s="2">
        <f t="shared" si="314"/>
        <v>42083</v>
      </c>
      <c r="C810">
        <f t="shared" si="315"/>
        <v>5</v>
      </c>
      <c r="D810">
        <f t="shared" si="316"/>
        <v>20</v>
      </c>
      <c r="E810">
        <f t="shared" si="317"/>
        <v>809</v>
      </c>
      <c r="F810" s="2" t="str">
        <f t="shared" si="318"/>
        <v>Friday</v>
      </c>
      <c r="G810" s="2" t="str">
        <f t="shared" si="319"/>
        <v>Fri</v>
      </c>
      <c r="H810" t="str">
        <f t="shared" si="310"/>
        <v>Weekday</v>
      </c>
      <c r="I810">
        <f t="shared" si="300"/>
        <v>12</v>
      </c>
      <c r="J810">
        <f t="shared" si="320"/>
        <v>118</v>
      </c>
      <c r="K810" s="2">
        <f t="shared" si="321"/>
        <v>42079</v>
      </c>
      <c r="L810">
        <f t="shared" si="311"/>
        <v>20150316</v>
      </c>
      <c r="M810">
        <f t="shared" si="322"/>
        <v>3</v>
      </c>
      <c r="N810">
        <f t="shared" si="323"/>
        <v>27</v>
      </c>
      <c r="O810" s="2" t="str">
        <f t="shared" si="301"/>
        <v>March</v>
      </c>
      <c r="P810" s="2" t="str">
        <f t="shared" si="302"/>
        <v>Mar</v>
      </c>
      <c r="Q810">
        <f t="shared" si="303"/>
        <v>1</v>
      </c>
      <c r="R810">
        <f t="shared" si="324"/>
        <v>2015</v>
      </c>
      <c r="S810">
        <f t="shared" si="304"/>
        <v>201503</v>
      </c>
      <c r="T810">
        <f t="shared" si="305"/>
        <v>9</v>
      </c>
      <c r="U810">
        <f t="shared" si="306"/>
        <v>3</v>
      </c>
      <c r="V810">
        <f t="shared" si="307"/>
        <v>2015</v>
      </c>
      <c r="W810" t="str">
        <f t="shared" si="312"/>
        <v>Not Month End</v>
      </c>
      <c r="X810" s="2">
        <f t="shared" si="313"/>
        <v>41718</v>
      </c>
      <c r="Z810" t="str">
        <f t="shared" si="308"/>
        <v>insert into Date_Dimension values(20150320, '2015-3-20',5, 20, 809, 'Friday', 'Fri', 'Weekday', 12, 118, '2015-3-16', 20150316, 3, 27, 'March', 'Mar', 1, 2015, 201503, 9, 3, 2015, 'Not Month End', '2014-3-20')</v>
      </c>
    </row>
    <row r="811" spans="1:26" x14ac:dyDescent="0.25">
      <c r="A811">
        <f t="shared" si="309"/>
        <v>20150321</v>
      </c>
      <c r="B811" s="2">
        <f t="shared" si="314"/>
        <v>42084</v>
      </c>
      <c r="C811">
        <f t="shared" si="315"/>
        <v>6</v>
      </c>
      <c r="D811">
        <f t="shared" si="316"/>
        <v>21</v>
      </c>
      <c r="E811">
        <f t="shared" si="317"/>
        <v>810</v>
      </c>
      <c r="F811" s="2" t="str">
        <f t="shared" si="318"/>
        <v>Saturday</v>
      </c>
      <c r="G811" s="2" t="str">
        <f t="shared" si="319"/>
        <v>Sat</v>
      </c>
      <c r="H811" t="str">
        <f t="shared" si="310"/>
        <v>Weekend</v>
      </c>
      <c r="I811">
        <f t="shared" si="300"/>
        <v>12</v>
      </c>
      <c r="J811">
        <f t="shared" si="320"/>
        <v>118</v>
      </c>
      <c r="K811" s="2">
        <f t="shared" si="321"/>
        <v>42079</v>
      </c>
      <c r="L811">
        <f t="shared" si="311"/>
        <v>20150316</v>
      </c>
      <c r="M811">
        <f t="shared" si="322"/>
        <v>3</v>
      </c>
      <c r="N811">
        <f t="shared" si="323"/>
        <v>27</v>
      </c>
      <c r="O811" s="2" t="str">
        <f t="shared" si="301"/>
        <v>March</v>
      </c>
      <c r="P811" s="2" t="str">
        <f t="shared" si="302"/>
        <v>Mar</v>
      </c>
      <c r="Q811">
        <f t="shared" si="303"/>
        <v>1</v>
      </c>
      <c r="R811">
        <f t="shared" si="324"/>
        <v>2015</v>
      </c>
      <c r="S811">
        <f t="shared" si="304"/>
        <v>201503</v>
      </c>
      <c r="T811">
        <f t="shared" si="305"/>
        <v>9</v>
      </c>
      <c r="U811">
        <f t="shared" si="306"/>
        <v>3</v>
      </c>
      <c r="V811">
        <f t="shared" si="307"/>
        <v>2015</v>
      </c>
      <c r="W811" t="str">
        <f t="shared" si="312"/>
        <v>Not Month End</v>
      </c>
      <c r="X811" s="2">
        <f t="shared" si="313"/>
        <v>41719</v>
      </c>
      <c r="Z811" t="str">
        <f t="shared" si="308"/>
        <v>insert into Date_Dimension values(20150321, '2015-3-21',6, 21, 810, 'Saturday', 'Sat', 'Weekend', 12, 118, '2015-3-16', 20150316, 3, 27, 'March', 'Mar', 1, 2015, 201503, 9, 3, 2015, 'Not Month End', '2014-3-21')</v>
      </c>
    </row>
    <row r="812" spans="1:26" x14ac:dyDescent="0.25">
      <c r="A812">
        <f t="shared" si="309"/>
        <v>20150322</v>
      </c>
      <c r="B812" s="2">
        <f t="shared" si="314"/>
        <v>42085</v>
      </c>
      <c r="C812">
        <f t="shared" si="315"/>
        <v>7</v>
      </c>
      <c r="D812">
        <f t="shared" si="316"/>
        <v>22</v>
      </c>
      <c r="E812">
        <f t="shared" si="317"/>
        <v>811</v>
      </c>
      <c r="F812" s="2" t="str">
        <f t="shared" si="318"/>
        <v>Sunday</v>
      </c>
      <c r="G812" s="2" t="str">
        <f t="shared" si="319"/>
        <v>Sun</v>
      </c>
      <c r="H812" t="str">
        <f t="shared" si="310"/>
        <v>Weekend</v>
      </c>
      <c r="I812">
        <f t="shared" si="300"/>
        <v>12</v>
      </c>
      <c r="J812">
        <f t="shared" si="320"/>
        <v>118</v>
      </c>
      <c r="K812" s="2">
        <f t="shared" si="321"/>
        <v>42079</v>
      </c>
      <c r="L812">
        <f t="shared" si="311"/>
        <v>20150316</v>
      </c>
      <c r="M812">
        <f t="shared" si="322"/>
        <v>3</v>
      </c>
      <c r="N812">
        <f t="shared" si="323"/>
        <v>27</v>
      </c>
      <c r="O812" s="2" t="str">
        <f t="shared" si="301"/>
        <v>March</v>
      </c>
      <c r="P812" s="2" t="str">
        <f t="shared" si="302"/>
        <v>Mar</v>
      </c>
      <c r="Q812">
        <f t="shared" si="303"/>
        <v>1</v>
      </c>
      <c r="R812">
        <f t="shared" si="324"/>
        <v>2015</v>
      </c>
      <c r="S812">
        <f t="shared" si="304"/>
        <v>201503</v>
      </c>
      <c r="T812">
        <f t="shared" si="305"/>
        <v>9</v>
      </c>
      <c r="U812">
        <f t="shared" si="306"/>
        <v>3</v>
      </c>
      <c r="V812">
        <f t="shared" si="307"/>
        <v>2015</v>
      </c>
      <c r="W812" t="str">
        <f t="shared" si="312"/>
        <v>Not Month End</v>
      </c>
      <c r="X812" s="2">
        <f t="shared" si="313"/>
        <v>41720</v>
      </c>
      <c r="Z812" t="str">
        <f t="shared" si="308"/>
        <v>insert into Date_Dimension values(20150322, '2015-3-22',7, 22, 811, 'Sunday', 'Sun', 'Weekend', 12, 118, '2015-3-16', 20150316, 3, 27, 'March', 'Mar', 1, 2015, 201503, 9, 3, 2015, 'Not Month End', '2014-3-22')</v>
      </c>
    </row>
    <row r="813" spans="1:26" x14ac:dyDescent="0.25">
      <c r="A813">
        <f t="shared" si="309"/>
        <v>20150323</v>
      </c>
      <c r="B813" s="2">
        <f t="shared" si="314"/>
        <v>42086</v>
      </c>
      <c r="C813">
        <f t="shared" si="315"/>
        <v>1</v>
      </c>
      <c r="D813">
        <f t="shared" si="316"/>
        <v>23</v>
      </c>
      <c r="E813">
        <f t="shared" si="317"/>
        <v>812</v>
      </c>
      <c r="F813" s="2" t="str">
        <f t="shared" si="318"/>
        <v>Monday</v>
      </c>
      <c r="G813" s="2" t="str">
        <f t="shared" si="319"/>
        <v>Mon</v>
      </c>
      <c r="H813" t="str">
        <f t="shared" si="310"/>
        <v>Weekday</v>
      </c>
      <c r="I813">
        <f t="shared" si="300"/>
        <v>13</v>
      </c>
      <c r="J813">
        <f t="shared" si="320"/>
        <v>119</v>
      </c>
      <c r="K813" s="2">
        <f t="shared" si="321"/>
        <v>42086</v>
      </c>
      <c r="L813">
        <f t="shared" si="311"/>
        <v>20150323</v>
      </c>
      <c r="M813">
        <f t="shared" si="322"/>
        <v>3</v>
      </c>
      <c r="N813">
        <f t="shared" si="323"/>
        <v>27</v>
      </c>
      <c r="O813" s="2" t="str">
        <f t="shared" si="301"/>
        <v>March</v>
      </c>
      <c r="P813" s="2" t="str">
        <f t="shared" si="302"/>
        <v>Mar</v>
      </c>
      <c r="Q813">
        <f t="shared" si="303"/>
        <v>1</v>
      </c>
      <c r="R813">
        <f t="shared" si="324"/>
        <v>2015</v>
      </c>
      <c r="S813">
        <f t="shared" si="304"/>
        <v>201503</v>
      </c>
      <c r="T813">
        <f t="shared" si="305"/>
        <v>9</v>
      </c>
      <c r="U813">
        <f t="shared" si="306"/>
        <v>3</v>
      </c>
      <c r="V813">
        <f t="shared" si="307"/>
        <v>2015</v>
      </c>
      <c r="W813" t="str">
        <f t="shared" si="312"/>
        <v>Not Month End</v>
      </c>
      <c r="X813" s="2">
        <f t="shared" si="313"/>
        <v>41721</v>
      </c>
      <c r="Z813" t="str">
        <f t="shared" si="308"/>
        <v>insert into Date_Dimension values(20150323, '2015-3-23',1, 23, 812, 'Monday', 'Mon', 'Weekday', 13, 119, '2015-3-23', 20150323, 3, 27, 'March', 'Mar', 1, 2015, 201503, 9, 3, 2015, 'Not Month End', '2014-3-23')</v>
      </c>
    </row>
    <row r="814" spans="1:26" x14ac:dyDescent="0.25">
      <c r="A814">
        <f t="shared" si="309"/>
        <v>20150324</v>
      </c>
      <c r="B814" s="2">
        <f t="shared" si="314"/>
        <v>42087</v>
      </c>
      <c r="C814">
        <f t="shared" si="315"/>
        <v>2</v>
      </c>
      <c r="D814">
        <f t="shared" si="316"/>
        <v>24</v>
      </c>
      <c r="E814">
        <f t="shared" si="317"/>
        <v>813</v>
      </c>
      <c r="F814" s="2" t="str">
        <f t="shared" si="318"/>
        <v>Tuesday</v>
      </c>
      <c r="G814" s="2" t="str">
        <f t="shared" si="319"/>
        <v>Tue</v>
      </c>
      <c r="H814" t="str">
        <f t="shared" si="310"/>
        <v>Weekday</v>
      </c>
      <c r="I814">
        <f t="shared" si="300"/>
        <v>13</v>
      </c>
      <c r="J814">
        <f t="shared" si="320"/>
        <v>119</v>
      </c>
      <c r="K814" s="2">
        <f t="shared" si="321"/>
        <v>42086</v>
      </c>
      <c r="L814">
        <f t="shared" si="311"/>
        <v>20150323</v>
      </c>
      <c r="M814">
        <f t="shared" si="322"/>
        <v>3</v>
      </c>
      <c r="N814">
        <f t="shared" si="323"/>
        <v>27</v>
      </c>
      <c r="O814" s="2" t="str">
        <f t="shared" si="301"/>
        <v>March</v>
      </c>
      <c r="P814" s="2" t="str">
        <f t="shared" si="302"/>
        <v>Mar</v>
      </c>
      <c r="Q814">
        <f t="shared" si="303"/>
        <v>1</v>
      </c>
      <c r="R814">
        <f t="shared" si="324"/>
        <v>2015</v>
      </c>
      <c r="S814">
        <f t="shared" si="304"/>
        <v>201503</v>
      </c>
      <c r="T814">
        <f t="shared" si="305"/>
        <v>9</v>
      </c>
      <c r="U814">
        <f t="shared" si="306"/>
        <v>3</v>
      </c>
      <c r="V814">
        <f t="shared" si="307"/>
        <v>2015</v>
      </c>
      <c r="W814" t="str">
        <f t="shared" si="312"/>
        <v>Not Month End</v>
      </c>
      <c r="X814" s="2">
        <f t="shared" si="313"/>
        <v>41722</v>
      </c>
      <c r="Z814" t="str">
        <f t="shared" si="308"/>
        <v>insert into Date_Dimension values(20150324, '2015-3-24',2, 24, 813, 'Tuesday', 'Tue', 'Weekday', 13, 119, '2015-3-23', 20150323, 3, 27, 'March', 'Mar', 1, 2015, 201503, 9, 3, 2015, 'Not Month End', '2014-3-24')</v>
      </c>
    </row>
    <row r="815" spans="1:26" x14ac:dyDescent="0.25">
      <c r="A815">
        <f t="shared" si="309"/>
        <v>20150325</v>
      </c>
      <c r="B815" s="2">
        <f t="shared" si="314"/>
        <v>42088</v>
      </c>
      <c r="C815">
        <f t="shared" si="315"/>
        <v>3</v>
      </c>
      <c r="D815">
        <f t="shared" si="316"/>
        <v>25</v>
      </c>
      <c r="E815">
        <f t="shared" si="317"/>
        <v>814</v>
      </c>
      <c r="F815" s="2" t="str">
        <f t="shared" si="318"/>
        <v>Wednesday</v>
      </c>
      <c r="G815" s="2" t="str">
        <f t="shared" si="319"/>
        <v>Wed</v>
      </c>
      <c r="H815" t="str">
        <f t="shared" si="310"/>
        <v>Weekday</v>
      </c>
      <c r="I815">
        <f t="shared" si="300"/>
        <v>13</v>
      </c>
      <c r="J815">
        <f t="shared" si="320"/>
        <v>119</v>
      </c>
      <c r="K815" s="2">
        <f t="shared" si="321"/>
        <v>42086</v>
      </c>
      <c r="L815">
        <f t="shared" si="311"/>
        <v>20150323</v>
      </c>
      <c r="M815">
        <f t="shared" si="322"/>
        <v>3</v>
      </c>
      <c r="N815">
        <f t="shared" si="323"/>
        <v>27</v>
      </c>
      <c r="O815" s="2" t="str">
        <f t="shared" si="301"/>
        <v>March</v>
      </c>
      <c r="P815" s="2" t="str">
        <f t="shared" si="302"/>
        <v>Mar</v>
      </c>
      <c r="Q815">
        <f t="shared" si="303"/>
        <v>1</v>
      </c>
      <c r="R815">
        <f t="shared" si="324"/>
        <v>2015</v>
      </c>
      <c r="S815">
        <f t="shared" si="304"/>
        <v>201503</v>
      </c>
      <c r="T815">
        <f t="shared" si="305"/>
        <v>9</v>
      </c>
      <c r="U815">
        <f t="shared" si="306"/>
        <v>3</v>
      </c>
      <c r="V815">
        <f t="shared" si="307"/>
        <v>2015</v>
      </c>
      <c r="W815" t="str">
        <f t="shared" si="312"/>
        <v>Not Month End</v>
      </c>
      <c r="X815" s="2">
        <f t="shared" si="313"/>
        <v>41723</v>
      </c>
      <c r="Z815" t="str">
        <f t="shared" si="308"/>
        <v>insert into Date_Dimension values(20150325, '2015-3-25',3, 25, 814, 'Wednesday', 'Wed', 'Weekday', 13, 119, '2015-3-23', 20150323, 3, 27, 'March', 'Mar', 1, 2015, 201503, 9, 3, 2015, 'Not Month End', '2014-3-25')</v>
      </c>
    </row>
    <row r="816" spans="1:26" x14ac:dyDescent="0.25">
      <c r="A816">
        <f t="shared" si="309"/>
        <v>20150326</v>
      </c>
      <c r="B816" s="2">
        <f t="shared" si="314"/>
        <v>42089</v>
      </c>
      <c r="C816">
        <f t="shared" si="315"/>
        <v>4</v>
      </c>
      <c r="D816">
        <f t="shared" si="316"/>
        <v>26</v>
      </c>
      <c r="E816">
        <f t="shared" si="317"/>
        <v>815</v>
      </c>
      <c r="F816" s="2" t="str">
        <f t="shared" si="318"/>
        <v>Thursday</v>
      </c>
      <c r="G816" s="2" t="str">
        <f t="shared" si="319"/>
        <v>Thu</v>
      </c>
      <c r="H816" t="str">
        <f t="shared" si="310"/>
        <v>Weekday</v>
      </c>
      <c r="I816">
        <f t="shared" si="300"/>
        <v>13</v>
      </c>
      <c r="J816">
        <f t="shared" si="320"/>
        <v>119</v>
      </c>
      <c r="K816" s="2">
        <f t="shared" si="321"/>
        <v>42086</v>
      </c>
      <c r="L816">
        <f t="shared" si="311"/>
        <v>20150323</v>
      </c>
      <c r="M816">
        <f t="shared" si="322"/>
        <v>3</v>
      </c>
      <c r="N816">
        <f t="shared" si="323"/>
        <v>27</v>
      </c>
      <c r="O816" s="2" t="str">
        <f t="shared" si="301"/>
        <v>March</v>
      </c>
      <c r="P816" s="2" t="str">
        <f t="shared" si="302"/>
        <v>Mar</v>
      </c>
      <c r="Q816">
        <f t="shared" si="303"/>
        <v>1</v>
      </c>
      <c r="R816">
        <f t="shared" si="324"/>
        <v>2015</v>
      </c>
      <c r="S816">
        <f t="shared" si="304"/>
        <v>201503</v>
      </c>
      <c r="T816">
        <f t="shared" si="305"/>
        <v>9</v>
      </c>
      <c r="U816">
        <f t="shared" si="306"/>
        <v>3</v>
      </c>
      <c r="V816">
        <f t="shared" si="307"/>
        <v>2015</v>
      </c>
      <c r="W816" t="str">
        <f t="shared" si="312"/>
        <v>Not Month End</v>
      </c>
      <c r="X816" s="2">
        <f t="shared" si="313"/>
        <v>41724</v>
      </c>
      <c r="Z816" t="str">
        <f t="shared" si="308"/>
        <v>insert into Date_Dimension values(20150326, '2015-3-26',4, 26, 815, 'Thursday', 'Thu', 'Weekday', 13, 119, '2015-3-23', 20150323, 3, 27, 'March', 'Mar', 1, 2015, 201503, 9, 3, 2015, 'Not Month End', '2014-3-26')</v>
      </c>
    </row>
    <row r="817" spans="1:26" x14ac:dyDescent="0.25">
      <c r="A817">
        <f t="shared" si="309"/>
        <v>20150327</v>
      </c>
      <c r="B817" s="2">
        <f t="shared" si="314"/>
        <v>42090</v>
      </c>
      <c r="C817">
        <f t="shared" si="315"/>
        <v>5</v>
      </c>
      <c r="D817">
        <f t="shared" si="316"/>
        <v>27</v>
      </c>
      <c r="E817">
        <f t="shared" si="317"/>
        <v>816</v>
      </c>
      <c r="F817" s="2" t="str">
        <f t="shared" si="318"/>
        <v>Friday</v>
      </c>
      <c r="G817" s="2" t="str">
        <f t="shared" si="319"/>
        <v>Fri</v>
      </c>
      <c r="H817" t="str">
        <f t="shared" si="310"/>
        <v>Weekday</v>
      </c>
      <c r="I817">
        <f t="shared" si="300"/>
        <v>13</v>
      </c>
      <c r="J817">
        <f t="shared" si="320"/>
        <v>119</v>
      </c>
      <c r="K817" s="2">
        <f t="shared" si="321"/>
        <v>42086</v>
      </c>
      <c r="L817">
        <f t="shared" si="311"/>
        <v>20150323</v>
      </c>
      <c r="M817">
        <f t="shared" si="322"/>
        <v>3</v>
      </c>
      <c r="N817">
        <f t="shared" si="323"/>
        <v>27</v>
      </c>
      <c r="O817" s="2" t="str">
        <f t="shared" si="301"/>
        <v>March</v>
      </c>
      <c r="P817" s="2" t="str">
        <f t="shared" si="302"/>
        <v>Mar</v>
      </c>
      <c r="Q817">
        <f t="shared" si="303"/>
        <v>1</v>
      </c>
      <c r="R817">
        <f t="shared" si="324"/>
        <v>2015</v>
      </c>
      <c r="S817">
        <f t="shared" si="304"/>
        <v>201503</v>
      </c>
      <c r="T817">
        <f t="shared" si="305"/>
        <v>9</v>
      </c>
      <c r="U817">
        <f t="shared" si="306"/>
        <v>3</v>
      </c>
      <c r="V817">
        <f t="shared" si="307"/>
        <v>2015</v>
      </c>
      <c r="W817" t="str">
        <f t="shared" si="312"/>
        <v>Not Month End</v>
      </c>
      <c r="X817" s="2">
        <f t="shared" si="313"/>
        <v>41725</v>
      </c>
      <c r="Z817" t="str">
        <f t="shared" si="308"/>
        <v>insert into Date_Dimension values(20150327, '2015-3-27',5, 27, 816, 'Friday', 'Fri', 'Weekday', 13, 119, '2015-3-23', 20150323, 3, 27, 'March', 'Mar', 1, 2015, 201503, 9, 3, 2015, 'Not Month End', '2014-3-27')</v>
      </c>
    </row>
    <row r="818" spans="1:26" x14ac:dyDescent="0.25">
      <c r="A818">
        <f t="shared" si="309"/>
        <v>20150328</v>
      </c>
      <c r="B818" s="2">
        <f t="shared" si="314"/>
        <v>42091</v>
      </c>
      <c r="C818">
        <f t="shared" si="315"/>
        <v>6</v>
      </c>
      <c r="D818">
        <f t="shared" si="316"/>
        <v>28</v>
      </c>
      <c r="E818">
        <f t="shared" si="317"/>
        <v>817</v>
      </c>
      <c r="F818" s="2" t="str">
        <f t="shared" si="318"/>
        <v>Saturday</v>
      </c>
      <c r="G818" s="2" t="str">
        <f t="shared" si="319"/>
        <v>Sat</v>
      </c>
      <c r="H818" t="str">
        <f t="shared" si="310"/>
        <v>Weekend</v>
      </c>
      <c r="I818">
        <f t="shared" si="300"/>
        <v>13</v>
      </c>
      <c r="J818">
        <f t="shared" si="320"/>
        <v>119</v>
      </c>
      <c r="K818" s="2">
        <f t="shared" si="321"/>
        <v>42086</v>
      </c>
      <c r="L818">
        <f t="shared" si="311"/>
        <v>20150323</v>
      </c>
      <c r="M818">
        <f t="shared" si="322"/>
        <v>3</v>
      </c>
      <c r="N818">
        <f t="shared" si="323"/>
        <v>27</v>
      </c>
      <c r="O818" s="2" t="str">
        <f t="shared" si="301"/>
        <v>March</v>
      </c>
      <c r="P818" s="2" t="str">
        <f t="shared" si="302"/>
        <v>Mar</v>
      </c>
      <c r="Q818">
        <f t="shared" si="303"/>
        <v>1</v>
      </c>
      <c r="R818">
        <f t="shared" si="324"/>
        <v>2015</v>
      </c>
      <c r="S818">
        <f t="shared" si="304"/>
        <v>201503</v>
      </c>
      <c r="T818">
        <f t="shared" si="305"/>
        <v>9</v>
      </c>
      <c r="U818">
        <f t="shared" si="306"/>
        <v>3</v>
      </c>
      <c r="V818">
        <f t="shared" si="307"/>
        <v>2015</v>
      </c>
      <c r="W818" t="str">
        <f t="shared" si="312"/>
        <v>Not Month End</v>
      </c>
      <c r="X818" s="2">
        <f t="shared" si="313"/>
        <v>41726</v>
      </c>
      <c r="Z818" t="str">
        <f t="shared" si="308"/>
        <v>insert into Date_Dimension values(20150328, '2015-3-28',6, 28, 817, 'Saturday', 'Sat', 'Weekend', 13, 119, '2015-3-23', 20150323, 3, 27, 'March', 'Mar', 1, 2015, 201503, 9, 3, 2015, 'Not Month End', '2014-3-28')</v>
      </c>
    </row>
    <row r="819" spans="1:26" x14ac:dyDescent="0.25">
      <c r="A819">
        <f t="shared" si="309"/>
        <v>20150329</v>
      </c>
      <c r="B819" s="2">
        <f t="shared" si="314"/>
        <v>42092</v>
      </c>
      <c r="C819">
        <f t="shared" si="315"/>
        <v>7</v>
      </c>
      <c r="D819">
        <f t="shared" si="316"/>
        <v>29</v>
      </c>
      <c r="E819">
        <f t="shared" si="317"/>
        <v>818</v>
      </c>
      <c r="F819" s="2" t="str">
        <f t="shared" si="318"/>
        <v>Sunday</v>
      </c>
      <c r="G819" s="2" t="str">
        <f t="shared" si="319"/>
        <v>Sun</v>
      </c>
      <c r="H819" t="str">
        <f t="shared" si="310"/>
        <v>Weekend</v>
      </c>
      <c r="I819">
        <f t="shared" si="300"/>
        <v>13</v>
      </c>
      <c r="J819">
        <f t="shared" si="320"/>
        <v>119</v>
      </c>
      <c r="K819" s="2">
        <f t="shared" si="321"/>
        <v>42086</v>
      </c>
      <c r="L819">
        <f t="shared" si="311"/>
        <v>20150323</v>
      </c>
      <c r="M819">
        <f t="shared" si="322"/>
        <v>3</v>
      </c>
      <c r="N819">
        <f t="shared" si="323"/>
        <v>27</v>
      </c>
      <c r="O819" s="2" t="str">
        <f t="shared" si="301"/>
        <v>March</v>
      </c>
      <c r="P819" s="2" t="str">
        <f t="shared" si="302"/>
        <v>Mar</v>
      </c>
      <c r="Q819">
        <f t="shared" si="303"/>
        <v>1</v>
      </c>
      <c r="R819">
        <f t="shared" si="324"/>
        <v>2015</v>
      </c>
      <c r="S819">
        <f t="shared" si="304"/>
        <v>201503</v>
      </c>
      <c r="T819">
        <f t="shared" si="305"/>
        <v>9</v>
      </c>
      <c r="U819">
        <f t="shared" si="306"/>
        <v>3</v>
      </c>
      <c r="V819">
        <f t="shared" si="307"/>
        <v>2015</v>
      </c>
      <c r="W819" t="str">
        <f t="shared" si="312"/>
        <v>Not Month End</v>
      </c>
      <c r="X819" s="2">
        <f t="shared" si="313"/>
        <v>41727</v>
      </c>
      <c r="Z819" t="str">
        <f t="shared" si="308"/>
        <v>insert into Date_Dimension values(20150329, '2015-3-29',7, 29, 818, 'Sunday', 'Sun', 'Weekend', 13, 119, '2015-3-23', 20150323, 3, 27, 'March', 'Mar', 1, 2015, 201503, 9, 3, 2015, 'Not Month End', '2014-3-29')</v>
      </c>
    </row>
    <row r="820" spans="1:26" x14ac:dyDescent="0.25">
      <c r="A820">
        <f t="shared" si="309"/>
        <v>20150330</v>
      </c>
      <c r="B820" s="2">
        <f t="shared" si="314"/>
        <v>42093</v>
      </c>
      <c r="C820">
        <f t="shared" si="315"/>
        <v>1</v>
      </c>
      <c r="D820">
        <f t="shared" si="316"/>
        <v>30</v>
      </c>
      <c r="E820">
        <f t="shared" si="317"/>
        <v>819</v>
      </c>
      <c r="F820" s="2" t="str">
        <f t="shared" si="318"/>
        <v>Monday</v>
      </c>
      <c r="G820" s="2" t="str">
        <f t="shared" si="319"/>
        <v>Mon</v>
      </c>
      <c r="H820" t="str">
        <f t="shared" si="310"/>
        <v>Weekday</v>
      </c>
      <c r="I820">
        <f t="shared" si="300"/>
        <v>14</v>
      </c>
      <c r="J820">
        <f t="shared" si="320"/>
        <v>120</v>
      </c>
      <c r="K820" s="2">
        <f t="shared" si="321"/>
        <v>42093</v>
      </c>
      <c r="L820">
        <f t="shared" si="311"/>
        <v>20150330</v>
      </c>
      <c r="M820">
        <f t="shared" si="322"/>
        <v>3</v>
      </c>
      <c r="N820">
        <f t="shared" si="323"/>
        <v>27</v>
      </c>
      <c r="O820" s="2" t="str">
        <f t="shared" si="301"/>
        <v>March</v>
      </c>
      <c r="P820" s="2" t="str">
        <f t="shared" si="302"/>
        <v>Mar</v>
      </c>
      <c r="Q820">
        <f t="shared" si="303"/>
        <v>1</v>
      </c>
      <c r="R820">
        <f t="shared" si="324"/>
        <v>2015</v>
      </c>
      <c r="S820">
        <f t="shared" si="304"/>
        <v>201503</v>
      </c>
      <c r="T820">
        <f t="shared" si="305"/>
        <v>9</v>
      </c>
      <c r="U820">
        <f t="shared" si="306"/>
        <v>3</v>
      </c>
      <c r="V820">
        <f t="shared" si="307"/>
        <v>2015</v>
      </c>
      <c r="W820" t="str">
        <f t="shared" si="312"/>
        <v>Not Month End</v>
      </c>
      <c r="X820" s="2">
        <f t="shared" si="313"/>
        <v>41728</v>
      </c>
      <c r="Z820" t="str">
        <f t="shared" si="308"/>
        <v>insert into Date_Dimension values(20150330, '2015-3-30',1, 30, 819, 'Monday', 'Mon', 'Weekday', 14, 120, '2015-3-30', 20150330, 3, 27, 'March', 'Mar', 1, 2015, 201503, 9, 3, 2015, 'Not Month End', '2014-3-30')</v>
      </c>
    </row>
    <row r="821" spans="1:26" x14ac:dyDescent="0.25">
      <c r="A821">
        <f t="shared" si="309"/>
        <v>20150331</v>
      </c>
      <c r="B821" s="2">
        <f t="shared" si="314"/>
        <v>42094</v>
      </c>
      <c r="C821">
        <f t="shared" si="315"/>
        <v>2</v>
      </c>
      <c r="D821">
        <f t="shared" si="316"/>
        <v>31</v>
      </c>
      <c r="E821">
        <f t="shared" si="317"/>
        <v>820</v>
      </c>
      <c r="F821" s="2" t="str">
        <f t="shared" si="318"/>
        <v>Tuesday</v>
      </c>
      <c r="G821" s="2" t="str">
        <f t="shared" si="319"/>
        <v>Tue</v>
      </c>
      <c r="H821" t="str">
        <f t="shared" si="310"/>
        <v>Weekday</v>
      </c>
      <c r="I821">
        <f t="shared" si="300"/>
        <v>14</v>
      </c>
      <c r="J821">
        <f t="shared" si="320"/>
        <v>120</v>
      </c>
      <c r="K821" s="2">
        <f t="shared" si="321"/>
        <v>42093</v>
      </c>
      <c r="L821">
        <f t="shared" si="311"/>
        <v>20150330</v>
      </c>
      <c r="M821">
        <f t="shared" si="322"/>
        <v>3</v>
      </c>
      <c r="N821">
        <f t="shared" si="323"/>
        <v>27</v>
      </c>
      <c r="O821" s="2" t="str">
        <f t="shared" si="301"/>
        <v>March</v>
      </c>
      <c r="P821" s="2" t="str">
        <f t="shared" si="302"/>
        <v>Mar</v>
      </c>
      <c r="Q821">
        <f t="shared" si="303"/>
        <v>1</v>
      </c>
      <c r="R821">
        <f t="shared" si="324"/>
        <v>2015</v>
      </c>
      <c r="S821">
        <f t="shared" si="304"/>
        <v>201503</v>
      </c>
      <c r="T821">
        <f t="shared" si="305"/>
        <v>9</v>
      </c>
      <c r="U821">
        <f t="shared" si="306"/>
        <v>3</v>
      </c>
      <c r="V821">
        <f t="shared" si="307"/>
        <v>2015</v>
      </c>
      <c r="W821" t="str">
        <f t="shared" si="312"/>
        <v>Month End</v>
      </c>
      <c r="X821" s="2">
        <f t="shared" si="313"/>
        <v>41729</v>
      </c>
      <c r="Z821" t="str">
        <f t="shared" si="308"/>
        <v>insert into Date_Dimension values(20150331, '2015-3-31',2, 31, 820, 'Tuesday', 'Tue', 'Weekday', 14, 120, '2015-3-30', 20150330, 3, 27, 'March', 'Mar', 1, 2015, 201503, 9, 3, 2015, 'Month End', '2014-3-31')</v>
      </c>
    </row>
    <row r="822" spans="1:26" x14ac:dyDescent="0.25">
      <c r="A822">
        <f t="shared" si="309"/>
        <v>20150401</v>
      </c>
      <c r="B822" s="2">
        <f t="shared" si="314"/>
        <v>42095</v>
      </c>
      <c r="C822">
        <f t="shared" si="315"/>
        <v>3</v>
      </c>
      <c r="D822">
        <f t="shared" si="316"/>
        <v>1</v>
      </c>
      <c r="E822">
        <f t="shared" si="317"/>
        <v>821</v>
      </c>
      <c r="F822" s="2" t="str">
        <f t="shared" si="318"/>
        <v>Wednesday</v>
      </c>
      <c r="G822" s="2" t="str">
        <f t="shared" si="319"/>
        <v>Wed</v>
      </c>
      <c r="H822" t="str">
        <f t="shared" si="310"/>
        <v>Weekday</v>
      </c>
      <c r="I822">
        <f t="shared" si="300"/>
        <v>14</v>
      </c>
      <c r="J822">
        <f t="shared" si="320"/>
        <v>120</v>
      </c>
      <c r="K822" s="2">
        <f t="shared" si="321"/>
        <v>42093</v>
      </c>
      <c r="L822">
        <f t="shared" si="311"/>
        <v>20150330</v>
      </c>
      <c r="M822">
        <f t="shared" si="322"/>
        <v>4</v>
      </c>
      <c r="N822">
        <f t="shared" si="323"/>
        <v>28</v>
      </c>
      <c r="O822" s="2" t="str">
        <f t="shared" si="301"/>
        <v>April</v>
      </c>
      <c r="P822" s="2" t="str">
        <f t="shared" si="302"/>
        <v>Apr</v>
      </c>
      <c r="Q822">
        <f t="shared" si="303"/>
        <v>2</v>
      </c>
      <c r="R822">
        <f t="shared" si="324"/>
        <v>2015</v>
      </c>
      <c r="S822">
        <f t="shared" si="304"/>
        <v>201504</v>
      </c>
      <c r="T822">
        <f t="shared" si="305"/>
        <v>10</v>
      </c>
      <c r="U822">
        <f t="shared" si="306"/>
        <v>4</v>
      </c>
      <c r="V822">
        <f t="shared" si="307"/>
        <v>2015</v>
      </c>
      <c r="W822" t="str">
        <f t="shared" si="312"/>
        <v>Not Month End</v>
      </c>
      <c r="X822" s="2">
        <f t="shared" si="313"/>
        <v>41730</v>
      </c>
      <c r="Z822" t="str">
        <f t="shared" si="308"/>
        <v>insert into Date_Dimension values(20150401, '2015-4-1',3, 1, 821, 'Wednesday', 'Wed', 'Weekday', 14, 120, '2015-3-30', 20150330, 4, 28, 'April', 'Apr', 2, 2015, 201504, 10, 4, 2015, 'Not Month End', '2014-4-1')</v>
      </c>
    </row>
    <row r="823" spans="1:26" x14ac:dyDescent="0.25">
      <c r="A823">
        <f t="shared" si="309"/>
        <v>20150402</v>
      </c>
      <c r="B823" s="2">
        <f t="shared" si="314"/>
        <v>42096</v>
      </c>
      <c r="C823">
        <f t="shared" si="315"/>
        <v>4</v>
      </c>
      <c r="D823">
        <f t="shared" si="316"/>
        <v>2</v>
      </c>
      <c r="E823">
        <f t="shared" si="317"/>
        <v>822</v>
      </c>
      <c r="F823" s="2" t="str">
        <f t="shared" si="318"/>
        <v>Thursday</v>
      </c>
      <c r="G823" s="2" t="str">
        <f t="shared" si="319"/>
        <v>Thu</v>
      </c>
      <c r="H823" t="str">
        <f t="shared" si="310"/>
        <v>Weekday</v>
      </c>
      <c r="I823">
        <f t="shared" si="300"/>
        <v>14</v>
      </c>
      <c r="J823">
        <f t="shared" si="320"/>
        <v>120</v>
      </c>
      <c r="K823" s="2">
        <f t="shared" si="321"/>
        <v>42093</v>
      </c>
      <c r="L823">
        <f t="shared" si="311"/>
        <v>20150330</v>
      </c>
      <c r="M823">
        <f t="shared" si="322"/>
        <v>4</v>
      </c>
      <c r="N823">
        <f t="shared" si="323"/>
        <v>28</v>
      </c>
      <c r="O823" s="2" t="str">
        <f t="shared" si="301"/>
        <v>April</v>
      </c>
      <c r="P823" s="2" t="str">
        <f t="shared" si="302"/>
        <v>Apr</v>
      </c>
      <c r="Q823">
        <f t="shared" si="303"/>
        <v>2</v>
      </c>
      <c r="R823">
        <f t="shared" si="324"/>
        <v>2015</v>
      </c>
      <c r="S823">
        <f t="shared" si="304"/>
        <v>201504</v>
      </c>
      <c r="T823">
        <f t="shared" si="305"/>
        <v>10</v>
      </c>
      <c r="U823">
        <f t="shared" si="306"/>
        <v>4</v>
      </c>
      <c r="V823">
        <f t="shared" si="307"/>
        <v>2015</v>
      </c>
      <c r="W823" t="str">
        <f t="shared" si="312"/>
        <v>Not Month End</v>
      </c>
      <c r="X823" s="2">
        <f t="shared" si="313"/>
        <v>41731</v>
      </c>
      <c r="Z823" t="str">
        <f t="shared" si="308"/>
        <v>insert into Date_Dimension values(20150402, '2015-4-2',4, 2, 822, 'Thursday', 'Thu', 'Weekday', 14, 120, '2015-3-30', 20150330, 4, 28, 'April', 'Apr', 2, 2015, 201504, 10, 4, 2015, 'Not Month End', '2014-4-2')</v>
      </c>
    </row>
    <row r="824" spans="1:26" x14ac:dyDescent="0.25">
      <c r="A824">
        <f t="shared" si="309"/>
        <v>20150403</v>
      </c>
      <c r="B824" s="2">
        <f t="shared" si="314"/>
        <v>42097</v>
      </c>
      <c r="C824">
        <f t="shared" si="315"/>
        <v>5</v>
      </c>
      <c r="D824">
        <f t="shared" si="316"/>
        <v>3</v>
      </c>
      <c r="E824">
        <f t="shared" si="317"/>
        <v>823</v>
      </c>
      <c r="F824" s="2" t="str">
        <f t="shared" si="318"/>
        <v>Friday</v>
      </c>
      <c r="G824" s="2" t="str">
        <f t="shared" si="319"/>
        <v>Fri</v>
      </c>
      <c r="H824" t="str">
        <f t="shared" si="310"/>
        <v>Weekday</v>
      </c>
      <c r="I824">
        <f t="shared" si="300"/>
        <v>14</v>
      </c>
      <c r="J824">
        <f t="shared" si="320"/>
        <v>120</v>
      </c>
      <c r="K824" s="2">
        <f t="shared" si="321"/>
        <v>42093</v>
      </c>
      <c r="L824">
        <f t="shared" si="311"/>
        <v>20150330</v>
      </c>
      <c r="M824">
        <f t="shared" si="322"/>
        <v>4</v>
      </c>
      <c r="N824">
        <f t="shared" si="323"/>
        <v>28</v>
      </c>
      <c r="O824" s="2" t="str">
        <f t="shared" si="301"/>
        <v>April</v>
      </c>
      <c r="P824" s="2" t="str">
        <f t="shared" si="302"/>
        <v>Apr</v>
      </c>
      <c r="Q824">
        <f t="shared" si="303"/>
        <v>2</v>
      </c>
      <c r="R824">
        <f t="shared" si="324"/>
        <v>2015</v>
      </c>
      <c r="S824">
        <f t="shared" si="304"/>
        <v>201504</v>
      </c>
      <c r="T824">
        <f t="shared" si="305"/>
        <v>10</v>
      </c>
      <c r="U824">
        <f t="shared" si="306"/>
        <v>4</v>
      </c>
      <c r="V824">
        <f t="shared" si="307"/>
        <v>2015</v>
      </c>
      <c r="W824" t="str">
        <f t="shared" si="312"/>
        <v>Not Month End</v>
      </c>
      <c r="X824" s="2">
        <f t="shared" si="313"/>
        <v>41732</v>
      </c>
      <c r="Z824" t="str">
        <f t="shared" si="308"/>
        <v>insert into Date_Dimension values(20150403, '2015-4-3',5, 3, 823, 'Friday', 'Fri', 'Weekday', 14, 120, '2015-3-30', 20150330, 4, 28, 'April', 'Apr', 2, 2015, 201504, 10, 4, 2015, 'Not Month End', '2014-4-3')</v>
      </c>
    </row>
    <row r="825" spans="1:26" x14ac:dyDescent="0.25">
      <c r="A825">
        <f t="shared" si="309"/>
        <v>20150404</v>
      </c>
      <c r="B825" s="2">
        <f t="shared" si="314"/>
        <v>42098</v>
      </c>
      <c r="C825">
        <f t="shared" si="315"/>
        <v>6</v>
      </c>
      <c r="D825">
        <f t="shared" si="316"/>
        <v>4</v>
      </c>
      <c r="E825">
        <f t="shared" si="317"/>
        <v>824</v>
      </c>
      <c r="F825" s="2" t="str">
        <f t="shared" si="318"/>
        <v>Saturday</v>
      </c>
      <c r="G825" s="2" t="str">
        <f t="shared" si="319"/>
        <v>Sat</v>
      </c>
      <c r="H825" t="str">
        <f t="shared" si="310"/>
        <v>Weekend</v>
      </c>
      <c r="I825">
        <f t="shared" si="300"/>
        <v>14</v>
      </c>
      <c r="J825">
        <f t="shared" si="320"/>
        <v>120</v>
      </c>
      <c r="K825" s="2">
        <f t="shared" si="321"/>
        <v>42093</v>
      </c>
      <c r="L825">
        <f t="shared" si="311"/>
        <v>20150330</v>
      </c>
      <c r="M825">
        <f t="shared" si="322"/>
        <v>4</v>
      </c>
      <c r="N825">
        <f t="shared" si="323"/>
        <v>28</v>
      </c>
      <c r="O825" s="2" t="str">
        <f t="shared" si="301"/>
        <v>April</v>
      </c>
      <c r="P825" s="2" t="str">
        <f t="shared" si="302"/>
        <v>Apr</v>
      </c>
      <c r="Q825">
        <f t="shared" si="303"/>
        <v>2</v>
      </c>
      <c r="R825">
        <f t="shared" si="324"/>
        <v>2015</v>
      </c>
      <c r="S825">
        <f t="shared" si="304"/>
        <v>201504</v>
      </c>
      <c r="T825">
        <f t="shared" si="305"/>
        <v>10</v>
      </c>
      <c r="U825">
        <f t="shared" si="306"/>
        <v>4</v>
      </c>
      <c r="V825">
        <f t="shared" si="307"/>
        <v>2015</v>
      </c>
      <c r="W825" t="str">
        <f t="shared" si="312"/>
        <v>Not Month End</v>
      </c>
      <c r="X825" s="2">
        <f t="shared" si="313"/>
        <v>41733</v>
      </c>
      <c r="Z825" t="str">
        <f t="shared" si="308"/>
        <v>insert into Date_Dimension values(20150404, '2015-4-4',6, 4, 824, 'Saturday', 'Sat', 'Weekend', 14, 120, '2015-3-30', 20150330, 4, 28, 'April', 'Apr', 2, 2015, 201504, 10, 4, 2015, 'Not Month End', '2014-4-4')</v>
      </c>
    </row>
    <row r="826" spans="1:26" x14ac:dyDescent="0.25">
      <c r="A826">
        <f t="shared" si="309"/>
        <v>20150405</v>
      </c>
      <c r="B826" s="2">
        <f t="shared" si="314"/>
        <v>42099</v>
      </c>
      <c r="C826">
        <f t="shared" si="315"/>
        <v>7</v>
      </c>
      <c r="D826">
        <f t="shared" si="316"/>
        <v>5</v>
      </c>
      <c r="E826">
        <f t="shared" si="317"/>
        <v>825</v>
      </c>
      <c r="F826" s="2" t="str">
        <f t="shared" si="318"/>
        <v>Sunday</v>
      </c>
      <c r="G826" s="2" t="str">
        <f t="shared" si="319"/>
        <v>Sun</v>
      </c>
      <c r="H826" t="str">
        <f t="shared" si="310"/>
        <v>Weekend</v>
      </c>
      <c r="I826">
        <f t="shared" si="300"/>
        <v>14</v>
      </c>
      <c r="J826">
        <f t="shared" si="320"/>
        <v>120</v>
      </c>
      <c r="K826" s="2">
        <f t="shared" si="321"/>
        <v>42093</v>
      </c>
      <c r="L826">
        <f t="shared" si="311"/>
        <v>20150330</v>
      </c>
      <c r="M826">
        <f t="shared" si="322"/>
        <v>4</v>
      </c>
      <c r="N826">
        <f t="shared" si="323"/>
        <v>28</v>
      </c>
      <c r="O826" s="2" t="str">
        <f t="shared" si="301"/>
        <v>April</v>
      </c>
      <c r="P826" s="2" t="str">
        <f t="shared" si="302"/>
        <v>Apr</v>
      </c>
      <c r="Q826">
        <f t="shared" si="303"/>
        <v>2</v>
      </c>
      <c r="R826">
        <f t="shared" si="324"/>
        <v>2015</v>
      </c>
      <c r="S826">
        <f t="shared" si="304"/>
        <v>201504</v>
      </c>
      <c r="T826">
        <f t="shared" si="305"/>
        <v>10</v>
      </c>
      <c r="U826">
        <f t="shared" si="306"/>
        <v>4</v>
      </c>
      <c r="V826">
        <f t="shared" si="307"/>
        <v>2015</v>
      </c>
      <c r="W826" t="str">
        <f t="shared" si="312"/>
        <v>Not Month End</v>
      </c>
      <c r="X826" s="2">
        <f t="shared" si="313"/>
        <v>41734</v>
      </c>
      <c r="Z826" t="str">
        <f t="shared" si="308"/>
        <v>insert into Date_Dimension values(20150405, '2015-4-5',7, 5, 825, 'Sunday', 'Sun', 'Weekend', 14, 120, '2015-3-30', 20150330, 4, 28, 'April', 'Apr', 2, 2015, 201504, 10, 4, 2015, 'Not Month End', '2014-4-5')</v>
      </c>
    </row>
    <row r="827" spans="1:26" x14ac:dyDescent="0.25">
      <c r="A827">
        <f t="shared" si="309"/>
        <v>20150406</v>
      </c>
      <c r="B827" s="2">
        <f t="shared" si="314"/>
        <v>42100</v>
      </c>
      <c r="C827">
        <f t="shared" si="315"/>
        <v>1</v>
      </c>
      <c r="D827">
        <f t="shared" si="316"/>
        <v>6</v>
      </c>
      <c r="E827">
        <f t="shared" si="317"/>
        <v>826</v>
      </c>
      <c r="F827" s="2" t="str">
        <f t="shared" si="318"/>
        <v>Monday</v>
      </c>
      <c r="G827" s="2" t="str">
        <f t="shared" si="319"/>
        <v>Mon</v>
      </c>
      <c r="H827" t="str">
        <f t="shared" si="310"/>
        <v>Weekday</v>
      </c>
      <c r="I827">
        <f t="shared" si="300"/>
        <v>15</v>
      </c>
      <c r="J827">
        <f t="shared" si="320"/>
        <v>121</v>
      </c>
      <c r="K827" s="2">
        <f t="shared" si="321"/>
        <v>42100</v>
      </c>
      <c r="L827">
        <f t="shared" si="311"/>
        <v>20150406</v>
      </c>
      <c r="M827">
        <f t="shared" si="322"/>
        <v>4</v>
      </c>
      <c r="N827">
        <f t="shared" si="323"/>
        <v>28</v>
      </c>
      <c r="O827" s="2" t="str">
        <f t="shared" si="301"/>
        <v>April</v>
      </c>
      <c r="P827" s="2" t="str">
        <f t="shared" si="302"/>
        <v>Apr</v>
      </c>
      <c r="Q827">
        <f t="shared" si="303"/>
        <v>2</v>
      </c>
      <c r="R827">
        <f t="shared" si="324"/>
        <v>2015</v>
      </c>
      <c r="S827">
        <f t="shared" si="304"/>
        <v>201504</v>
      </c>
      <c r="T827">
        <f t="shared" si="305"/>
        <v>10</v>
      </c>
      <c r="U827">
        <f t="shared" si="306"/>
        <v>4</v>
      </c>
      <c r="V827">
        <f t="shared" si="307"/>
        <v>2015</v>
      </c>
      <c r="W827" t="str">
        <f t="shared" si="312"/>
        <v>Not Month End</v>
      </c>
      <c r="X827" s="2">
        <f t="shared" si="313"/>
        <v>41735</v>
      </c>
      <c r="Z827" t="str">
        <f t="shared" si="308"/>
        <v>insert into Date_Dimension values(20150406, '2015-4-6',1, 6, 826, 'Monday', 'Mon', 'Weekday', 15, 121, '2015-4-6', 20150406, 4, 28, 'April', 'Apr', 2, 2015, 201504, 10, 4, 2015, 'Not Month End', '2014-4-6')</v>
      </c>
    </row>
    <row r="828" spans="1:26" x14ac:dyDescent="0.25">
      <c r="A828">
        <f t="shared" si="309"/>
        <v>20150407</v>
      </c>
      <c r="B828" s="2">
        <f t="shared" si="314"/>
        <v>42101</v>
      </c>
      <c r="C828">
        <f t="shared" si="315"/>
        <v>2</v>
      </c>
      <c r="D828">
        <f t="shared" si="316"/>
        <v>7</v>
      </c>
      <c r="E828">
        <f t="shared" si="317"/>
        <v>827</v>
      </c>
      <c r="F828" s="2" t="str">
        <f t="shared" si="318"/>
        <v>Tuesday</v>
      </c>
      <c r="G828" s="2" t="str">
        <f t="shared" si="319"/>
        <v>Tue</v>
      </c>
      <c r="H828" t="str">
        <f t="shared" si="310"/>
        <v>Weekday</v>
      </c>
      <c r="I828">
        <f t="shared" si="300"/>
        <v>15</v>
      </c>
      <c r="J828">
        <f t="shared" si="320"/>
        <v>121</v>
      </c>
      <c r="K828" s="2">
        <f t="shared" si="321"/>
        <v>42100</v>
      </c>
      <c r="L828">
        <f t="shared" si="311"/>
        <v>20150406</v>
      </c>
      <c r="M828">
        <f t="shared" si="322"/>
        <v>4</v>
      </c>
      <c r="N828">
        <f t="shared" si="323"/>
        <v>28</v>
      </c>
      <c r="O828" s="2" t="str">
        <f t="shared" si="301"/>
        <v>April</v>
      </c>
      <c r="P828" s="2" t="str">
        <f t="shared" si="302"/>
        <v>Apr</v>
      </c>
      <c r="Q828">
        <f t="shared" si="303"/>
        <v>2</v>
      </c>
      <c r="R828">
        <f t="shared" si="324"/>
        <v>2015</v>
      </c>
      <c r="S828">
        <f t="shared" si="304"/>
        <v>201504</v>
      </c>
      <c r="T828">
        <f t="shared" si="305"/>
        <v>10</v>
      </c>
      <c r="U828">
        <f t="shared" si="306"/>
        <v>4</v>
      </c>
      <c r="V828">
        <f t="shared" si="307"/>
        <v>2015</v>
      </c>
      <c r="W828" t="str">
        <f t="shared" si="312"/>
        <v>Not Month End</v>
      </c>
      <c r="X828" s="2">
        <f t="shared" si="313"/>
        <v>41736</v>
      </c>
      <c r="Z828" t="str">
        <f t="shared" si="308"/>
        <v>insert into Date_Dimension values(20150407, '2015-4-7',2, 7, 827, 'Tuesday', 'Tue', 'Weekday', 15, 121, '2015-4-6', 20150406, 4, 28, 'April', 'Apr', 2, 2015, 201504, 10, 4, 2015, 'Not Month End', '2014-4-7')</v>
      </c>
    </row>
    <row r="829" spans="1:26" x14ac:dyDescent="0.25">
      <c r="A829">
        <f t="shared" si="309"/>
        <v>20150408</v>
      </c>
      <c r="B829" s="2">
        <f t="shared" si="314"/>
        <v>42102</v>
      </c>
      <c r="C829">
        <f t="shared" si="315"/>
        <v>3</v>
      </c>
      <c r="D829">
        <f t="shared" si="316"/>
        <v>8</v>
      </c>
      <c r="E829">
        <f t="shared" si="317"/>
        <v>828</v>
      </c>
      <c r="F829" s="2" t="str">
        <f t="shared" si="318"/>
        <v>Wednesday</v>
      </c>
      <c r="G829" s="2" t="str">
        <f t="shared" si="319"/>
        <v>Wed</v>
      </c>
      <c r="H829" t="str">
        <f t="shared" si="310"/>
        <v>Weekday</v>
      </c>
      <c r="I829">
        <f t="shared" si="300"/>
        <v>15</v>
      </c>
      <c r="J829">
        <f t="shared" si="320"/>
        <v>121</v>
      </c>
      <c r="K829" s="2">
        <f t="shared" si="321"/>
        <v>42100</v>
      </c>
      <c r="L829">
        <f t="shared" si="311"/>
        <v>20150406</v>
      </c>
      <c r="M829">
        <f t="shared" si="322"/>
        <v>4</v>
      </c>
      <c r="N829">
        <f t="shared" si="323"/>
        <v>28</v>
      </c>
      <c r="O829" s="2" t="str">
        <f t="shared" si="301"/>
        <v>April</v>
      </c>
      <c r="P829" s="2" t="str">
        <f t="shared" si="302"/>
        <v>Apr</v>
      </c>
      <c r="Q829">
        <f t="shared" si="303"/>
        <v>2</v>
      </c>
      <c r="R829">
        <f t="shared" si="324"/>
        <v>2015</v>
      </c>
      <c r="S829">
        <f t="shared" si="304"/>
        <v>201504</v>
      </c>
      <c r="T829">
        <f t="shared" si="305"/>
        <v>10</v>
      </c>
      <c r="U829">
        <f t="shared" si="306"/>
        <v>4</v>
      </c>
      <c r="V829">
        <f t="shared" si="307"/>
        <v>2015</v>
      </c>
      <c r="W829" t="str">
        <f t="shared" si="312"/>
        <v>Not Month End</v>
      </c>
      <c r="X829" s="2">
        <f t="shared" si="313"/>
        <v>41737</v>
      </c>
      <c r="Z829" t="str">
        <f t="shared" si="308"/>
        <v>insert into Date_Dimension values(20150408, '2015-4-8',3, 8, 828, 'Wednesday', 'Wed', 'Weekday', 15, 121, '2015-4-6', 20150406, 4, 28, 'April', 'Apr', 2, 2015, 201504, 10, 4, 2015, 'Not Month End', '2014-4-8')</v>
      </c>
    </row>
    <row r="830" spans="1:26" x14ac:dyDescent="0.25">
      <c r="A830">
        <f t="shared" si="309"/>
        <v>20150409</v>
      </c>
      <c r="B830" s="2">
        <f t="shared" si="314"/>
        <v>42103</v>
      </c>
      <c r="C830">
        <f t="shared" si="315"/>
        <v>4</v>
      </c>
      <c r="D830">
        <f t="shared" si="316"/>
        <v>9</v>
      </c>
      <c r="E830">
        <f t="shared" si="317"/>
        <v>829</v>
      </c>
      <c r="F830" s="2" t="str">
        <f t="shared" si="318"/>
        <v>Thursday</v>
      </c>
      <c r="G830" s="2" t="str">
        <f t="shared" si="319"/>
        <v>Thu</v>
      </c>
      <c r="H830" t="str">
        <f t="shared" si="310"/>
        <v>Weekday</v>
      </c>
      <c r="I830">
        <f t="shared" si="300"/>
        <v>15</v>
      </c>
      <c r="J830">
        <f t="shared" si="320"/>
        <v>121</v>
      </c>
      <c r="K830" s="2">
        <f t="shared" si="321"/>
        <v>42100</v>
      </c>
      <c r="L830">
        <f t="shared" si="311"/>
        <v>20150406</v>
      </c>
      <c r="M830">
        <f t="shared" si="322"/>
        <v>4</v>
      </c>
      <c r="N830">
        <f t="shared" si="323"/>
        <v>28</v>
      </c>
      <c r="O830" s="2" t="str">
        <f t="shared" si="301"/>
        <v>April</v>
      </c>
      <c r="P830" s="2" t="str">
        <f t="shared" si="302"/>
        <v>Apr</v>
      </c>
      <c r="Q830">
        <f t="shared" si="303"/>
        <v>2</v>
      </c>
      <c r="R830">
        <f t="shared" si="324"/>
        <v>2015</v>
      </c>
      <c r="S830">
        <f t="shared" si="304"/>
        <v>201504</v>
      </c>
      <c r="T830">
        <f t="shared" si="305"/>
        <v>10</v>
      </c>
      <c r="U830">
        <f t="shared" si="306"/>
        <v>4</v>
      </c>
      <c r="V830">
        <f t="shared" si="307"/>
        <v>2015</v>
      </c>
      <c r="W830" t="str">
        <f t="shared" si="312"/>
        <v>Not Month End</v>
      </c>
      <c r="X830" s="2">
        <f t="shared" si="313"/>
        <v>41738</v>
      </c>
      <c r="Z830" t="str">
        <f t="shared" si="308"/>
        <v>insert into Date_Dimension values(20150409, '2015-4-9',4, 9, 829, 'Thursday', 'Thu', 'Weekday', 15, 121, '2015-4-6', 20150406, 4, 28, 'April', 'Apr', 2, 2015, 201504, 10, 4, 2015, 'Not Month End', '2014-4-9')</v>
      </c>
    </row>
    <row r="831" spans="1:26" x14ac:dyDescent="0.25">
      <c r="A831">
        <f t="shared" si="309"/>
        <v>20150410</v>
      </c>
      <c r="B831" s="2">
        <f t="shared" si="314"/>
        <v>42104</v>
      </c>
      <c r="C831">
        <f t="shared" si="315"/>
        <v>5</v>
      </c>
      <c r="D831">
        <f t="shared" si="316"/>
        <v>10</v>
      </c>
      <c r="E831">
        <f t="shared" si="317"/>
        <v>830</v>
      </c>
      <c r="F831" s="2" t="str">
        <f t="shared" si="318"/>
        <v>Friday</v>
      </c>
      <c r="G831" s="2" t="str">
        <f t="shared" si="319"/>
        <v>Fri</v>
      </c>
      <c r="H831" t="str">
        <f t="shared" si="310"/>
        <v>Weekday</v>
      </c>
      <c r="I831">
        <f t="shared" si="300"/>
        <v>15</v>
      </c>
      <c r="J831">
        <f t="shared" si="320"/>
        <v>121</v>
      </c>
      <c r="K831" s="2">
        <f t="shared" si="321"/>
        <v>42100</v>
      </c>
      <c r="L831">
        <f t="shared" si="311"/>
        <v>20150406</v>
      </c>
      <c r="M831">
        <f t="shared" si="322"/>
        <v>4</v>
      </c>
      <c r="N831">
        <f t="shared" si="323"/>
        <v>28</v>
      </c>
      <c r="O831" s="2" t="str">
        <f t="shared" si="301"/>
        <v>April</v>
      </c>
      <c r="P831" s="2" t="str">
        <f t="shared" si="302"/>
        <v>Apr</v>
      </c>
      <c r="Q831">
        <f t="shared" si="303"/>
        <v>2</v>
      </c>
      <c r="R831">
        <f t="shared" si="324"/>
        <v>2015</v>
      </c>
      <c r="S831">
        <f t="shared" si="304"/>
        <v>201504</v>
      </c>
      <c r="T831">
        <f t="shared" si="305"/>
        <v>10</v>
      </c>
      <c r="U831">
        <f t="shared" si="306"/>
        <v>4</v>
      </c>
      <c r="V831">
        <f t="shared" si="307"/>
        <v>2015</v>
      </c>
      <c r="W831" t="str">
        <f t="shared" si="312"/>
        <v>Not Month End</v>
      </c>
      <c r="X831" s="2">
        <f t="shared" si="313"/>
        <v>41739</v>
      </c>
      <c r="Z831" t="str">
        <f t="shared" si="308"/>
        <v>insert into Date_Dimension values(20150410, '2015-4-10',5, 10, 830, 'Friday', 'Fri', 'Weekday', 15, 121, '2015-4-6', 20150406, 4, 28, 'April', 'Apr', 2, 2015, 201504, 10, 4, 2015, 'Not Month End', '2014-4-10')</v>
      </c>
    </row>
    <row r="832" spans="1:26" x14ac:dyDescent="0.25">
      <c r="A832">
        <f t="shared" si="309"/>
        <v>20150411</v>
      </c>
      <c r="B832" s="2">
        <f t="shared" si="314"/>
        <v>42105</v>
      </c>
      <c r="C832">
        <f t="shared" si="315"/>
        <v>6</v>
      </c>
      <c r="D832">
        <f t="shared" si="316"/>
        <v>11</v>
      </c>
      <c r="E832">
        <f t="shared" si="317"/>
        <v>831</v>
      </c>
      <c r="F832" s="2" t="str">
        <f t="shared" si="318"/>
        <v>Saturday</v>
      </c>
      <c r="G832" s="2" t="str">
        <f t="shared" si="319"/>
        <v>Sat</v>
      </c>
      <c r="H832" t="str">
        <f t="shared" si="310"/>
        <v>Weekend</v>
      </c>
      <c r="I832">
        <f t="shared" si="300"/>
        <v>15</v>
      </c>
      <c r="J832">
        <f t="shared" si="320"/>
        <v>121</v>
      </c>
      <c r="K832" s="2">
        <f t="shared" si="321"/>
        <v>42100</v>
      </c>
      <c r="L832">
        <f t="shared" si="311"/>
        <v>20150406</v>
      </c>
      <c r="M832">
        <f t="shared" si="322"/>
        <v>4</v>
      </c>
      <c r="N832">
        <f t="shared" si="323"/>
        <v>28</v>
      </c>
      <c r="O832" s="2" t="str">
        <f t="shared" si="301"/>
        <v>April</v>
      </c>
      <c r="P832" s="2" t="str">
        <f t="shared" si="302"/>
        <v>Apr</v>
      </c>
      <c r="Q832">
        <f t="shared" si="303"/>
        <v>2</v>
      </c>
      <c r="R832">
        <f t="shared" si="324"/>
        <v>2015</v>
      </c>
      <c r="S832">
        <f t="shared" si="304"/>
        <v>201504</v>
      </c>
      <c r="T832">
        <f t="shared" si="305"/>
        <v>10</v>
      </c>
      <c r="U832">
        <f t="shared" si="306"/>
        <v>4</v>
      </c>
      <c r="V832">
        <f t="shared" si="307"/>
        <v>2015</v>
      </c>
      <c r="W832" t="str">
        <f t="shared" si="312"/>
        <v>Not Month End</v>
      </c>
      <c r="X832" s="2">
        <f t="shared" si="313"/>
        <v>41740</v>
      </c>
      <c r="Z832" t="str">
        <f t="shared" si="308"/>
        <v>insert into Date_Dimension values(20150411, '2015-4-11',6, 11, 831, 'Saturday', 'Sat', 'Weekend', 15, 121, '2015-4-6', 20150406, 4, 28, 'April', 'Apr', 2, 2015, 201504, 10, 4, 2015, 'Not Month End', '2014-4-11')</v>
      </c>
    </row>
    <row r="833" spans="1:26" x14ac:dyDescent="0.25">
      <c r="A833">
        <f t="shared" si="309"/>
        <v>20150412</v>
      </c>
      <c r="B833" s="2">
        <f t="shared" si="314"/>
        <v>42106</v>
      </c>
      <c r="C833">
        <f t="shared" si="315"/>
        <v>7</v>
      </c>
      <c r="D833">
        <f t="shared" si="316"/>
        <v>12</v>
      </c>
      <c r="E833">
        <f t="shared" si="317"/>
        <v>832</v>
      </c>
      <c r="F833" s="2" t="str">
        <f t="shared" si="318"/>
        <v>Sunday</v>
      </c>
      <c r="G833" s="2" t="str">
        <f t="shared" si="319"/>
        <v>Sun</v>
      </c>
      <c r="H833" t="str">
        <f t="shared" si="310"/>
        <v>Weekend</v>
      </c>
      <c r="I833">
        <f t="shared" si="300"/>
        <v>15</v>
      </c>
      <c r="J833">
        <f t="shared" si="320"/>
        <v>121</v>
      </c>
      <c r="K833" s="2">
        <f t="shared" si="321"/>
        <v>42100</v>
      </c>
      <c r="L833">
        <f t="shared" si="311"/>
        <v>20150406</v>
      </c>
      <c r="M833">
        <f t="shared" si="322"/>
        <v>4</v>
      </c>
      <c r="N833">
        <f t="shared" si="323"/>
        <v>28</v>
      </c>
      <c r="O833" s="2" t="str">
        <f t="shared" si="301"/>
        <v>April</v>
      </c>
      <c r="P833" s="2" t="str">
        <f t="shared" si="302"/>
        <v>Apr</v>
      </c>
      <c r="Q833">
        <f t="shared" si="303"/>
        <v>2</v>
      </c>
      <c r="R833">
        <f t="shared" si="324"/>
        <v>2015</v>
      </c>
      <c r="S833">
        <f t="shared" si="304"/>
        <v>201504</v>
      </c>
      <c r="T833">
        <f t="shared" si="305"/>
        <v>10</v>
      </c>
      <c r="U833">
        <f t="shared" si="306"/>
        <v>4</v>
      </c>
      <c r="V833">
        <f t="shared" si="307"/>
        <v>2015</v>
      </c>
      <c r="W833" t="str">
        <f t="shared" si="312"/>
        <v>Not Month End</v>
      </c>
      <c r="X833" s="2">
        <f t="shared" si="313"/>
        <v>41741</v>
      </c>
      <c r="Z833" t="str">
        <f t="shared" si="308"/>
        <v>insert into Date_Dimension values(20150412, '2015-4-12',7, 12, 832, 'Sunday', 'Sun', 'Weekend', 15, 121, '2015-4-6', 20150406, 4, 28, 'April', 'Apr', 2, 2015, 201504, 10, 4, 2015, 'Not Month End', '2014-4-12')</v>
      </c>
    </row>
    <row r="834" spans="1:26" x14ac:dyDescent="0.25">
      <c r="A834">
        <f t="shared" si="309"/>
        <v>20150413</v>
      </c>
      <c r="B834" s="2">
        <f t="shared" si="314"/>
        <v>42107</v>
      </c>
      <c r="C834">
        <f t="shared" si="315"/>
        <v>1</v>
      </c>
      <c r="D834">
        <f t="shared" si="316"/>
        <v>13</v>
      </c>
      <c r="E834">
        <f t="shared" si="317"/>
        <v>833</v>
      </c>
      <c r="F834" s="2" t="str">
        <f t="shared" si="318"/>
        <v>Monday</v>
      </c>
      <c r="G834" s="2" t="str">
        <f t="shared" si="319"/>
        <v>Mon</v>
      </c>
      <c r="H834" t="str">
        <f t="shared" si="310"/>
        <v>Weekday</v>
      </c>
      <c r="I834">
        <f t="shared" ref="I834:I897" si="325">WEEKNUM(B834,2)</f>
        <v>16</v>
      </c>
      <c r="J834">
        <f t="shared" si="320"/>
        <v>122</v>
      </c>
      <c r="K834" s="2">
        <f t="shared" si="321"/>
        <v>42107</v>
      </c>
      <c r="L834">
        <f t="shared" si="311"/>
        <v>20150413</v>
      </c>
      <c r="M834">
        <f t="shared" si="322"/>
        <v>4</v>
      </c>
      <c r="N834">
        <f t="shared" si="323"/>
        <v>28</v>
      </c>
      <c r="O834" s="2" t="str">
        <f t="shared" ref="O834:O897" si="326">VLOOKUP(M$2:M$65536,months,2)</f>
        <v>April</v>
      </c>
      <c r="P834" s="2" t="str">
        <f t="shared" ref="P834:P897" si="327">VLOOKUP(M$2:M$65536,months,3)</f>
        <v>Apr</v>
      </c>
      <c r="Q834">
        <f t="shared" ref="Q834:Q897" si="328">IF(M$2:M$65536&lt;4,1,IF(M$2:M$65536&lt;7,2,IF(M$2:M$65536&lt;10,3,4)))</f>
        <v>2</v>
      </c>
      <c r="R834">
        <f t="shared" si="324"/>
        <v>2015</v>
      </c>
      <c r="S834">
        <f t="shared" ref="S834:S897" si="329">R834*100+M$2:M$65536</f>
        <v>201504</v>
      </c>
      <c r="T834">
        <f t="shared" ref="T834:T897" si="330">IF(M$2:M$65536&lt;=6,M$2:M$65536+6,M$2:M$65536-6)</f>
        <v>10</v>
      </c>
      <c r="U834">
        <f t="shared" ref="U834:U897" si="331">IF(M$2:M$65536&lt;4,3,IF(M$2:M$65536&lt;7,4,IF(M$2:M$65536&lt;10,1,2)))</f>
        <v>4</v>
      </c>
      <c r="V834">
        <f t="shared" ref="V834:V897" si="332">IF(M$2:M$65536 &lt;= 6, R$2:R$2192, R$2:R$65536+1)</f>
        <v>2015</v>
      </c>
      <c r="W834" t="str">
        <f t="shared" si="312"/>
        <v>Not Month End</v>
      </c>
      <c r="X834" s="2">
        <f t="shared" si="313"/>
        <v>41742</v>
      </c>
      <c r="Z834" t="str">
        <f t="shared" ref="Z834:Z897" si="333">"insert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values(20150413, '2015-4-13',1, 13, 833, 'Monday', 'Mon', 'Weekday', 16, 122, '2015-4-13', 20150413, 4, 28, 'April', 'Apr', 2, 2015, 201504, 10, 4, 2015, 'Not Month End', '2014-4-13')</v>
      </c>
    </row>
    <row r="835" spans="1:26" x14ac:dyDescent="0.25">
      <c r="A835">
        <f t="shared" ref="A835:A898" si="334">YEAR(B835)*10000+MONTH(B835)*100+DAY(B835)</f>
        <v>20150414</v>
      </c>
      <c r="B835" s="2">
        <f t="shared" si="314"/>
        <v>42108</v>
      </c>
      <c r="C835">
        <f t="shared" si="315"/>
        <v>2</v>
      </c>
      <c r="D835">
        <f t="shared" si="316"/>
        <v>14</v>
      </c>
      <c r="E835">
        <f t="shared" si="317"/>
        <v>834</v>
      </c>
      <c r="F835" s="2" t="str">
        <f t="shared" si="318"/>
        <v>Tuesday</v>
      </c>
      <c r="G835" s="2" t="str">
        <f t="shared" si="319"/>
        <v>Tue</v>
      </c>
      <c r="H835" t="str">
        <f t="shared" ref="H835:H898" si="335">IF(C835&lt;=5,"Weekday","Weekend")</f>
        <v>Weekday</v>
      </c>
      <c r="I835">
        <f t="shared" si="325"/>
        <v>16</v>
      </c>
      <c r="J835">
        <f t="shared" si="320"/>
        <v>122</v>
      </c>
      <c r="K835" s="2">
        <f t="shared" si="321"/>
        <v>42107</v>
      </c>
      <c r="L835">
        <f t="shared" ref="L835:L898" si="336">YEAR(K835)*10000+MONTH(K835)*100+DAY(K835)</f>
        <v>20150413</v>
      </c>
      <c r="M835">
        <f t="shared" si="322"/>
        <v>4</v>
      </c>
      <c r="N835">
        <f t="shared" si="323"/>
        <v>28</v>
      </c>
      <c r="O835" s="2" t="str">
        <f t="shared" si="326"/>
        <v>April</v>
      </c>
      <c r="P835" s="2" t="str">
        <f t="shared" si="327"/>
        <v>Apr</v>
      </c>
      <c r="Q835">
        <f t="shared" si="328"/>
        <v>2</v>
      </c>
      <c r="R835">
        <f t="shared" si="324"/>
        <v>2015</v>
      </c>
      <c r="S835">
        <f t="shared" si="329"/>
        <v>201504</v>
      </c>
      <c r="T835">
        <f t="shared" si="330"/>
        <v>10</v>
      </c>
      <c r="U835">
        <f t="shared" si="331"/>
        <v>4</v>
      </c>
      <c r="V835">
        <f t="shared" si="332"/>
        <v>2015</v>
      </c>
      <c r="W835" t="str">
        <f t="shared" ref="W835:W898" si="337">IF(MONTH($B835+1)&lt;&gt;M835,"Month End","Not Month End")</f>
        <v>Not Month End</v>
      </c>
      <c r="X835" s="2">
        <f t="shared" ref="X835:X898" si="338">DATE(R835-1,M835,D835)</f>
        <v>41743</v>
      </c>
      <c r="Z835" t="str">
        <f t="shared" si="333"/>
        <v>insert into Date_Dimension values(20150414, '2015-4-14',2, 14, 834, 'Tuesday', 'Tue', 'Weekday', 16, 122, '2015-4-13', 20150413, 4, 28, 'April', 'Apr', 2, 2015, 201504, 10, 4, 2015, 'Not Month End', '2014-4-14')</v>
      </c>
    </row>
    <row r="836" spans="1:26" x14ac:dyDescent="0.25">
      <c r="A836">
        <f t="shared" si="334"/>
        <v>20150415</v>
      </c>
      <c r="B836" s="2">
        <f t="shared" ref="B836:B899" si="339">B835+1</f>
        <v>42109</v>
      </c>
      <c r="C836">
        <f t="shared" ref="C836:C899" si="340">WEEKDAY(B836,2)</f>
        <v>3</v>
      </c>
      <c r="D836">
        <f t="shared" ref="D836:D899" si="341">DAY(B836)</f>
        <v>15</v>
      </c>
      <c r="E836">
        <f t="shared" ref="E836:E899" si="342">IF(ISNUMBER(E835),E835+1,1)</f>
        <v>835</v>
      </c>
      <c r="F836" s="2" t="str">
        <f t="shared" ref="F836:F899" si="343">VLOOKUP(C836,weekdays,2)</f>
        <v>Wednesday</v>
      </c>
      <c r="G836" s="2" t="str">
        <f t="shared" ref="G836:G899" si="344">VLOOKUP(C836,weekdays,3)</f>
        <v>Wed</v>
      </c>
      <c r="H836" t="str">
        <f t="shared" si="335"/>
        <v>Weekday</v>
      </c>
      <c r="I836">
        <f t="shared" si="325"/>
        <v>16</v>
      </c>
      <c r="J836">
        <f t="shared" ref="J836:J899" si="345">IF(I836=I835,J835,J835+1)</f>
        <v>122</v>
      </c>
      <c r="K836" s="2">
        <f t="shared" ref="K836:K899" si="346">B836+1-C836</f>
        <v>42107</v>
      </c>
      <c r="L836">
        <f t="shared" si="336"/>
        <v>20150413</v>
      </c>
      <c r="M836">
        <f t="shared" ref="M836:M899" si="347">MONTH(B836)</f>
        <v>4</v>
      </c>
      <c r="N836">
        <f t="shared" ref="N836:N899" si="348">IF(M836=M835,N835,N835+1)</f>
        <v>28</v>
      </c>
      <c r="O836" s="2" t="str">
        <f t="shared" si="326"/>
        <v>April</v>
      </c>
      <c r="P836" s="2" t="str">
        <f t="shared" si="327"/>
        <v>Apr</v>
      </c>
      <c r="Q836">
        <f t="shared" si="328"/>
        <v>2</v>
      </c>
      <c r="R836">
        <f t="shared" ref="R836:R899" si="349">YEAR($B836)</f>
        <v>2015</v>
      </c>
      <c r="S836">
        <f t="shared" si="329"/>
        <v>201504</v>
      </c>
      <c r="T836">
        <f t="shared" si="330"/>
        <v>10</v>
      </c>
      <c r="U836">
        <f t="shared" si="331"/>
        <v>4</v>
      </c>
      <c r="V836">
        <f t="shared" si="332"/>
        <v>2015</v>
      </c>
      <c r="W836" t="str">
        <f t="shared" si="337"/>
        <v>Not Month End</v>
      </c>
      <c r="X836" s="2">
        <f t="shared" si="338"/>
        <v>41744</v>
      </c>
      <c r="Z836" t="str">
        <f t="shared" si="333"/>
        <v>insert into Date_Dimension values(20150415, '2015-4-15',3, 15, 835, 'Wednesday', 'Wed', 'Weekday', 16, 122, '2015-4-13', 20150413, 4, 28, 'April', 'Apr', 2, 2015, 201504, 10, 4, 2015, 'Not Month End', '2014-4-15')</v>
      </c>
    </row>
    <row r="837" spans="1:26" x14ac:dyDescent="0.25">
      <c r="A837">
        <f t="shared" si="334"/>
        <v>20150416</v>
      </c>
      <c r="B837" s="2">
        <f t="shared" si="339"/>
        <v>42110</v>
      </c>
      <c r="C837">
        <f t="shared" si="340"/>
        <v>4</v>
      </c>
      <c r="D837">
        <f t="shared" si="341"/>
        <v>16</v>
      </c>
      <c r="E837">
        <f t="shared" si="342"/>
        <v>836</v>
      </c>
      <c r="F837" s="2" t="str">
        <f t="shared" si="343"/>
        <v>Thursday</v>
      </c>
      <c r="G837" s="2" t="str">
        <f t="shared" si="344"/>
        <v>Thu</v>
      </c>
      <c r="H837" t="str">
        <f t="shared" si="335"/>
        <v>Weekday</v>
      </c>
      <c r="I837">
        <f t="shared" si="325"/>
        <v>16</v>
      </c>
      <c r="J837">
        <f t="shared" si="345"/>
        <v>122</v>
      </c>
      <c r="K837" s="2">
        <f t="shared" si="346"/>
        <v>42107</v>
      </c>
      <c r="L837">
        <f t="shared" si="336"/>
        <v>20150413</v>
      </c>
      <c r="M837">
        <f t="shared" si="347"/>
        <v>4</v>
      </c>
      <c r="N837">
        <f t="shared" si="348"/>
        <v>28</v>
      </c>
      <c r="O837" s="2" t="str">
        <f t="shared" si="326"/>
        <v>April</v>
      </c>
      <c r="P837" s="2" t="str">
        <f t="shared" si="327"/>
        <v>Apr</v>
      </c>
      <c r="Q837">
        <f t="shared" si="328"/>
        <v>2</v>
      </c>
      <c r="R837">
        <f t="shared" si="349"/>
        <v>2015</v>
      </c>
      <c r="S837">
        <f t="shared" si="329"/>
        <v>201504</v>
      </c>
      <c r="T837">
        <f t="shared" si="330"/>
        <v>10</v>
      </c>
      <c r="U837">
        <f t="shared" si="331"/>
        <v>4</v>
      </c>
      <c r="V837">
        <f t="shared" si="332"/>
        <v>2015</v>
      </c>
      <c r="W837" t="str">
        <f t="shared" si="337"/>
        <v>Not Month End</v>
      </c>
      <c r="X837" s="2">
        <f t="shared" si="338"/>
        <v>41745</v>
      </c>
      <c r="Z837" t="str">
        <f t="shared" si="333"/>
        <v>insert into Date_Dimension values(20150416, '2015-4-16',4, 16, 836, 'Thursday', 'Thu', 'Weekday', 16, 122, '2015-4-13', 20150413, 4, 28, 'April', 'Apr', 2, 2015, 201504, 10, 4, 2015, 'Not Month End', '2014-4-16')</v>
      </c>
    </row>
    <row r="838" spans="1:26" x14ac:dyDescent="0.25">
      <c r="A838">
        <f t="shared" si="334"/>
        <v>20150417</v>
      </c>
      <c r="B838" s="2">
        <f t="shared" si="339"/>
        <v>42111</v>
      </c>
      <c r="C838">
        <f t="shared" si="340"/>
        <v>5</v>
      </c>
      <c r="D838">
        <f t="shared" si="341"/>
        <v>17</v>
      </c>
      <c r="E838">
        <f t="shared" si="342"/>
        <v>837</v>
      </c>
      <c r="F838" s="2" t="str">
        <f t="shared" si="343"/>
        <v>Friday</v>
      </c>
      <c r="G838" s="2" t="str">
        <f t="shared" si="344"/>
        <v>Fri</v>
      </c>
      <c r="H838" t="str">
        <f t="shared" si="335"/>
        <v>Weekday</v>
      </c>
      <c r="I838">
        <f t="shared" si="325"/>
        <v>16</v>
      </c>
      <c r="J838">
        <f t="shared" si="345"/>
        <v>122</v>
      </c>
      <c r="K838" s="2">
        <f t="shared" si="346"/>
        <v>42107</v>
      </c>
      <c r="L838">
        <f t="shared" si="336"/>
        <v>20150413</v>
      </c>
      <c r="M838">
        <f t="shared" si="347"/>
        <v>4</v>
      </c>
      <c r="N838">
        <f t="shared" si="348"/>
        <v>28</v>
      </c>
      <c r="O838" s="2" t="str">
        <f t="shared" si="326"/>
        <v>April</v>
      </c>
      <c r="P838" s="2" t="str">
        <f t="shared" si="327"/>
        <v>Apr</v>
      </c>
      <c r="Q838">
        <f t="shared" si="328"/>
        <v>2</v>
      </c>
      <c r="R838">
        <f t="shared" si="349"/>
        <v>2015</v>
      </c>
      <c r="S838">
        <f t="shared" si="329"/>
        <v>201504</v>
      </c>
      <c r="T838">
        <f t="shared" si="330"/>
        <v>10</v>
      </c>
      <c r="U838">
        <f t="shared" si="331"/>
        <v>4</v>
      </c>
      <c r="V838">
        <f t="shared" si="332"/>
        <v>2015</v>
      </c>
      <c r="W838" t="str">
        <f t="shared" si="337"/>
        <v>Not Month End</v>
      </c>
      <c r="X838" s="2">
        <f t="shared" si="338"/>
        <v>41746</v>
      </c>
      <c r="Z838" t="str">
        <f t="shared" si="333"/>
        <v>insert into Date_Dimension values(20150417, '2015-4-17',5, 17, 837, 'Friday', 'Fri', 'Weekday', 16, 122, '2015-4-13', 20150413, 4, 28, 'April', 'Apr', 2, 2015, 201504, 10, 4, 2015, 'Not Month End', '2014-4-17')</v>
      </c>
    </row>
    <row r="839" spans="1:26" x14ac:dyDescent="0.25">
      <c r="A839">
        <f t="shared" si="334"/>
        <v>20150418</v>
      </c>
      <c r="B839" s="2">
        <f t="shared" si="339"/>
        <v>42112</v>
      </c>
      <c r="C839">
        <f t="shared" si="340"/>
        <v>6</v>
      </c>
      <c r="D839">
        <f t="shared" si="341"/>
        <v>18</v>
      </c>
      <c r="E839">
        <f t="shared" si="342"/>
        <v>838</v>
      </c>
      <c r="F839" s="2" t="str">
        <f t="shared" si="343"/>
        <v>Saturday</v>
      </c>
      <c r="G839" s="2" t="str">
        <f t="shared" si="344"/>
        <v>Sat</v>
      </c>
      <c r="H839" t="str">
        <f t="shared" si="335"/>
        <v>Weekend</v>
      </c>
      <c r="I839">
        <f t="shared" si="325"/>
        <v>16</v>
      </c>
      <c r="J839">
        <f t="shared" si="345"/>
        <v>122</v>
      </c>
      <c r="K839" s="2">
        <f t="shared" si="346"/>
        <v>42107</v>
      </c>
      <c r="L839">
        <f t="shared" si="336"/>
        <v>20150413</v>
      </c>
      <c r="M839">
        <f t="shared" si="347"/>
        <v>4</v>
      </c>
      <c r="N839">
        <f t="shared" si="348"/>
        <v>28</v>
      </c>
      <c r="O839" s="2" t="str">
        <f t="shared" si="326"/>
        <v>April</v>
      </c>
      <c r="P839" s="2" t="str">
        <f t="shared" si="327"/>
        <v>Apr</v>
      </c>
      <c r="Q839">
        <f t="shared" si="328"/>
        <v>2</v>
      </c>
      <c r="R839">
        <f t="shared" si="349"/>
        <v>2015</v>
      </c>
      <c r="S839">
        <f t="shared" si="329"/>
        <v>201504</v>
      </c>
      <c r="T839">
        <f t="shared" si="330"/>
        <v>10</v>
      </c>
      <c r="U839">
        <f t="shared" si="331"/>
        <v>4</v>
      </c>
      <c r="V839">
        <f t="shared" si="332"/>
        <v>2015</v>
      </c>
      <c r="W839" t="str">
        <f t="shared" si="337"/>
        <v>Not Month End</v>
      </c>
      <c r="X839" s="2">
        <f t="shared" si="338"/>
        <v>41747</v>
      </c>
      <c r="Z839" t="str">
        <f t="shared" si="333"/>
        <v>insert into Date_Dimension values(20150418, '2015-4-18',6, 18, 838, 'Saturday', 'Sat', 'Weekend', 16, 122, '2015-4-13', 20150413, 4, 28, 'April', 'Apr', 2, 2015, 201504, 10, 4, 2015, 'Not Month End', '2014-4-18')</v>
      </c>
    </row>
    <row r="840" spans="1:26" x14ac:dyDescent="0.25">
      <c r="A840">
        <f t="shared" si="334"/>
        <v>20150419</v>
      </c>
      <c r="B840" s="2">
        <f t="shared" si="339"/>
        <v>42113</v>
      </c>
      <c r="C840">
        <f t="shared" si="340"/>
        <v>7</v>
      </c>
      <c r="D840">
        <f t="shared" si="341"/>
        <v>19</v>
      </c>
      <c r="E840">
        <f t="shared" si="342"/>
        <v>839</v>
      </c>
      <c r="F840" s="2" t="str">
        <f t="shared" si="343"/>
        <v>Sunday</v>
      </c>
      <c r="G840" s="2" t="str">
        <f t="shared" si="344"/>
        <v>Sun</v>
      </c>
      <c r="H840" t="str">
        <f t="shared" si="335"/>
        <v>Weekend</v>
      </c>
      <c r="I840">
        <f t="shared" si="325"/>
        <v>16</v>
      </c>
      <c r="J840">
        <f t="shared" si="345"/>
        <v>122</v>
      </c>
      <c r="K840" s="2">
        <f t="shared" si="346"/>
        <v>42107</v>
      </c>
      <c r="L840">
        <f t="shared" si="336"/>
        <v>20150413</v>
      </c>
      <c r="M840">
        <f t="shared" si="347"/>
        <v>4</v>
      </c>
      <c r="N840">
        <f t="shared" si="348"/>
        <v>28</v>
      </c>
      <c r="O840" s="2" t="str">
        <f t="shared" si="326"/>
        <v>April</v>
      </c>
      <c r="P840" s="2" t="str">
        <f t="shared" si="327"/>
        <v>Apr</v>
      </c>
      <c r="Q840">
        <f t="shared" si="328"/>
        <v>2</v>
      </c>
      <c r="R840">
        <f t="shared" si="349"/>
        <v>2015</v>
      </c>
      <c r="S840">
        <f t="shared" si="329"/>
        <v>201504</v>
      </c>
      <c r="T840">
        <f t="shared" si="330"/>
        <v>10</v>
      </c>
      <c r="U840">
        <f t="shared" si="331"/>
        <v>4</v>
      </c>
      <c r="V840">
        <f t="shared" si="332"/>
        <v>2015</v>
      </c>
      <c r="W840" t="str">
        <f t="shared" si="337"/>
        <v>Not Month End</v>
      </c>
      <c r="X840" s="2">
        <f t="shared" si="338"/>
        <v>41748</v>
      </c>
      <c r="Z840" t="str">
        <f t="shared" si="333"/>
        <v>insert into Date_Dimension values(20150419, '2015-4-19',7, 19, 839, 'Sunday', 'Sun', 'Weekend', 16, 122, '2015-4-13', 20150413, 4, 28, 'April', 'Apr', 2, 2015, 201504, 10, 4, 2015, 'Not Month End', '2014-4-19')</v>
      </c>
    </row>
    <row r="841" spans="1:26" x14ac:dyDescent="0.25">
      <c r="A841">
        <f t="shared" si="334"/>
        <v>20150420</v>
      </c>
      <c r="B841" s="2">
        <f t="shared" si="339"/>
        <v>42114</v>
      </c>
      <c r="C841">
        <f t="shared" si="340"/>
        <v>1</v>
      </c>
      <c r="D841">
        <f t="shared" si="341"/>
        <v>20</v>
      </c>
      <c r="E841">
        <f t="shared" si="342"/>
        <v>840</v>
      </c>
      <c r="F841" s="2" t="str">
        <f t="shared" si="343"/>
        <v>Monday</v>
      </c>
      <c r="G841" s="2" t="str">
        <f t="shared" si="344"/>
        <v>Mon</v>
      </c>
      <c r="H841" t="str">
        <f t="shared" si="335"/>
        <v>Weekday</v>
      </c>
      <c r="I841">
        <f t="shared" si="325"/>
        <v>17</v>
      </c>
      <c r="J841">
        <f t="shared" si="345"/>
        <v>123</v>
      </c>
      <c r="K841" s="2">
        <f t="shared" si="346"/>
        <v>42114</v>
      </c>
      <c r="L841">
        <f t="shared" si="336"/>
        <v>20150420</v>
      </c>
      <c r="M841">
        <f t="shared" si="347"/>
        <v>4</v>
      </c>
      <c r="N841">
        <f t="shared" si="348"/>
        <v>28</v>
      </c>
      <c r="O841" s="2" t="str">
        <f t="shared" si="326"/>
        <v>April</v>
      </c>
      <c r="P841" s="2" t="str">
        <f t="shared" si="327"/>
        <v>Apr</v>
      </c>
      <c r="Q841">
        <f t="shared" si="328"/>
        <v>2</v>
      </c>
      <c r="R841">
        <f t="shared" si="349"/>
        <v>2015</v>
      </c>
      <c r="S841">
        <f t="shared" si="329"/>
        <v>201504</v>
      </c>
      <c r="T841">
        <f t="shared" si="330"/>
        <v>10</v>
      </c>
      <c r="U841">
        <f t="shared" si="331"/>
        <v>4</v>
      </c>
      <c r="V841">
        <f t="shared" si="332"/>
        <v>2015</v>
      </c>
      <c r="W841" t="str">
        <f t="shared" si="337"/>
        <v>Not Month End</v>
      </c>
      <c r="X841" s="2">
        <f t="shared" si="338"/>
        <v>41749</v>
      </c>
      <c r="Z841" t="str">
        <f t="shared" si="333"/>
        <v>insert into Date_Dimension values(20150420, '2015-4-20',1, 20, 840, 'Monday', 'Mon', 'Weekday', 17, 123, '2015-4-20', 20150420, 4, 28, 'April', 'Apr', 2, 2015, 201504, 10, 4, 2015, 'Not Month End', '2014-4-20')</v>
      </c>
    </row>
    <row r="842" spans="1:26" x14ac:dyDescent="0.25">
      <c r="A842">
        <f t="shared" si="334"/>
        <v>20150421</v>
      </c>
      <c r="B842" s="2">
        <f t="shared" si="339"/>
        <v>42115</v>
      </c>
      <c r="C842">
        <f t="shared" si="340"/>
        <v>2</v>
      </c>
      <c r="D842">
        <f t="shared" si="341"/>
        <v>21</v>
      </c>
      <c r="E842">
        <f t="shared" si="342"/>
        <v>841</v>
      </c>
      <c r="F842" s="2" t="str">
        <f t="shared" si="343"/>
        <v>Tuesday</v>
      </c>
      <c r="G842" s="2" t="str">
        <f t="shared" si="344"/>
        <v>Tue</v>
      </c>
      <c r="H842" t="str">
        <f t="shared" si="335"/>
        <v>Weekday</v>
      </c>
      <c r="I842">
        <f t="shared" si="325"/>
        <v>17</v>
      </c>
      <c r="J842">
        <f t="shared" si="345"/>
        <v>123</v>
      </c>
      <c r="K842" s="2">
        <f t="shared" si="346"/>
        <v>42114</v>
      </c>
      <c r="L842">
        <f t="shared" si="336"/>
        <v>20150420</v>
      </c>
      <c r="M842">
        <f t="shared" si="347"/>
        <v>4</v>
      </c>
      <c r="N842">
        <f t="shared" si="348"/>
        <v>28</v>
      </c>
      <c r="O842" s="2" t="str">
        <f t="shared" si="326"/>
        <v>April</v>
      </c>
      <c r="P842" s="2" t="str">
        <f t="shared" si="327"/>
        <v>Apr</v>
      </c>
      <c r="Q842">
        <f t="shared" si="328"/>
        <v>2</v>
      </c>
      <c r="R842">
        <f t="shared" si="349"/>
        <v>2015</v>
      </c>
      <c r="S842">
        <f t="shared" si="329"/>
        <v>201504</v>
      </c>
      <c r="T842">
        <f t="shared" si="330"/>
        <v>10</v>
      </c>
      <c r="U842">
        <f t="shared" si="331"/>
        <v>4</v>
      </c>
      <c r="V842">
        <f t="shared" si="332"/>
        <v>2015</v>
      </c>
      <c r="W842" t="str">
        <f t="shared" si="337"/>
        <v>Not Month End</v>
      </c>
      <c r="X842" s="2">
        <f t="shared" si="338"/>
        <v>41750</v>
      </c>
      <c r="Z842" t="str">
        <f t="shared" si="333"/>
        <v>insert into Date_Dimension values(20150421, '2015-4-21',2, 21, 841, 'Tuesday', 'Tue', 'Weekday', 17, 123, '2015-4-20', 20150420, 4, 28, 'April', 'Apr', 2, 2015, 201504, 10, 4, 2015, 'Not Month End', '2014-4-21')</v>
      </c>
    </row>
    <row r="843" spans="1:26" x14ac:dyDescent="0.25">
      <c r="A843">
        <f t="shared" si="334"/>
        <v>20150422</v>
      </c>
      <c r="B843" s="2">
        <f t="shared" si="339"/>
        <v>42116</v>
      </c>
      <c r="C843">
        <f t="shared" si="340"/>
        <v>3</v>
      </c>
      <c r="D843">
        <f t="shared" si="341"/>
        <v>22</v>
      </c>
      <c r="E843">
        <f t="shared" si="342"/>
        <v>842</v>
      </c>
      <c r="F843" s="2" t="str">
        <f t="shared" si="343"/>
        <v>Wednesday</v>
      </c>
      <c r="G843" s="2" t="str">
        <f t="shared" si="344"/>
        <v>Wed</v>
      </c>
      <c r="H843" t="str">
        <f t="shared" si="335"/>
        <v>Weekday</v>
      </c>
      <c r="I843">
        <f t="shared" si="325"/>
        <v>17</v>
      </c>
      <c r="J843">
        <f t="shared" si="345"/>
        <v>123</v>
      </c>
      <c r="K843" s="2">
        <f t="shared" si="346"/>
        <v>42114</v>
      </c>
      <c r="L843">
        <f t="shared" si="336"/>
        <v>20150420</v>
      </c>
      <c r="M843">
        <f t="shared" si="347"/>
        <v>4</v>
      </c>
      <c r="N843">
        <f t="shared" si="348"/>
        <v>28</v>
      </c>
      <c r="O843" s="2" t="str">
        <f t="shared" si="326"/>
        <v>April</v>
      </c>
      <c r="P843" s="2" t="str">
        <f t="shared" si="327"/>
        <v>Apr</v>
      </c>
      <c r="Q843">
        <f t="shared" si="328"/>
        <v>2</v>
      </c>
      <c r="R843">
        <f t="shared" si="349"/>
        <v>2015</v>
      </c>
      <c r="S843">
        <f t="shared" si="329"/>
        <v>201504</v>
      </c>
      <c r="T843">
        <f t="shared" si="330"/>
        <v>10</v>
      </c>
      <c r="U843">
        <f t="shared" si="331"/>
        <v>4</v>
      </c>
      <c r="V843">
        <f t="shared" si="332"/>
        <v>2015</v>
      </c>
      <c r="W843" t="str">
        <f t="shared" si="337"/>
        <v>Not Month End</v>
      </c>
      <c r="X843" s="2">
        <f t="shared" si="338"/>
        <v>41751</v>
      </c>
      <c r="Z843" t="str">
        <f t="shared" si="333"/>
        <v>insert into Date_Dimension values(20150422, '2015-4-22',3, 22, 842, 'Wednesday', 'Wed', 'Weekday', 17, 123, '2015-4-20', 20150420, 4, 28, 'April', 'Apr', 2, 2015, 201504, 10, 4, 2015, 'Not Month End', '2014-4-22')</v>
      </c>
    </row>
    <row r="844" spans="1:26" x14ac:dyDescent="0.25">
      <c r="A844">
        <f t="shared" si="334"/>
        <v>20150423</v>
      </c>
      <c r="B844" s="2">
        <f t="shared" si="339"/>
        <v>42117</v>
      </c>
      <c r="C844">
        <f t="shared" si="340"/>
        <v>4</v>
      </c>
      <c r="D844">
        <f t="shared" si="341"/>
        <v>23</v>
      </c>
      <c r="E844">
        <f t="shared" si="342"/>
        <v>843</v>
      </c>
      <c r="F844" s="2" t="str">
        <f t="shared" si="343"/>
        <v>Thursday</v>
      </c>
      <c r="G844" s="2" t="str">
        <f t="shared" si="344"/>
        <v>Thu</v>
      </c>
      <c r="H844" t="str">
        <f t="shared" si="335"/>
        <v>Weekday</v>
      </c>
      <c r="I844">
        <f t="shared" si="325"/>
        <v>17</v>
      </c>
      <c r="J844">
        <f t="shared" si="345"/>
        <v>123</v>
      </c>
      <c r="K844" s="2">
        <f t="shared" si="346"/>
        <v>42114</v>
      </c>
      <c r="L844">
        <f t="shared" si="336"/>
        <v>20150420</v>
      </c>
      <c r="M844">
        <f t="shared" si="347"/>
        <v>4</v>
      </c>
      <c r="N844">
        <f t="shared" si="348"/>
        <v>28</v>
      </c>
      <c r="O844" s="2" t="str">
        <f t="shared" si="326"/>
        <v>April</v>
      </c>
      <c r="P844" s="2" t="str">
        <f t="shared" si="327"/>
        <v>Apr</v>
      </c>
      <c r="Q844">
        <f t="shared" si="328"/>
        <v>2</v>
      </c>
      <c r="R844">
        <f t="shared" si="349"/>
        <v>2015</v>
      </c>
      <c r="S844">
        <f t="shared" si="329"/>
        <v>201504</v>
      </c>
      <c r="T844">
        <f t="shared" si="330"/>
        <v>10</v>
      </c>
      <c r="U844">
        <f t="shared" si="331"/>
        <v>4</v>
      </c>
      <c r="V844">
        <f t="shared" si="332"/>
        <v>2015</v>
      </c>
      <c r="W844" t="str">
        <f t="shared" si="337"/>
        <v>Not Month End</v>
      </c>
      <c r="X844" s="2">
        <f t="shared" si="338"/>
        <v>41752</v>
      </c>
      <c r="Z844" t="str">
        <f t="shared" si="333"/>
        <v>insert into Date_Dimension values(20150423, '2015-4-23',4, 23, 843, 'Thursday', 'Thu', 'Weekday', 17, 123, '2015-4-20', 20150420, 4, 28, 'April', 'Apr', 2, 2015, 201504, 10, 4, 2015, 'Not Month End', '2014-4-23')</v>
      </c>
    </row>
    <row r="845" spans="1:26" x14ac:dyDescent="0.25">
      <c r="A845">
        <f t="shared" si="334"/>
        <v>20150424</v>
      </c>
      <c r="B845" s="2">
        <f t="shared" si="339"/>
        <v>42118</v>
      </c>
      <c r="C845">
        <f t="shared" si="340"/>
        <v>5</v>
      </c>
      <c r="D845">
        <f t="shared" si="341"/>
        <v>24</v>
      </c>
      <c r="E845">
        <f t="shared" si="342"/>
        <v>844</v>
      </c>
      <c r="F845" s="2" t="str">
        <f t="shared" si="343"/>
        <v>Friday</v>
      </c>
      <c r="G845" s="2" t="str">
        <f t="shared" si="344"/>
        <v>Fri</v>
      </c>
      <c r="H845" t="str">
        <f t="shared" si="335"/>
        <v>Weekday</v>
      </c>
      <c r="I845">
        <f t="shared" si="325"/>
        <v>17</v>
      </c>
      <c r="J845">
        <f t="shared" si="345"/>
        <v>123</v>
      </c>
      <c r="K845" s="2">
        <f t="shared" si="346"/>
        <v>42114</v>
      </c>
      <c r="L845">
        <f t="shared" si="336"/>
        <v>20150420</v>
      </c>
      <c r="M845">
        <f t="shared" si="347"/>
        <v>4</v>
      </c>
      <c r="N845">
        <f t="shared" si="348"/>
        <v>28</v>
      </c>
      <c r="O845" s="2" t="str">
        <f t="shared" si="326"/>
        <v>April</v>
      </c>
      <c r="P845" s="2" t="str">
        <f t="shared" si="327"/>
        <v>Apr</v>
      </c>
      <c r="Q845">
        <f t="shared" si="328"/>
        <v>2</v>
      </c>
      <c r="R845">
        <f t="shared" si="349"/>
        <v>2015</v>
      </c>
      <c r="S845">
        <f t="shared" si="329"/>
        <v>201504</v>
      </c>
      <c r="T845">
        <f t="shared" si="330"/>
        <v>10</v>
      </c>
      <c r="U845">
        <f t="shared" si="331"/>
        <v>4</v>
      </c>
      <c r="V845">
        <f t="shared" si="332"/>
        <v>2015</v>
      </c>
      <c r="W845" t="str">
        <f t="shared" si="337"/>
        <v>Not Month End</v>
      </c>
      <c r="X845" s="2">
        <f t="shared" si="338"/>
        <v>41753</v>
      </c>
      <c r="Z845" t="str">
        <f t="shared" si="333"/>
        <v>insert into Date_Dimension values(20150424, '2015-4-24',5, 24, 844, 'Friday', 'Fri', 'Weekday', 17, 123, '2015-4-20', 20150420, 4, 28, 'April', 'Apr', 2, 2015, 201504, 10, 4, 2015, 'Not Month End', '2014-4-24')</v>
      </c>
    </row>
    <row r="846" spans="1:26" x14ac:dyDescent="0.25">
      <c r="A846">
        <f t="shared" si="334"/>
        <v>20150425</v>
      </c>
      <c r="B846" s="2">
        <f t="shared" si="339"/>
        <v>42119</v>
      </c>
      <c r="C846">
        <f t="shared" si="340"/>
        <v>6</v>
      </c>
      <c r="D846">
        <f t="shared" si="341"/>
        <v>25</v>
      </c>
      <c r="E846">
        <f t="shared" si="342"/>
        <v>845</v>
      </c>
      <c r="F846" s="2" t="str">
        <f t="shared" si="343"/>
        <v>Saturday</v>
      </c>
      <c r="G846" s="2" t="str">
        <f t="shared" si="344"/>
        <v>Sat</v>
      </c>
      <c r="H846" t="str">
        <f t="shared" si="335"/>
        <v>Weekend</v>
      </c>
      <c r="I846">
        <f t="shared" si="325"/>
        <v>17</v>
      </c>
      <c r="J846">
        <f t="shared" si="345"/>
        <v>123</v>
      </c>
      <c r="K846" s="2">
        <f t="shared" si="346"/>
        <v>42114</v>
      </c>
      <c r="L846">
        <f t="shared" si="336"/>
        <v>20150420</v>
      </c>
      <c r="M846">
        <f t="shared" si="347"/>
        <v>4</v>
      </c>
      <c r="N846">
        <f t="shared" si="348"/>
        <v>28</v>
      </c>
      <c r="O846" s="2" t="str">
        <f t="shared" si="326"/>
        <v>April</v>
      </c>
      <c r="P846" s="2" t="str">
        <f t="shared" si="327"/>
        <v>Apr</v>
      </c>
      <c r="Q846">
        <f t="shared" si="328"/>
        <v>2</v>
      </c>
      <c r="R846">
        <f t="shared" si="349"/>
        <v>2015</v>
      </c>
      <c r="S846">
        <f t="shared" si="329"/>
        <v>201504</v>
      </c>
      <c r="T846">
        <f t="shared" si="330"/>
        <v>10</v>
      </c>
      <c r="U846">
        <f t="shared" si="331"/>
        <v>4</v>
      </c>
      <c r="V846">
        <f t="shared" si="332"/>
        <v>2015</v>
      </c>
      <c r="W846" t="str">
        <f t="shared" si="337"/>
        <v>Not Month End</v>
      </c>
      <c r="X846" s="2">
        <f t="shared" si="338"/>
        <v>41754</v>
      </c>
      <c r="Z846" t="str">
        <f t="shared" si="333"/>
        <v>insert into Date_Dimension values(20150425, '2015-4-25',6, 25, 845, 'Saturday', 'Sat', 'Weekend', 17, 123, '2015-4-20', 20150420, 4, 28, 'April', 'Apr', 2, 2015, 201504, 10, 4, 2015, 'Not Month End', '2014-4-25')</v>
      </c>
    </row>
    <row r="847" spans="1:26" x14ac:dyDescent="0.25">
      <c r="A847">
        <f t="shared" si="334"/>
        <v>20150426</v>
      </c>
      <c r="B847" s="2">
        <f t="shared" si="339"/>
        <v>42120</v>
      </c>
      <c r="C847">
        <f t="shared" si="340"/>
        <v>7</v>
      </c>
      <c r="D847">
        <f t="shared" si="341"/>
        <v>26</v>
      </c>
      <c r="E847">
        <f t="shared" si="342"/>
        <v>846</v>
      </c>
      <c r="F847" s="2" t="str">
        <f t="shared" si="343"/>
        <v>Sunday</v>
      </c>
      <c r="G847" s="2" t="str">
        <f t="shared" si="344"/>
        <v>Sun</v>
      </c>
      <c r="H847" t="str">
        <f t="shared" si="335"/>
        <v>Weekend</v>
      </c>
      <c r="I847">
        <f t="shared" si="325"/>
        <v>17</v>
      </c>
      <c r="J847">
        <f t="shared" si="345"/>
        <v>123</v>
      </c>
      <c r="K847" s="2">
        <f t="shared" si="346"/>
        <v>42114</v>
      </c>
      <c r="L847">
        <f t="shared" si="336"/>
        <v>20150420</v>
      </c>
      <c r="M847">
        <f t="shared" si="347"/>
        <v>4</v>
      </c>
      <c r="N847">
        <f t="shared" si="348"/>
        <v>28</v>
      </c>
      <c r="O847" s="2" t="str">
        <f t="shared" si="326"/>
        <v>April</v>
      </c>
      <c r="P847" s="2" t="str">
        <f t="shared" si="327"/>
        <v>Apr</v>
      </c>
      <c r="Q847">
        <f t="shared" si="328"/>
        <v>2</v>
      </c>
      <c r="R847">
        <f t="shared" si="349"/>
        <v>2015</v>
      </c>
      <c r="S847">
        <f t="shared" si="329"/>
        <v>201504</v>
      </c>
      <c r="T847">
        <f t="shared" si="330"/>
        <v>10</v>
      </c>
      <c r="U847">
        <f t="shared" si="331"/>
        <v>4</v>
      </c>
      <c r="V847">
        <f t="shared" si="332"/>
        <v>2015</v>
      </c>
      <c r="W847" t="str">
        <f t="shared" si="337"/>
        <v>Not Month End</v>
      </c>
      <c r="X847" s="2">
        <f t="shared" si="338"/>
        <v>41755</v>
      </c>
      <c r="Z847" t="str">
        <f t="shared" si="333"/>
        <v>insert into Date_Dimension values(20150426, '2015-4-26',7, 26, 846, 'Sunday', 'Sun', 'Weekend', 17, 123, '2015-4-20', 20150420, 4, 28, 'April', 'Apr', 2, 2015, 201504, 10, 4, 2015, 'Not Month End', '2014-4-26')</v>
      </c>
    </row>
    <row r="848" spans="1:26" x14ac:dyDescent="0.25">
      <c r="A848">
        <f t="shared" si="334"/>
        <v>20150427</v>
      </c>
      <c r="B848" s="2">
        <f t="shared" si="339"/>
        <v>42121</v>
      </c>
      <c r="C848">
        <f t="shared" si="340"/>
        <v>1</v>
      </c>
      <c r="D848">
        <f t="shared" si="341"/>
        <v>27</v>
      </c>
      <c r="E848">
        <f t="shared" si="342"/>
        <v>847</v>
      </c>
      <c r="F848" s="2" t="str">
        <f t="shared" si="343"/>
        <v>Monday</v>
      </c>
      <c r="G848" s="2" t="str">
        <f t="shared" si="344"/>
        <v>Mon</v>
      </c>
      <c r="H848" t="str">
        <f t="shared" si="335"/>
        <v>Weekday</v>
      </c>
      <c r="I848">
        <f t="shared" si="325"/>
        <v>18</v>
      </c>
      <c r="J848">
        <f t="shared" si="345"/>
        <v>124</v>
      </c>
      <c r="K848" s="2">
        <f t="shared" si="346"/>
        <v>42121</v>
      </c>
      <c r="L848">
        <f t="shared" si="336"/>
        <v>20150427</v>
      </c>
      <c r="M848">
        <f t="shared" si="347"/>
        <v>4</v>
      </c>
      <c r="N848">
        <f t="shared" si="348"/>
        <v>28</v>
      </c>
      <c r="O848" s="2" t="str">
        <f t="shared" si="326"/>
        <v>April</v>
      </c>
      <c r="P848" s="2" t="str">
        <f t="shared" si="327"/>
        <v>Apr</v>
      </c>
      <c r="Q848">
        <f t="shared" si="328"/>
        <v>2</v>
      </c>
      <c r="R848">
        <f t="shared" si="349"/>
        <v>2015</v>
      </c>
      <c r="S848">
        <f t="shared" si="329"/>
        <v>201504</v>
      </c>
      <c r="T848">
        <f t="shared" si="330"/>
        <v>10</v>
      </c>
      <c r="U848">
        <f t="shared" si="331"/>
        <v>4</v>
      </c>
      <c r="V848">
        <f t="shared" si="332"/>
        <v>2015</v>
      </c>
      <c r="W848" t="str">
        <f t="shared" si="337"/>
        <v>Not Month End</v>
      </c>
      <c r="X848" s="2">
        <f t="shared" si="338"/>
        <v>41756</v>
      </c>
      <c r="Z848" t="str">
        <f t="shared" si="333"/>
        <v>insert into Date_Dimension values(20150427, '2015-4-27',1, 27, 847, 'Monday', 'Mon', 'Weekday', 18, 124, '2015-4-27', 20150427, 4, 28, 'April', 'Apr', 2, 2015, 201504, 10, 4, 2015, 'Not Month End', '2014-4-27')</v>
      </c>
    </row>
    <row r="849" spans="1:26" x14ac:dyDescent="0.25">
      <c r="A849">
        <f t="shared" si="334"/>
        <v>20150428</v>
      </c>
      <c r="B849" s="2">
        <f t="shared" si="339"/>
        <v>42122</v>
      </c>
      <c r="C849">
        <f t="shared" si="340"/>
        <v>2</v>
      </c>
      <c r="D849">
        <f t="shared" si="341"/>
        <v>28</v>
      </c>
      <c r="E849">
        <f t="shared" si="342"/>
        <v>848</v>
      </c>
      <c r="F849" s="2" t="str">
        <f t="shared" si="343"/>
        <v>Tuesday</v>
      </c>
      <c r="G849" s="2" t="str">
        <f t="shared" si="344"/>
        <v>Tue</v>
      </c>
      <c r="H849" t="str">
        <f t="shared" si="335"/>
        <v>Weekday</v>
      </c>
      <c r="I849">
        <f t="shared" si="325"/>
        <v>18</v>
      </c>
      <c r="J849">
        <f t="shared" si="345"/>
        <v>124</v>
      </c>
      <c r="K849" s="2">
        <f t="shared" si="346"/>
        <v>42121</v>
      </c>
      <c r="L849">
        <f t="shared" si="336"/>
        <v>20150427</v>
      </c>
      <c r="M849">
        <f t="shared" si="347"/>
        <v>4</v>
      </c>
      <c r="N849">
        <f t="shared" si="348"/>
        <v>28</v>
      </c>
      <c r="O849" s="2" t="str">
        <f t="shared" si="326"/>
        <v>April</v>
      </c>
      <c r="P849" s="2" t="str">
        <f t="shared" si="327"/>
        <v>Apr</v>
      </c>
      <c r="Q849">
        <f t="shared" si="328"/>
        <v>2</v>
      </c>
      <c r="R849">
        <f t="shared" si="349"/>
        <v>2015</v>
      </c>
      <c r="S849">
        <f t="shared" si="329"/>
        <v>201504</v>
      </c>
      <c r="T849">
        <f t="shared" si="330"/>
        <v>10</v>
      </c>
      <c r="U849">
        <f t="shared" si="331"/>
        <v>4</v>
      </c>
      <c r="V849">
        <f t="shared" si="332"/>
        <v>2015</v>
      </c>
      <c r="W849" t="str">
        <f t="shared" si="337"/>
        <v>Not Month End</v>
      </c>
      <c r="X849" s="2">
        <f t="shared" si="338"/>
        <v>41757</v>
      </c>
      <c r="Z849" t="str">
        <f t="shared" si="333"/>
        <v>insert into Date_Dimension values(20150428, '2015-4-28',2, 28, 848, 'Tuesday', 'Tue', 'Weekday', 18, 124, '2015-4-27', 20150427, 4, 28, 'April', 'Apr', 2, 2015, 201504, 10, 4, 2015, 'Not Month End', '2014-4-28')</v>
      </c>
    </row>
    <row r="850" spans="1:26" x14ac:dyDescent="0.25">
      <c r="A850">
        <f t="shared" si="334"/>
        <v>20150429</v>
      </c>
      <c r="B850" s="2">
        <f t="shared" si="339"/>
        <v>42123</v>
      </c>
      <c r="C850">
        <f t="shared" si="340"/>
        <v>3</v>
      </c>
      <c r="D850">
        <f t="shared" si="341"/>
        <v>29</v>
      </c>
      <c r="E850">
        <f t="shared" si="342"/>
        <v>849</v>
      </c>
      <c r="F850" s="2" t="str">
        <f t="shared" si="343"/>
        <v>Wednesday</v>
      </c>
      <c r="G850" s="2" t="str">
        <f t="shared" si="344"/>
        <v>Wed</v>
      </c>
      <c r="H850" t="str">
        <f t="shared" si="335"/>
        <v>Weekday</v>
      </c>
      <c r="I850">
        <f t="shared" si="325"/>
        <v>18</v>
      </c>
      <c r="J850">
        <f t="shared" si="345"/>
        <v>124</v>
      </c>
      <c r="K850" s="2">
        <f t="shared" si="346"/>
        <v>42121</v>
      </c>
      <c r="L850">
        <f t="shared" si="336"/>
        <v>20150427</v>
      </c>
      <c r="M850">
        <f t="shared" si="347"/>
        <v>4</v>
      </c>
      <c r="N850">
        <f t="shared" si="348"/>
        <v>28</v>
      </c>
      <c r="O850" s="2" t="str">
        <f t="shared" si="326"/>
        <v>April</v>
      </c>
      <c r="P850" s="2" t="str">
        <f t="shared" si="327"/>
        <v>Apr</v>
      </c>
      <c r="Q850">
        <f t="shared" si="328"/>
        <v>2</v>
      </c>
      <c r="R850">
        <f t="shared" si="349"/>
        <v>2015</v>
      </c>
      <c r="S850">
        <f t="shared" si="329"/>
        <v>201504</v>
      </c>
      <c r="T850">
        <f t="shared" si="330"/>
        <v>10</v>
      </c>
      <c r="U850">
        <f t="shared" si="331"/>
        <v>4</v>
      </c>
      <c r="V850">
        <f t="shared" si="332"/>
        <v>2015</v>
      </c>
      <c r="W850" t="str">
        <f t="shared" si="337"/>
        <v>Not Month End</v>
      </c>
      <c r="X850" s="2">
        <f t="shared" si="338"/>
        <v>41758</v>
      </c>
      <c r="Z850" t="str">
        <f t="shared" si="333"/>
        <v>insert into Date_Dimension values(20150429, '2015-4-29',3, 29, 849, 'Wednesday', 'Wed', 'Weekday', 18, 124, '2015-4-27', 20150427, 4, 28, 'April', 'Apr', 2, 2015, 201504, 10, 4, 2015, 'Not Month End', '2014-4-29')</v>
      </c>
    </row>
    <row r="851" spans="1:26" x14ac:dyDescent="0.25">
      <c r="A851">
        <f t="shared" si="334"/>
        <v>20150430</v>
      </c>
      <c r="B851" s="2">
        <f t="shared" si="339"/>
        <v>42124</v>
      </c>
      <c r="C851">
        <f t="shared" si="340"/>
        <v>4</v>
      </c>
      <c r="D851">
        <f t="shared" si="341"/>
        <v>30</v>
      </c>
      <c r="E851">
        <f t="shared" si="342"/>
        <v>850</v>
      </c>
      <c r="F851" s="2" t="str">
        <f t="shared" si="343"/>
        <v>Thursday</v>
      </c>
      <c r="G851" s="2" t="str">
        <f t="shared" si="344"/>
        <v>Thu</v>
      </c>
      <c r="H851" t="str">
        <f t="shared" si="335"/>
        <v>Weekday</v>
      </c>
      <c r="I851">
        <f t="shared" si="325"/>
        <v>18</v>
      </c>
      <c r="J851">
        <f t="shared" si="345"/>
        <v>124</v>
      </c>
      <c r="K851" s="2">
        <f t="shared" si="346"/>
        <v>42121</v>
      </c>
      <c r="L851">
        <f t="shared" si="336"/>
        <v>20150427</v>
      </c>
      <c r="M851">
        <f t="shared" si="347"/>
        <v>4</v>
      </c>
      <c r="N851">
        <f t="shared" si="348"/>
        <v>28</v>
      </c>
      <c r="O851" s="2" t="str">
        <f t="shared" si="326"/>
        <v>April</v>
      </c>
      <c r="P851" s="2" t="str">
        <f t="shared" si="327"/>
        <v>Apr</v>
      </c>
      <c r="Q851">
        <f t="shared" si="328"/>
        <v>2</v>
      </c>
      <c r="R851">
        <f t="shared" si="349"/>
        <v>2015</v>
      </c>
      <c r="S851">
        <f t="shared" si="329"/>
        <v>201504</v>
      </c>
      <c r="T851">
        <f t="shared" si="330"/>
        <v>10</v>
      </c>
      <c r="U851">
        <f t="shared" si="331"/>
        <v>4</v>
      </c>
      <c r="V851">
        <f t="shared" si="332"/>
        <v>2015</v>
      </c>
      <c r="W851" t="str">
        <f t="shared" si="337"/>
        <v>Month End</v>
      </c>
      <c r="X851" s="2">
        <f t="shared" si="338"/>
        <v>41759</v>
      </c>
      <c r="Z851" t="str">
        <f t="shared" si="333"/>
        <v>insert into Date_Dimension values(20150430, '2015-4-30',4, 30, 850, 'Thursday', 'Thu', 'Weekday', 18, 124, '2015-4-27', 20150427, 4, 28, 'April', 'Apr', 2, 2015, 201504, 10, 4, 2015, 'Month End', '2014-4-30')</v>
      </c>
    </row>
    <row r="852" spans="1:26" x14ac:dyDescent="0.25">
      <c r="A852">
        <f t="shared" si="334"/>
        <v>20150501</v>
      </c>
      <c r="B852" s="2">
        <f t="shared" si="339"/>
        <v>42125</v>
      </c>
      <c r="C852">
        <f t="shared" si="340"/>
        <v>5</v>
      </c>
      <c r="D852">
        <f t="shared" si="341"/>
        <v>1</v>
      </c>
      <c r="E852">
        <f t="shared" si="342"/>
        <v>851</v>
      </c>
      <c r="F852" s="2" t="str">
        <f t="shared" si="343"/>
        <v>Friday</v>
      </c>
      <c r="G852" s="2" t="str">
        <f t="shared" si="344"/>
        <v>Fri</v>
      </c>
      <c r="H852" t="str">
        <f t="shared" si="335"/>
        <v>Weekday</v>
      </c>
      <c r="I852">
        <f t="shared" si="325"/>
        <v>18</v>
      </c>
      <c r="J852">
        <f t="shared" si="345"/>
        <v>124</v>
      </c>
      <c r="K852" s="2">
        <f t="shared" si="346"/>
        <v>42121</v>
      </c>
      <c r="L852">
        <f t="shared" si="336"/>
        <v>20150427</v>
      </c>
      <c r="M852">
        <f t="shared" si="347"/>
        <v>5</v>
      </c>
      <c r="N852">
        <f t="shared" si="348"/>
        <v>29</v>
      </c>
      <c r="O852" s="2" t="str">
        <f t="shared" si="326"/>
        <v>May</v>
      </c>
      <c r="P852" s="2" t="str">
        <f t="shared" si="327"/>
        <v>May</v>
      </c>
      <c r="Q852">
        <f t="shared" si="328"/>
        <v>2</v>
      </c>
      <c r="R852">
        <f t="shared" si="349"/>
        <v>2015</v>
      </c>
      <c r="S852">
        <f t="shared" si="329"/>
        <v>201505</v>
      </c>
      <c r="T852">
        <f t="shared" si="330"/>
        <v>11</v>
      </c>
      <c r="U852">
        <f t="shared" si="331"/>
        <v>4</v>
      </c>
      <c r="V852">
        <f t="shared" si="332"/>
        <v>2015</v>
      </c>
      <c r="W852" t="str">
        <f t="shared" si="337"/>
        <v>Not Month End</v>
      </c>
      <c r="X852" s="2">
        <f t="shared" si="338"/>
        <v>41760</v>
      </c>
      <c r="Z852" t="str">
        <f t="shared" si="333"/>
        <v>insert into Date_Dimension values(20150501, '2015-5-1',5, 1, 851, 'Friday', 'Fri', 'Weekday', 18, 124, '2015-4-27', 20150427, 5, 29, 'May', 'May', 2, 2015, 201505, 11, 4, 2015, 'Not Month End', '2014-5-1')</v>
      </c>
    </row>
    <row r="853" spans="1:26" x14ac:dyDescent="0.25">
      <c r="A853">
        <f t="shared" si="334"/>
        <v>20150502</v>
      </c>
      <c r="B853" s="2">
        <f t="shared" si="339"/>
        <v>42126</v>
      </c>
      <c r="C853">
        <f t="shared" si="340"/>
        <v>6</v>
      </c>
      <c r="D853">
        <f t="shared" si="341"/>
        <v>2</v>
      </c>
      <c r="E853">
        <f t="shared" si="342"/>
        <v>852</v>
      </c>
      <c r="F853" s="2" t="str">
        <f t="shared" si="343"/>
        <v>Saturday</v>
      </c>
      <c r="G853" s="2" t="str">
        <f t="shared" si="344"/>
        <v>Sat</v>
      </c>
      <c r="H853" t="str">
        <f t="shared" si="335"/>
        <v>Weekend</v>
      </c>
      <c r="I853">
        <f t="shared" si="325"/>
        <v>18</v>
      </c>
      <c r="J853">
        <f t="shared" si="345"/>
        <v>124</v>
      </c>
      <c r="K853" s="2">
        <f t="shared" si="346"/>
        <v>42121</v>
      </c>
      <c r="L853">
        <f t="shared" si="336"/>
        <v>20150427</v>
      </c>
      <c r="M853">
        <f t="shared" si="347"/>
        <v>5</v>
      </c>
      <c r="N853">
        <f t="shared" si="348"/>
        <v>29</v>
      </c>
      <c r="O853" s="2" t="str">
        <f t="shared" si="326"/>
        <v>May</v>
      </c>
      <c r="P853" s="2" t="str">
        <f t="shared" si="327"/>
        <v>May</v>
      </c>
      <c r="Q853">
        <f t="shared" si="328"/>
        <v>2</v>
      </c>
      <c r="R853">
        <f t="shared" si="349"/>
        <v>2015</v>
      </c>
      <c r="S853">
        <f t="shared" si="329"/>
        <v>201505</v>
      </c>
      <c r="T853">
        <f t="shared" si="330"/>
        <v>11</v>
      </c>
      <c r="U853">
        <f t="shared" si="331"/>
        <v>4</v>
      </c>
      <c r="V853">
        <f t="shared" si="332"/>
        <v>2015</v>
      </c>
      <c r="W853" t="str">
        <f t="shared" si="337"/>
        <v>Not Month End</v>
      </c>
      <c r="X853" s="2">
        <f t="shared" si="338"/>
        <v>41761</v>
      </c>
      <c r="Z853" t="str">
        <f t="shared" si="333"/>
        <v>insert into Date_Dimension values(20150502, '2015-5-2',6, 2, 852, 'Saturday', 'Sat', 'Weekend', 18, 124, '2015-4-27', 20150427, 5, 29, 'May', 'May', 2, 2015, 201505, 11, 4, 2015, 'Not Month End', '2014-5-2')</v>
      </c>
    </row>
    <row r="854" spans="1:26" x14ac:dyDescent="0.25">
      <c r="A854">
        <f t="shared" si="334"/>
        <v>20150503</v>
      </c>
      <c r="B854" s="2">
        <f t="shared" si="339"/>
        <v>42127</v>
      </c>
      <c r="C854">
        <f t="shared" si="340"/>
        <v>7</v>
      </c>
      <c r="D854">
        <f t="shared" si="341"/>
        <v>3</v>
      </c>
      <c r="E854">
        <f t="shared" si="342"/>
        <v>853</v>
      </c>
      <c r="F854" s="2" t="str">
        <f t="shared" si="343"/>
        <v>Sunday</v>
      </c>
      <c r="G854" s="2" t="str">
        <f t="shared" si="344"/>
        <v>Sun</v>
      </c>
      <c r="H854" t="str">
        <f t="shared" si="335"/>
        <v>Weekend</v>
      </c>
      <c r="I854">
        <f t="shared" si="325"/>
        <v>18</v>
      </c>
      <c r="J854">
        <f t="shared" si="345"/>
        <v>124</v>
      </c>
      <c r="K854" s="2">
        <f t="shared" si="346"/>
        <v>42121</v>
      </c>
      <c r="L854">
        <f t="shared" si="336"/>
        <v>20150427</v>
      </c>
      <c r="M854">
        <f t="shared" si="347"/>
        <v>5</v>
      </c>
      <c r="N854">
        <f t="shared" si="348"/>
        <v>29</v>
      </c>
      <c r="O854" s="2" t="str">
        <f t="shared" si="326"/>
        <v>May</v>
      </c>
      <c r="P854" s="2" t="str">
        <f t="shared" si="327"/>
        <v>May</v>
      </c>
      <c r="Q854">
        <f t="shared" si="328"/>
        <v>2</v>
      </c>
      <c r="R854">
        <f t="shared" si="349"/>
        <v>2015</v>
      </c>
      <c r="S854">
        <f t="shared" si="329"/>
        <v>201505</v>
      </c>
      <c r="T854">
        <f t="shared" si="330"/>
        <v>11</v>
      </c>
      <c r="U854">
        <f t="shared" si="331"/>
        <v>4</v>
      </c>
      <c r="V854">
        <f t="shared" si="332"/>
        <v>2015</v>
      </c>
      <c r="W854" t="str">
        <f t="shared" si="337"/>
        <v>Not Month End</v>
      </c>
      <c r="X854" s="2">
        <f t="shared" si="338"/>
        <v>41762</v>
      </c>
      <c r="Z854" t="str">
        <f t="shared" si="333"/>
        <v>insert into Date_Dimension values(20150503, '2015-5-3',7, 3, 853, 'Sunday', 'Sun', 'Weekend', 18, 124, '2015-4-27', 20150427, 5, 29, 'May', 'May', 2, 2015, 201505, 11, 4, 2015, 'Not Month End', '2014-5-3')</v>
      </c>
    </row>
    <row r="855" spans="1:26" x14ac:dyDescent="0.25">
      <c r="A855">
        <f t="shared" si="334"/>
        <v>20150504</v>
      </c>
      <c r="B855" s="2">
        <f t="shared" si="339"/>
        <v>42128</v>
      </c>
      <c r="C855">
        <f t="shared" si="340"/>
        <v>1</v>
      </c>
      <c r="D855">
        <f t="shared" si="341"/>
        <v>4</v>
      </c>
      <c r="E855">
        <f t="shared" si="342"/>
        <v>854</v>
      </c>
      <c r="F855" s="2" t="str">
        <f t="shared" si="343"/>
        <v>Monday</v>
      </c>
      <c r="G855" s="2" t="str">
        <f t="shared" si="344"/>
        <v>Mon</v>
      </c>
      <c r="H855" t="str">
        <f t="shared" si="335"/>
        <v>Weekday</v>
      </c>
      <c r="I855">
        <f t="shared" si="325"/>
        <v>19</v>
      </c>
      <c r="J855">
        <f t="shared" si="345"/>
        <v>125</v>
      </c>
      <c r="K855" s="2">
        <f t="shared" si="346"/>
        <v>42128</v>
      </c>
      <c r="L855">
        <f t="shared" si="336"/>
        <v>20150504</v>
      </c>
      <c r="M855">
        <f t="shared" si="347"/>
        <v>5</v>
      </c>
      <c r="N855">
        <f t="shared" si="348"/>
        <v>29</v>
      </c>
      <c r="O855" s="2" t="str">
        <f t="shared" si="326"/>
        <v>May</v>
      </c>
      <c r="P855" s="2" t="str">
        <f t="shared" si="327"/>
        <v>May</v>
      </c>
      <c r="Q855">
        <f t="shared" si="328"/>
        <v>2</v>
      </c>
      <c r="R855">
        <f t="shared" si="349"/>
        <v>2015</v>
      </c>
      <c r="S855">
        <f t="shared" si="329"/>
        <v>201505</v>
      </c>
      <c r="T855">
        <f t="shared" si="330"/>
        <v>11</v>
      </c>
      <c r="U855">
        <f t="shared" si="331"/>
        <v>4</v>
      </c>
      <c r="V855">
        <f t="shared" si="332"/>
        <v>2015</v>
      </c>
      <c r="W855" t="str">
        <f t="shared" si="337"/>
        <v>Not Month End</v>
      </c>
      <c r="X855" s="2">
        <f t="shared" si="338"/>
        <v>41763</v>
      </c>
      <c r="Z855" t="str">
        <f t="shared" si="333"/>
        <v>insert into Date_Dimension values(20150504, '2015-5-4',1, 4, 854, 'Monday', 'Mon', 'Weekday', 19, 125, '2015-5-4', 20150504, 5, 29, 'May', 'May', 2, 2015, 201505, 11, 4, 2015, 'Not Month End', '2014-5-4')</v>
      </c>
    </row>
    <row r="856" spans="1:26" x14ac:dyDescent="0.25">
      <c r="A856">
        <f t="shared" si="334"/>
        <v>20150505</v>
      </c>
      <c r="B856" s="2">
        <f t="shared" si="339"/>
        <v>42129</v>
      </c>
      <c r="C856">
        <f t="shared" si="340"/>
        <v>2</v>
      </c>
      <c r="D856">
        <f t="shared" si="341"/>
        <v>5</v>
      </c>
      <c r="E856">
        <f t="shared" si="342"/>
        <v>855</v>
      </c>
      <c r="F856" s="2" t="str">
        <f t="shared" si="343"/>
        <v>Tuesday</v>
      </c>
      <c r="G856" s="2" t="str">
        <f t="shared" si="344"/>
        <v>Tue</v>
      </c>
      <c r="H856" t="str">
        <f t="shared" si="335"/>
        <v>Weekday</v>
      </c>
      <c r="I856">
        <f t="shared" si="325"/>
        <v>19</v>
      </c>
      <c r="J856">
        <f t="shared" si="345"/>
        <v>125</v>
      </c>
      <c r="K856" s="2">
        <f t="shared" si="346"/>
        <v>42128</v>
      </c>
      <c r="L856">
        <f t="shared" si="336"/>
        <v>20150504</v>
      </c>
      <c r="M856">
        <f t="shared" si="347"/>
        <v>5</v>
      </c>
      <c r="N856">
        <f t="shared" si="348"/>
        <v>29</v>
      </c>
      <c r="O856" s="2" t="str">
        <f t="shared" si="326"/>
        <v>May</v>
      </c>
      <c r="P856" s="2" t="str">
        <f t="shared" si="327"/>
        <v>May</v>
      </c>
      <c r="Q856">
        <f t="shared" si="328"/>
        <v>2</v>
      </c>
      <c r="R856">
        <f t="shared" si="349"/>
        <v>2015</v>
      </c>
      <c r="S856">
        <f t="shared" si="329"/>
        <v>201505</v>
      </c>
      <c r="T856">
        <f t="shared" si="330"/>
        <v>11</v>
      </c>
      <c r="U856">
        <f t="shared" si="331"/>
        <v>4</v>
      </c>
      <c r="V856">
        <f t="shared" si="332"/>
        <v>2015</v>
      </c>
      <c r="W856" t="str">
        <f t="shared" si="337"/>
        <v>Not Month End</v>
      </c>
      <c r="X856" s="2">
        <f t="shared" si="338"/>
        <v>41764</v>
      </c>
      <c r="Z856" t="str">
        <f t="shared" si="333"/>
        <v>insert into Date_Dimension values(20150505, '2015-5-5',2, 5, 855, 'Tuesday', 'Tue', 'Weekday', 19, 125, '2015-5-4', 20150504, 5, 29, 'May', 'May', 2, 2015, 201505, 11, 4, 2015, 'Not Month End', '2014-5-5')</v>
      </c>
    </row>
    <row r="857" spans="1:26" x14ac:dyDescent="0.25">
      <c r="A857">
        <f t="shared" si="334"/>
        <v>20150506</v>
      </c>
      <c r="B857" s="2">
        <f t="shared" si="339"/>
        <v>42130</v>
      </c>
      <c r="C857">
        <f t="shared" si="340"/>
        <v>3</v>
      </c>
      <c r="D857">
        <f t="shared" si="341"/>
        <v>6</v>
      </c>
      <c r="E857">
        <f t="shared" si="342"/>
        <v>856</v>
      </c>
      <c r="F857" s="2" t="str">
        <f t="shared" si="343"/>
        <v>Wednesday</v>
      </c>
      <c r="G857" s="2" t="str">
        <f t="shared" si="344"/>
        <v>Wed</v>
      </c>
      <c r="H857" t="str">
        <f t="shared" si="335"/>
        <v>Weekday</v>
      </c>
      <c r="I857">
        <f t="shared" si="325"/>
        <v>19</v>
      </c>
      <c r="J857">
        <f t="shared" si="345"/>
        <v>125</v>
      </c>
      <c r="K857" s="2">
        <f t="shared" si="346"/>
        <v>42128</v>
      </c>
      <c r="L857">
        <f t="shared" si="336"/>
        <v>20150504</v>
      </c>
      <c r="M857">
        <f t="shared" si="347"/>
        <v>5</v>
      </c>
      <c r="N857">
        <f t="shared" si="348"/>
        <v>29</v>
      </c>
      <c r="O857" s="2" t="str">
        <f t="shared" si="326"/>
        <v>May</v>
      </c>
      <c r="P857" s="2" t="str">
        <f t="shared" si="327"/>
        <v>May</v>
      </c>
      <c r="Q857">
        <f t="shared" si="328"/>
        <v>2</v>
      </c>
      <c r="R857">
        <f t="shared" si="349"/>
        <v>2015</v>
      </c>
      <c r="S857">
        <f t="shared" si="329"/>
        <v>201505</v>
      </c>
      <c r="T857">
        <f t="shared" si="330"/>
        <v>11</v>
      </c>
      <c r="U857">
        <f t="shared" si="331"/>
        <v>4</v>
      </c>
      <c r="V857">
        <f t="shared" si="332"/>
        <v>2015</v>
      </c>
      <c r="W857" t="str">
        <f t="shared" si="337"/>
        <v>Not Month End</v>
      </c>
      <c r="X857" s="2">
        <f t="shared" si="338"/>
        <v>41765</v>
      </c>
      <c r="Z857" t="str">
        <f t="shared" si="333"/>
        <v>insert into Date_Dimension values(20150506, '2015-5-6',3, 6, 856, 'Wednesday', 'Wed', 'Weekday', 19, 125, '2015-5-4', 20150504, 5, 29, 'May', 'May', 2, 2015, 201505, 11, 4, 2015, 'Not Month End', '2014-5-6')</v>
      </c>
    </row>
    <row r="858" spans="1:26" x14ac:dyDescent="0.25">
      <c r="A858">
        <f t="shared" si="334"/>
        <v>20150507</v>
      </c>
      <c r="B858" s="2">
        <f t="shared" si="339"/>
        <v>42131</v>
      </c>
      <c r="C858">
        <f t="shared" si="340"/>
        <v>4</v>
      </c>
      <c r="D858">
        <f t="shared" si="341"/>
        <v>7</v>
      </c>
      <c r="E858">
        <f t="shared" si="342"/>
        <v>857</v>
      </c>
      <c r="F858" s="2" t="str">
        <f t="shared" si="343"/>
        <v>Thursday</v>
      </c>
      <c r="G858" s="2" t="str">
        <f t="shared" si="344"/>
        <v>Thu</v>
      </c>
      <c r="H858" t="str">
        <f t="shared" si="335"/>
        <v>Weekday</v>
      </c>
      <c r="I858">
        <f t="shared" si="325"/>
        <v>19</v>
      </c>
      <c r="J858">
        <f t="shared" si="345"/>
        <v>125</v>
      </c>
      <c r="K858" s="2">
        <f t="shared" si="346"/>
        <v>42128</v>
      </c>
      <c r="L858">
        <f t="shared" si="336"/>
        <v>20150504</v>
      </c>
      <c r="M858">
        <f t="shared" si="347"/>
        <v>5</v>
      </c>
      <c r="N858">
        <f t="shared" si="348"/>
        <v>29</v>
      </c>
      <c r="O858" s="2" t="str">
        <f t="shared" si="326"/>
        <v>May</v>
      </c>
      <c r="P858" s="2" t="str">
        <f t="shared" si="327"/>
        <v>May</v>
      </c>
      <c r="Q858">
        <f t="shared" si="328"/>
        <v>2</v>
      </c>
      <c r="R858">
        <f t="shared" si="349"/>
        <v>2015</v>
      </c>
      <c r="S858">
        <f t="shared" si="329"/>
        <v>201505</v>
      </c>
      <c r="T858">
        <f t="shared" si="330"/>
        <v>11</v>
      </c>
      <c r="U858">
        <f t="shared" si="331"/>
        <v>4</v>
      </c>
      <c r="V858">
        <f t="shared" si="332"/>
        <v>2015</v>
      </c>
      <c r="W858" t="str">
        <f t="shared" si="337"/>
        <v>Not Month End</v>
      </c>
      <c r="X858" s="2">
        <f t="shared" si="338"/>
        <v>41766</v>
      </c>
      <c r="Z858" t="str">
        <f t="shared" si="333"/>
        <v>insert into Date_Dimension values(20150507, '2015-5-7',4, 7, 857, 'Thursday', 'Thu', 'Weekday', 19, 125, '2015-5-4', 20150504, 5, 29, 'May', 'May', 2, 2015, 201505, 11, 4, 2015, 'Not Month End', '2014-5-7')</v>
      </c>
    </row>
    <row r="859" spans="1:26" x14ac:dyDescent="0.25">
      <c r="A859">
        <f t="shared" si="334"/>
        <v>20150508</v>
      </c>
      <c r="B859" s="2">
        <f t="shared" si="339"/>
        <v>42132</v>
      </c>
      <c r="C859">
        <f t="shared" si="340"/>
        <v>5</v>
      </c>
      <c r="D859">
        <f t="shared" si="341"/>
        <v>8</v>
      </c>
      <c r="E859">
        <f t="shared" si="342"/>
        <v>858</v>
      </c>
      <c r="F859" s="2" t="str">
        <f t="shared" si="343"/>
        <v>Friday</v>
      </c>
      <c r="G859" s="2" t="str">
        <f t="shared" si="344"/>
        <v>Fri</v>
      </c>
      <c r="H859" t="str">
        <f t="shared" si="335"/>
        <v>Weekday</v>
      </c>
      <c r="I859">
        <f t="shared" si="325"/>
        <v>19</v>
      </c>
      <c r="J859">
        <f t="shared" si="345"/>
        <v>125</v>
      </c>
      <c r="K859" s="2">
        <f t="shared" si="346"/>
        <v>42128</v>
      </c>
      <c r="L859">
        <f t="shared" si="336"/>
        <v>20150504</v>
      </c>
      <c r="M859">
        <f t="shared" si="347"/>
        <v>5</v>
      </c>
      <c r="N859">
        <f t="shared" si="348"/>
        <v>29</v>
      </c>
      <c r="O859" s="2" t="str">
        <f t="shared" si="326"/>
        <v>May</v>
      </c>
      <c r="P859" s="2" t="str">
        <f t="shared" si="327"/>
        <v>May</v>
      </c>
      <c r="Q859">
        <f t="shared" si="328"/>
        <v>2</v>
      </c>
      <c r="R859">
        <f t="shared" si="349"/>
        <v>2015</v>
      </c>
      <c r="S859">
        <f t="shared" si="329"/>
        <v>201505</v>
      </c>
      <c r="T859">
        <f t="shared" si="330"/>
        <v>11</v>
      </c>
      <c r="U859">
        <f t="shared" si="331"/>
        <v>4</v>
      </c>
      <c r="V859">
        <f t="shared" si="332"/>
        <v>2015</v>
      </c>
      <c r="W859" t="str">
        <f t="shared" si="337"/>
        <v>Not Month End</v>
      </c>
      <c r="X859" s="2">
        <f t="shared" si="338"/>
        <v>41767</v>
      </c>
      <c r="Z859" t="str">
        <f t="shared" si="333"/>
        <v>insert into Date_Dimension values(20150508, '2015-5-8',5, 8, 858, 'Friday', 'Fri', 'Weekday', 19, 125, '2015-5-4', 20150504, 5, 29, 'May', 'May', 2, 2015, 201505, 11, 4, 2015, 'Not Month End', '2014-5-8')</v>
      </c>
    </row>
    <row r="860" spans="1:26" x14ac:dyDescent="0.25">
      <c r="A860">
        <f t="shared" si="334"/>
        <v>20150509</v>
      </c>
      <c r="B860" s="2">
        <f t="shared" si="339"/>
        <v>42133</v>
      </c>
      <c r="C860">
        <f t="shared" si="340"/>
        <v>6</v>
      </c>
      <c r="D860">
        <f t="shared" si="341"/>
        <v>9</v>
      </c>
      <c r="E860">
        <f t="shared" si="342"/>
        <v>859</v>
      </c>
      <c r="F860" s="2" t="str">
        <f t="shared" si="343"/>
        <v>Saturday</v>
      </c>
      <c r="G860" s="2" t="str">
        <f t="shared" si="344"/>
        <v>Sat</v>
      </c>
      <c r="H860" t="str">
        <f t="shared" si="335"/>
        <v>Weekend</v>
      </c>
      <c r="I860">
        <f t="shared" si="325"/>
        <v>19</v>
      </c>
      <c r="J860">
        <f t="shared" si="345"/>
        <v>125</v>
      </c>
      <c r="K860" s="2">
        <f t="shared" si="346"/>
        <v>42128</v>
      </c>
      <c r="L860">
        <f t="shared" si="336"/>
        <v>20150504</v>
      </c>
      <c r="M860">
        <f t="shared" si="347"/>
        <v>5</v>
      </c>
      <c r="N860">
        <f t="shared" si="348"/>
        <v>29</v>
      </c>
      <c r="O860" s="2" t="str">
        <f t="shared" si="326"/>
        <v>May</v>
      </c>
      <c r="P860" s="2" t="str">
        <f t="shared" si="327"/>
        <v>May</v>
      </c>
      <c r="Q860">
        <f t="shared" si="328"/>
        <v>2</v>
      </c>
      <c r="R860">
        <f t="shared" si="349"/>
        <v>2015</v>
      </c>
      <c r="S860">
        <f t="shared" si="329"/>
        <v>201505</v>
      </c>
      <c r="T860">
        <f t="shared" si="330"/>
        <v>11</v>
      </c>
      <c r="U860">
        <f t="shared" si="331"/>
        <v>4</v>
      </c>
      <c r="V860">
        <f t="shared" si="332"/>
        <v>2015</v>
      </c>
      <c r="W860" t="str">
        <f t="shared" si="337"/>
        <v>Not Month End</v>
      </c>
      <c r="X860" s="2">
        <f t="shared" si="338"/>
        <v>41768</v>
      </c>
      <c r="Z860" t="str">
        <f t="shared" si="333"/>
        <v>insert into Date_Dimension values(20150509, '2015-5-9',6, 9, 859, 'Saturday', 'Sat', 'Weekend', 19, 125, '2015-5-4', 20150504, 5, 29, 'May', 'May', 2, 2015, 201505, 11, 4, 2015, 'Not Month End', '2014-5-9')</v>
      </c>
    </row>
    <row r="861" spans="1:26" x14ac:dyDescent="0.25">
      <c r="A861">
        <f t="shared" si="334"/>
        <v>20150510</v>
      </c>
      <c r="B861" s="2">
        <f t="shared" si="339"/>
        <v>42134</v>
      </c>
      <c r="C861">
        <f t="shared" si="340"/>
        <v>7</v>
      </c>
      <c r="D861">
        <f t="shared" si="341"/>
        <v>10</v>
      </c>
      <c r="E861">
        <f t="shared" si="342"/>
        <v>860</v>
      </c>
      <c r="F861" s="2" t="str">
        <f t="shared" si="343"/>
        <v>Sunday</v>
      </c>
      <c r="G861" s="2" t="str">
        <f t="shared" si="344"/>
        <v>Sun</v>
      </c>
      <c r="H861" t="str">
        <f t="shared" si="335"/>
        <v>Weekend</v>
      </c>
      <c r="I861">
        <f t="shared" si="325"/>
        <v>19</v>
      </c>
      <c r="J861">
        <f t="shared" si="345"/>
        <v>125</v>
      </c>
      <c r="K861" s="2">
        <f t="shared" si="346"/>
        <v>42128</v>
      </c>
      <c r="L861">
        <f t="shared" si="336"/>
        <v>20150504</v>
      </c>
      <c r="M861">
        <f t="shared" si="347"/>
        <v>5</v>
      </c>
      <c r="N861">
        <f t="shared" si="348"/>
        <v>29</v>
      </c>
      <c r="O861" s="2" t="str">
        <f t="shared" si="326"/>
        <v>May</v>
      </c>
      <c r="P861" s="2" t="str">
        <f t="shared" si="327"/>
        <v>May</v>
      </c>
      <c r="Q861">
        <f t="shared" si="328"/>
        <v>2</v>
      </c>
      <c r="R861">
        <f t="shared" si="349"/>
        <v>2015</v>
      </c>
      <c r="S861">
        <f t="shared" si="329"/>
        <v>201505</v>
      </c>
      <c r="T861">
        <f t="shared" si="330"/>
        <v>11</v>
      </c>
      <c r="U861">
        <f t="shared" si="331"/>
        <v>4</v>
      </c>
      <c r="V861">
        <f t="shared" si="332"/>
        <v>2015</v>
      </c>
      <c r="W861" t="str">
        <f t="shared" si="337"/>
        <v>Not Month End</v>
      </c>
      <c r="X861" s="2">
        <f t="shared" si="338"/>
        <v>41769</v>
      </c>
      <c r="Z861" t="str">
        <f t="shared" si="333"/>
        <v>insert into Date_Dimension values(20150510, '2015-5-10',7, 10, 860, 'Sunday', 'Sun', 'Weekend', 19, 125, '2015-5-4', 20150504, 5, 29, 'May', 'May', 2, 2015, 201505, 11, 4, 2015, 'Not Month End', '2014-5-10')</v>
      </c>
    </row>
    <row r="862" spans="1:26" x14ac:dyDescent="0.25">
      <c r="A862">
        <f t="shared" si="334"/>
        <v>20150511</v>
      </c>
      <c r="B862" s="2">
        <f t="shared" si="339"/>
        <v>42135</v>
      </c>
      <c r="C862">
        <f t="shared" si="340"/>
        <v>1</v>
      </c>
      <c r="D862">
        <f t="shared" si="341"/>
        <v>11</v>
      </c>
      <c r="E862">
        <f t="shared" si="342"/>
        <v>861</v>
      </c>
      <c r="F862" s="2" t="str">
        <f t="shared" si="343"/>
        <v>Monday</v>
      </c>
      <c r="G862" s="2" t="str">
        <f t="shared" si="344"/>
        <v>Mon</v>
      </c>
      <c r="H862" t="str">
        <f t="shared" si="335"/>
        <v>Weekday</v>
      </c>
      <c r="I862">
        <f t="shared" si="325"/>
        <v>20</v>
      </c>
      <c r="J862">
        <f t="shared" si="345"/>
        <v>126</v>
      </c>
      <c r="K862" s="2">
        <f t="shared" si="346"/>
        <v>42135</v>
      </c>
      <c r="L862">
        <f t="shared" si="336"/>
        <v>20150511</v>
      </c>
      <c r="M862">
        <f t="shared" si="347"/>
        <v>5</v>
      </c>
      <c r="N862">
        <f t="shared" si="348"/>
        <v>29</v>
      </c>
      <c r="O862" s="2" t="str">
        <f t="shared" si="326"/>
        <v>May</v>
      </c>
      <c r="P862" s="2" t="str">
        <f t="shared" si="327"/>
        <v>May</v>
      </c>
      <c r="Q862">
        <f t="shared" si="328"/>
        <v>2</v>
      </c>
      <c r="R862">
        <f t="shared" si="349"/>
        <v>2015</v>
      </c>
      <c r="S862">
        <f t="shared" si="329"/>
        <v>201505</v>
      </c>
      <c r="T862">
        <f t="shared" si="330"/>
        <v>11</v>
      </c>
      <c r="U862">
        <f t="shared" si="331"/>
        <v>4</v>
      </c>
      <c r="V862">
        <f t="shared" si="332"/>
        <v>2015</v>
      </c>
      <c r="W862" t="str">
        <f t="shared" si="337"/>
        <v>Not Month End</v>
      </c>
      <c r="X862" s="2">
        <f t="shared" si="338"/>
        <v>41770</v>
      </c>
      <c r="Z862" t="str">
        <f t="shared" si="333"/>
        <v>insert into Date_Dimension values(20150511, '2015-5-11',1, 11, 861, 'Monday', 'Mon', 'Weekday', 20, 126, '2015-5-11', 20150511, 5, 29, 'May', 'May', 2, 2015, 201505, 11, 4, 2015, 'Not Month End', '2014-5-11')</v>
      </c>
    </row>
    <row r="863" spans="1:26" x14ac:dyDescent="0.25">
      <c r="A863">
        <f t="shared" si="334"/>
        <v>20150512</v>
      </c>
      <c r="B863" s="2">
        <f t="shared" si="339"/>
        <v>42136</v>
      </c>
      <c r="C863">
        <f t="shared" si="340"/>
        <v>2</v>
      </c>
      <c r="D863">
        <f t="shared" si="341"/>
        <v>12</v>
      </c>
      <c r="E863">
        <f t="shared" si="342"/>
        <v>862</v>
      </c>
      <c r="F863" s="2" t="str">
        <f t="shared" si="343"/>
        <v>Tuesday</v>
      </c>
      <c r="G863" s="2" t="str">
        <f t="shared" si="344"/>
        <v>Tue</v>
      </c>
      <c r="H863" t="str">
        <f t="shared" si="335"/>
        <v>Weekday</v>
      </c>
      <c r="I863">
        <f t="shared" si="325"/>
        <v>20</v>
      </c>
      <c r="J863">
        <f t="shared" si="345"/>
        <v>126</v>
      </c>
      <c r="K863" s="2">
        <f t="shared" si="346"/>
        <v>42135</v>
      </c>
      <c r="L863">
        <f t="shared" si="336"/>
        <v>20150511</v>
      </c>
      <c r="M863">
        <f t="shared" si="347"/>
        <v>5</v>
      </c>
      <c r="N863">
        <f t="shared" si="348"/>
        <v>29</v>
      </c>
      <c r="O863" s="2" t="str">
        <f t="shared" si="326"/>
        <v>May</v>
      </c>
      <c r="P863" s="2" t="str">
        <f t="shared" si="327"/>
        <v>May</v>
      </c>
      <c r="Q863">
        <f t="shared" si="328"/>
        <v>2</v>
      </c>
      <c r="R863">
        <f t="shared" si="349"/>
        <v>2015</v>
      </c>
      <c r="S863">
        <f t="shared" si="329"/>
        <v>201505</v>
      </c>
      <c r="T863">
        <f t="shared" si="330"/>
        <v>11</v>
      </c>
      <c r="U863">
        <f t="shared" si="331"/>
        <v>4</v>
      </c>
      <c r="V863">
        <f t="shared" si="332"/>
        <v>2015</v>
      </c>
      <c r="W863" t="str">
        <f t="shared" si="337"/>
        <v>Not Month End</v>
      </c>
      <c r="X863" s="2">
        <f t="shared" si="338"/>
        <v>41771</v>
      </c>
      <c r="Z863" t="str">
        <f t="shared" si="333"/>
        <v>insert into Date_Dimension values(20150512, '2015-5-12',2, 12, 862, 'Tuesday', 'Tue', 'Weekday', 20, 126, '2015-5-11', 20150511, 5, 29, 'May', 'May', 2, 2015, 201505, 11, 4, 2015, 'Not Month End', '2014-5-12')</v>
      </c>
    </row>
    <row r="864" spans="1:26" x14ac:dyDescent="0.25">
      <c r="A864">
        <f t="shared" si="334"/>
        <v>20150513</v>
      </c>
      <c r="B864" s="2">
        <f t="shared" si="339"/>
        <v>42137</v>
      </c>
      <c r="C864">
        <f t="shared" si="340"/>
        <v>3</v>
      </c>
      <c r="D864">
        <f t="shared" si="341"/>
        <v>13</v>
      </c>
      <c r="E864">
        <f t="shared" si="342"/>
        <v>863</v>
      </c>
      <c r="F864" s="2" t="str">
        <f t="shared" si="343"/>
        <v>Wednesday</v>
      </c>
      <c r="G864" s="2" t="str">
        <f t="shared" si="344"/>
        <v>Wed</v>
      </c>
      <c r="H864" t="str">
        <f t="shared" si="335"/>
        <v>Weekday</v>
      </c>
      <c r="I864">
        <f t="shared" si="325"/>
        <v>20</v>
      </c>
      <c r="J864">
        <f t="shared" si="345"/>
        <v>126</v>
      </c>
      <c r="K864" s="2">
        <f t="shared" si="346"/>
        <v>42135</v>
      </c>
      <c r="L864">
        <f t="shared" si="336"/>
        <v>20150511</v>
      </c>
      <c r="M864">
        <f t="shared" si="347"/>
        <v>5</v>
      </c>
      <c r="N864">
        <f t="shared" si="348"/>
        <v>29</v>
      </c>
      <c r="O864" s="2" t="str">
        <f t="shared" si="326"/>
        <v>May</v>
      </c>
      <c r="P864" s="2" t="str">
        <f t="shared" si="327"/>
        <v>May</v>
      </c>
      <c r="Q864">
        <f t="shared" si="328"/>
        <v>2</v>
      </c>
      <c r="R864">
        <f t="shared" si="349"/>
        <v>2015</v>
      </c>
      <c r="S864">
        <f t="shared" si="329"/>
        <v>201505</v>
      </c>
      <c r="T864">
        <f t="shared" si="330"/>
        <v>11</v>
      </c>
      <c r="U864">
        <f t="shared" si="331"/>
        <v>4</v>
      </c>
      <c r="V864">
        <f t="shared" si="332"/>
        <v>2015</v>
      </c>
      <c r="W864" t="str">
        <f t="shared" si="337"/>
        <v>Not Month End</v>
      </c>
      <c r="X864" s="2">
        <f t="shared" si="338"/>
        <v>41772</v>
      </c>
      <c r="Z864" t="str">
        <f t="shared" si="333"/>
        <v>insert into Date_Dimension values(20150513, '2015-5-13',3, 13, 863, 'Wednesday', 'Wed', 'Weekday', 20, 126, '2015-5-11', 20150511, 5, 29, 'May', 'May', 2, 2015, 201505, 11, 4, 2015, 'Not Month End', '2014-5-13')</v>
      </c>
    </row>
    <row r="865" spans="1:26" x14ac:dyDescent="0.25">
      <c r="A865">
        <f t="shared" si="334"/>
        <v>20150514</v>
      </c>
      <c r="B865" s="2">
        <f t="shared" si="339"/>
        <v>42138</v>
      </c>
      <c r="C865">
        <f t="shared" si="340"/>
        <v>4</v>
      </c>
      <c r="D865">
        <f t="shared" si="341"/>
        <v>14</v>
      </c>
      <c r="E865">
        <f t="shared" si="342"/>
        <v>864</v>
      </c>
      <c r="F865" s="2" t="str">
        <f t="shared" si="343"/>
        <v>Thursday</v>
      </c>
      <c r="G865" s="2" t="str">
        <f t="shared" si="344"/>
        <v>Thu</v>
      </c>
      <c r="H865" t="str">
        <f t="shared" si="335"/>
        <v>Weekday</v>
      </c>
      <c r="I865">
        <f t="shared" si="325"/>
        <v>20</v>
      </c>
      <c r="J865">
        <f t="shared" si="345"/>
        <v>126</v>
      </c>
      <c r="K865" s="2">
        <f t="shared" si="346"/>
        <v>42135</v>
      </c>
      <c r="L865">
        <f t="shared" si="336"/>
        <v>20150511</v>
      </c>
      <c r="M865">
        <f t="shared" si="347"/>
        <v>5</v>
      </c>
      <c r="N865">
        <f t="shared" si="348"/>
        <v>29</v>
      </c>
      <c r="O865" s="2" t="str">
        <f t="shared" si="326"/>
        <v>May</v>
      </c>
      <c r="P865" s="2" t="str">
        <f t="shared" si="327"/>
        <v>May</v>
      </c>
      <c r="Q865">
        <f t="shared" si="328"/>
        <v>2</v>
      </c>
      <c r="R865">
        <f t="shared" si="349"/>
        <v>2015</v>
      </c>
      <c r="S865">
        <f t="shared" si="329"/>
        <v>201505</v>
      </c>
      <c r="T865">
        <f t="shared" si="330"/>
        <v>11</v>
      </c>
      <c r="U865">
        <f t="shared" si="331"/>
        <v>4</v>
      </c>
      <c r="V865">
        <f t="shared" si="332"/>
        <v>2015</v>
      </c>
      <c r="W865" t="str">
        <f t="shared" si="337"/>
        <v>Not Month End</v>
      </c>
      <c r="X865" s="2">
        <f t="shared" si="338"/>
        <v>41773</v>
      </c>
      <c r="Z865" t="str">
        <f t="shared" si="333"/>
        <v>insert into Date_Dimension values(20150514, '2015-5-14',4, 14, 864, 'Thursday', 'Thu', 'Weekday', 20, 126, '2015-5-11', 20150511, 5, 29, 'May', 'May', 2, 2015, 201505, 11, 4, 2015, 'Not Month End', '2014-5-14')</v>
      </c>
    </row>
    <row r="866" spans="1:26" x14ac:dyDescent="0.25">
      <c r="A866">
        <f t="shared" si="334"/>
        <v>20150515</v>
      </c>
      <c r="B866" s="2">
        <f t="shared" si="339"/>
        <v>42139</v>
      </c>
      <c r="C866">
        <f t="shared" si="340"/>
        <v>5</v>
      </c>
      <c r="D866">
        <f t="shared" si="341"/>
        <v>15</v>
      </c>
      <c r="E866">
        <f t="shared" si="342"/>
        <v>865</v>
      </c>
      <c r="F866" s="2" t="str">
        <f t="shared" si="343"/>
        <v>Friday</v>
      </c>
      <c r="G866" s="2" t="str">
        <f t="shared" si="344"/>
        <v>Fri</v>
      </c>
      <c r="H866" t="str">
        <f t="shared" si="335"/>
        <v>Weekday</v>
      </c>
      <c r="I866">
        <f t="shared" si="325"/>
        <v>20</v>
      </c>
      <c r="J866">
        <f t="shared" si="345"/>
        <v>126</v>
      </c>
      <c r="K866" s="2">
        <f t="shared" si="346"/>
        <v>42135</v>
      </c>
      <c r="L866">
        <f t="shared" si="336"/>
        <v>20150511</v>
      </c>
      <c r="M866">
        <f t="shared" si="347"/>
        <v>5</v>
      </c>
      <c r="N866">
        <f t="shared" si="348"/>
        <v>29</v>
      </c>
      <c r="O866" s="2" t="str">
        <f t="shared" si="326"/>
        <v>May</v>
      </c>
      <c r="P866" s="2" t="str">
        <f t="shared" si="327"/>
        <v>May</v>
      </c>
      <c r="Q866">
        <f t="shared" si="328"/>
        <v>2</v>
      </c>
      <c r="R866">
        <f t="shared" si="349"/>
        <v>2015</v>
      </c>
      <c r="S866">
        <f t="shared" si="329"/>
        <v>201505</v>
      </c>
      <c r="T866">
        <f t="shared" si="330"/>
        <v>11</v>
      </c>
      <c r="U866">
        <f t="shared" si="331"/>
        <v>4</v>
      </c>
      <c r="V866">
        <f t="shared" si="332"/>
        <v>2015</v>
      </c>
      <c r="W866" t="str">
        <f t="shared" si="337"/>
        <v>Not Month End</v>
      </c>
      <c r="X866" s="2">
        <f t="shared" si="338"/>
        <v>41774</v>
      </c>
      <c r="Z866" t="str">
        <f t="shared" si="333"/>
        <v>insert into Date_Dimension values(20150515, '2015-5-15',5, 15, 865, 'Friday', 'Fri', 'Weekday', 20, 126, '2015-5-11', 20150511, 5, 29, 'May', 'May', 2, 2015, 201505, 11, 4, 2015, 'Not Month End', '2014-5-15')</v>
      </c>
    </row>
    <row r="867" spans="1:26" x14ac:dyDescent="0.25">
      <c r="A867">
        <f t="shared" si="334"/>
        <v>20150516</v>
      </c>
      <c r="B867" s="2">
        <f t="shared" si="339"/>
        <v>42140</v>
      </c>
      <c r="C867">
        <f t="shared" si="340"/>
        <v>6</v>
      </c>
      <c r="D867">
        <f t="shared" si="341"/>
        <v>16</v>
      </c>
      <c r="E867">
        <f t="shared" si="342"/>
        <v>866</v>
      </c>
      <c r="F867" s="2" t="str">
        <f t="shared" si="343"/>
        <v>Saturday</v>
      </c>
      <c r="G867" s="2" t="str">
        <f t="shared" si="344"/>
        <v>Sat</v>
      </c>
      <c r="H867" t="str">
        <f t="shared" si="335"/>
        <v>Weekend</v>
      </c>
      <c r="I867">
        <f t="shared" si="325"/>
        <v>20</v>
      </c>
      <c r="J867">
        <f t="shared" si="345"/>
        <v>126</v>
      </c>
      <c r="K867" s="2">
        <f t="shared" si="346"/>
        <v>42135</v>
      </c>
      <c r="L867">
        <f t="shared" si="336"/>
        <v>20150511</v>
      </c>
      <c r="M867">
        <f t="shared" si="347"/>
        <v>5</v>
      </c>
      <c r="N867">
        <f t="shared" si="348"/>
        <v>29</v>
      </c>
      <c r="O867" s="2" t="str">
        <f t="shared" si="326"/>
        <v>May</v>
      </c>
      <c r="P867" s="2" t="str">
        <f t="shared" si="327"/>
        <v>May</v>
      </c>
      <c r="Q867">
        <f t="shared" si="328"/>
        <v>2</v>
      </c>
      <c r="R867">
        <f t="shared" si="349"/>
        <v>2015</v>
      </c>
      <c r="S867">
        <f t="shared" si="329"/>
        <v>201505</v>
      </c>
      <c r="T867">
        <f t="shared" si="330"/>
        <v>11</v>
      </c>
      <c r="U867">
        <f t="shared" si="331"/>
        <v>4</v>
      </c>
      <c r="V867">
        <f t="shared" si="332"/>
        <v>2015</v>
      </c>
      <c r="W867" t="str">
        <f t="shared" si="337"/>
        <v>Not Month End</v>
      </c>
      <c r="X867" s="2">
        <f t="shared" si="338"/>
        <v>41775</v>
      </c>
      <c r="Z867" t="str">
        <f t="shared" si="333"/>
        <v>insert into Date_Dimension values(20150516, '2015-5-16',6, 16, 866, 'Saturday', 'Sat', 'Weekend', 20, 126, '2015-5-11', 20150511, 5, 29, 'May', 'May', 2, 2015, 201505, 11, 4, 2015, 'Not Month End', '2014-5-16')</v>
      </c>
    </row>
    <row r="868" spans="1:26" x14ac:dyDescent="0.25">
      <c r="A868">
        <f t="shared" si="334"/>
        <v>20150517</v>
      </c>
      <c r="B868" s="2">
        <f t="shared" si="339"/>
        <v>42141</v>
      </c>
      <c r="C868">
        <f t="shared" si="340"/>
        <v>7</v>
      </c>
      <c r="D868">
        <f t="shared" si="341"/>
        <v>17</v>
      </c>
      <c r="E868">
        <f t="shared" si="342"/>
        <v>867</v>
      </c>
      <c r="F868" s="2" t="str">
        <f t="shared" si="343"/>
        <v>Sunday</v>
      </c>
      <c r="G868" s="2" t="str">
        <f t="shared" si="344"/>
        <v>Sun</v>
      </c>
      <c r="H868" t="str">
        <f t="shared" si="335"/>
        <v>Weekend</v>
      </c>
      <c r="I868">
        <f t="shared" si="325"/>
        <v>20</v>
      </c>
      <c r="J868">
        <f t="shared" si="345"/>
        <v>126</v>
      </c>
      <c r="K868" s="2">
        <f t="shared" si="346"/>
        <v>42135</v>
      </c>
      <c r="L868">
        <f t="shared" si="336"/>
        <v>20150511</v>
      </c>
      <c r="M868">
        <f t="shared" si="347"/>
        <v>5</v>
      </c>
      <c r="N868">
        <f t="shared" si="348"/>
        <v>29</v>
      </c>
      <c r="O868" s="2" t="str">
        <f t="shared" si="326"/>
        <v>May</v>
      </c>
      <c r="P868" s="2" t="str">
        <f t="shared" si="327"/>
        <v>May</v>
      </c>
      <c r="Q868">
        <f t="shared" si="328"/>
        <v>2</v>
      </c>
      <c r="R868">
        <f t="shared" si="349"/>
        <v>2015</v>
      </c>
      <c r="S868">
        <f t="shared" si="329"/>
        <v>201505</v>
      </c>
      <c r="T868">
        <f t="shared" si="330"/>
        <v>11</v>
      </c>
      <c r="U868">
        <f t="shared" si="331"/>
        <v>4</v>
      </c>
      <c r="V868">
        <f t="shared" si="332"/>
        <v>2015</v>
      </c>
      <c r="W868" t="str">
        <f t="shared" si="337"/>
        <v>Not Month End</v>
      </c>
      <c r="X868" s="2">
        <f t="shared" si="338"/>
        <v>41776</v>
      </c>
      <c r="Z868" t="str">
        <f t="shared" si="333"/>
        <v>insert into Date_Dimension values(20150517, '2015-5-17',7, 17, 867, 'Sunday', 'Sun', 'Weekend', 20, 126, '2015-5-11', 20150511, 5, 29, 'May', 'May', 2, 2015, 201505, 11, 4, 2015, 'Not Month End', '2014-5-17')</v>
      </c>
    </row>
    <row r="869" spans="1:26" x14ac:dyDescent="0.25">
      <c r="A869">
        <f t="shared" si="334"/>
        <v>20150518</v>
      </c>
      <c r="B869" s="2">
        <f t="shared" si="339"/>
        <v>42142</v>
      </c>
      <c r="C869">
        <f t="shared" si="340"/>
        <v>1</v>
      </c>
      <c r="D869">
        <f t="shared" si="341"/>
        <v>18</v>
      </c>
      <c r="E869">
        <f t="shared" si="342"/>
        <v>868</v>
      </c>
      <c r="F869" s="2" t="str">
        <f t="shared" si="343"/>
        <v>Monday</v>
      </c>
      <c r="G869" s="2" t="str">
        <f t="shared" si="344"/>
        <v>Mon</v>
      </c>
      <c r="H869" t="str">
        <f t="shared" si="335"/>
        <v>Weekday</v>
      </c>
      <c r="I869">
        <f t="shared" si="325"/>
        <v>21</v>
      </c>
      <c r="J869">
        <f t="shared" si="345"/>
        <v>127</v>
      </c>
      <c r="K869" s="2">
        <f t="shared" si="346"/>
        <v>42142</v>
      </c>
      <c r="L869">
        <f t="shared" si="336"/>
        <v>20150518</v>
      </c>
      <c r="M869">
        <f t="shared" si="347"/>
        <v>5</v>
      </c>
      <c r="N869">
        <f t="shared" si="348"/>
        <v>29</v>
      </c>
      <c r="O869" s="2" t="str">
        <f t="shared" si="326"/>
        <v>May</v>
      </c>
      <c r="P869" s="2" t="str">
        <f t="shared" si="327"/>
        <v>May</v>
      </c>
      <c r="Q869">
        <f t="shared" si="328"/>
        <v>2</v>
      </c>
      <c r="R869">
        <f t="shared" si="349"/>
        <v>2015</v>
      </c>
      <c r="S869">
        <f t="shared" si="329"/>
        <v>201505</v>
      </c>
      <c r="T869">
        <f t="shared" si="330"/>
        <v>11</v>
      </c>
      <c r="U869">
        <f t="shared" si="331"/>
        <v>4</v>
      </c>
      <c r="V869">
        <f t="shared" si="332"/>
        <v>2015</v>
      </c>
      <c r="W869" t="str">
        <f t="shared" si="337"/>
        <v>Not Month End</v>
      </c>
      <c r="X869" s="2">
        <f t="shared" si="338"/>
        <v>41777</v>
      </c>
      <c r="Z869" t="str">
        <f t="shared" si="333"/>
        <v>insert into Date_Dimension values(20150518, '2015-5-18',1, 18, 868, 'Monday', 'Mon', 'Weekday', 21, 127, '2015-5-18', 20150518, 5, 29, 'May', 'May', 2, 2015, 201505, 11, 4, 2015, 'Not Month End', '2014-5-18')</v>
      </c>
    </row>
    <row r="870" spans="1:26" x14ac:dyDescent="0.25">
      <c r="A870">
        <f t="shared" si="334"/>
        <v>20150519</v>
      </c>
      <c r="B870" s="2">
        <f t="shared" si="339"/>
        <v>42143</v>
      </c>
      <c r="C870">
        <f t="shared" si="340"/>
        <v>2</v>
      </c>
      <c r="D870">
        <f t="shared" si="341"/>
        <v>19</v>
      </c>
      <c r="E870">
        <f t="shared" si="342"/>
        <v>869</v>
      </c>
      <c r="F870" s="2" t="str">
        <f t="shared" si="343"/>
        <v>Tuesday</v>
      </c>
      <c r="G870" s="2" t="str">
        <f t="shared" si="344"/>
        <v>Tue</v>
      </c>
      <c r="H870" t="str">
        <f t="shared" si="335"/>
        <v>Weekday</v>
      </c>
      <c r="I870">
        <f t="shared" si="325"/>
        <v>21</v>
      </c>
      <c r="J870">
        <f t="shared" si="345"/>
        <v>127</v>
      </c>
      <c r="K870" s="2">
        <f t="shared" si="346"/>
        <v>42142</v>
      </c>
      <c r="L870">
        <f t="shared" si="336"/>
        <v>20150518</v>
      </c>
      <c r="M870">
        <f t="shared" si="347"/>
        <v>5</v>
      </c>
      <c r="N870">
        <f t="shared" si="348"/>
        <v>29</v>
      </c>
      <c r="O870" s="2" t="str">
        <f t="shared" si="326"/>
        <v>May</v>
      </c>
      <c r="P870" s="2" t="str">
        <f t="shared" si="327"/>
        <v>May</v>
      </c>
      <c r="Q870">
        <f t="shared" si="328"/>
        <v>2</v>
      </c>
      <c r="R870">
        <f t="shared" si="349"/>
        <v>2015</v>
      </c>
      <c r="S870">
        <f t="shared" si="329"/>
        <v>201505</v>
      </c>
      <c r="T870">
        <f t="shared" si="330"/>
        <v>11</v>
      </c>
      <c r="U870">
        <f t="shared" si="331"/>
        <v>4</v>
      </c>
      <c r="V870">
        <f t="shared" si="332"/>
        <v>2015</v>
      </c>
      <c r="W870" t="str">
        <f t="shared" si="337"/>
        <v>Not Month End</v>
      </c>
      <c r="X870" s="2">
        <f t="shared" si="338"/>
        <v>41778</v>
      </c>
      <c r="Z870" t="str">
        <f t="shared" si="333"/>
        <v>insert into Date_Dimension values(20150519, '2015-5-19',2, 19, 869, 'Tuesday', 'Tue', 'Weekday', 21, 127, '2015-5-18', 20150518, 5, 29, 'May', 'May', 2, 2015, 201505, 11, 4, 2015, 'Not Month End', '2014-5-19')</v>
      </c>
    </row>
    <row r="871" spans="1:26" x14ac:dyDescent="0.25">
      <c r="A871">
        <f t="shared" si="334"/>
        <v>20150520</v>
      </c>
      <c r="B871" s="2">
        <f t="shared" si="339"/>
        <v>42144</v>
      </c>
      <c r="C871">
        <f t="shared" si="340"/>
        <v>3</v>
      </c>
      <c r="D871">
        <f t="shared" si="341"/>
        <v>20</v>
      </c>
      <c r="E871">
        <f t="shared" si="342"/>
        <v>870</v>
      </c>
      <c r="F871" s="2" t="str">
        <f t="shared" si="343"/>
        <v>Wednesday</v>
      </c>
      <c r="G871" s="2" t="str">
        <f t="shared" si="344"/>
        <v>Wed</v>
      </c>
      <c r="H871" t="str">
        <f t="shared" si="335"/>
        <v>Weekday</v>
      </c>
      <c r="I871">
        <f t="shared" si="325"/>
        <v>21</v>
      </c>
      <c r="J871">
        <f t="shared" si="345"/>
        <v>127</v>
      </c>
      <c r="K871" s="2">
        <f t="shared" si="346"/>
        <v>42142</v>
      </c>
      <c r="L871">
        <f t="shared" si="336"/>
        <v>20150518</v>
      </c>
      <c r="M871">
        <f t="shared" si="347"/>
        <v>5</v>
      </c>
      <c r="N871">
        <f t="shared" si="348"/>
        <v>29</v>
      </c>
      <c r="O871" s="2" t="str">
        <f t="shared" si="326"/>
        <v>May</v>
      </c>
      <c r="P871" s="2" t="str">
        <f t="shared" si="327"/>
        <v>May</v>
      </c>
      <c r="Q871">
        <f t="shared" si="328"/>
        <v>2</v>
      </c>
      <c r="R871">
        <f t="shared" si="349"/>
        <v>2015</v>
      </c>
      <c r="S871">
        <f t="shared" si="329"/>
        <v>201505</v>
      </c>
      <c r="T871">
        <f t="shared" si="330"/>
        <v>11</v>
      </c>
      <c r="U871">
        <f t="shared" si="331"/>
        <v>4</v>
      </c>
      <c r="V871">
        <f t="shared" si="332"/>
        <v>2015</v>
      </c>
      <c r="W871" t="str">
        <f t="shared" si="337"/>
        <v>Not Month End</v>
      </c>
      <c r="X871" s="2">
        <f t="shared" si="338"/>
        <v>41779</v>
      </c>
      <c r="Z871" t="str">
        <f t="shared" si="333"/>
        <v>insert into Date_Dimension values(20150520, '2015-5-20',3, 20, 870, 'Wednesday', 'Wed', 'Weekday', 21, 127, '2015-5-18', 20150518, 5, 29, 'May', 'May', 2, 2015, 201505, 11, 4, 2015, 'Not Month End', '2014-5-20')</v>
      </c>
    </row>
    <row r="872" spans="1:26" x14ac:dyDescent="0.25">
      <c r="A872">
        <f t="shared" si="334"/>
        <v>20150521</v>
      </c>
      <c r="B872" s="2">
        <f t="shared" si="339"/>
        <v>42145</v>
      </c>
      <c r="C872">
        <f t="shared" si="340"/>
        <v>4</v>
      </c>
      <c r="D872">
        <f t="shared" si="341"/>
        <v>21</v>
      </c>
      <c r="E872">
        <f t="shared" si="342"/>
        <v>871</v>
      </c>
      <c r="F872" s="2" t="str">
        <f t="shared" si="343"/>
        <v>Thursday</v>
      </c>
      <c r="G872" s="2" t="str">
        <f t="shared" si="344"/>
        <v>Thu</v>
      </c>
      <c r="H872" t="str">
        <f t="shared" si="335"/>
        <v>Weekday</v>
      </c>
      <c r="I872">
        <f t="shared" si="325"/>
        <v>21</v>
      </c>
      <c r="J872">
        <f t="shared" si="345"/>
        <v>127</v>
      </c>
      <c r="K872" s="2">
        <f t="shared" si="346"/>
        <v>42142</v>
      </c>
      <c r="L872">
        <f t="shared" si="336"/>
        <v>20150518</v>
      </c>
      <c r="M872">
        <f t="shared" si="347"/>
        <v>5</v>
      </c>
      <c r="N872">
        <f t="shared" si="348"/>
        <v>29</v>
      </c>
      <c r="O872" s="2" t="str">
        <f t="shared" si="326"/>
        <v>May</v>
      </c>
      <c r="P872" s="2" t="str">
        <f t="shared" si="327"/>
        <v>May</v>
      </c>
      <c r="Q872">
        <f t="shared" si="328"/>
        <v>2</v>
      </c>
      <c r="R872">
        <f t="shared" si="349"/>
        <v>2015</v>
      </c>
      <c r="S872">
        <f t="shared" si="329"/>
        <v>201505</v>
      </c>
      <c r="T872">
        <f t="shared" si="330"/>
        <v>11</v>
      </c>
      <c r="U872">
        <f t="shared" si="331"/>
        <v>4</v>
      </c>
      <c r="V872">
        <f t="shared" si="332"/>
        <v>2015</v>
      </c>
      <c r="W872" t="str">
        <f t="shared" si="337"/>
        <v>Not Month End</v>
      </c>
      <c r="X872" s="2">
        <f t="shared" si="338"/>
        <v>41780</v>
      </c>
      <c r="Z872" t="str">
        <f t="shared" si="333"/>
        <v>insert into Date_Dimension values(20150521, '2015-5-21',4, 21, 871, 'Thursday', 'Thu', 'Weekday', 21, 127, '2015-5-18', 20150518, 5, 29, 'May', 'May', 2, 2015, 201505, 11, 4, 2015, 'Not Month End', '2014-5-21')</v>
      </c>
    </row>
    <row r="873" spans="1:26" x14ac:dyDescent="0.25">
      <c r="A873">
        <f t="shared" si="334"/>
        <v>20150522</v>
      </c>
      <c r="B873" s="2">
        <f t="shared" si="339"/>
        <v>42146</v>
      </c>
      <c r="C873">
        <f t="shared" si="340"/>
        <v>5</v>
      </c>
      <c r="D873">
        <f t="shared" si="341"/>
        <v>22</v>
      </c>
      <c r="E873">
        <f t="shared" si="342"/>
        <v>872</v>
      </c>
      <c r="F873" s="2" t="str">
        <f t="shared" si="343"/>
        <v>Friday</v>
      </c>
      <c r="G873" s="2" t="str">
        <f t="shared" si="344"/>
        <v>Fri</v>
      </c>
      <c r="H873" t="str">
        <f t="shared" si="335"/>
        <v>Weekday</v>
      </c>
      <c r="I873">
        <f t="shared" si="325"/>
        <v>21</v>
      </c>
      <c r="J873">
        <f t="shared" si="345"/>
        <v>127</v>
      </c>
      <c r="K873" s="2">
        <f t="shared" si="346"/>
        <v>42142</v>
      </c>
      <c r="L873">
        <f t="shared" si="336"/>
        <v>20150518</v>
      </c>
      <c r="M873">
        <f t="shared" si="347"/>
        <v>5</v>
      </c>
      <c r="N873">
        <f t="shared" si="348"/>
        <v>29</v>
      </c>
      <c r="O873" s="2" t="str">
        <f t="shared" si="326"/>
        <v>May</v>
      </c>
      <c r="P873" s="2" t="str">
        <f t="shared" si="327"/>
        <v>May</v>
      </c>
      <c r="Q873">
        <f t="shared" si="328"/>
        <v>2</v>
      </c>
      <c r="R873">
        <f t="shared" si="349"/>
        <v>2015</v>
      </c>
      <c r="S873">
        <f t="shared" si="329"/>
        <v>201505</v>
      </c>
      <c r="T873">
        <f t="shared" si="330"/>
        <v>11</v>
      </c>
      <c r="U873">
        <f t="shared" si="331"/>
        <v>4</v>
      </c>
      <c r="V873">
        <f t="shared" si="332"/>
        <v>2015</v>
      </c>
      <c r="W873" t="str">
        <f t="shared" si="337"/>
        <v>Not Month End</v>
      </c>
      <c r="X873" s="2">
        <f t="shared" si="338"/>
        <v>41781</v>
      </c>
      <c r="Z873" t="str">
        <f t="shared" si="333"/>
        <v>insert into Date_Dimension values(20150522, '2015-5-22',5, 22, 872, 'Friday', 'Fri', 'Weekday', 21, 127, '2015-5-18', 20150518, 5, 29, 'May', 'May', 2, 2015, 201505, 11, 4, 2015, 'Not Month End', '2014-5-22')</v>
      </c>
    </row>
    <row r="874" spans="1:26" x14ac:dyDescent="0.25">
      <c r="A874">
        <f t="shared" si="334"/>
        <v>20150523</v>
      </c>
      <c r="B874" s="2">
        <f t="shared" si="339"/>
        <v>42147</v>
      </c>
      <c r="C874">
        <f t="shared" si="340"/>
        <v>6</v>
      </c>
      <c r="D874">
        <f t="shared" si="341"/>
        <v>23</v>
      </c>
      <c r="E874">
        <f t="shared" si="342"/>
        <v>873</v>
      </c>
      <c r="F874" s="2" t="str">
        <f t="shared" si="343"/>
        <v>Saturday</v>
      </c>
      <c r="G874" s="2" t="str">
        <f t="shared" si="344"/>
        <v>Sat</v>
      </c>
      <c r="H874" t="str">
        <f t="shared" si="335"/>
        <v>Weekend</v>
      </c>
      <c r="I874">
        <f t="shared" si="325"/>
        <v>21</v>
      </c>
      <c r="J874">
        <f t="shared" si="345"/>
        <v>127</v>
      </c>
      <c r="K874" s="2">
        <f t="shared" si="346"/>
        <v>42142</v>
      </c>
      <c r="L874">
        <f t="shared" si="336"/>
        <v>20150518</v>
      </c>
      <c r="M874">
        <f t="shared" si="347"/>
        <v>5</v>
      </c>
      <c r="N874">
        <f t="shared" si="348"/>
        <v>29</v>
      </c>
      <c r="O874" s="2" t="str">
        <f t="shared" si="326"/>
        <v>May</v>
      </c>
      <c r="P874" s="2" t="str">
        <f t="shared" si="327"/>
        <v>May</v>
      </c>
      <c r="Q874">
        <f t="shared" si="328"/>
        <v>2</v>
      </c>
      <c r="R874">
        <f t="shared" si="349"/>
        <v>2015</v>
      </c>
      <c r="S874">
        <f t="shared" si="329"/>
        <v>201505</v>
      </c>
      <c r="T874">
        <f t="shared" si="330"/>
        <v>11</v>
      </c>
      <c r="U874">
        <f t="shared" si="331"/>
        <v>4</v>
      </c>
      <c r="V874">
        <f t="shared" si="332"/>
        <v>2015</v>
      </c>
      <c r="W874" t="str">
        <f t="shared" si="337"/>
        <v>Not Month End</v>
      </c>
      <c r="X874" s="2">
        <f t="shared" si="338"/>
        <v>41782</v>
      </c>
      <c r="Z874" t="str">
        <f t="shared" si="333"/>
        <v>insert into Date_Dimension values(20150523, '2015-5-23',6, 23, 873, 'Saturday', 'Sat', 'Weekend', 21, 127, '2015-5-18', 20150518, 5, 29, 'May', 'May', 2, 2015, 201505, 11, 4, 2015, 'Not Month End', '2014-5-23')</v>
      </c>
    </row>
    <row r="875" spans="1:26" x14ac:dyDescent="0.25">
      <c r="A875">
        <f t="shared" si="334"/>
        <v>20150524</v>
      </c>
      <c r="B875" s="2">
        <f t="shared" si="339"/>
        <v>42148</v>
      </c>
      <c r="C875">
        <f t="shared" si="340"/>
        <v>7</v>
      </c>
      <c r="D875">
        <f t="shared" si="341"/>
        <v>24</v>
      </c>
      <c r="E875">
        <f t="shared" si="342"/>
        <v>874</v>
      </c>
      <c r="F875" s="2" t="str">
        <f t="shared" si="343"/>
        <v>Sunday</v>
      </c>
      <c r="G875" s="2" t="str">
        <f t="shared" si="344"/>
        <v>Sun</v>
      </c>
      <c r="H875" t="str">
        <f t="shared" si="335"/>
        <v>Weekend</v>
      </c>
      <c r="I875">
        <f t="shared" si="325"/>
        <v>21</v>
      </c>
      <c r="J875">
        <f t="shared" si="345"/>
        <v>127</v>
      </c>
      <c r="K875" s="2">
        <f t="shared" si="346"/>
        <v>42142</v>
      </c>
      <c r="L875">
        <f t="shared" si="336"/>
        <v>20150518</v>
      </c>
      <c r="M875">
        <f t="shared" si="347"/>
        <v>5</v>
      </c>
      <c r="N875">
        <f t="shared" si="348"/>
        <v>29</v>
      </c>
      <c r="O875" s="2" t="str">
        <f t="shared" si="326"/>
        <v>May</v>
      </c>
      <c r="P875" s="2" t="str">
        <f t="shared" si="327"/>
        <v>May</v>
      </c>
      <c r="Q875">
        <f t="shared" si="328"/>
        <v>2</v>
      </c>
      <c r="R875">
        <f t="shared" si="349"/>
        <v>2015</v>
      </c>
      <c r="S875">
        <f t="shared" si="329"/>
        <v>201505</v>
      </c>
      <c r="T875">
        <f t="shared" si="330"/>
        <v>11</v>
      </c>
      <c r="U875">
        <f t="shared" si="331"/>
        <v>4</v>
      </c>
      <c r="V875">
        <f t="shared" si="332"/>
        <v>2015</v>
      </c>
      <c r="W875" t="str">
        <f t="shared" si="337"/>
        <v>Not Month End</v>
      </c>
      <c r="X875" s="2">
        <f t="shared" si="338"/>
        <v>41783</v>
      </c>
      <c r="Z875" t="str">
        <f t="shared" si="333"/>
        <v>insert into Date_Dimension values(20150524, '2015-5-24',7, 24, 874, 'Sunday', 'Sun', 'Weekend', 21, 127, '2015-5-18', 20150518, 5, 29, 'May', 'May', 2, 2015, 201505, 11, 4, 2015, 'Not Month End', '2014-5-24')</v>
      </c>
    </row>
    <row r="876" spans="1:26" x14ac:dyDescent="0.25">
      <c r="A876">
        <f t="shared" si="334"/>
        <v>20150525</v>
      </c>
      <c r="B876" s="2">
        <f t="shared" si="339"/>
        <v>42149</v>
      </c>
      <c r="C876">
        <f t="shared" si="340"/>
        <v>1</v>
      </c>
      <c r="D876">
        <f t="shared" si="341"/>
        <v>25</v>
      </c>
      <c r="E876">
        <f t="shared" si="342"/>
        <v>875</v>
      </c>
      <c r="F876" s="2" t="str">
        <f t="shared" si="343"/>
        <v>Monday</v>
      </c>
      <c r="G876" s="2" t="str">
        <f t="shared" si="344"/>
        <v>Mon</v>
      </c>
      <c r="H876" t="str">
        <f t="shared" si="335"/>
        <v>Weekday</v>
      </c>
      <c r="I876">
        <f t="shared" si="325"/>
        <v>22</v>
      </c>
      <c r="J876">
        <f t="shared" si="345"/>
        <v>128</v>
      </c>
      <c r="K876" s="2">
        <f t="shared" si="346"/>
        <v>42149</v>
      </c>
      <c r="L876">
        <f t="shared" si="336"/>
        <v>20150525</v>
      </c>
      <c r="M876">
        <f t="shared" si="347"/>
        <v>5</v>
      </c>
      <c r="N876">
        <f t="shared" si="348"/>
        <v>29</v>
      </c>
      <c r="O876" s="2" t="str">
        <f t="shared" si="326"/>
        <v>May</v>
      </c>
      <c r="P876" s="2" t="str">
        <f t="shared" si="327"/>
        <v>May</v>
      </c>
      <c r="Q876">
        <f t="shared" si="328"/>
        <v>2</v>
      </c>
      <c r="R876">
        <f t="shared" si="349"/>
        <v>2015</v>
      </c>
      <c r="S876">
        <f t="shared" si="329"/>
        <v>201505</v>
      </c>
      <c r="T876">
        <f t="shared" si="330"/>
        <v>11</v>
      </c>
      <c r="U876">
        <f t="shared" si="331"/>
        <v>4</v>
      </c>
      <c r="V876">
        <f t="shared" si="332"/>
        <v>2015</v>
      </c>
      <c r="W876" t="str">
        <f t="shared" si="337"/>
        <v>Not Month End</v>
      </c>
      <c r="X876" s="2">
        <f t="shared" si="338"/>
        <v>41784</v>
      </c>
      <c r="Z876" t="str">
        <f t="shared" si="333"/>
        <v>insert into Date_Dimension values(20150525, '2015-5-25',1, 25, 875, 'Monday', 'Mon', 'Weekday', 22, 128, '2015-5-25', 20150525, 5, 29, 'May', 'May', 2, 2015, 201505, 11, 4, 2015, 'Not Month End', '2014-5-25')</v>
      </c>
    </row>
    <row r="877" spans="1:26" x14ac:dyDescent="0.25">
      <c r="A877">
        <f t="shared" si="334"/>
        <v>20150526</v>
      </c>
      <c r="B877" s="2">
        <f t="shared" si="339"/>
        <v>42150</v>
      </c>
      <c r="C877">
        <f t="shared" si="340"/>
        <v>2</v>
      </c>
      <c r="D877">
        <f t="shared" si="341"/>
        <v>26</v>
      </c>
      <c r="E877">
        <f t="shared" si="342"/>
        <v>876</v>
      </c>
      <c r="F877" s="2" t="str">
        <f t="shared" si="343"/>
        <v>Tuesday</v>
      </c>
      <c r="G877" s="2" t="str">
        <f t="shared" si="344"/>
        <v>Tue</v>
      </c>
      <c r="H877" t="str">
        <f t="shared" si="335"/>
        <v>Weekday</v>
      </c>
      <c r="I877">
        <f t="shared" si="325"/>
        <v>22</v>
      </c>
      <c r="J877">
        <f t="shared" si="345"/>
        <v>128</v>
      </c>
      <c r="K877" s="2">
        <f t="shared" si="346"/>
        <v>42149</v>
      </c>
      <c r="L877">
        <f t="shared" si="336"/>
        <v>20150525</v>
      </c>
      <c r="M877">
        <f t="shared" si="347"/>
        <v>5</v>
      </c>
      <c r="N877">
        <f t="shared" si="348"/>
        <v>29</v>
      </c>
      <c r="O877" s="2" t="str">
        <f t="shared" si="326"/>
        <v>May</v>
      </c>
      <c r="P877" s="2" t="str">
        <f t="shared" si="327"/>
        <v>May</v>
      </c>
      <c r="Q877">
        <f t="shared" si="328"/>
        <v>2</v>
      </c>
      <c r="R877">
        <f t="shared" si="349"/>
        <v>2015</v>
      </c>
      <c r="S877">
        <f t="shared" si="329"/>
        <v>201505</v>
      </c>
      <c r="T877">
        <f t="shared" si="330"/>
        <v>11</v>
      </c>
      <c r="U877">
        <f t="shared" si="331"/>
        <v>4</v>
      </c>
      <c r="V877">
        <f t="shared" si="332"/>
        <v>2015</v>
      </c>
      <c r="W877" t="str">
        <f t="shared" si="337"/>
        <v>Not Month End</v>
      </c>
      <c r="X877" s="2">
        <f t="shared" si="338"/>
        <v>41785</v>
      </c>
      <c r="Z877" t="str">
        <f t="shared" si="333"/>
        <v>insert into Date_Dimension values(20150526, '2015-5-26',2, 26, 876, 'Tuesday', 'Tue', 'Weekday', 22, 128, '2015-5-25', 20150525, 5, 29, 'May', 'May', 2, 2015, 201505, 11, 4, 2015, 'Not Month End', '2014-5-26')</v>
      </c>
    </row>
    <row r="878" spans="1:26" x14ac:dyDescent="0.25">
      <c r="A878">
        <f t="shared" si="334"/>
        <v>20150527</v>
      </c>
      <c r="B878" s="2">
        <f t="shared" si="339"/>
        <v>42151</v>
      </c>
      <c r="C878">
        <f t="shared" si="340"/>
        <v>3</v>
      </c>
      <c r="D878">
        <f t="shared" si="341"/>
        <v>27</v>
      </c>
      <c r="E878">
        <f t="shared" si="342"/>
        <v>877</v>
      </c>
      <c r="F878" s="2" t="str">
        <f t="shared" si="343"/>
        <v>Wednesday</v>
      </c>
      <c r="G878" s="2" t="str">
        <f t="shared" si="344"/>
        <v>Wed</v>
      </c>
      <c r="H878" t="str">
        <f t="shared" si="335"/>
        <v>Weekday</v>
      </c>
      <c r="I878">
        <f t="shared" si="325"/>
        <v>22</v>
      </c>
      <c r="J878">
        <f t="shared" si="345"/>
        <v>128</v>
      </c>
      <c r="K878" s="2">
        <f t="shared" si="346"/>
        <v>42149</v>
      </c>
      <c r="L878">
        <f t="shared" si="336"/>
        <v>20150525</v>
      </c>
      <c r="M878">
        <f t="shared" si="347"/>
        <v>5</v>
      </c>
      <c r="N878">
        <f t="shared" si="348"/>
        <v>29</v>
      </c>
      <c r="O878" s="2" t="str">
        <f t="shared" si="326"/>
        <v>May</v>
      </c>
      <c r="P878" s="2" t="str">
        <f t="shared" si="327"/>
        <v>May</v>
      </c>
      <c r="Q878">
        <f t="shared" si="328"/>
        <v>2</v>
      </c>
      <c r="R878">
        <f t="shared" si="349"/>
        <v>2015</v>
      </c>
      <c r="S878">
        <f t="shared" si="329"/>
        <v>201505</v>
      </c>
      <c r="T878">
        <f t="shared" si="330"/>
        <v>11</v>
      </c>
      <c r="U878">
        <f t="shared" si="331"/>
        <v>4</v>
      </c>
      <c r="V878">
        <f t="shared" si="332"/>
        <v>2015</v>
      </c>
      <c r="W878" t="str">
        <f t="shared" si="337"/>
        <v>Not Month End</v>
      </c>
      <c r="X878" s="2">
        <f t="shared" si="338"/>
        <v>41786</v>
      </c>
      <c r="Z878" t="str">
        <f t="shared" si="333"/>
        <v>insert into Date_Dimension values(20150527, '2015-5-27',3, 27, 877, 'Wednesday', 'Wed', 'Weekday', 22, 128, '2015-5-25', 20150525, 5, 29, 'May', 'May', 2, 2015, 201505, 11, 4, 2015, 'Not Month End', '2014-5-27')</v>
      </c>
    </row>
    <row r="879" spans="1:26" x14ac:dyDescent="0.25">
      <c r="A879">
        <f t="shared" si="334"/>
        <v>20150528</v>
      </c>
      <c r="B879" s="2">
        <f t="shared" si="339"/>
        <v>42152</v>
      </c>
      <c r="C879">
        <f t="shared" si="340"/>
        <v>4</v>
      </c>
      <c r="D879">
        <f t="shared" si="341"/>
        <v>28</v>
      </c>
      <c r="E879">
        <f t="shared" si="342"/>
        <v>878</v>
      </c>
      <c r="F879" s="2" t="str">
        <f t="shared" si="343"/>
        <v>Thursday</v>
      </c>
      <c r="G879" s="2" t="str">
        <f t="shared" si="344"/>
        <v>Thu</v>
      </c>
      <c r="H879" t="str">
        <f t="shared" si="335"/>
        <v>Weekday</v>
      </c>
      <c r="I879">
        <f t="shared" si="325"/>
        <v>22</v>
      </c>
      <c r="J879">
        <f t="shared" si="345"/>
        <v>128</v>
      </c>
      <c r="K879" s="2">
        <f t="shared" si="346"/>
        <v>42149</v>
      </c>
      <c r="L879">
        <f t="shared" si="336"/>
        <v>20150525</v>
      </c>
      <c r="M879">
        <f t="shared" si="347"/>
        <v>5</v>
      </c>
      <c r="N879">
        <f t="shared" si="348"/>
        <v>29</v>
      </c>
      <c r="O879" s="2" t="str">
        <f t="shared" si="326"/>
        <v>May</v>
      </c>
      <c r="P879" s="2" t="str">
        <f t="shared" si="327"/>
        <v>May</v>
      </c>
      <c r="Q879">
        <f t="shared" si="328"/>
        <v>2</v>
      </c>
      <c r="R879">
        <f t="shared" si="349"/>
        <v>2015</v>
      </c>
      <c r="S879">
        <f t="shared" si="329"/>
        <v>201505</v>
      </c>
      <c r="T879">
        <f t="shared" si="330"/>
        <v>11</v>
      </c>
      <c r="U879">
        <f t="shared" si="331"/>
        <v>4</v>
      </c>
      <c r="V879">
        <f t="shared" si="332"/>
        <v>2015</v>
      </c>
      <c r="W879" t="str">
        <f t="shared" si="337"/>
        <v>Not Month End</v>
      </c>
      <c r="X879" s="2">
        <f t="shared" si="338"/>
        <v>41787</v>
      </c>
      <c r="Z879" t="str">
        <f t="shared" si="333"/>
        <v>insert into Date_Dimension values(20150528, '2015-5-28',4, 28, 878, 'Thursday', 'Thu', 'Weekday', 22, 128, '2015-5-25', 20150525, 5, 29, 'May', 'May', 2, 2015, 201505, 11, 4, 2015, 'Not Month End', '2014-5-28')</v>
      </c>
    </row>
    <row r="880" spans="1:26" x14ac:dyDescent="0.25">
      <c r="A880">
        <f t="shared" si="334"/>
        <v>20150529</v>
      </c>
      <c r="B880" s="2">
        <f t="shared" si="339"/>
        <v>42153</v>
      </c>
      <c r="C880">
        <f t="shared" si="340"/>
        <v>5</v>
      </c>
      <c r="D880">
        <f t="shared" si="341"/>
        <v>29</v>
      </c>
      <c r="E880">
        <f t="shared" si="342"/>
        <v>879</v>
      </c>
      <c r="F880" s="2" t="str">
        <f t="shared" si="343"/>
        <v>Friday</v>
      </c>
      <c r="G880" s="2" t="str">
        <f t="shared" si="344"/>
        <v>Fri</v>
      </c>
      <c r="H880" t="str">
        <f t="shared" si="335"/>
        <v>Weekday</v>
      </c>
      <c r="I880">
        <f t="shared" si="325"/>
        <v>22</v>
      </c>
      <c r="J880">
        <f t="shared" si="345"/>
        <v>128</v>
      </c>
      <c r="K880" s="2">
        <f t="shared" si="346"/>
        <v>42149</v>
      </c>
      <c r="L880">
        <f t="shared" si="336"/>
        <v>20150525</v>
      </c>
      <c r="M880">
        <f t="shared" si="347"/>
        <v>5</v>
      </c>
      <c r="N880">
        <f t="shared" si="348"/>
        <v>29</v>
      </c>
      <c r="O880" s="2" t="str">
        <f t="shared" si="326"/>
        <v>May</v>
      </c>
      <c r="P880" s="2" t="str">
        <f t="shared" si="327"/>
        <v>May</v>
      </c>
      <c r="Q880">
        <f t="shared" si="328"/>
        <v>2</v>
      </c>
      <c r="R880">
        <f t="shared" si="349"/>
        <v>2015</v>
      </c>
      <c r="S880">
        <f t="shared" si="329"/>
        <v>201505</v>
      </c>
      <c r="T880">
        <f t="shared" si="330"/>
        <v>11</v>
      </c>
      <c r="U880">
        <f t="shared" si="331"/>
        <v>4</v>
      </c>
      <c r="V880">
        <f t="shared" si="332"/>
        <v>2015</v>
      </c>
      <c r="W880" t="str">
        <f t="shared" si="337"/>
        <v>Not Month End</v>
      </c>
      <c r="X880" s="2">
        <f t="shared" si="338"/>
        <v>41788</v>
      </c>
      <c r="Z880" t="str">
        <f t="shared" si="333"/>
        <v>insert into Date_Dimension values(20150529, '2015-5-29',5, 29, 879, 'Friday', 'Fri', 'Weekday', 22, 128, '2015-5-25', 20150525, 5, 29, 'May', 'May', 2, 2015, 201505, 11, 4, 2015, 'Not Month End', '2014-5-29')</v>
      </c>
    </row>
    <row r="881" spans="1:26" x14ac:dyDescent="0.25">
      <c r="A881">
        <f t="shared" si="334"/>
        <v>20150530</v>
      </c>
      <c r="B881" s="2">
        <f t="shared" si="339"/>
        <v>42154</v>
      </c>
      <c r="C881">
        <f t="shared" si="340"/>
        <v>6</v>
      </c>
      <c r="D881">
        <f t="shared" si="341"/>
        <v>30</v>
      </c>
      <c r="E881">
        <f t="shared" si="342"/>
        <v>880</v>
      </c>
      <c r="F881" s="2" t="str">
        <f t="shared" si="343"/>
        <v>Saturday</v>
      </c>
      <c r="G881" s="2" t="str">
        <f t="shared" si="344"/>
        <v>Sat</v>
      </c>
      <c r="H881" t="str">
        <f t="shared" si="335"/>
        <v>Weekend</v>
      </c>
      <c r="I881">
        <f t="shared" si="325"/>
        <v>22</v>
      </c>
      <c r="J881">
        <f t="shared" si="345"/>
        <v>128</v>
      </c>
      <c r="K881" s="2">
        <f t="shared" si="346"/>
        <v>42149</v>
      </c>
      <c r="L881">
        <f t="shared" si="336"/>
        <v>20150525</v>
      </c>
      <c r="M881">
        <f t="shared" si="347"/>
        <v>5</v>
      </c>
      <c r="N881">
        <f t="shared" si="348"/>
        <v>29</v>
      </c>
      <c r="O881" s="2" t="str">
        <f t="shared" si="326"/>
        <v>May</v>
      </c>
      <c r="P881" s="2" t="str">
        <f t="shared" si="327"/>
        <v>May</v>
      </c>
      <c r="Q881">
        <f t="shared" si="328"/>
        <v>2</v>
      </c>
      <c r="R881">
        <f t="shared" si="349"/>
        <v>2015</v>
      </c>
      <c r="S881">
        <f t="shared" si="329"/>
        <v>201505</v>
      </c>
      <c r="T881">
        <f t="shared" si="330"/>
        <v>11</v>
      </c>
      <c r="U881">
        <f t="shared" si="331"/>
        <v>4</v>
      </c>
      <c r="V881">
        <f t="shared" si="332"/>
        <v>2015</v>
      </c>
      <c r="W881" t="str">
        <f t="shared" si="337"/>
        <v>Not Month End</v>
      </c>
      <c r="X881" s="2">
        <f t="shared" si="338"/>
        <v>41789</v>
      </c>
      <c r="Z881" t="str">
        <f t="shared" si="333"/>
        <v>insert into Date_Dimension values(20150530, '2015-5-30',6, 30, 880, 'Saturday', 'Sat', 'Weekend', 22, 128, '2015-5-25', 20150525, 5, 29, 'May', 'May', 2, 2015, 201505, 11, 4, 2015, 'Not Month End', '2014-5-30')</v>
      </c>
    </row>
    <row r="882" spans="1:26" x14ac:dyDescent="0.25">
      <c r="A882">
        <f t="shared" si="334"/>
        <v>20150531</v>
      </c>
      <c r="B882" s="2">
        <f t="shared" si="339"/>
        <v>42155</v>
      </c>
      <c r="C882">
        <f t="shared" si="340"/>
        <v>7</v>
      </c>
      <c r="D882">
        <f t="shared" si="341"/>
        <v>31</v>
      </c>
      <c r="E882">
        <f t="shared" si="342"/>
        <v>881</v>
      </c>
      <c r="F882" s="2" t="str">
        <f t="shared" si="343"/>
        <v>Sunday</v>
      </c>
      <c r="G882" s="2" t="str">
        <f t="shared" si="344"/>
        <v>Sun</v>
      </c>
      <c r="H882" t="str">
        <f t="shared" si="335"/>
        <v>Weekend</v>
      </c>
      <c r="I882">
        <f t="shared" si="325"/>
        <v>22</v>
      </c>
      <c r="J882">
        <f t="shared" si="345"/>
        <v>128</v>
      </c>
      <c r="K882" s="2">
        <f t="shared" si="346"/>
        <v>42149</v>
      </c>
      <c r="L882">
        <f t="shared" si="336"/>
        <v>20150525</v>
      </c>
      <c r="M882">
        <f t="shared" si="347"/>
        <v>5</v>
      </c>
      <c r="N882">
        <f t="shared" si="348"/>
        <v>29</v>
      </c>
      <c r="O882" s="2" t="str">
        <f t="shared" si="326"/>
        <v>May</v>
      </c>
      <c r="P882" s="2" t="str">
        <f t="shared" si="327"/>
        <v>May</v>
      </c>
      <c r="Q882">
        <f t="shared" si="328"/>
        <v>2</v>
      </c>
      <c r="R882">
        <f t="shared" si="349"/>
        <v>2015</v>
      </c>
      <c r="S882">
        <f t="shared" si="329"/>
        <v>201505</v>
      </c>
      <c r="T882">
        <f t="shared" si="330"/>
        <v>11</v>
      </c>
      <c r="U882">
        <f t="shared" si="331"/>
        <v>4</v>
      </c>
      <c r="V882">
        <f t="shared" si="332"/>
        <v>2015</v>
      </c>
      <c r="W882" t="str">
        <f t="shared" si="337"/>
        <v>Month End</v>
      </c>
      <c r="X882" s="2">
        <f t="shared" si="338"/>
        <v>41790</v>
      </c>
      <c r="Z882" t="str">
        <f t="shared" si="333"/>
        <v>insert into Date_Dimension values(20150531, '2015-5-31',7, 31, 881, 'Sunday', 'Sun', 'Weekend', 22, 128, '2015-5-25', 20150525, 5, 29, 'May', 'May', 2, 2015, 201505, 11, 4, 2015, 'Month End', '2014-5-31')</v>
      </c>
    </row>
    <row r="883" spans="1:26" x14ac:dyDescent="0.25">
      <c r="A883">
        <f t="shared" si="334"/>
        <v>20150601</v>
      </c>
      <c r="B883" s="2">
        <f t="shared" si="339"/>
        <v>42156</v>
      </c>
      <c r="C883">
        <f t="shared" si="340"/>
        <v>1</v>
      </c>
      <c r="D883">
        <f t="shared" si="341"/>
        <v>1</v>
      </c>
      <c r="E883">
        <f t="shared" si="342"/>
        <v>882</v>
      </c>
      <c r="F883" s="2" t="str">
        <f t="shared" si="343"/>
        <v>Monday</v>
      </c>
      <c r="G883" s="2" t="str">
        <f t="shared" si="344"/>
        <v>Mon</v>
      </c>
      <c r="H883" t="str">
        <f t="shared" si="335"/>
        <v>Weekday</v>
      </c>
      <c r="I883">
        <f t="shared" si="325"/>
        <v>23</v>
      </c>
      <c r="J883">
        <f t="shared" si="345"/>
        <v>129</v>
      </c>
      <c r="K883" s="2">
        <f t="shared" si="346"/>
        <v>42156</v>
      </c>
      <c r="L883">
        <f t="shared" si="336"/>
        <v>20150601</v>
      </c>
      <c r="M883">
        <f t="shared" si="347"/>
        <v>6</v>
      </c>
      <c r="N883">
        <f t="shared" si="348"/>
        <v>30</v>
      </c>
      <c r="O883" s="2" t="str">
        <f t="shared" si="326"/>
        <v>June</v>
      </c>
      <c r="P883" s="2" t="str">
        <f t="shared" si="327"/>
        <v>Jun</v>
      </c>
      <c r="Q883">
        <f t="shared" si="328"/>
        <v>2</v>
      </c>
      <c r="R883">
        <f t="shared" si="349"/>
        <v>2015</v>
      </c>
      <c r="S883">
        <f t="shared" si="329"/>
        <v>201506</v>
      </c>
      <c r="T883">
        <f t="shared" si="330"/>
        <v>12</v>
      </c>
      <c r="U883">
        <f t="shared" si="331"/>
        <v>4</v>
      </c>
      <c r="V883">
        <f t="shared" si="332"/>
        <v>2015</v>
      </c>
      <c r="W883" t="str">
        <f t="shared" si="337"/>
        <v>Not Month End</v>
      </c>
      <c r="X883" s="2">
        <f t="shared" si="338"/>
        <v>41791</v>
      </c>
      <c r="Z883" t="str">
        <f t="shared" si="333"/>
        <v>insert into Date_Dimension values(20150601, '2015-6-1',1, 1, 882, 'Monday', 'Mon', 'Weekday', 23, 129, '2015-6-1', 20150601, 6, 30, 'June', 'Jun', 2, 2015, 201506, 12, 4, 2015, 'Not Month End', '2014-6-1')</v>
      </c>
    </row>
    <row r="884" spans="1:26" x14ac:dyDescent="0.25">
      <c r="A884">
        <f t="shared" si="334"/>
        <v>20150602</v>
      </c>
      <c r="B884" s="2">
        <f t="shared" si="339"/>
        <v>42157</v>
      </c>
      <c r="C884">
        <f t="shared" si="340"/>
        <v>2</v>
      </c>
      <c r="D884">
        <f t="shared" si="341"/>
        <v>2</v>
      </c>
      <c r="E884">
        <f t="shared" si="342"/>
        <v>883</v>
      </c>
      <c r="F884" s="2" t="str">
        <f t="shared" si="343"/>
        <v>Tuesday</v>
      </c>
      <c r="G884" s="2" t="str">
        <f t="shared" si="344"/>
        <v>Tue</v>
      </c>
      <c r="H884" t="str">
        <f t="shared" si="335"/>
        <v>Weekday</v>
      </c>
      <c r="I884">
        <f t="shared" si="325"/>
        <v>23</v>
      </c>
      <c r="J884">
        <f t="shared" si="345"/>
        <v>129</v>
      </c>
      <c r="K884" s="2">
        <f t="shared" si="346"/>
        <v>42156</v>
      </c>
      <c r="L884">
        <f t="shared" si="336"/>
        <v>20150601</v>
      </c>
      <c r="M884">
        <f t="shared" si="347"/>
        <v>6</v>
      </c>
      <c r="N884">
        <f t="shared" si="348"/>
        <v>30</v>
      </c>
      <c r="O884" s="2" t="str">
        <f t="shared" si="326"/>
        <v>June</v>
      </c>
      <c r="P884" s="2" t="str">
        <f t="shared" si="327"/>
        <v>Jun</v>
      </c>
      <c r="Q884">
        <f t="shared" si="328"/>
        <v>2</v>
      </c>
      <c r="R884">
        <f t="shared" si="349"/>
        <v>2015</v>
      </c>
      <c r="S884">
        <f t="shared" si="329"/>
        <v>201506</v>
      </c>
      <c r="T884">
        <f t="shared" si="330"/>
        <v>12</v>
      </c>
      <c r="U884">
        <f t="shared" si="331"/>
        <v>4</v>
      </c>
      <c r="V884">
        <f t="shared" si="332"/>
        <v>2015</v>
      </c>
      <c r="W884" t="str">
        <f t="shared" si="337"/>
        <v>Not Month End</v>
      </c>
      <c r="X884" s="2">
        <f t="shared" si="338"/>
        <v>41792</v>
      </c>
      <c r="Z884" t="str">
        <f t="shared" si="333"/>
        <v>insert into Date_Dimension values(20150602, '2015-6-2',2, 2, 883, 'Tuesday', 'Tue', 'Weekday', 23, 129, '2015-6-1', 20150601, 6, 30, 'June', 'Jun', 2, 2015, 201506, 12, 4, 2015, 'Not Month End', '2014-6-2')</v>
      </c>
    </row>
    <row r="885" spans="1:26" x14ac:dyDescent="0.25">
      <c r="A885">
        <f t="shared" si="334"/>
        <v>20150603</v>
      </c>
      <c r="B885" s="2">
        <f t="shared" si="339"/>
        <v>42158</v>
      </c>
      <c r="C885">
        <f t="shared" si="340"/>
        <v>3</v>
      </c>
      <c r="D885">
        <f t="shared" si="341"/>
        <v>3</v>
      </c>
      <c r="E885">
        <f t="shared" si="342"/>
        <v>884</v>
      </c>
      <c r="F885" s="2" t="str">
        <f t="shared" si="343"/>
        <v>Wednesday</v>
      </c>
      <c r="G885" s="2" t="str">
        <f t="shared" si="344"/>
        <v>Wed</v>
      </c>
      <c r="H885" t="str">
        <f t="shared" si="335"/>
        <v>Weekday</v>
      </c>
      <c r="I885">
        <f t="shared" si="325"/>
        <v>23</v>
      </c>
      <c r="J885">
        <f t="shared" si="345"/>
        <v>129</v>
      </c>
      <c r="K885" s="2">
        <f t="shared" si="346"/>
        <v>42156</v>
      </c>
      <c r="L885">
        <f t="shared" si="336"/>
        <v>20150601</v>
      </c>
      <c r="M885">
        <f t="shared" si="347"/>
        <v>6</v>
      </c>
      <c r="N885">
        <f t="shared" si="348"/>
        <v>30</v>
      </c>
      <c r="O885" s="2" t="str">
        <f t="shared" si="326"/>
        <v>June</v>
      </c>
      <c r="P885" s="2" t="str">
        <f t="shared" si="327"/>
        <v>Jun</v>
      </c>
      <c r="Q885">
        <f t="shared" si="328"/>
        <v>2</v>
      </c>
      <c r="R885">
        <f t="shared" si="349"/>
        <v>2015</v>
      </c>
      <c r="S885">
        <f t="shared" si="329"/>
        <v>201506</v>
      </c>
      <c r="T885">
        <f t="shared" si="330"/>
        <v>12</v>
      </c>
      <c r="U885">
        <f t="shared" si="331"/>
        <v>4</v>
      </c>
      <c r="V885">
        <f t="shared" si="332"/>
        <v>2015</v>
      </c>
      <c r="W885" t="str">
        <f t="shared" si="337"/>
        <v>Not Month End</v>
      </c>
      <c r="X885" s="2">
        <f t="shared" si="338"/>
        <v>41793</v>
      </c>
      <c r="Z885" t="str">
        <f t="shared" si="333"/>
        <v>insert into Date_Dimension values(20150603, '2015-6-3',3, 3, 884, 'Wednesday', 'Wed', 'Weekday', 23, 129, '2015-6-1', 20150601, 6, 30, 'June', 'Jun', 2, 2015, 201506, 12, 4, 2015, 'Not Month End', '2014-6-3')</v>
      </c>
    </row>
    <row r="886" spans="1:26" x14ac:dyDescent="0.25">
      <c r="A886">
        <f t="shared" si="334"/>
        <v>20150604</v>
      </c>
      <c r="B886" s="2">
        <f t="shared" si="339"/>
        <v>42159</v>
      </c>
      <c r="C886">
        <f t="shared" si="340"/>
        <v>4</v>
      </c>
      <c r="D886">
        <f t="shared" si="341"/>
        <v>4</v>
      </c>
      <c r="E886">
        <f t="shared" si="342"/>
        <v>885</v>
      </c>
      <c r="F886" s="2" t="str">
        <f t="shared" si="343"/>
        <v>Thursday</v>
      </c>
      <c r="G886" s="2" t="str">
        <f t="shared" si="344"/>
        <v>Thu</v>
      </c>
      <c r="H886" t="str">
        <f t="shared" si="335"/>
        <v>Weekday</v>
      </c>
      <c r="I886">
        <f t="shared" si="325"/>
        <v>23</v>
      </c>
      <c r="J886">
        <f t="shared" si="345"/>
        <v>129</v>
      </c>
      <c r="K886" s="2">
        <f t="shared" si="346"/>
        <v>42156</v>
      </c>
      <c r="L886">
        <f t="shared" si="336"/>
        <v>20150601</v>
      </c>
      <c r="M886">
        <f t="shared" si="347"/>
        <v>6</v>
      </c>
      <c r="N886">
        <f t="shared" si="348"/>
        <v>30</v>
      </c>
      <c r="O886" s="2" t="str">
        <f t="shared" si="326"/>
        <v>June</v>
      </c>
      <c r="P886" s="2" t="str">
        <f t="shared" si="327"/>
        <v>Jun</v>
      </c>
      <c r="Q886">
        <f t="shared" si="328"/>
        <v>2</v>
      </c>
      <c r="R886">
        <f t="shared" si="349"/>
        <v>2015</v>
      </c>
      <c r="S886">
        <f t="shared" si="329"/>
        <v>201506</v>
      </c>
      <c r="T886">
        <f t="shared" si="330"/>
        <v>12</v>
      </c>
      <c r="U886">
        <f t="shared" si="331"/>
        <v>4</v>
      </c>
      <c r="V886">
        <f t="shared" si="332"/>
        <v>2015</v>
      </c>
      <c r="W886" t="str">
        <f t="shared" si="337"/>
        <v>Not Month End</v>
      </c>
      <c r="X886" s="2">
        <f t="shared" si="338"/>
        <v>41794</v>
      </c>
      <c r="Z886" t="str">
        <f t="shared" si="333"/>
        <v>insert into Date_Dimension values(20150604, '2015-6-4',4, 4, 885, 'Thursday', 'Thu', 'Weekday', 23, 129, '2015-6-1', 20150601, 6, 30, 'June', 'Jun', 2, 2015, 201506, 12, 4, 2015, 'Not Month End', '2014-6-4')</v>
      </c>
    </row>
    <row r="887" spans="1:26" x14ac:dyDescent="0.25">
      <c r="A887">
        <f t="shared" si="334"/>
        <v>20150605</v>
      </c>
      <c r="B887" s="2">
        <f t="shared" si="339"/>
        <v>42160</v>
      </c>
      <c r="C887">
        <f t="shared" si="340"/>
        <v>5</v>
      </c>
      <c r="D887">
        <f t="shared" si="341"/>
        <v>5</v>
      </c>
      <c r="E887">
        <f t="shared" si="342"/>
        <v>886</v>
      </c>
      <c r="F887" s="2" t="str">
        <f t="shared" si="343"/>
        <v>Friday</v>
      </c>
      <c r="G887" s="2" t="str">
        <f t="shared" si="344"/>
        <v>Fri</v>
      </c>
      <c r="H887" t="str">
        <f t="shared" si="335"/>
        <v>Weekday</v>
      </c>
      <c r="I887">
        <f t="shared" si="325"/>
        <v>23</v>
      </c>
      <c r="J887">
        <f t="shared" si="345"/>
        <v>129</v>
      </c>
      <c r="K887" s="2">
        <f t="shared" si="346"/>
        <v>42156</v>
      </c>
      <c r="L887">
        <f t="shared" si="336"/>
        <v>20150601</v>
      </c>
      <c r="M887">
        <f t="shared" si="347"/>
        <v>6</v>
      </c>
      <c r="N887">
        <f t="shared" si="348"/>
        <v>30</v>
      </c>
      <c r="O887" s="2" t="str">
        <f t="shared" si="326"/>
        <v>June</v>
      </c>
      <c r="P887" s="2" t="str">
        <f t="shared" si="327"/>
        <v>Jun</v>
      </c>
      <c r="Q887">
        <f t="shared" si="328"/>
        <v>2</v>
      </c>
      <c r="R887">
        <f t="shared" si="349"/>
        <v>2015</v>
      </c>
      <c r="S887">
        <f t="shared" si="329"/>
        <v>201506</v>
      </c>
      <c r="T887">
        <f t="shared" si="330"/>
        <v>12</v>
      </c>
      <c r="U887">
        <f t="shared" si="331"/>
        <v>4</v>
      </c>
      <c r="V887">
        <f t="shared" si="332"/>
        <v>2015</v>
      </c>
      <c r="W887" t="str">
        <f t="shared" si="337"/>
        <v>Not Month End</v>
      </c>
      <c r="X887" s="2">
        <f t="shared" si="338"/>
        <v>41795</v>
      </c>
      <c r="Z887" t="str">
        <f t="shared" si="333"/>
        <v>insert into Date_Dimension values(20150605, '2015-6-5',5, 5, 886, 'Friday', 'Fri', 'Weekday', 23, 129, '2015-6-1', 20150601, 6, 30, 'June', 'Jun', 2, 2015, 201506, 12, 4, 2015, 'Not Month End', '2014-6-5')</v>
      </c>
    </row>
    <row r="888" spans="1:26" x14ac:dyDescent="0.25">
      <c r="A888">
        <f t="shared" si="334"/>
        <v>20150606</v>
      </c>
      <c r="B888" s="2">
        <f t="shared" si="339"/>
        <v>42161</v>
      </c>
      <c r="C888">
        <f t="shared" si="340"/>
        <v>6</v>
      </c>
      <c r="D888">
        <f t="shared" si="341"/>
        <v>6</v>
      </c>
      <c r="E888">
        <f t="shared" si="342"/>
        <v>887</v>
      </c>
      <c r="F888" s="2" t="str">
        <f t="shared" si="343"/>
        <v>Saturday</v>
      </c>
      <c r="G888" s="2" t="str">
        <f t="shared" si="344"/>
        <v>Sat</v>
      </c>
      <c r="H888" t="str">
        <f t="shared" si="335"/>
        <v>Weekend</v>
      </c>
      <c r="I888">
        <f t="shared" si="325"/>
        <v>23</v>
      </c>
      <c r="J888">
        <f t="shared" si="345"/>
        <v>129</v>
      </c>
      <c r="K888" s="2">
        <f t="shared" si="346"/>
        <v>42156</v>
      </c>
      <c r="L888">
        <f t="shared" si="336"/>
        <v>20150601</v>
      </c>
      <c r="M888">
        <f t="shared" si="347"/>
        <v>6</v>
      </c>
      <c r="N888">
        <f t="shared" si="348"/>
        <v>30</v>
      </c>
      <c r="O888" s="2" t="str">
        <f t="shared" si="326"/>
        <v>June</v>
      </c>
      <c r="P888" s="2" t="str">
        <f t="shared" si="327"/>
        <v>Jun</v>
      </c>
      <c r="Q888">
        <f t="shared" si="328"/>
        <v>2</v>
      </c>
      <c r="R888">
        <f t="shared" si="349"/>
        <v>2015</v>
      </c>
      <c r="S888">
        <f t="shared" si="329"/>
        <v>201506</v>
      </c>
      <c r="T888">
        <f t="shared" si="330"/>
        <v>12</v>
      </c>
      <c r="U888">
        <f t="shared" si="331"/>
        <v>4</v>
      </c>
      <c r="V888">
        <f t="shared" si="332"/>
        <v>2015</v>
      </c>
      <c r="W888" t="str">
        <f t="shared" si="337"/>
        <v>Not Month End</v>
      </c>
      <c r="X888" s="2">
        <f t="shared" si="338"/>
        <v>41796</v>
      </c>
      <c r="Z888" t="str">
        <f t="shared" si="333"/>
        <v>insert into Date_Dimension values(20150606, '2015-6-6',6, 6, 887, 'Saturday', 'Sat', 'Weekend', 23, 129, '2015-6-1', 20150601, 6, 30, 'June', 'Jun', 2, 2015, 201506, 12, 4, 2015, 'Not Month End', '2014-6-6')</v>
      </c>
    </row>
    <row r="889" spans="1:26" x14ac:dyDescent="0.25">
      <c r="A889">
        <f t="shared" si="334"/>
        <v>20150607</v>
      </c>
      <c r="B889" s="2">
        <f t="shared" si="339"/>
        <v>42162</v>
      </c>
      <c r="C889">
        <f t="shared" si="340"/>
        <v>7</v>
      </c>
      <c r="D889">
        <f t="shared" si="341"/>
        <v>7</v>
      </c>
      <c r="E889">
        <f t="shared" si="342"/>
        <v>888</v>
      </c>
      <c r="F889" s="2" t="str">
        <f t="shared" si="343"/>
        <v>Sunday</v>
      </c>
      <c r="G889" s="2" t="str">
        <f t="shared" si="344"/>
        <v>Sun</v>
      </c>
      <c r="H889" t="str">
        <f t="shared" si="335"/>
        <v>Weekend</v>
      </c>
      <c r="I889">
        <f t="shared" si="325"/>
        <v>23</v>
      </c>
      <c r="J889">
        <f t="shared" si="345"/>
        <v>129</v>
      </c>
      <c r="K889" s="2">
        <f t="shared" si="346"/>
        <v>42156</v>
      </c>
      <c r="L889">
        <f t="shared" si="336"/>
        <v>20150601</v>
      </c>
      <c r="M889">
        <f t="shared" si="347"/>
        <v>6</v>
      </c>
      <c r="N889">
        <f t="shared" si="348"/>
        <v>30</v>
      </c>
      <c r="O889" s="2" t="str">
        <f t="shared" si="326"/>
        <v>June</v>
      </c>
      <c r="P889" s="2" t="str">
        <f t="shared" si="327"/>
        <v>Jun</v>
      </c>
      <c r="Q889">
        <f t="shared" si="328"/>
        <v>2</v>
      </c>
      <c r="R889">
        <f t="shared" si="349"/>
        <v>2015</v>
      </c>
      <c r="S889">
        <f t="shared" si="329"/>
        <v>201506</v>
      </c>
      <c r="T889">
        <f t="shared" si="330"/>
        <v>12</v>
      </c>
      <c r="U889">
        <f t="shared" si="331"/>
        <v>4</v>
      </c>
      <c r="V889">
        <f t="shared" si="332"/>
        <v>2015</v>
      </c>
      <c r="W889" t="str">
        <f t="shared" si="337"/>
        <v>Not Month End</v>
      </c>
      <c r="X889" s="2">
        <f t="shared" si="338"/>
        <v>41797</v>
      </c>
      <c r="Z889" t="str">
        <f t="shared" si="333"/>
        <v>insert into Date_Dimension values(20150607, '2015-6-7',7, 7, 888, 'Sunday', 'Sun', 'Weekend', 23, 129, '2015-6-1', 20150601, 6, 30, 'June', 'Jun', 2, 2015, 201506, 12, 4, 2015, 'Not Month End', '2014-6-7')</v>
      </c>
    </row>
    <row r="890" spans="1:26" x14ac:dyDescent="0.25">
      <c r="A890">
        <f t="shared" si="334"/>
        <v>20150608</v>
      </c>
      <c r="B890" s="2">
        <f t="shared" si="339"/>
        <v>42163</v>
      </c>
      <c r="C890">
        <f t="shared" si="340"/>
        <v>1</v>
      </c>
      <c r="D890">
        <f t="shared" si="341"/>
        <v>8</v>
      </c>
      <c r="E890">
        <f t="shared" si="342"/>
        <v>889</v>
      </c>
      <c r="F890" s="2" t="str">
        <f t="shared" si="343"/>
        <v>Monday</v>
      </c>
      <c r="G890" s="2" t="str">
        <f t="shared" si="344"/>
        <v>Mon</v>
      </c>
      <c r="H890" t="str">
        <f t="shared" si="335"/>
        <v>Weekday</v>
      </c>
      <c r="I890">
        <f t="shared" si="325"/>
        <v>24</v>
      </c>
      <c r="J890">
        <f t="shared" si="345"/>
        <v>130</v>
      </c>
      <c r="K890" s="2">
        <f t="shared" si="346"/>
        <v>42163</v>
      </c>
      <c r="L890">
        <f t="shared" si="336"/>
        <v>20150608</v>
      </c>
      <c r="M890">
        <f t="shared" si="347"/>
        <v>6</v>
      </c>
      <c r="N890">
        <f t="shared" si="348"/>
        <v>30</v>
      </c>
      <c r="O890" s="2" t="str">
        <f t="shared" si="326"/>
        <v>June</v>
      </c>
      <c r="P890" s="2" t="str">
        <f t="shared" si="327"/>
        <v>Jun</v>
      </c>
      <c r="Q890">
        <f t="shared" si="328"/>
        <v>2</v>
      </c>
      <c r="R890">
        <f t="shared" si="349"/>
        <v>2015</v>
      </c>
      <c r="S890">
        <f t="shared" si="329"/>
        <v>201506</v>
      </c>
      <c r="T890">
        <f t="shared" si="330"/>
        <v>12</v>
      </c>
      <c r="U890">
        <f t="shared" si="331"/>
        <v>4</v>
      </c>
      <c r="V890">
        <f t="shared" si="332"/>
        <v>2015</v>
      </c>
      <c r="W890" t="str">
        <f t="shared" si="337"/>
        <v>Not Month End</v>
      </c>
      <c r="X890" s="2">
        <f t="shared" si="338"/>
        <v>41798</v>
      </c>
      <c r="Z890" t="str">
        <f t="shared" si="333"/>
        <v>insert into Date_Dimension values(20150608, '2015-6-8',1, 8, 889, 'Monday', 'Mon', 'Weekday', 24, 130, '2015-6-8', 20150608, 6, 30, 'June', 'Jun', 2, 2015, 201506, 12, 4, 2015, 'Not Month End', '2014-6-8')</v>
      </c>
    </row>
    <row r="891" spans="1:26" x14ac:dyDescent="0.25">
      <c r="A891">
        <f t="shared" si="334"/>
        <v>20150609</v>
      </c>
      <c r="B891" s="2">
        <f t="shared" si="339"/>
        <v>42164</v>
      </c>
      <c r="C891">
        <f t="shared" si="340"/>
        <v>2</v>
      </c>
      <c r="D891">
        <f t="shared" si="341"/>
        <v>9</v>
      </c>
      <c r="E891">
        <f t="shared" si="342"/>
        <v>890</v>
      </c>
      <c r="F891" s="2" t="str">
        <f t="shared" si="343"/>
        <v>Tuesday</v>
      </c>
      <c r="G891" s="2" t="str">
        <f t="shared" si="344"/>
        <v>Tue</v>
      </c>
      <c r="H891" t="str">
        <f t="shared" si="335"/>
        <v>Weekday</v>
      </c>
      <c r="I891">
        <f t="shared" si="325"/>
        <v>24</v>
      </c>
      <c r="J891">
        <f t="shared" si="345"/>
        <v>130</v>
      </c>
      <c r="K891" s="2">
        <f t="shared" si="346"/>
        <v>42163</v>
      </c>
      <c r="L891">
        <f t="shared" si="336"/>
        <v>20150608</v>
      </c>
      <c r="M891">
        <f t="shared" si="347"/>
        <v>6</v>
      </c>
      <c r="N891">
        <f t="shared" si="348"/>
        <v>30</v>
      </c>
      <c r="O891" s="2" t="str">
        <f t="shared" si="326"/>
        <v>June</v>
      </c>
      <c r="P891" s="2" t="str">
        <f t="shared" si="327"/>
        <v>Jun</v>
      </c>
      <c r="Q891">
        <f t="shared" si="328"/>
        <v>2</v>
      </c>
      <c r="R891">
        <f t="shared" si="349"/>
        <v>2015</v>
      </c>
      <c r="S891">
        <f t="shared" si="329"/>
        <v>201506</v>
      </c>
      <c r="T891">
        <f t="shared" si="330"/>
        <v>12</v>
      </c>
      <c r="U891">
        <f t="shared" si="331"/>
        <v>4</v>
      </c>
      <c r="V891">
        <f t="shared" si="332"/>
        <v>2015</v>
      </c>
      <c r="W891" t="str">
        <f t="shared" si="337"/>
        <v>Not Month End</v>
      </c>
      <c r="X891" s="2">
        <f t="shared" si="338"/>
        <v>41799</v>
      </c>
      <c r="Z891" t="str">
        <f t="shared" si="333"/>
        <v>insert into Date_Dimension values(20150609, '2015-6-9',2, 9, 890, 'Tuesday', 'Tue', 'Weekday', 24, 130, '2015-6-8', 20150608, 6, 30, 'June', 'Jun', 2, 2015, 201506, 12, 4, 2015, 'Not Month End', '2014-6-9')</v>
      </c>
    </row>
    <row r="892" spans="1:26" x14ac:dyDescent="0.25">
      <c r="A892">
        <f t="shared" si="334"/>
        <v>20150610</v>
      </c>
      <c r="B892" s="2">
        <f t="shared" si="339"/>
        <v>42165</v>
      </c>
      <c r="C892">
        <f t="shared" si="340"/>
        <v>3</v>
      </c>
      <c r="D892">
        <f t="shared" si="341"/>
        <v>10</v>
      </c>
      <c r="E892">
        <f t="shared" si="342"/>
        <v>891</v>
      </c>
      <c r="F892" s="2" t="str">
        <f t="shared" si="343"/>
        <v>Wednesday</v>
      </c>
      <c r="G892" s="2" t="str">
        <f t="shared" si="344"/>
        <v>Wed</v>
      </c>
      <c r="H892" t="str">
        <f t="shared" si="335"/>
        <v>Weekday</v>
      </c>
      <c r="I892">
        <f t="shared" si="325"/>
        <v>24</v>
      </c>
      <c r="J892">
        <f t="shared" si="345"/>
        <v>130</v>
      </c>
      <c r="K892" s="2">
        <f t="shared" si="346"/>
        <v>42163</v>
      </c>
      <c r="L892">
        <f t="shared" si="336"/>
        <v>20150608</v>
      </c>
      <c r="M892">
        <f t="shared" si="347"/>
        <v>6</v>
      </c>
      <c r="N892">
        <f t="shared" si="348"/>
        <v>30</v>
      </c>
      <c r="O892" s="2" t="str">
        <f t="shared" si="326"/>
        <v>June</v>
      </c>
      <c r="P892" s="2" t="str">
        <f t="shared" si="327"/>
        <v>Jun</v>
      </c>
      <c r="Q892">
        <f t="shared" si="328"/>
        <v>2</v>
      </c>
      <c r="R892">
        <f t="shared" si="349"/>
        <v>2015</v>
      </c>
      <c r="S892">
        <f t="shared" si="329"/>
        <v>201506</v>
      </c>
      <c r="T892">
        <f t="shared" si="330"/>
        <v>12</v>
      </c>
      <c r="U892">
        <f t="shared" si="331"/>
        <v>4</v>
      </c>
      <c r="V892">
        <f t="shared" si="332"/>
        <v>2015</v>
      </c>
      <c r="W892" t="str">
        <f t="shared" si="337"/>
        <v>Not Month End</v>
      </c>
      <c r="X892" s="2">
        <f t="shared" si="338"/>
        <v>41800</v>
      </c>
      <c r="Z892" t="str">
        <f t="shared" si="333"/>
        <v>insert into Date_Dimension values(20150610, '2015-6-10',3, 10, 891, 'Wednesday', 'Wed', 'Weekday', 24, 130, '2015-6-8', 20150608, 6, 30, 'June', 'Jun', 2, 2015, 201506, 12, 4, 2015, 'Not Month End', '2014-6-10')</v>
      </c>
    </row>
    <row r="893" spans="1:26" x14ac:dyDescent="0.25">
      <c r="A893">
        <f t="shared" si="334"/>
        <v>20150611</v>
      </c>
      <c r="B893" s="2">
        <f t="shared" si="339"/>
        <v>42166</v>
      </c>
      <c r="C893">
        <f t="shared" si="340"/>
        <v>4</v>
      </c>
      <c r="D893">
        <f t="shared" si="341"/>
        <v>11</v>
      </c>
      <c r="E893">
        <f t="shared" si="342"/>
        <v>892</v>
      </c>
      <c r="F893" s="2" t="str">
        <f t="shared" si="343"/>
        <v>Thursday</v>
      </c>
      <c r="G893" s="2" t="str">
        <f t="shared" si="344"/>
        <v>Thu</v>
      </c>
      <c r="H893" t="str">
        <f t="shared" si="335"/>
        <v>Weekday</v>
      </c>
      <c r="I893">
        <f t="shared" si="325"/>
        <v>24</v>
      </c>
      <c r="J893">
        <f t="shared" si="345"/>
        <v>130</v>
      </c>
      <c r="K893" s="2">
        <f t="shared" si="346"/>
        <v>42163</v>
      </c>
      <c r="L893">
        <f t="shared" si="336"/>
        <v>20150608</v>
      </c>
      <c r="M893">
        <f t="shared" si="347"/>
        <v>6</v>
      </c>
      <c r="N893">
        <f t="shared" si="348"/>
        <v>30</v>
      </c>
      <c r="O893" s="2" t="str">
        <f t="shared" si="326"/>
        <v>June</v>
      </c>
      <c r="P893" s="2" t="str">
        <f t="shared" si="327"/>
        <v>Jun</v>
      </c>
      <c r="Q893">
        <f t="shared" si="328"/>
        <v>2</v>
      </c>
      <c r="R893">
        <f t="shared" si="349"/>
        <v>2015</v>
      </c>
      <c r="S893">
        <f t="shared" si="329"/>
        <v>201506</v>
      </c>
      <c r="T893">
        <f t="shared" si="330"/>
        <v>12</v>
      </c>
      <c r="U893">
        <f t="shared" si="331"/>
        <v>4</v>
      </c>
      <c r="V893">
        <f t="shared" si="332"/>
        <v>2015</v>
      </c>
      <c r="W893" t="str">
        <f t="shared" si="337"/>
        <v>Not Month End</v>
      </c>
      <c r="X893" s="2">
        <f t="shared" si="338"/>
        <v>41801</v>
      </c>
      <c r="Z893" t="str">
        <f t="shared" si="333"/>
        <v>insert into Date_Dimension values(20150611, '2015-6-11',4, 11, 892, 'Thursday', 'Thu', 'Weekday', 24, 130, '2015-6-8', 20150608, 6, 30, 'June', 'Jun', 2, 2015, 201506, 12, 4, 2015, 'Not Month End', '2014-6-11')</v>
      </c>
    </row>
    <row r="894" spans="1:26" x14ac:dyDescent="0.25">
      <c r="A894">
        <f t="shared" si="334"/>
        <v>20150612</v>
      </c>
      <c r="B894" s="2">
        <f t="shared" si="339"/>
        <v>42167</v>
      </c>
      <c r="C894">
        <f t="shared" si="340"/>
        <v>5</v>
      </c>
      <c r="D894">
        <f t="shared" si="341"/>
        <v>12</v>
      </c>
      <c r="E894">
        <f t="shared" si="342"/>
        <v>893</v>
      </c>
      <c r="F894" s="2" t="str">
        <f t="shared" si="343"/>
        <v>Friday</v>
      </c>
      <c r="G894" s="2" t="str">
        <f t="shared" si="344"/>
        <v>Fri</v>
      </c>
      <c r="H894" t="str">
        <f t="shared" si="335"/>
        <v>Weekday</v>
      </c>
      <c r="I894">
        <f t="shared" si="325"/>
        <v>24</v>
      </c>
      <c r="J894">
        <f t="shared" si="345"/>
        <v>130</v>
      </c>
      <c r="K894" s="2">
        <f t="shared" si="346"/>
        <v>42163</v>
      </c>
      <c r="L894">
        <f t="shared" si="336"/>
        <v>20150608</v>
      </c>
      <c r="M894">
        <f t="shared" si="347"/>
        <v>6</v>
      </c>
      <c r="N894">
        <f t="shared" si="348"/>
        <v>30</v>
      </c>
      <c r="O894" s="2" t="str">
        <f t="shared" si="326"/>
        <v>June</v>
      </c>
      <c r="P894" s="2" t="str">
        <f t="shared" si="327"/>
        <v>Jun</v>
      </c>
      <c r="Q894">
        <f t="shared" si="328"/>
        <v>2</v>
      </c>
      <c r="R894">
        <f t="shared" si="349"/>
        <v>2015</v>
      </c>
      <c r="S894">
        <f t="shared" si="329"/>
        <v>201506</v>
      </c>
      <c r="T894">
        <f t="shared" si="330"/>
        <v>12</v>
      </c>
      <c r="U894">
        <f t="shared" si="331"/>
        <v>4</v>
      </c>
      <c r="V894">
        <f t="shared" si="332"/>
        <v>2015</v>
      </c>
      <c r="W894" t="str">
        <f t="shared" si="337"/>
        <v>Not Month End</v>
      </c>
      <c r="X894" s="2">
        <f t="shared" si="338"/>
        <v>41802</v>
      </c>
      <c r="Z894" t="str">
        <f t="shared" si="333"/>
        <v>insert into Date_Dimension values(20150612, '2015-6-12',5, 12, 893, 'Friday', 'Fri', 'Weekday', 24, 130, '2015-6-8', 20150608, 6, 30, 'June', 'Jun', 2, 2015, 201506, 12, 4, 2015, 'Not Month End', '2014-6-12')</v>
      </c>
    </row>
    <row r="895" spans="1:26" x14ac:dyDescent="0.25">
      <c r="A895">
        <f t="shared" si="334"/>
        <v>20150613</v>
      </c>
      <c r="B895" s="2">
        <f t="shared" si="339"/>
        <v>42168</v>
      </c>
      <c r="C895">
        <f t="shared" si="340"/>
        <v>6</v>
      </c>
      <c r="D895">
        <f t="shared" si="341"/>
        <v>13</v>
      </c>
      <c r="E895">
        <f t="shared" si="342"/>
        <v>894</v>
      </c>
      <c r="F895" s="2" t="str">
        <f t="shared" si="343"/>
        <v>Saturday</v>
      </c>
      <c r="G895" s="2" t="str">
        <f t="shared" si="344"/>
        <v>Sat</v>
      </c>
      <c r="H895" t="str">
        <f t="shared" si="335"/>
        <v>Weekend</v>
      </c>
      <c r="I895">
        <f t="shared" si="325"/>
        <v>24</v>
      </c>
      <c r="J895">
        <f t="shared" si="345"/>
        <v>130</v>
      </c>
      <c r="K895" s="2">
        <f t="shared" si="346"/>
        <v>42163</v>
      </c>
      <c r="L895">
        <f t="shared" si="336"/>
        <v>20150608</v>
      </c>
      <c r="M895">
        <f t="shared" si="347"/>
        <v>6</v>
      </c>
      <c r="N895">
        <f t="shared" si="348"/>
        <v>30</v>
      </c>
      <c r="O895" s="2" t="str">
        <f t="shared" si="326"/>
        <v>June</v>
      </c>
      <c r="P895" s="2" t="str">
        <f t="shared" si="327"/>
        <v>Jun</v>
      </c>
      <c r="Q895">
        <f t="shared" si="328"/>
        <v>2</v>
      </c>
      <c r="R895">
        <f t="shared" si="349"/>
        <v>2015</v>
      </c>
      <c r="S895">
        <f t="shared" si="329"/>
        <v>201506</v>
      </c>
      <c r="T895">
        <f t="shared" si="330"/>
        <v>12</v>
      </c>
      <c r="U895">
        <f t="shared" si="331"/>
        <v>4</v>
      </c>
      <c r="V895">
        <f t="shared" si="332"/>
        <v>2015</v>
      </c>
      <c r="W895" t="str">
        <f t="shared" si="337"/>
        <v>Not Month End</v>
      </c>
      <c r="X895" s="2">
        <f t="shared" si="338"/>
        <v>41803</v>
      </c>
      <c r="Z895" t="str">
        <f t="shared" si="333"/>
        <v>insert into Date_Dimension values(20150613, '2015-6-13',6, 13, 894, 'Saturday', 'Sat', 'Weekend', 24, 130, '2015-6-8', 20150608, 6, 30, 'June', 'Jun', 2, 2015, 201506, 12, 4, 2015, 'Not Month End', '2014-6-13')</v>
      </c>
    </row>
    <row r="896" spans="1:26" x14ac:dyDescent="0.25">
      <c r="A896">
        <f t="shared" si="334"/>
        <v>20150614</v>
      </c>
      <c r="B896" s="2">
        <f t="shared" si="339"/>
        <v>42169</v>
      </c>
      <c r="C896">
        <f t="shared" si="340"/>
        <v>7</v>
      </c>
      <c r="D896">
        <f t="shared" si="341"/>
        <v>14</v>
      </c>
      <c r="E896">
        <f t="shared" si="342"/>
        <v>895</v>
      </c>
      <c r="F896" s="2" t="str">
        <f t="shared" si="343"/>
        <v>Sunday</v>
      </c>
      <c r="G896" s="2" t="str">
        <f t="shared" si="344"/>
        <v>Sun</v>
      </c>
      <c r="H896" t="str">
        <f t="shared" si="335"/>
        <v>Weekend</v>
      </c>
      <c r="I896">
        <f t="shared" si="325"/>
        <v>24</v>
      </c>
      <c r="J896">
        <f t="shared" si="345"/>
        <v>130</v>
      </c>
      <c r="K896" s="2">
        <f t="shared" si="346"/>
        <v>42163</v>
      </c>
      <c r="L896">
        <f t="shared" si="336"/>
        <v>20150608</v>
      </c>
      <c r="M896">
        <f t="shared" si="347"/>
        <v>6</v>
      </c>
      <c r="N896">
        <f t="shared" si="348"/>
        <v>30</v>
      </c>
      <c r="O896" s="2" t="str">
        <f t="shared" si="326"/>
        <v>June</v>
      </c>
      <c r="P896" s="2" t="str">
        <f t="shared" si="327"/>
        <v>Jun</v>
      </c>
      <c r="Q896">
        <f t="shared" si="328"/>
        <v>2</v>
      </c>
      <c r="R896">
        <f t="shared" si="349"/>
        <v>2015</v>
      </c>
      <c r="S896">
        <f t="shared" si="329"/>
        <v>201506</v>
      </c>
      <c r="T896">
        <f t="shared" si="330"/>
        <v>12</v>
      </c>
      <c r="U896">
        <f t="shared" si="331"/>
        <v>4</v>
      </c>
      <c r="V896">
        <f t="shared" si="332"/>
        <v>2015</v>
      </c>
      <c r="W896" t="str">
        <f t="shared" si="337"/>
        <v>Not Month End</v>
      </c>
      <c r="X896" s="2">
        <f t="shared" si="338"/>
        <v>41804</v>
      </c>
      <c r="Z896" t="str">
        <f t="shared" si="333"/>
        <v>insert into Date_Dimension values(20150614, '2015-6-14',7, 14, 895, 'Sunday', 'Sun', 'Weekend', 24, 130, '2015-6-8', 20150608, 6, 30, 'June', 'Jun', 2, 2015, 201506, 12, 4, 2015, 'Not Month End', '2014-6-14')</v>
      </c>
    </row>
    <row r="897" spans="1:26" x14ac:dyDescent="0.25">
      <c r="A897">
        <f t="shared" si="334"/>
        <v>20150615</v>
      </c>
      <c r="B897" s="2">
        <f t="shared" si="339"/>
        <v>42170</v>
      </c>
      <c r="C897">
        <f t="shared" si="340"/>
        <v>1</v>
      </c>
      <c r="D897">
        <f t="shared" si="341"/>
        <v>15</v>
      </c>
      <c r="E897">
        <f t="shared" si="342"/>
        <v>896</v>
      </c>
      <c r="F897" s="2" t="str">
        <f t="shared" si="343"/>
        <v>Monday</v>
      </c>
      <c r="G897" s="2" t="str">
        <f t="shared" si="344"/>
        <v>Mon</v>
      </c>
      <c r="H897" t="str">
        <f t="shared" si="335"/>
        <v>Weekday</v>
      </c>
      <c r="I897">
        <f t="shared" si="325"/>
        <v>25</v>
      </c>
      <c r="J897">
        <f t="shared" si="345"/>
        <v>131</v>
      </c>
      <c r="K897" s="2">
        <f t="shared" si="346"/>
        <v>42170</v>
      </c>
      <c r="L897">
        <f t="shared" si="336"/>
        <v>20150615</v>
      </c>
      <c r="M897">
        <f t="shared" si="347"/>
        <v>6</v>
      </c>
      <c r="N897">
        <f t="shared" si="348"/>
        <v>30</v>
      </c>
      <c r="O897" s="2" t="str">
        <f t="shared" si="326"/>
        <v>June</v>
      </c>
      <c r="P897" s="2" t="str">
        <f t="shared" si="327"/>
        <v>Jun</v>
      </c>
      <c r="Q897">
        <f t="shared" si="328"/>
        <v>2</v>
      </c>
      <c r="R897">
        <f t="shared" si="349"/>
        <v>2015</v>
      </c>
      <c r="S897">
        <f t="shared" si="329"/>
        <v>201506</v>
      </c>
      <c r="T897">
        <f t="shared" si="330"/>
        <v>12</v>
      </c>
      <c r="U897">
        <f t="shared" si="331"/>
        <v>4</v>
      </c>
      <c r="V897">
        <f t="shared" si="332"/>
        <v>2015</v>
      </c>
      <c r="W897" t="str">
        <f t="shared" si="337"/>
        <v>Not Month End</v>
      </c>
      <c r="X897" s="2">
        <f t="shared" si="338"/>
        <v>41805</v>
      </c>
      <c r="Z897" t="str">
        <f t="shared" si="333"/>
        <v>insert into Date_Dimension values(20150615, '2015-6-15',1, 15, 896, 'Monday', 'Mon', 'Weekday', 25, 131, '2015-6-15', 20150615, 6, 30, 'June', 'Jun', 2, 2015, 201506, 12, 4, 2015, 'Not Month End', '2014-6-15')</v>
      </c>
    </row>
    <row r="898" spans="1:26" x14ac:dyDescent="0.25">
      <c r="A898">
        <f t="shared" si="334"/>
        <v>20150616</v>
      </c>
      <c r="B898" s="2">
        <f t="shared" si="339"/>
        <v>42171</v>
      </c>
      <c r="C898">
        <f t="shared" si="340"/>
        <v>2</v>
      </c>
      <c r="D898">
        <f t="shared" si="341"/>
        <v>16</v>
      </c>
      <c r="E898">
        <f t="shared" si="342"/>
        <v>897</v>
      </c>
      <c r="F898" s="2" t="str">
        <f t="shared" si="343"/>
        <v>Tuesday</v>
      </c>
      <c r="G898" s="2" t="str">
        <f t="shared" si="344"/>
        <v>Tue</v>
      </c>
      <c r="H898" t="str">
        <f t="shared" si="335"/>
        <v>Weekday</v>
      </c>
      <c r="I898">
        <f t="shared" ref="I898:I961" si="350">WEEKNUM(B898,2)</f>
        <v>25</v>
      </c>
      <c r="J898">
        <f t="shared" si="345"/>
        <v>131</v>
      </c>
      <c r="K898" s="2">
        <f t="shared" si="346"/>
        <v>42170</v>
      </c>
      <c r="L898">
        <f t="shared" si="336"/>
        <v>20150615</v>
      </c>
      <c r="M898">
        <f t="shared" si="347"/>
        <v>6</v>
      </c>
      <c r="N898">
        <f t="shared" si="348"/>
        <v>30</v>
      </c>
      <c r="O898" s="2" t="str">
        <f t="shared" ref="O898:O961" si="351">VLOOKUP(M$2:M$65536,months,2)</f>
        <v>June</v>
      </c>
      <c r="P898" s="2" t="str">
        <f t="shared" ref="P898:P961" si="352">VLOOKUP(M$2:M$65536,months,3)</f>
        <v>Jun</v>
      </c>
      <c r="Q898">
        <f t="shared" ref="Q898:Q961" si="353">IF(M$2:M$65536&lt;4,1,IF(M$2:M$65536&lt;7,2,IF(M$2:M$65536&lt;10,3,4)))</f>
        <v>2</v>
      </c>
      <c r="R898">
        <f t="shared" si="349"/>
        <v>2015</v>
      </c>
      <c r="S898">
        <f t="shared" ref="S898:S961" si="354">R898*100+M$2:M$65536</f>
        <v>201506</v>
      </c>
      <c r="T898">
        <f t="shared" ref="T898:T961" si="355">IF(M$2:M$65536&lt;=6,M$2:M$65536+6,M$2:M$65536-6)</f>
        <v>12</v>
      </c>
      <c r="U898">
        <f t="shared" ref="U898:U961" si="356">IF(M$2:M$65536&lt;4,3,IF(M$2:M$65536&lt;7,4,IF(M$2:M$65536&lt;10,1,2)))</f>
        <v>4</v>
      </c>
      <c r="V898">
        <f t="shared" ref="V898:V961" si="357">IF(M$2:M$65536 &lt;= 6, R$2:R$2192, R$2:R$65536+1)</f>
        <v>2015</v>
      </c>
      <c r="W898" t="str">
        <f t="shared" si="337"/>
        <v>Not Month End</v>
      </c>
      <c r="X898" s="2">
        <f t="shared" si="338"/>
        <v>41806</v>
      </c>
      <c r="Z898" t="str">
        <f t="shared" ref="Z898:Z961" si="358">"insert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values(20150616, '2015-6-16',2, 16, 897, 'Tuesday', 'Tue', 'Weekday', 25, 131, '2015-6-15', 20150615, 6, 30, 'June', 'Jun', 2, 2015, 201506, 12, 4, 2015, 'Not Month End', '2014-6-16')</v>
      </c>
    </row>
    <row r="899" spans="1:26" x14ac:dyDescent="0.25">
      <c r="A899">
        <f t="shared" ref="A899:A962" si="359">YEAR(B899)*10000+MONTH(B899)*100+DAY(B899)</f>
        <v>20150617</v>
      </c>
      <c r="B899" s="2">
        <f t="shared" si="339"/>
        <v>42172</v>
      </c>
      <c r="C899">
        <f t="shared" si="340"/>
        <v>3</v>
      </c>
      <c r="D899">
        <f t="shared" si="341"/>
        <v>17</v>
      </c>
      <c r="E899">
        <f t="shared" si="342"/>
        <v>898</v>
      </c>
      <c r="F899" s="2" t="str">
        <f t="shared" si="343"/>
        <v>Wednesday</v>
      </c>
      <c r="G899" s="2" t="str">
        <f t="shared" si="344"/>
        <v>Wed</v>
      </c>
      <c r="H899" t="str">
        <f t="shared" ref="H899:H962" si="360">IF(C899&lt;=5,"Weekday","Weekend")</f>
        <v>Weekday</v>
      </c>
      <c r="I899">
        <f t="shared" si="350"/>
        <v>25</v>
      </c>
      <c r="J899">
        <f t="shared" si="345"/>
        <v>131</v>
      </c>
      <c r="K899" s="2">
        <f t="shared" si="346"/>
        <v>42170</v>
      </c>
      <c r="L899">
        <f t="shared" ref="L899:L962" si="361">YEAR(K899)*10000+MONTH(K899)*100+DAY(K899)</f>
        <v>20150615</v>
      </c>
      <c r="M899">
        <f t="shared" si="347"/>
        <v>6</v>
      </c>
      <c r="N899">
        <f t="shared" si="348"/>
        <v>30</v>
      </c>
      <c r="O899" s="2" t="str">
        <f t="shared" si="351"/>
        <v>June</v>
      </c>
      <c r="P899" s="2" t="str">
        <f t="shared" si="352"/>
        <v>Jun</v>
      </c>
      <c r="Q899">
        <f t="shared" si="353"/>
        <v>2</v>
      </c>
      <c r="R899">
        <f t="shared" si="349"/>
        <v>2015</v>
      </c>
      <c r="S899">
        <f t="shared" si="354"/>
        <v>201506</v>
      </c>
      <c r="T899">
        <f t="shared" si="355"/>
        <v>12</v>
      </c>
      <c r="U899">
        <f t="shared" si="356"/>
        <v>4</v>
      </c>
      <c r="V899">
        <f t="shared" si="357"/>
        <v>2015</v>
      </c>
      <c r="W899" t="str">
        <f t="shared" ref="W899:W962" si="362">IF(MONTH($B899+1)&lt;&gt;M899,"Month End","Not Month End")</f>
        <v>Not Month End</v>
      </c>
      <c r="X899" s="2">
        <f t="shared" ref="X899:X962" si="363">DATE(R899-1,M899,D899)</f>
        <v>41807</v>
      </c>
      <c r="Z899" t="str">
        <f t="shared" si="358"/>
        <v>insert into Date_Dimension values(20150617, '2015-6-17',3, 17, 898, 'Wednesday', 'Wed', 'Weekday', 25, 131, '2015-6-15', 20150615, 6, 30, 'June', 'Jun', 2, 2015, 201506, 12, 4, 2015, 'Not Month End', '2014-6-17')</v>
      </c>
    </row>
    <row r="900" spans="1:26" x14ac:dyDescent="0.25">
      <c r="A900">
        <f t="shared" si="359"/>
        <v>20150618</v>
      </c>
      <c r="B900" s="2">
        <f t="shared" ref="B900:B963" si="364">B899+1</f>
        <v>42173</v>
      </c>
      <c r="C900">
        <f t="shared" ref="C900:C963" si="365">WEEKDAY(B900,2)</f>
        <v>4</v>
      </c>
      <c r="D900">
        <f t="shared" ref="D900:D963" si="366">DAY(B900)</f>
        <v>18</v>
      </c>
      <c r="E900">
        <f t="shared" ref="E900:E963" si="367">IF(ISNUMBER(E899),E899+1,1)</f>
        <v>899</v>
      </c>
      <c r="F900" s="2" t="str">
        <f t="shared" ref="F900:F963" si="368">VLOOKUP(C900,weekdays,2)</f>
        <v>Thursday</v>
      </c>
      <c r="G900" s="2" t="str">
        <f t="shared" ref="G900:G963" si="369">VLOOKUP(C900,weekdays,3)</f>
        <v>Thu</v>
      </c>
      <c r="H900" t="str">
        <f t="shared" si="360"/>
        <v>Weekday</v>
      </c>
      <c r="I900">
        <f t="shared" si="350"/>
        <v>25</v>
      </c>
      <c r="J900">
        <f t="shared" ref="J900:J963" si="370">IF(I900=I899,J899,J899+1)</f>
        <v>131</v>
      </c>
      <c r="K900" s="2">
        <f t="shared" ref="K900:K963" si="371">B900+1-C900</f>
        <v>42170</v>
      </c>
      <c r="L900">
        <f t="shared" si="361"/>
        <v>20150615</v>
      </c>
      <c r="M900">
        <f t="shared" ref="M900:M963" si="372">MONTH(B900)</f>
        <v>6</v>
      </c>
      <c r="N900">
        <f t="shared" ref="N900:N963" si="373">IF(M900=M899,N899,N899+1)</f>
        <v>30</v>
      </c>
      <c r="O900" s="2" t="str">
        <f t="shared" si="351"/>
        <v>June</v>
      </c>
      <c r="P900" s="2" t="str">
        <f t="shared" si="352"/>
        <v>Jun</v>
      </c>
      <c r="Q900">
        <f t="shared" si="353"/>
        <v>2</v>
      </c>
      <c r="R900">
        <f t="shared" ref="R900:R963" si="374">YEAR($B900)</f>
        <v>2015</v>
      </c>
      <c r="S900">
        <f t="shared" si="354"/>
        <v>201506</v>
      </c>
      <c r="T900">
        <f t="shared" si="355"/>
        <v>12</v>
      </c>
      <c r="U900">
        <f t="shared" si="356"/>
        <v>4</v>
      </c>
      <c r="V900">
        <f t="shared" si="357"/>
        <v>2015</v>
      </c>
      <c r="W900" t="str">
        <f t="shared" si="362"/>
        <v>Not Month End</v>
      </c>
      <c r="X900" s="2">
        <f t="shared" si="363"/>
        <v>41808</v>
      </c>
      <c r="Z900" t="str">
        <f t="shared" si="358"/>
        <v>insert into Date_Dimension values(20150618, '2015-6-18',4, 18, 899, 'Thursday', 'Thu', 'Weekday', 25, 131, '2015-6-15', 20150615, 6, 30, 'June', 'Jun', 2, 2015, 201506, 12, 4, 2015, 'Not Month End', '2014-6-18')</v>
      </c>
    </row>
    <row r="901" spans="1:26" x14ac:dyDescent="0.25">
      <c r="A901">
        <f t="shared" si="359"/>
        <v>20150619</v>
      </c>
      <c r="B901" s="2">
        <f t="shared" si="364"/>
        <v>42174</v>
      </c>
      <c r="C901">
        <f t="shared" si="365"/>
        <v>5</v>
      </c>
      <c r="D901">
        <f t="shared" si="366"/>
        <v>19</v>
      </c>
      <c r="E901">
        <f t="shared" si="367"/>
        <v>900</v>
      </c>
      <c r="F901" s="2" t="str">
        <f t="shared" si="368"/>
        <v>Friday</v>
      </c>
      <c r="G901" s="2" t="str">
        <f t="shared" si="369"/>
        <v>Fri</v>
      </c>
      <c r="H901" t="str">
        <f t="shared" si="360"/>
        <v>Weekday</v>
      </c>
      <c r="I901">
        <f t="shared" si="350"/>
        <v>25</v>
      </c>
      <c r="J901">
        <f t="shared" si="370"/>
        <v>131</v>
      </c>
      <c r="K901" s="2">
        <f t="shared" si="371"/>
        <v>42170</v>
      </c>
      <c r="L901">
        <f t="shared" si="361"/>
        <v>20150615</v>
      </c>
      <c r="M901">
        <f t="shared" si="372"/>
        <v>6</v>
      </c>
      <c r="N901">
        <f t="shared" si="373"/>
        <v>30</v>
      </c>
      <c r="O901" s="2" t="str">
        <f t="shared" si="351"/>
        <v>June</v>
      </c>
      <c r="P901" s="2" t="str">
        <f t="shared" si="352"/>
        <v>Jun</v>
      </c>
      <c r="Q901">
        <f t="shared" si="353"/>
        <v>2</v>
      </c>
      <c r="R901">
        <f t="shared" si="374"/>
        <v>2015</v>
      </c>
      <c r="S901">
        <f t="shared" si="354"/>
        <v>201506</v>
      </c>
      <c r="T901">
        <f t="shared" si="355"/>
        <v>12</v>
      </c>
      <c r="U901">
        <f t="shared" si="356"/>
        <v>4</v>
      </c>
      <c r="V901">
        <f t="shared" si="357"/>
        <v>2015</v>
      </c>
      <c r="W901" t="str">
        <f t="shared" si="362"/>
        <v>Not Month End</v>
      </c>
      <c r="X901" s="2">
        <f t="shared" si="363"/>
        <v>41809</v>
      </c>
      <c r="Z901" t="str">
        <f t="shared" si="358"/>
        <v>insert into Date_Dimension values(20150619, '2015-6-19',5, 19, 900, 'Friday', 'Fri', 'Weekday', 25, 131, '2015-6-15', 20150615, 6, 30, 'June', 'Jun', 2, 2015, 201506, 12, 4, 2015, 'Not Month End', '2014-6-19')</v>
      </c>
    </row>
    <row r="902" spans="1:26" x14ac:dyDescent="0.25">
      <c r="A902">
        <f t="shared" si="359"/>
        <v>20150620</v>
      </c>
      <c r="B902" s="2">
        <f t="shared" si="364"/>
        <v>42175</v>
      </c>
      <c r="C902">
        <f t="shared" si="365"/>
        <v>6</v>
      </c>
      <c r="D902">
        <f t="shared" si="366"/>
        <v>20</v>
      </c>
      <c r="E902">
        <f t="shared" si="367"/>
        <v>901</v>
      </c>
      <c r="F902" s="2" t="str">
        <f t="shared" si="368"/>
        <v>Saturday</v>
      </c>
      <c r="G902" s="2" t="str">
        <f t="shared" si="369"/>
        <v>Sat</v>
      </c>
      <c r="H902" t="str">
        <f t="shared" si="360"/>
        <v>Weekend</v>
      </c>
      <c r="I902">
        <f t="shared" si="350"/>
        <v>25</v>
      </c>
      <c r="J902">
        <f t="shared" si="370"/>
        <v>131</v>
      </c>
      <c r="K902" s="2">
        <f t="shared" si="371"/>
        <v>42170</v>
      </c>
      <c r="L902">
        <f t="shared" si="361"/>
        <v>20150615</v>
      </c>
      <c r="M902">
        <f t="shared" si="372"/>
        <v>6</v>
      </c>
      <c r="N902">
        <f t="shared" si="373"/>
        <v>30</v>
      </c>
      <c r="O902" s="2" t="str">
        <f t="shared" si="351"/>
        <v>June</v>
      </c>
      <c r="P902" s="2" t="str">
        <f t="shared" si="352"/>
        <v>Jun</v>
      </c>
      <c r="Q902">
        <f t="shared" si="353"/>
        <v>2</v>
      </c>
      <c r="R902">
        <f t="shared" si="374"/>
        <v>2015</v>
      </c>
      <c r="S902">
        <f t="shared" si="354"/>
        <v>201506</v>
      </c>
      <c r="T902">
        <f t="shared" si="355"/>
        <v>12</v>
      </c>
      <c r="U902">
        <f t="shared" si="356"/>
        <v>4</v>
      </c>
      <c r="V902">
        <f t="shared" si="357"/>
        <v>2015</v>
      </c>
      <c r="W902" t="str">
        <f t="shared" si="362"/>
        <v>Not Month End</v>
      </c>
      <c r="X902" s="2">
        <f t="shared" si="363"/>
        <v>41810</v>
      </c>
      <c r="Z902" t="str">
        <f t="shared" si="358"/>
        <v>insert into Date_Dimension values(20150620, '2015-6-20',6, 20, 901, 'Saturday', 'Sat', 'Weekend', 25, 131, '2015-6-15', 20150615, 6, 30, 'June', 'Jun', 2, 2015, 201506, 12, 4, 2015, 'Not Month End', '2014-6-20')</v>
      </c>
    </row>
    <row r="903" spans="1:26" x14ac:dyDescent="0.25">
      <c r="A903">
        <f t="shared" si="359"/>
        <v>20150621</v>
      </c>
      <c r="B903" s="2">
        <f t="shared" si="364"/>
        <v>42176</v>
      </c>
      <c r="C903">
        <f t="shared" si="365"/>
        <v>7</v>
      </c>
      <c r="D903">
        <f t="shared" si="366"/>
        <v>21</v>
      </c>
      <c r="E903">
        <f t="shared" si="367"/>
        <v>902</v>
      </c>
      <c r="F903" s="2" t="str">
        <f t="shared" si="368"/>
        <v>Sunday</v>
      </c>
      <c r="G903" s="2" t="str">
        <f t="shared" si="369"/>
        <v>Sun</v>
      </c>
      <c r="H903" t="str">
        <f t="shared" si="360"/>
        <v>Weekend</v>
      </c>
      <c r="I903">
        <f t="shared" si="350"/>
        <v>25</v>
      </c>
      <c r="J903">
        <f t="shared" si="370"/>
        <v>131</v>
      </c>
      <c r="K903" s="2">
        <f t="shared" si="371"/>
        <v>42170</v>
      </c>
      <c r="L903">
        <f t="shared" si="361"/>
        <v>20150615</v>
      </c>
      <c r="M903">
        <f t="shared" si="372"/>
        <v>6</v>
      </c>
      <c r="N903">
        <f t="shared" si="373"/>
        <v>30</v>
      </c>
      <c r="O903" s="2" t="str">
        <f t="shared" si="351"/>
        <v>June</v>
      </c>
      <c r="P903" s="2" t="str">
        <f t="shared" si="352"/>
        <v>Jun</v>
      </c>
      <c r="Q903">
        <f t="shared" si="353"/>
        <v>2</v>
      </c>
      <c r="R903">
        <f t="shared" si="374"/>
        <v>2015</v>
      </c>
      <c r="S903">
        <f t="shared" si="354"/>
        <v>201506</v>
      </c>
      <c r="T903">
        <f t="shared" si="355"/>
        <v>12</v>
      </c>
      <c r="U903">
        <f t="shared" si="356"/>
        <v>4</v>
      </c>
      <c r="V903">
        <f t="shared" si="357"/>
        <v>2015</v>
      </c>
      <c r="W903" t="str">
        <f t="shared" si="362"/>
        <v>Not Month End</v>
      </c>
      <c r="X903" s="2">
        <f t="shared" si="363"/>
        <v>41811</v>
      </c>
      <c r="Z903" t="str">
        <f t="shared" si="358"/>
        <v>insert into Date_Dimension values(20150621, '2015-6-21',7, 21, 902, 'Sunday', 'Sun', 'Weekend', 25, 131, '2015-6-15', 20150615, 6, 30, 'June', 'Jun', 2, 2015, 201506, 12, 4, 2015, 'Not Month End', '2014-6-21')</v>
      </c>
    </row>
    <row r="904" spans="1:26" x14ac:dyDescent="0.25">
      <c r="A904">
        <f t="shared" si="359"/>
        <v>20150622</v>
      </c>
      <c r="B904" s="2">
        <f t="shared" si="364"/>
        <v>42177</v>
      </c>
      <c r="C904">
        <f t="shared" si="365"/>
        <v>1</v>
      </c>
      <c r="D904">
        <f t="shared" si="366"/>
        <v>22</v>
      </c>
      <c r="E904">
        <f t="shared" si="367"/>
        <v>903</v>
      </c>
      <c r="F904" s="2" t="str">
        <f t="shared" si="368"/>
        <v>Monday</v>
      </c>
      <c r="G904" s="2" t="str">
        <f t="shared" si="369"/>
        <v>Mon</v>
      </c>
      <c r="H904" t="str">
        <f t="shared" si="360"/>
        <v>Weekday</v>
      </c>
      <c r="I904">
        <f t="shared" si="350"/>
        <v>26</v>
      </c>
      <c r="J904">
        <f t="shared" si="370"/>
        <v>132</v>
      </c>
      <c r="K904" s="2">
        <f t="shared" si="371"/>
        <v>42177</v>
      </c>
      <c r="L904">
        <f t="shared" si="361"/>
        <v>20150622</v>
      </c>
      <c r="M904">
        <f t="shared" si="372"/>
        <v>6</v>
      </c>
      <c r="N904">
        <f t="shared" si="373"/>
        <v>30</v>
      </c>
      <c r="O904" s="2" t="str">
        <f t="shared" si="351"/>
        <v>June</v>
      </c>
      <c r="P904" s="2" t="str">
        <f t="shared" si="352"/>
        <v>Jun</v>
      </c>
      <c r="Q904">
        <f t="shared" si="353"/>
        <v>2</v>
      </c>
      <c r="R904">
        <f t="shared" si="374"/>
        <v>2015</v>
      </c>
      <c r="S904">
        <f t="shared" si="354"/>
        <v>201506</v>
      </c>
      <c r="T904">
        <f t="shared" si="355"/>
        <v>12</v>
      </c>
      <c r="U904">
        <f t="shared" si="356"/>
        <v>4</v>
      </c>
      <c r="V904">
        <f t="shared" si="357"/>
        <v>2015</v>
      </c>
      <c r="W904" t="str">
        <f t="shared" si="362"/>
        <v>Not Month End</v>
      </c>
      <c r="X904" s="2">
        <f t="shared" si="363"/>
        <v>41812</v>
      </c>
      <c r="Z904" t="str">
        <f t="shared" si="358"/>
        <v>insert into Date_Dimension values(20150622, '2015-6-22',1, 22, 903, 'Monday', 'Mon', 'Weekday', 26, 132, '2015-6-22', 20150622, 6, 30, 'June', 'Jun', 2, 2015, 201506, 12, 4, 2015, 'Not Month End', '2014-6-22')</v>
      </c>
    </row>
    <row r="905" spans="1:26" x14ac:dyDescent="0.25">
      <c r="A905">
        <f t="shared" si="359"/>
        <v>20150623</v>
      </c>
      <c r="B905" s="2">
        <f t="shared" si="364"/>
        <v>42178</v>
      </c>
      <c r="C905">
        <f t="shared" si="365"/>
        <v>2</v>
      </c>
      <c r="D905">
        <f t="shared" si="366"/>
        <v>23</v>
      </c>
      <c r="E905">
        <f t="shared" si="367"/>
        <v>904</v>
      </c>
      <c r="F905" s="2" t="str">
        <f t="shared" si="368"/>
        <v>Tuesday</v>
      </c>
      <c r="G905" s="2" t="str">
        <f t="shared" si="369"/>
        <v>Tue</v>
      </c>
      <c r="H905" t="str">
        <f t="shared" si="360"/>
        <v>Weekday</v>
      </c>
      <c r="I905">
        <f t="shared" si="350"/>
        <v>26</v>
      </c>
      <c r="J905">
        <f t="shared" si="370"/>
        <v>132</v>
      </c>
      <c r="K905" s="2">
        <f t="shared" si="371"/>
        <v>42177</v>
      </c>
      <c r="L905">
        <f t="shared" si="361"/>
        <v>20150622</v>
      </c>
      <c r="M905">
        <f t="shared" si="372"/>
        <v>6</v>
      </c>
      <c r="N905">
        <f t="shared" si="373"/>
        <v>30</v>
      </c>
      <c r="O905" s="2" t="str">
        <f t="shared" si="351"/>
        <v>June</v>
      </c>
      <c r="P905" s="2" t="str">
        <f t="shared" si="352"/>
        <v>Jun</v>
      </c>
      <c r="Q905">
        <f t="shared" si="353"/>
        <v>2</v>
      </c>
      <c r="R905">
        <f t="shared" si="374"/>
        <v>2015</v>
      </c>
      <c r="S905">
        <f t="shared" si="354"/>
        <v>201506</v>
      </c>
      <c r="T905">
        <f t="shared" si="355"/>
        <v>12</v>
      </c>
      <c r="U905">
        <f t="shared" si="356"/>
        <v>4</v>
      </c>
      <c r="V905">
        <f t="shared" si="357"/>
        <v>2015</v>
      </c>
      <c r="W905" t="str">
        <f t="shared" si="362"/>
        <v>Not Month End</v>
      </c>
      <c r="X905" s="2">
        <f t="shared" si="363"/>
        <v>41813</v>
      </c>
      <c r="Z905" t="str">
        <f t="shared" si="358"/>
        <v>insert into Date_Dimension values(20150623, '2015-6-23',2, 23, 904, 'Tuesday', 'Tue', 'Weekday', 26, 132, '2015-6-22', 20150622, 6, 30, 'June', 'Jun', 2, 2015, 201506, 12, 4, 2015, 'Not Month End', '2014-6-23')</v>
      </c>
    </row>
    <row r="906" spans="1:26" x14ac:dyDescent="0.25">
      <c r="A906">
        <f t="shared" si="359"/>
        <v>20150624</v>
      </c>
      <c r="B906" s="2">
        <f t="shared" si="364"/>
        <v>42179</v>
      </c>
      <c r="C906">
        <f t="shared" si="365"/>
        <v>3</v>
      </c>
      <c r="D906">
        <f t="shared" si="366"/>
        <v>24</v>
      </c>
      <c r="E906">
        <f t="shared" si="367"/>
        <v>905</v>
      </c>
      <c r="F906" s="2" t="str">
        <f t="shared" si="368"/>
        <v>Wednesday</v>
      </c>
      <c r="G906" s="2" t="str">
        <f t="shared" si="369"/>
        <v>Wed</v>
      </c>
      <c r="H906" t="str">
        <f t="shared" si="360"/>
        <v>Weekday</v>
      </c>
      <c r="I906">
        <f t="shared" si="350"/>
        <v>26</v>
      </c>
      <c r="J906">
        <f t="shared" si="370"/>
        <v>132</v>
      </c>
      <c r="K906" s="2">
        <f t="shared" si="371"/>
        <v>42177</v>
      </c>
      <c r="L906">
        <f t="shared" si="361"/>
        <v>20150622</v>
      </c>
      <c r="M906">
        <f t="shared" si="372"/>
        <v>6</v>
      </c>
      <c r="N906">
        <f t="shared" si="373"/>
        <v>30</v>
      </c>
      <c r="O906" s="2" t="str">
        <f t="shared" si="351"/>
        <v>June</v>
      </c>
      <c r="P906" s="2" t="str">
        <f t="shared" si="352"/>
        <v>Jun</v>
      </c>
      <c r="Q906">
        <f t="shared" si="353"/>
        <v>2</v>
      </c>
      <c r="R906">
        <f t="shared" si="374"/>
        <v>2015</v>
      </c>
      <c r="S906">
        <f t="shared" si="354"/>
        <v>201506</v>
      </c>
      <c r="T906">
        <f t="shared" si="355"/>
        <v>12</v>
      </c>
      <c r="U906">
        <f t="shared" si="356"/>
        <v>4</v>
      </c>
      <c r="V906">
        <f t="shared" si="357"/>
        <v>2015</v>
      </c>
      <c r="W906" t="str">
        <f t="shared" si="362"/>
        <v>Not Month End</v>
      </c>
      <c r="X906" s="2">
        <f t="shared" si="363"/>
        <v>41814</v>
      </c>
      <c r="Z906" t="str">
        <f t="shared" si="358"/>
        <v>insert into Date_Dimension values(20150624, '2015-6-24',3, 24, 905, 'Wednesday', 'Wed', 'Weekday', 26, 132, '2015-6-22', 20150622, 6, 30, 'June', 'Jun', 2, 2015, 201506, 12, 4, 2015, 'Not Month End', '2014-6-24')</v>
      </c>
    </row>
    <row r="907" spans="1:26" x14ac:dyDescent="0.25">
      <c r="A907">
        <f t="shared" si="359"/>
        <v>20150625</v>
      </c>
      <c r="B907" s="2">
        <f t="shared" si="364"/>
        <v>42180</v>
      </c>
      <c r="C907">
        <f t="shared" si="365"/>
        <v>4</v>
      </c>
      <c r="D907">
        <f t="shared" si="366"/>
        <v>25</v>
      </c>
      <c r="E907">
        <f t="shared" si="367"/>
        <v>906</v>
      </c>
      <c r="F907" s="2" t="str">
        <f t="shared" si="368"/>
        <v>Thursday</v>
      </c>
      <c r="G907" s="2" t="str">
        <f t="shared" si="369"/>
        <v>Thu</v>
      </c>
      <c r="H907" t="str">
        <f t="shared" si="360"/>
        <v>Weekday</v>
      </c>
      <c r="I907">
        <f t="shared" si="350"/>
        <v>26</v>
      </c>
      <c r="J907">
        <f t="shared" si="370"/>
        <v>132</v>
      </c>
      <c r="K907" s="2">
        <f t="shared" si="371"/>
        <v>42177</v>
      </c>
      <c r="L907">
        <f t="shared" si="361"/>
        <v>20150622</v>
      </c>
      <c r="M907">
        <f t="shared" si="372"/>
        <v>6</v>
      </c>
      <c r="N907">
        <f t="shared" si="373"/>
        <v>30</v>
      </c>
      <c r="O907" s="2" t="str">
        <f t="shared" si="351"/>
        <v>June</v>
      </c>
      <c r="P907" s="2" t="str">
        <f t="shared" si="352"/>
        <v>Jun</v>
      </c>
      <c r="Q907">
        <f t="shared" si="353"/>
        <v>2</v>
      </c>
      <c r="R907">
        <f t="shared" si="374"/>
        <v>2015</v>
      </c>
      <c r="S907">
        <f t="shared" si="354"/>
        <v>201506</v>
      </c>
      <c r="T907">
        <f t="shared" si="355"/>
        <v>12</v>
      </c>
      <c r="U907">
        <f t="shared" si="356"/>
        <v>4</v>
      </c>
      <c r="V907">
        <f t="shared" si="357"/>
        <v>2015</v>
      </c>
      <c r="W907" t="str">
        <f t="shared" si="362"/>
        <v>Not Month End</v>
      </c>
      <c r="X907" s="2">
        <f t="shared" si="363"/>
        <v>41815</v>
      </c>
      <c r="Z907" t="str">
        <f t="shared" si="358"/>
        <v>insert into Date_Dimension values(20150625, '2015-6-25',4, 25, 906, 'Thursday', 'Thu', 'Weekday', 26, 132, '2015-6-22', 20150622, 6, 30, 'June', 'Jun', 2, 2015, 201506, 12, 4, 2015, 'Not Month End', '2014-6-25')</v>
      </c>
    </row>
    <row r="908" spans="1:26" x14ac:dyDescent="0.25">
      <c r="A908">
        <f t="shared" si="359"/>
        <v>20150626</v>
      </c>
      <c r="B908" s="2">
        <f t="shared" si="364"/>
        <v>42181</v>
      </c>
      <c r="C908">
        <f t="shared" si="365"/>
        <v>5</v>
      </c>
      <c r="D908">
        <f t="shared" si="366"/>
        <v>26</v>
      </c>
      <c r="E908">
        <f t="shared" si="367"/>
        <v>907</v>
      </c>
      <c r="F908" s="2" t="str">
        <f t="shared" si="368"/>
        <v>Friday</v>
      </c>
      <c r="G908" s="2" t="str">
        <f t="shared" si="369"/>
        <v>Fri</v>
      </c>
      <c r="H908" t="str">
        <f t="shared" si="360"/>
        <v>Weekday</v>
      </c>
      <c r="I908">
        <f t="shared" si="350"/>
        <v>26</v>
      </c>
      <c r="J908">
        <f t="shared" si="370"/>
        <v>132</v>
      </c>
      <c r="K908" s="2">
        <f t="shared" si="371"/>
        <v>42177</v>
      </c>
      <c r="L908">
        <f t="shared" si="361"/>
        <v>20150622</v>
      </c>
      <c r="M908">
        <f t="shared" si="372"/>
        <v>6</v>
      </c>
      <c r="N908">
        <f t="shared" si="373"/>
        <v>30</v>
      </c>
      <c r="O908" s="2" t="str">
        <f t="shared" si="351"/>
        <v>June</v>
      </c>
      <c r="P908" s="2" t="str">
        <f t="shared" si="352"/>
        <v>Jun</v>
      </c>
      <c r="Q908">
        <f t="shared" si="353"/>
        <v>2</v>
      </c>
      <c r="R908">
        <f t="shared" si="374"/>
        <v>2015</v>
      </c>
      <c r="S908">
        <f t="shared" si="354"/>
        <v>201506</v>
      </c>
      <c r="T908">
        <f t="shared" si="355"/>
        <v>12</v>
      </c>
      <c r="U908">
        <f t="shared" si="356"/>
        <v>4</v>
      </c>
      <c r="V908">
        <f t="shared" si="357"/>
        <v>2015</v>
      </c>
      <c r="W908" t="str">
        <f t="shared" si="362"/>
        <v>Not Month End</v>
      </c>
      <c r="X908" s="2">
        <f t="shared" si="363"/>
        <v>41816</v>
      </c>
      <c r="Z908" t="str">
        <f t="shared" si="358"/>
        <v>insert into Date_Dimension values(20150626, '2015-6-26',5, 26, 907, 'Friday', 'Fri', 'Weekday', 26, 132, '2015-6-22', 20150622, 6, 30, 'June', 'Jun', 2, 2015, 201506, 12, 4, 2015, 'Not Month End', '2014-6-26')</v>
      </c>
    </row>
    <row r="909" spans="1:26" x14ac:dyDescent="0.25">
      <c r="A909">
        <f t="shared" si="359"/>
        <v>20150627</v>
      </c>
      <c r="B909" s="2">
        <f t="shared" si="364"/>
        <v>42182</v>
      </c>
      <c r="C909">
        <f t="shared" si="365"/>
        <v>6</v>
      </c>
      <c r="D909">
        <f t="shared" si="366"/>
        <v>27</v>
      </c>
      <c r="E909">
        <f t="shared" si="367"/>
        <v>908</v>
      </c>
      <c r="F909" s="2" t="str">
        <f t="shared" si="368"/>
        <v>Saturday</v>
      </c>
      <c r="G909" s="2" t="str">
        <f t="shared" si="369"/>
        <v>Sat</v>
      </c>
      <c r="H909" t="str">
        <f t="shared" si="360"/>
        <v>Weekend</v>
      </c>
      <c r="I909">
        <f t="shared" si="350"/>
        <v>26</v>
      </c>
      <c r="J909">
        <f t="shared" si="370"/>
        <v>132</v>
      </c>
      <c r="K909" s="2">
        <f t="shared" si="371"/>
        <v>42177</v>
      </c>
      <c r="L909">
        <f t="shared" si="361"/>
        <v>20150622</v>
      </c>
      <c r="M909">
        <f t="shared" si="372"/>
        <v>6</v>
      </c>
      <c r="N909">
        <f t="shared" si="373"/>
        <v>30</v>
      </c>
      <c r="O909" s="2" t="str">
        <f t="shared" si="351"/>
        <v>June</v>
      </c>
      <c r="P909" s="2" t="str">
        <f t="shared" si="352"/>
        <v>Jun</v>
      </c>
      <c r="Q909">
        <f t="shared" si="353"/>
        <v>2</v>
      </c>
      <c r="R909">
        <f t="shared" si="374"/>
        <v>2015</v>
      </c>
      <c r="S909">
        <f t="shared" si="354"/>
        <v>201506</v>
      </c>
      <c r="T909">
        <f t="shared" si="355"/>
        <v>12</v>
      </c>
      <c r="U909">
        <f t="shared" si="356"/>
        <v>4</v>
      </c>
      <c r="V909">
        <f t="shared" si="357"/>
        <v>2015</v>
      </c>
      <c r="W909" t="str">
        <f t="shared" si="362"/>
        <v>Not Month End</v>
      </c>
      <c r="X909" s="2">
        <f t="shared" si="363"/>
        <v>41817</v>
      </c>
      <c r="Z909" t="str">
        <f t="shared" si="358"/>
        <v>insert into Date_Dimension values(20150627, '2015-6-27',6, 27, 908, 'Saturday', 'Sat', 'Weekend', 26, 132, '2015-6-22', 20150622, 6, 30, 'June', 'Jun', 2, 2015, 201506, 12, 4, 2015, 'Not Month End', '2014-6-27')</v>
      </c>
    </row>
    <row r="910" spans="1:26" x14ac:dyDescent="0.25">
      <c r="A910">
        <f t="shared" si="359"/>
        <v>20150628</v>
      </c>
      <c r="B910" s="2">
        <f t="shared" si="364"/>
        <v>42183</v>
      </c>
      <c r="C910">
        <f t="shared" si="365"/>
        <v>7</v>
      </c>
      <c r="D910">
        <f t="shared" si="366"/>
        <v>28</v>
      </c>
      <c r="E910">
        <f t="shared" si="367"/>
        <v>909</v>
      </c>
      <c r="F910" s="2" t="str">
        <f t="shared" si="368"/>
        <v>Sunday</v>
      </c>
      <c r="G910" s="2" t="str">
        <f t="shared" si="369"/>
        <v>Sun</v>
      </c>
      <c r="H910" t="str">
        <f t="shared" si="360"/>
        <v>Weekend</v>
      </c>
      <c r="I910">
        <f t="shared" si="350"/>
        <v>26</v>
      </c>
      <c r="J910">
        <f t="shared" si="370"/>
        <v>132</v>
      </c>
      <c r="K910" s="2">
        <f t="shared" si="371"/>
        <v>42177</v>
      </c>
      <c r="L910">
        <f t="shared" si="361"/>
        <v>20150622</v>
      </c>
      <c r="M910">
        <f t="shared" si="372"/>
        <v>6</v>
      </c>
      <c r="N910">
        <f t="shared" si="373"/>
        <v>30</v>
      </c>
      <c r="O910" s="2" t="str">
        <f t="shared" si="351"/>
        <v>June</v>
      </c>
      <c r="P910" s="2" t="str">
        <f t="shared" si="352"/>
        <v>Jun</v>
      </c>
      <c r="Q910">
        <f t="shared" si="353"/>
        <v>2</v>
      </c>
      <c r="R910">
        <f t="shared" si="374"/>
        <v>2015</v>
      </c>
      <c r="S910">
        <f t="shared" si="354"/>
        <v>201506</v>
      </c>
      <c r="T910">
        <f t="shared" si="355"/>
        <v>12</v>
      </c>
      <c r="U910">
        <f t="shared" si="356"/>
        <v>4</v>
      </c>
      <c r="V910">
        <f t="shared" si="357"/>
        <v>2015</v>
      </c>
      <c r="W910" t="str">
        <f t="shared" si="362"/>
        <v>Not Month End</v>
      </c>
      <c r="X910" s="2">
        <f t="shared" si="363"/>
        <v>41818</v>
      </c>
      <c r="Z910" t="str">
        <f t="shared" si="358"/>
        <v>insert into Date_Dimension values(20150628, '2015-6-28',7, 28, 909, 'Sunday', 'Sun', 'Weekend', 26, 132, '2015-6-22', 20150622, 6, 30, 'June', 'Jun', 2, 2015, 201506, 12, 4, 2015, 'Not Month End', '2014-6-28')</v>
      </c>
    </row>
    <row r="911" spans="1:26" x14ac:dyDescent="0.25">
      <c r="A911">
        <f t="shared" si="359"/>
        <v>20150629</v>
      </c>
      <c r="B911" s="2">
        <f t="shared" si="364"/>
        <v>42184</v>
      </c>
      <c r="C911">
        <f t="shared" si="365"/>
        <v>1</v>
      </c>
      <c r="D911">
        <f t="shared" si="366"/>
        <v>29</v>
      </c>
      <c r="E911">
        <f t="shared" si="367"/>
        <v>910</v>
      </c>
      <c r="F911" s="2" t="str">
        <f t="shared" si="368"/>
        <v>Monday</v>
      </c>
      <c r="G911" s="2" t="str">
        <f t="shared" si="369"/>
        <v>Mon</v>
      </c>
      <c r="H911" t="str">
        <f t="shared" si="360"/>
        <v>Weekday</v>
      </c>
      <c r="I911">
        <f t="shared" si="350"/>
        <v>27</v>
      </c>
      <c r="J911">
        <f t="shared" si="370"/>
        <v>133</v>
      </c>
      <c r="K911" s="2">
        <f t="shared" si="371"/>
        <v>42184</v>
      </c>
      <c r="L911">
        <f t="shared" si="361"/>
        <v>20150629</v>
      </c>
      <c r="M911">
        <f t="shared" si="372"/>
        <v>6</v>
      </c>
      <c r="N911">
        <f t="shared" si="373"/>
        <v>30</v>
      </c>
      <c r="O911" s="2" t="str">
        <f t="shared" si="351"/>
        <v>June</v>
      </c>
      <c r="P911" s="2" t="str">
        <f t="shared" si="352"/>
        <v>Jun</v>
      </c>
      <c r="Q911">
        <f t="shared" si="353"/>
        <v>2</v>
      </c>
      <c r="R911">
        <f t="shared" si="374"/>
        <v>2015</v>
      </c>
      <c r="S911">
        <f t="shared" si="354"/>
        <v>201506</v>
      </c>
      <c r="T911">
        <f t="shared" si="355"/>
        <v>12</v>
      </c>
      <c r="U911">
        <f t="shared" si="356"/>
        <v>4</v>
      </c>
      <c r="V911">
        <f t="shared" si="357"/>
        <v>2015</v>
      </c>
      <c r="W911" t="str">
        <f t="shared" si="362"/>
        <v>Not Month End</v>
      </c>
      <c r="X911" s="2">
        <f t="shared" si="363"/>
        <v>41819</v>
      </c>
      <c r="Z911" t="str">
        <f t="shared" si="358"/>
        <v>insert into Date_Dimension values(20150629, '2015-6-29',1, 29, 910, 'Monday', 'Mon', 'Weekday', 27, 133, '2015-6-29', 20150629, 6, 30, 'June', 'Jun', 2, 2015, 201506, 12, 4, 2015, 'Not Month End', '2014-6-29')</v>
      </c>
    </row>
    <row r="912" spans="1:26" x14ac:dyDescent="0.25">
      <c r="A912">
        <f t="shared" si="359"/>
        <v>20150630</v>
      </c>
      <c r="B912" s="2">
        <f t="shared" si="364"/>
        <v>42185</v>
      </c>
      <c r="C912">
        <f t="shared" si="365"/>
        <v>2</v>
      </c>
      <c r="D912">
        <f t="shared" si="366"/>
        <v>30</v>
      </c>
      <c r="E912">
        <f t="shared" si="367"/>
        <v>911</v>
      </c>
      <c r="F912" s="2" t="str">
        <f t="shared" si="368"/>
        <v>Tuesday</v>
      </c>
      <c r="G912" s="2" t="str">
        <f t="shared" si="369"/>
        <v>Tue</v>
      </c>
      <c r="H912" t="str">
        <f t="shared" si="360"/>
        <v>Weekday</v>
      </c>
      <c r="I912">
        <f t="shared" si="350"/>
        <v>27</v>
      </c>
      <c r="J912">
        <f t="shared" si="370"/>
        <v>133</v>
      </c>
      <c r="K912" s="2">
        <f t="shared" si="371"/>
        <v>42184</v>
      </c>
      <c r="L912">
        <f t="shared" si="361"/>
        <v>20150629</v>
      </c>
      <c r="M912">
        <f t="shared" si="372"/>
        <v>6</v>
      </c>
      <c r="N912">
        <f t="shared" si="373"/>
        <v>30</v>
      </c>
      <c r="O912" s="2" t="str">
        <f t="shared" si="351"/>
        <v>June</v>
      </c>
      <c r="P912" s="2" t="str">
        <f t="shared" si="352"/>
        <v>Jun</v>
      </c>
      <c r="Q912">
        <f t="shared" si="353"/>
        <v>2</v>
      </c>
      <c r="R912">
        <f t="shared" si="374"/>
        <v>2015</v>
      </c>
      <c r="S912">
        <f t="shared" si="354"/>
        <v>201506</v>
      </c>
      <c r="T912">
        <f t="shared" si="355"/>
        <v>12</v>
      </c>
      <c r="U912">
        <f t="shared" si="356"/>
        <v>4</v>
      </c>
      <c r="V912">
        <f t="shared" si="357"/>
        <v>2015</v>
      </c>
      <c r="W912" t="str">
        <f t="shared" si="362"/>
        <v>Month End</v>
      </c>
      <c r="X912" s="2">
        <f t="shared" si="363"/>
        <v>41820</v>
      </c>
      <c r="Z912" t="str">
        <f t="shared" si="358"/>
        <v>insert into Date_Dimension values(20150630, '2015-6-30',2, 30, 911, 'Tuesday', 'Tue', 'Weekday', 27, 133, '2015-6-29', 20150629, 6, 30, 'June', 'Jun', 2, 2015, 201506, 12, 4, 2015, 'Month End', '2014-6-30')</v>
      </c>
    </row>
    <row r="913" spans="1:26" x14ac:dyDescent="0.25">
      <c r="A913">
        <f t="shared" si="359"/>
        <v>20150701</v>
      </c>
      <c r="B913" s="2">
        <f t="shared" si="364"/>
        <v>42186</v>
      </c>
      <c r="C913">
        <f t="shared" si="365"/>
        <v>3</v>
      </c>
      <c r="D913">
        <f t="shared" si="366"/>
        <v>1</v>
      </c>
      <c r="E913">
        <f t="shared" si="367"/>
        <v>912</v>
      </c>
      <c r="F913" s="2" t="str">
        <f t="shared" si="368"/>
        <v>Wednesday</v>
      </c>
      <c r="G913" s="2" t="str">
        <f t="shared" si="369"/>
        <v>Wed</v>
      </c>
      <c r="H913" t="str">
        <f t="shared" si="360"/>
        <v>Weekday</v>
      </c>
      <c r="I913">
        <f t="shared" si="350"/>
        <v>27</v>
      </c>
      <c r="J913">
        <f t="shared" si="370"/>
        <v>133</v>
      </c>
      <c r="K913" s="2">
        <f t="shared" si="371"/>
        <v>42184</v>
      </c>
      <c r="L913">
        <f t="shared" si="361"/>
        <v>20150629</v>
      </c>
      <c r="M913">
        <f t="shared" si="372"/>
        <v>7</v>
      </c>
      <c r="N913">
        <f t="shared" si="373"/>
        <v>31</v>
      </c>
      <c r="O913" s="2" t="str">
        <f t="shared" si="351"/>
        <v>July</v>
      </c>
      <c r="P913" s="2" t="str">
        <f t="shared" si="352"/>
        <v>Jul</v>
      </c>
      <c r="Q913">
        <f t="shared" si="353"/>
        <v>3</v>
      </c>
      <c r="R913">
        <f t="shared" si="374"/>
        <v>2015</v>
      </c>
      <c r="S913">
        <f t="shared" si="354"/>
        <v>201507</v>
      </c>
      <c r="T913">
        <f t="shared" si="355"/>
        <v>1</v>
      </c>
      <c r="U913">
        <f t="shared" si="356"/>
        <v>1</v>
      </c>
      <c r="V913">
        <f t="shared" si="357"/>
        <v>2016</v>
      </c>
      <c r="W913" t="str">
        <f t="shared" si="362"/>
        <v>Not Month End</v>
      </c>
      <c r="X913" s="2">
        <f t="shared" si="363"/>
        <v>41821</v>
      </c>
      <c r="Z913" t="str">
        <f t="shared" si="358"/>
        <v>insert into Date_Dimension values(20150701, '2015-7-1',3, 1, 912, 'Wednesday', 'Wed', 'Weekday', 27, 133, '2015-6-29', 20150629, 7, 31, 'July', 'Jul', 3, 2015, 201507, 1, 1, 2016, 'Not Month End', '2014-7-1')</v>
      </c>
    </row>
    <row r="914" spans="1:26" x14ac:dyDescent="0.25">
      <c r="A914">
        <f t="shared" si="359"/>
        <v>20150702</v>
      </c>
      <c r="B914" s="2">
        <f t="shared" si="364"/>
        <v>42187</v>
      </c>
      <c r="C914">
        <f t="shared" si="365"/>
        <v>4</v>
      </c>
      <c r="D914">
        <f t="shared" si="366"/>
        <v>2</v>
      </c>
      <c r="E914">
        <f t="shared" si="367"/>
        <v>913</v>
      </c>
      <c r="F914" s="2" t="str">
        <f t="shared" si="368"/>
        <v>Thursday</v>
      </c>
      <c r="G914" s="2" t="str">
        <f t="shared" si="369"/>
        <v>Thu</v>
      </c>
      <c r="H914" t="str">
        <f t="shared" si="360"/>
        <v>Weekday</v>
      </c>
      <c r="I914">
        <f t="shared" si="350"/>
        <v>27</v>
      </c>
      <c r="J914">
        <f t="shared" si="370"/>
        <v>133</v>
      </c>
      <c r="K914" s="2">
        <f t="shared" si="371"/>
        <v>42184</v>
      </c>
      <c r="L914">
        <f t="shared" si="361"/>
        <v>20150629</v>
      </c>
      <c r="M914">
        <f t="shared" si="372"/>
        <v>7</v>
      </c>
      <c r="N914">
        <f t="shared" si="373"/>
        <v>31</v>
      </c>
      <c r="O914" s="2" t="str">
        <f t="shared" si="351"/>
        <v>July</v>
      </c>
      <c r="P914" s="2" t="str">
        <f t="shared" si="352"/>
        <v>Jul</v>
      </c>
      <c r="Q914">
        <f t="shared" si="353"/>
        <v>3</v>
      </c>
      <c r="R914">
        <f t="shared" si="374"/>
        <v>2015</v>
      </c>
      <c r="S914">
        <f t="shared" si="354"/>
        <v>201507</v>
      </c>
      <c r="T914">
        <f t="shared" si="355"/>
        <v>1</v>
      </c>
      <c r="U914">
        <f t="shared" si="356"/>
        <v>1</v>
      </c>
      <c r="V914">
        <f t="shared" si="357"/>
        <v>2016</v>
      </c>
      <c r="W914" t="str">
        <f t="shared" si="362"/>
        <v>Not Month End</v>
      </c>
      <c r="X914" s="2">
        <f t="shared" si="363"/>
        <v>41822</v>
      </c>
      <c r="Z914" t="str">
        <f t="shared" si="358"/>
        <v>insert into Date_Dimension values(20150702, '2015-7-2',4, 2, 913, 'Thursday', 'Thu', 'Weekday', 27, 133, '2015-6-29', 20150629, 7, 31, 'July', 'Jul', 3, 2015, 201507, 1, 1, 2016, 'Not Month End', '2014-7-2')</v>
      </c>
    </row>
    <row r="915" spans="1:26" x14ac:dyDescent="0.25">
      <c r="A915">
        <f t="shared" si="359"/>
        <v>20150703</v>
      </c>
      <c r="B915" s="2">
        <f t="shared" si="364"/>
        <v>42188</v>
      </c>
      <c r="C915">
        <f t="shared" si="365"/>
        <v>5</v>
      </c>
      <c r="D915">
        <f t="shared" si="366"/>
        <v>3</v>
      </c>
      <c r="E915">
        <f t="shared" si="367"/>
        <v>914</v>
      </c>
      <c r="F915" s="2" t="str">
        <f t="shared" si="368"/>
        <v>Friday</v>
      </c>
      <c r="G915" s="2" t="str">
        <f t="shared" si="369"/>
        <v>Fri</v>
      </c>
      <c r="H915" t="str">
        <f t="shared" si="360"/>
        <v>Weekday</v>
      </c>
      <c r="I915">
        <f t="shared" si="350"/>
        <v>27</v>
      </c>
      <c r="J915">
        <f t="shared" si="370"/>
        <v>133</v>
      </c>
      <c r="K915" s="2">
        <f t="shared" si="371"/>
        <v>42184</v>
      </c>
      <c r="L915">
        <f t="shared" si="361"/>
        <v>20150629</v>
      </c>
      <c r="M915">
        <f t="shared" si="372"/>
        <v>7</v>
      </c>
      <c r="N915">
        <f t="shared" si="373"/>
        <v>31</v>
      </c>
      <c r="O915" s="2" t="str">
        <f t="shared" si="351"/>
        <v>July</v>
      </c>
      <c r="P915" s="2" t="str">
        <f t="shared" si="352"/>
        <v>Jul</v>
      </c>
      <c r="Q915">
        <f t="shared" si="353"/>
        <v>3</v>
      </c>
      <c r="R915">
        <f t="shared" si="374"/>
        <v>2015</v>
      </c>
      <c r="S915">
        <f t="shared" si="354"/>
        <v>201507</v>
      </c>
      <c r="T915">
        <f t="shared" si="355"/>
        <v>1</v>
      </c>
      <c r="U915">
        <f t="shared" si="356"/>
        <v>1</v>
      </c>
      <c r="V915">
        <f t="shared" si="357"/>
        <v>2016</v>
      </c>
      <c r="W915" t="str">
        <f t="shared" si="362"/>
        <v>Not Month End</v>
      </c>
      <c r="X915" s="2">
        <f t="shared" si="363"/>
        <v>41823</v>
      </c>
      <c r="Z915" t="str">
        <f t="shared" si="358"/>
        <v>insert into Date_Dimension values(20150703, '2015-7-3',5, 3, 914, 'Friday', 'Fri', 'Weekday', 27, 133, '2015-6-29', 20150629, 7, 31, 'July', 'Jul', 3, 2015, 201507, 1, 1, 2016, 'Not Month End', '2014-7-3')</v>
      </c>
    </row>
    <row r="916" spans="1:26" x14ac:dyDescent="0.25">
      <c r="A916">
        <f t="shared" si="359"/>
        <v>20150704</v>
      </c>
      <c r="B916" s="2">
        <f t="shared" si="364"/>
        <v>42189</v>
      </c>
      <c r="C916">
        <f t="shared" si="365"/>
        <v>6</v>
      </c>
      <c r="D916">
        <f t="shared" si="366"/>
        <v>4</v>
      </c>
      <c r="E916">
        <f t="shared" si="367"/>
        <v>915</v>
      </c>
      <c r="F916" s="2" t="str">
        <f t="shared" si="368"/>
        <v>Saturday</v>
      </c>
      <c r="G916" s="2" t="str">
        <f t="shared" si="369"/>
        <v>Sat</v>
      </c>
      <c r="H916" t="str">
        <f t="shared" si="360"/>
        <v>Weekend</v>
      </c>
      <c r="I916">
        <f t="shared" si="350"/>
        <v>27</v>
      </c>
      <c r="J916">
        <f t="shared" si="370"/>
        <v>133</v>
      </c>
      <c r="K916" s="2">
        <f t="shared" si="371"/>
        <v>42184</v>
      </c>
      <c r="L916">
        <f t="shared" si="361"/>
        <v>20150629</v>
      </c>
      <c r="M916">
        <f t="shared" si="372"/>
        <v>7</v>
      </c>
      <c r="N916">
        <f t="shared" si="373"/>
        <v>31</v>
      </c>
      <c r="O916" s="2" t="str">
        <f t="shared" si="351"/>
        <v>July</v>
      </c>
      <c r="P916" s="2" t="str">
        <f t="shared" si="352"/>
        <v>Jul</v>
      </c>
      <c r="Q916">
        <f t="shared" si="353"/>
        <v>3</v>
      </c>
      <c r="R916">
        <f t="shared" si="374"/>
        <v>2015</v>
      </c>
      <c r="S916">
        <f t="shared" si="354"/>
        <v>201507</v>
      </c>
      <c r="T916">
        <f t="shared" si="355"/>
        <v>1</v>
      </c>
      <c r="U916">
        <f t="shared" si="356"/>
        <v>1</v>
      </c>
      <c r="V916">
        <f t="shared" si="357"/>
        <v>2016</v>
      </c>
      <c r="W916" t="str">
        <f t="shared" si="362"/>
        <v>Not Month End</v>
      </c>
      <c r="X916" s="2">
        <f t="shared" si="363"/>
        <v>41824</v>
      </c>
      <c r="Z916" t="str">
        <f t="shared" si="358"/>
        <v>insert into Date_Dimension values(20150704, '2015-7-4',6, 4, 915, 'Saturday', 'Sat', 'Weekend', 27, 133, '2015-6-29', 20150629, 7, 31, 'July', 'Jul', 3, 2015, 201507, 1, 1, 2016, 'Not Month End', '2014-7-4')</v>
      </c>
    </row>
    <row r="917" spans="1:26" x14ac:dyDescent="0.25">
      <c r="A917">
        <f t="shared" si="359"/>
        <v>20150705</v>
      </c>
      <c r="B917" s="2">
        <f t="shared" si="364"/>
        <v>42190</v>
      </c>
      <c r="C917">
        <f t="shared" si="365"/>
        <v>7</v>
      </c>
      <c r="D917">
        <f t="shared" si="366"/>
        <v>5</v>
      </c>
      <c r="E917">
        <f t="shared" si="367"/>
        <v>916</v>
      </c>
      <c r="F917" s="2" t="str">
        <f t="shared" si="368"/>
        <v>Sunday</v>
      </c>
      <c r="G917" s="2" t="str">
        <f t="shared" si="369"/>
        <v>Sun</v>
      </c>
      <c r="H917" t="str">
        <f t="shared" si="360"/>
        <v>Weekend</v>
      </c>
      <c r="I917">
        <f t="shared" si="350"/>
        <v>27</v>
      </c>
      <c r="J917">
        <f t="shared" si="370"/>
        <v>133</v>
      </c>
      <c r="K917" s="2">
        <f t="shared" si="371"/>
        <v>42184</v>
      </c>
      <c r="L917">
        <f t="shared" si="361"/>
        <v>20150629</v>
      </c>
      <c r="M917">
        <f t="shared" si="372"/>
        <v>7</v>
      </c>
      <c r="N917">
        <f t="shared" si="373"/>
        <v>31</v>
      </c>
      <c r="O917" s="2" t="str">
        <f t="shared" si="351"/>
        <v>July</v>
      </c>
      <c r="P917" s="2" t="str">
        <f t="shared" si="352"/>
        <v>Jul</v>
      </c>
      <c r="Q917">
        <f t="shared" si="353"/>
        <v>3</v>
      </c>
      <c r="R917">
        <f t="shared" si="374"/>
        <v>2015</v>
      </c>
      <c r="S917">
        <f t="shared" si="354"/>
        <v>201507</v>
      </c>
      <c r="T917">
        <f t="shared" si="355"/>
        <v>1</v>
      </c>
      <c r="U917">
        <f t="shared" si="356"/>
        <v>1</v>
      </c>
      <c r="V917">
        <f t="shared" si="357"/>
        <v>2016</v>
      </c>
      <c r="W917" t="str">
        <f t="shared" si="362"/>
        <v>Not Month End</v>
      </c>
      <c r="X917" s="2">
        <f t="shared" si="363"/>
        <v>41825</v>
      </c>
      <c r="Z917" t="str">
        <f t="shared" si="358"/>
        <v>insert into Date_Dimension values(20150705, '2015-7-5',7, 5, 916, 'Sunday', 'Sun', 'Weekend', 27, 133, '2015-6-29', 20150629, 7, 31, 'July', 'Jul', 3, 2015, 201507, 1, 1, 2016, 'Not Month End', '2014-7-5')</v>
      </c>
    </row>
    <row r="918" spans="1:26" x14ac:dyDescent="0.25">
      <c r="A918">
        <f t="shared" si="359"/>
        <v>20150706</v>
      </c>
      <c r="B918" s="2">
        <f t="shared" si="364"/>
        <v>42191</v>
      </c>
      <c r="C918">
        <f t="shared" si="365"/>
        <v>1</v>
      </c>
      <c r="D918">
        <f t="shared" si="366"/>
        <v>6</v>
      </c>
      <c r="E918">
        <f t="shared" si="367"/>
        <v>917</v>
      </c>
      <c r="F918" s="2" t="str">
        <f t="shared" si="368"/>
        <v>Monday</v>
      </c>
      <c r="G918" s="2" t="str">
        <f t="shared" si="369"/>
        <v>Mon</v>
      </c>
      <c r="H918" t="str">
        <f t="shared" si="360"/>
        <v>Weekday</v>
      </c>
      <c r="I918">
        <f t="shared" si="350"/>
        <v>28</v>
      </c>
      <c r="J918">
        <f t="shared" si="370"/>
        <v>134</v>
      </c>
      <c r="K918" s="2">
        <f t="shared" si="371"/>
        <v>42191</v>
      </c>
      <c r="L918">
        <f t="shared" si="361"/>
        <v>20150706</v>
      </c>
      <c r="M918">
        <f t="shared" si="372"/>
        <v>7</v>
      </c>
      <c r="N918">
        <f t="shared" si="373"/>
        <v>31</v>
      </c>
      <c r="O918" s="2" t="str">
        <f t="shared" si="351"/>
        <v>July</v>
      </c>
      <c r="P918" s="2" t="str">
        <f t="shared" si="352"/>
        <v>Jul</v>
      </c>
      <c r="Q918">
        <f t="shared" si="353"/>
        <v>3</v>
      </c>
      <c r="R918">
        <f t="shared" si="374"/>
        <v>2015</v>
      </c>
      <c r="S918">
        <f t="shared" si="354"/>
        <v>201507</v>
      </c>
      <c r="T918">
        <f t="shared" si="355"/>
        <v>1</v>
      </c>
      <c r="U918">
        <f t="shared" si="356"/>
        <v>1</v>
      </c>
      <c r="V918">
        <f t="shared" si="357"/>
        <v>2016</v>
      </c>
      <c r="W918" t="str">
        <f t="shared" si="362"/>
        <v>Not Month End</v>
      </c>
      <c r="X918" s="2">
        <f t="shared" si="363"/>
        <v>41826</v>
      </c>
      <c r="Z918" t="str">
        <f t="shared" si="358"/>
        <v>insert into Date_Dimension values(20150706, '2015-7-6',1, 6, 917, 'Monday', 'Mon', 'Weekday', 28, 134, '2015-7-6', 20150706, 7, 31, 'July', 'Jul', 3, 2015, 201507, 1, 1, 2016, 'Not Month End', '2014-7-6')</v>
      </c>
    </row>
    <row r="919" spans="1:26" x14ac:dyDescent="0.25">
      <c r="A919">
        <f t="shared" si="359"/>
        <v>20150707</v>
      </c>
      <c r="B919" s="2">
        <f t="shared" si="364"/>
        <v>42192</v>
      </c>
      <c r="C919">
        <f t="shared" si="365"/>
        <v>2</v>
      </c>
      <c r="D919">
        <f t="shared" si="366"/>
        <v>7</v>
      </c>
      <c r="E919">
        <f t="shared" si="367"/>
        <v>918</v>
      </c>
      <c r="F919" s="2" t="str">
        <f t="shared" si="368"/>
        <v>Tuesday</v>
      </c>
      <c r="G919" s="2" t="str">
        <f t="shared" si="369"/>
        <v>Tue</v>
      </c>
      <c r="H919" t="str">
        <f t="shared" si="360"/>
        <v>Weekday</v>
      </c>
      <c r="I919">
        <f t="shared" si="350"/>
        <v>28</v>
      </c>
      <c r="J919">
        <f t="shared" si="370"/>
        <v>134</v>
      </c>
      <c r="K919" s="2">
        <f t="shared" si="371"/>
        <v>42191</v>
      </c>
      <c r="L919">
        <f t="shared" si="361"/>
        <v>20150706</v>
      </c>
      <c r="M919">
        <f t="shared" si="372"/>
        <v>7</v>
      </c>
      <c r="N919">
        <f t="shared" si="373"/>
        <v>31</v>
      </c>
      <c r="O919" s="2" t="str">
        <f t="shared" si="351"/>
        <v>July</v>
      </c>
      <c r="P919" s="2" t="str">
        <f t="shared" si="352"/>
        <v>Jul</v>
      </c>
      <c r="Q919">
        <f t="shared" si="353"/>
        <v>3</v>
      </c>
      <c r="R919">
        <f t="shared" si="374"/>
        <v>2015</v>
      </c>
      <c r="S919">
        <f t="shared" si="354"/>
        <v>201507</v>
      </c>
      <c r="T919">
        <f t="shared" si="355"/>
        <v>1</v>
      </c>
      <c r="U919">
        <f t="shared" si="356"/>
        <v>1</v>
      </c>
      <c r="V919">
        <f t="shared" si="357"/>
        <v>2016</v>
      </c>
      <c r="W919" t="str">
        <f t="shared" si="362"/>
        <v>Not Month End</v>
      </c>
      <c r="X919" s="2">
        <f t="shared" si="363"/>
        <v>41827</v>
      </c>
      <c r="Z919" t="str">
        <f t="shared" si="358"/>
        <v>insert into Date_Dimension values(20150707, '2015-7-7',2, 7, 918, 'Tuesday', 'Tue', 'Weekday', 28, 134, '2015-7-6', 20150706, 7, 31, 'July', 'Jul', 3, 2015, 201507, 1, 1, 2016, 'Not Month End', '2014-7-7')</v>
      </c>
    </row>
    <row r="920" spans="1:26" x14ac:dyDescent="0.25">
      <c r="A920">
        <f t="shared" si="359"/>
        <v>20150708</v>
      </c>
      <c r="B920" s="2">
        <f t="shared" si="364"/>
        <v>42193</v>
      </c>
      <c r="C920">
        <f t="shared" si="365"/>
        <v>3</v>
      </c>
      <c r="D920">
        <f t="shared" si="366"/>
        <v>8</v>
      </c>
      <c r="E920">
        <f t="shared" si="367"/>
        <v>919</v>
      </c>
      <c r="F920" s="2" t="str">
        <f t="shared" si="368"/>
        <v>Wednesday</v>
      </c>
      <c r="G920" s="2" t="str">
        <f t="shared" si="369"/>
        <v>Wed</v>
      </c>
      <c r="H920" t="str">
        <f t="shared" si="360"/>
        <v>Weekday</v>
      </c>
      <c r="I920">
        <f t="shared" si="350"/>
        <v>28</v>
      </c>
      <c r="J920">
        <f t="shared" si="370"/>
        <v>134</v>
      </c>
      <c r="K920" s="2">
        <f t="shared" si="371"/>
        <v>42191</v>
      </c>
      <c r="L920">
        <f t="shared" si="361"/>
        <v>20150706</v>
      </c>
      <c r="M920">
        <f t="shared" si="372"/>
        <v>7</v>
      </c>
      <c r="N920">
        <f t="shared" si="373"/>
        <v>31</v>
      </c>
      <c r="O920" s="2" t="str">
        <f t="shared" si="351"/>
        <v>July</v>
      </c>
      <c r="P920" s="2" t="str">
        <f t="shared" si="352"/>
        <v>Jul</v>
      </c>
      <c r="Q920">
        <f t="shared" si="353"/>
        <v>3</v>
      </c>
      <c r="R920">
        <f t="shared" si="374"/>
        <v>2015</v>
      </c>
      <c r="S920">
        <f t="shared" si="354"/>
        <v>201507</v>
      </c>
      <c r="T920">
        <f t="shared" si="355"/>
        <v>1</v>
      </c>
      <c r="U920">
        <f t="shared" si="356"/>
        <v>1</v>
      </c>
      <c r="V920">
        <f t="shared" si="357"/>
        <v>2016</v>
      </c>
      <c r="W920" t="str">
        <f t="shared" si="362"/>
        <v>Not Month End</v>
      </c>
      <c r="X920" s="2">
        <f t="shared" si="363"/>
        <v>41828</v>
      </c>
      <c r="Z920" t="str">
        <f t="shared" si="358"/>
        <v>insert into Date_Dimension values(20150708, '2015-7-8',3, 8, 919, 'Wednesday', 'Wed', 'Weekday', 28, 134, '2015-7-6', 20150706, 7, 31, 'July', 'Jul', 3, 2015, 201507, 1, 1, 2016, 'Not Month End', '2014-7-8')</v>
      </c>
    </row>
    <row r="921" spans="1:26" x14ac:dyDescent="0.25">
      <c r="A921">
        <f t="shared" si="359"/>
        <v>20150709</v>
      </c>
      <c r="B921" s="2">
        <f t="shared" si="364"/>
        <v>42194</v>
      </c>
      <c r="C921">
        <f t="shared" si="365"/>
        <v>4</v>
      </c>
      <c r="D921">
        <f t="shared" si="366"/>
        <v>9</v>
      </c>
      <c r="E921">
        <f t="shared" si="367"/>
        <v>920</v>
      </c>
      <c r="F921" s="2" t="str">
        <f t="shared" si="368"/>
        <v>Thursday</v>
      </c>
      <c r="G921" s="2" t="str">
        <f t="shared" si="369"/>
        <v>Thu</v>
      </c>
      <c r="H921" t="str">
        <f t="shared" si="360"/>
        <v>Weekday</v>
      </c>
      <c r="I921">
        <f t="shared" si="350"/>
        <v>28</v>
      </c>
      <c r="J921">
        <f t="shared" si="370"/>
        <v>134</v>
      </c>
      <c r="K921" s="2">
        <f t="shared" si="371"/>
        <v>42191</v>
      </c>
      <c r="L921">
        <f t="shared" si="361"/>
        <v>20150706</v>
      </c>
      <c r="M921">
        <f t="shared" si="372"/>
        <v>7</v>
      </c>
      <c r="N921">
        <f t="shared" si="373"/>
        <v>31</v>
      </c>
      <c r="O921" s="2" t="str">
        <f t="shared" si="351"/>
        <v>July</v>
      </c>
      <c r="P921" s="2" t="str">
        <f t="shared" si="352"/>
        <v>Jul</v>
      </c>
      <c r="Q921">
        <f t="shared" si="353"/>
        <v>3</v>
      </c>
      <c r="R921">
        <f t="shared" si="374"/>
        <v>2015</v>
      </c>
      <c r="S921">
        <f t="shared" si="354"/>
        <v>201507</v>
      </c>
      <c r="T921">
        <f t="shared" si="355"/>
        <v>1</v>
      </c>
      <c r="U921">
        <f t="shared" si="356"/>
        <v>1</v>
      </c>
      <c r="V921">
        <f t="shared" si="357"/>
        <v>2016</v>
      </c>
      <c r="W921" t="str">
        <f t="shared" si="362"/>
        <v>Not Month End</v>
      </c>
      <c r="X921" s="2">
        <f t="shared" si="363"/>
        <v>41829</v>
      </c>
      <c r="Z921" t="str">
        <f t="shared" si="358"/>
        <v>insert into Date_Dimension values(20150709, '2015-7-9',4, 9, 920, 'Thursday', 'Thu', 'Weekday', 28, 134, '2015-7-6', 20150706, 7, 31, 'July', 'Jul', 3, 2015, 201507, 1, 1, 2016, 'Not Month End', '2014-7-9')</v>
      </c>
    </row>
    <row r="922" spans="1:26" x14ac:dyDescent="0.25">
      <c r="A922">
        <f t="shared" si="359"/>
        <v>20150710</v>
      </c>
      <c r="B922" s="2">
        <f t="shared" si="364"/>
        <v>42195</v>
      </c>
      <c r="C922">
        <f t="shared" si="365"/>
        <v>5</v>
      </c>
      <c r="D922">
        <f t="shared" si="366"/>
        <v>10</v>
      </c>
      <c r="E922">
        <f t="shared" si="367"/>
        <v>921</v>
      </c>
      <c r="F922" s="2" t="str">
        <f t="shared" si="368"/>
        <v>Friday</v>
      </c>
      <c r="G922" s="2" t="str">
        <f t="shared" si="369"/>
        <v>Fri</v>
      </c>
      <c r="H922" t="str">
        <f t="shared" si="360"/>
        <v>Weekday</v>
      </c>
      <c r="I922">
        <f t="shared" si="350"/>
        <v>28</v>
      </c>
      <c r="J922">
        <f t="shared" si="370"/>
        <v>134</v>
      </c>
      <c r="K922" s="2">
        <f t="shared" si="371"/>
        <v>42191</v>
      </c>
      <c r="L922">
        <f t="shared" si="361"/>
        <v>20150706</v>
      </c>
      <c r="M922">
        <f t="shared" si="372"/>
        <v>7</v>
      </c>
      <c r="N922">
        <f t="shared" si="373"/>
        <v>31</v>
      </c>
      <c r="O922" s="2" t="str">
        <f t="shared" si="351"/>
        <v>July</v>
      </c>
      <c r="P922" s="2" t="str">
        <f t="shared" si="352"/>
        <v>Jul</v>
      </c>
      <c r="Q922">
        <f t="shared" si="353"/>
        <v>3</v>
      </c>
      <c r="R922">
        <f t="shared" si="374"/>
        <v>2015</v>
      </c>
      <c r="S922">
        <f t="shared" si="354"/>
        <v>201507</v>
      </c>
      <c r="T922">
        <f t="shared" si="355"/>
        <v>1</v>
      </c>
      <c r="U922">
        <f t="shared" si="356"/>
        <v>1</v>
      </c>
      <c r="V922">
        <f t="shared" si="357"/>
        <v>2016</v>
      </c>
      <c r="W922" t="str">
        <f t="shared" si="362"/>
        <v>Not Month End</v>
      </c>
      <c r="X922" s="2">
        <f t="shared" si="363"/>
        <v>41830</v>
      </c>
      <c r="Z922" t="str">
        <f t="shared" si="358"/>
        <v>insert into Date_Dimension values(20150710, '2015-7-10',5, 10, 921, 'Friday', 'Fri', 'Weekday', 28, 134, '2015-7-6', 20150706, 7, 31, 'July', 'Jul', 3, 2015, 201507, 1, 1, 2016, 'Not Month End', '2014-7-10')</v>
      </c>
    </row>
    <row r="923" spans="1:26" x14ac:dyDescent="0.25">
      <c r="A923">
        <f t="shared" si="359"/>
        <v>20150711</v>
      </c>
      <c r="B923" s="2">
        <f t="shared" si="364"/>
        <v>42196</v>
      </c>
      <c r="C923">
        <f t="shared" si="365"/>
        <v>6</v>
      </c>
      <c r="D923">
        <f t="shared" si="366"/>
        <v>11</v>
      </c>
      <c r="E923">
        <f t="shared" si="367"/>
        <v>922</v>
      </c>
      <c r="F923" s="2" t="str">
        <f t="shared" si="368"/>
        <v>Saturday</v>
      </c>
      <c r="G923" s="2" t="str">
        <f t="shared" si="369"/>
        <v>Sat</v>
      </c>
      <c r="H923" t="str">
        <f t="shared" si="360"/>
        <v>Weekend</v>
      </c>
      <c r="I923">
        <f t="shared" si="350"/>
        <v>28</v>
      </c>
      <c r="J923">
        <f t="shared" si="370"/>
        <v>134</v>
      </c>
      <c r="K923" s="2">
        <f t="shared" si="371"/>
        <v>42191</v>
      </c>
      <c r="L923">
        <f t="shared" si="361"/>
        <v>20150706</v>
      </c>
      <c r="M923">
        <f t="shared" si="372"/>
        <v>7</v>
      </c>
      <c r="N923">
        <f t="shared" si="373"/>
        <v>31</v>
      </c>
      <c r="O923" s="2" t="str">
        <f t="shared" si="351"/>
        <v>July</v>
      </c>
      <c r="P923" s="2" t="str">
        <f t="shared" si="352"/>
        <v>Jul</v>
      </c>
      <c r="Q923">
        <f t="shared" si="353"/>
        <v>3</v>
      </c>
      <c r="R923">
        <f t="shared" si="374"/>
        <v>2015</v>
      </c>
      <c r="S923">
        <f t="shared" si="354"/>
        <v>201507</v>
      </c>
      <c r="T923">
        <f t="shared" si="355"/>
        <v>1</v>
      </c>
      <c r="U923">
        <f t="shared" si="356"/>
        <v>1</v>
      </c>
      <c r="V923">
        <f t="shared" si="357"/>
        <v>2016</v>
      </c>
      <c r="W923" t="str">
        <f t="shared" si="362"/>
        <v>Not Month End</v>
      </c>
      <c r="X923" s="2">
        <f t="shared" si="363"/>
        <v>41831</v>
      </c>
      <c r="Z923" t="str">
        <f t="shared" si="358"/>
        <v>insert into Date_Dimension values(20150711, '2015-7-11',6, 11, 922, 'Saturday', 'Sat', 'Weekend', 28, 134, '2015-7-6', 20150706, 7, 31, 'July', 'Jul', 3, 2015, 201507, 1, 1, 2016, 'Not Month End', '2014-7-11')</v>
      </c>
    </row>
    <row r="924" spans="1:26" x14ac:dyDescent="0.25">
      <c r="A924">
        <f t="shared" si="359"/>
        <v>20150712</v>
      </c>
      <c r="B924" s="2">
        <f t="shared" si="364"/>
        <v>42197</v>
      </c>
      <c r="C924">
        <f t="shared" si="365"/>
        <v>7</v>
      </c>
      <c r="D924">
        <f t="shared" si="366"/>
        <v>12</v>
      </c>
      <c r="E924">
        <f t="shared" si="367"/>
        <v>923</v>
      </c>
      <c r="F924" s="2" t="str">
        <f t="shared" si="368"/>
        <v>Sunday</v>
      </c>
      <c r="G924" s="2" t="str">
        <f t="shared" si="369"/>
        <v>Sun</v>
      </c>
      <c r="H924" t="str">
        <f t="shared" si="360"/>
        <v>Weekend</v>
      </c>
      <c r="I924">
        <f t="shared" si="350"/>
        <v>28</v>
      </c>
      <c r="J924">
        <f t="shared" si="370"/>
        <v>134</v>
      </c>
      <c r="K924" s="2">
        <f t="shared" si="371"/>
        <v>42191</v>
      </c>
      <c r="L924">
        <f t="shared" si="361"/>
        <v>20150706</v>
      </c>
      <c r="M924">
        <f t="shared" si="372"/>
        <v>7</v>
      </c>
      <c r="N924">
        <f t="shared" si="373"/>
        <v>31</v>
      </c>
      <c r="O924" s="2" t="str">
        <f t="shared" si="351"/>
        <v>July</v>
      </c>
      <c r="P924" s="2" t="str">
        <f t="shared" si="352"/>
        <v>Jul</v>
      </c>
      <c r="Q924">
        <f t="shared" si="353"/>
        <v>3</v>
      </c>
      <c r="R924">
        <f t="shared" si="374"/>
        <v>2015</v>
      </c>
      <c r="S924">
        <f t="shared" si="354"/>
        <v>201507</v>
      </c>
      <c r="T924">
        <f t="shared" si="355"/>
        <v>1</v>
      </c>
      <c r="U924">
        <f t="shared" si="356"/>
        <v>1</v>
      </c>
      <c r="V924">
        <f t="shared" si="357"/>
        <v>2016</v>
      </c>
      <c r="W924" t="str">
        <f t="shared" si="362"/>
        <v>Not Month End</v>
      </c>
      <c r="X924" s="2">
        <f t="shared" si="363"/>
        <v>41832</v>
      </c>
      <c r="Z924" t="str">
        <f t="shared" si="358"/>
        <v>insert into Date_Dimension values(20150712, '2015-7-12',7, 12, 923, 'Sunday', 'Sun', 'Weekend', 28, 134, '2015-7-6', 20150706, 7, 31, 'July', 'Jul', 3, 2015, 201507, 1, 1, 2016, 'Not Month End', '2014-7-12')</v>
      </c>
    </row>
    <row r="925" spans="1:26" x14ac:dyDescent="0.25">
      <c r="A925">
        <f t="shared" si="359"/>
        <v>20150713</v>
      </c>
      <c r="B925" s="2">
        <f t="shared" si="364"/>
        <v>42198</v>
      </c>
      <c r="C925">
        <f t="shared" si="365"/>
        <v>1</v>
      </c>
      <c r="D925">
        <f t="shared" si="366"/>
        <v>13</v>
      </c>
      <c r="E925">
        <f t="shared" si="367"/>
        <v>924</v>
      </c>
      <c r="F925" s="2" t="str">
        <f t="shared" si="368"/>
        <v>Monday</v>
      </c>
      <c r="G925" s="2" t="str">
        <f t="shared" si="369"/>
        <v>Mon</v>
      </c>
      <c r="H925" t="str">
        <f t="shared" si="360"/>
        <v>Weekday</v>
      </c>
      <c r="I925">
        <f t="shared" si="350"/>
        <v>29</v>
      </c>
      <c r="J925">
        <f t="shared" si="370"/>
        <v>135</v>
      </c>
      <c r="K925" s="2">
        <f t="shared" si="371"/>
        <v>42198</v>
      </c>
      <c r="L925">
        <f t="shared" si="361"/>
        <v>20150713</v>
      </c>
      <c r="M925">
        <f t="shared" si="372"/>
        <v>7</v>
      </c>
      <c r="N925">
        <f t="shared" si="373"/>
        <v>31</v>
      </c>
      <c r="O925" s="2" t="str">
        <f t="shared" si="351"/>
        <v>July</v>
      </c>
      <c r="P925" s="2" t="str">
        <f t="shared" si="352"/>
        <v>Jul</v>
      </c>
      <c r="Q925">
        <f t="shared" si="353"/>
        <v>3</v>
      </c>
      <c r="R925">
        <f t="shared" si="374"/>
        <v>2015</v>
      </c>
      <c r="S925">
        <f t="shared" si="354"/>
        <v>201507</v>
      </c>
      <c r="T925">
        <f t="shared" si="355"/>
        <v>1</v>
      </c>
      <c r="U925">
        <f t="shared" si="356"/>
        <v>1</v>
      </c>
      <c r="V925">
        <f t="shared" si="357"/>
        <v>2016</v>
      </c>
      <c r="W925" t="str">
        <f t="shared" si="362"/>
        <v>Not Month End</v>
      </c>
      <c r="X925" s="2">
        <f t="shared" si="363"/>
        <v>41833</v>
      </c>
      <c r="Z925" t="str">
        <f t="shared" si="358"/>
        <v>insert into Date_Dimension values(20150713, '2015-7-13',1, 13, 924, 'Monday', 'Mon', 'Weekday', 29, 135, '2015-7-13', 20150713, 7, 31, 'July', 'Jul', 3, 2015, 201507, 1, 1, 2016, 'Not Month End', '2014-7-13')</v>
      </c>
    </row>
    <row r="926" spans="1:26" x14ac:dyDescent="0.25">
      <c r="A926">
        <f t="shared" si="359"/>
        <v>20150714</v>
      </c>
      <c r="B926" s="2">
        <f t="shared" si="364"/>
        <v>42199</v>
      </c>
      <c r="C926">
        <f t="shared" si="365"/>
        <v>2</v>
      </c>
      <c r="D926">
        <f t="shared" si="366"/>
        <v>14</v>
      </c>
      <c r="E926">
        <f t="shared" si="367"/>
        <v>925</v>
      </c>
      <c r="F926" s="2" t="str">
        <f t="shared" si="368"/>
        <v>Tuesday</v>
      </c>
      <c r="G926" s="2" t="str">
        <f t="shared" si="369"/>
        <v>Tue</v>
      </c>
      <c r="H926" t="str">
        <f t="shared" si="360"/>
        <v>Weekday</v>
      </c>
      <c r="I926">
        <f t="shared" si="350"/>
        <v>29</v>
      </c>
      <c r="J926">
        <f t="shared" si="370"/>
        <v>135</v>
      </c>
      <c r="K926" s="2">
        <f t="shared" si="371"/>
        <v>42198</v>
      </c>
      <c r="L926">
        <f t="shared" si="361"/>
        <v>20150713</v>
      </c>
      <c r="M926">
        <f t="shared" si="372"/>
        <v>7</v>
      </c>
      <c r="N926">
        <f t="shared" si="373"/>
        <v>31</v>
      </c>
      <c r="O926" s="2" t="str">
        <f t="shared" si="351"/>
        <v>July</v>
      </c>
      <c r="P926" s="2" t="str">
        <f t="shared" si="352"/>
        <v>Jul</v>
      </c>
      <c r="Q926">
        <f t="shared" si="353"/>
        <v>3</v>
      </c>
      <c r="R926">
        <f t="shared" si="374"/>
        <v>2015</v>
      </c>
      <c r="S926">
        <f t="shared" si="354"/>
        <v>201507</v>
      </c>
      <c r="T926">
        <f t="shared" si="355"/>
        <v>1</v>
      </c>
      <c r="U926">
        <f t="shared" si="356"/>
        <v>1</v>
      </c>
      <c r="V926">
        <f t="shared" si="357"/>
        <v>2016</v>
      </c>
      <c r="W926" t="str">
        <f t="shared" si="362"/>
        <v>Not Month End</v>
      </c>
      <c r="X926" s="2">
        <f t="shared" si="363"/>
        <v>41834</v>
      </c>
      <c r="Z926" t="str">
        <f t="shared" si="358"/>
        <v>insert into Date_Dimension values(20150714, '2015-7-14',2, 14, 925, 'Tuesday', 'Tue', 'Weekday', 29, 135, '2015-7-13', 20150713, 7, 31, 'July', 'Jul', 3, 2015, 201507, 1, 1, 2016, 'Not Month End', '2014-7-14')</v>
      </c>
    </row>
    <row r="927" spans="1:26" x14ac:dyDescent="0.25">
      <c r="A927">
        <f t="shared" si="359"/>
        <v>20150715</v>
      </c>
      <c r="B927" s="2">
        <f t="shared" si="364"/>
        <v>42200</v>
      </c>
      <c r="C927">
        <f t="shared" si="365"/>
        <v>3</v>
      </c>
      <c r="D927">
        <f t="shared" si="366"/>
        <v>15</v>
      </c>
      <c r="E927">
        <f t="shared" si="367"/>
        <v>926</v>
      </c>
      <c r="F927" s="2" t="str">
        <f t="shared" si="368"/>
        <v>Wednesday</v>
      </c>
      <c r="G927" s="2" t="str">
        <f t="shared" si="369"/>
        <v>Wed</v>
      </c>
      <c r="H927" t="str">
        <f t="shared" si="360"/>
        <v>Weekday</v>
      </c>
      <c r="I927">
        <f t="shared" si="350"/>
        <v>29</v>
      </c>
      <c r="J927">
        <f t="shared" si="370"/>
        <v>135</v>
      </c>
      <c r="K927" s="2">
        <f t="shared" si="371"/>
        <v>42198</v>
      </c>
      <c r="L927">
        <f t="shared" si="361"/>
        <v>20150713</v>
      </c>
      <c r="M927">
        <f t="shared" si="372"/>
        <v>7</v>
      </c>
      <c r="N927">
        <f t="shared" si="373"/>
        <v>31</v>
      </c>
      <c r="O927" s="2" t="str">
        <f t="shared" si="351"/>
        <v>July</v>
      </c>
      <c r="P927" s="2" t="str">
        <f t="shared" si="352"/>
        <v>Jul</v>
      </c>
      <c r="Q927">
        <f t="shared" si="353"/>
        <v>3</v>
      </c>
      <c r="R927">
        <f t="shared" si="374"/>
        <v>2015</v>
      </c>
      <c r="S927">
        <f t="shared" si="354"/>
        <v>201507</v>
      </c>
      <c r="T927">
        <f t="shared" si="355"/>
        <v>1</v>
      </c>
      <c r="U927">
        <f t="shared" si="356"/>
        <v>1</v>
      </c>
      <c r="V927">
        <f t="shared" si="357"/>
        <v>2016</v>
      </c>
      <c r="W927" t="str">
        <f t="shared" si="362"/>
        <v>Not Month End</v>
      </c>
      <c r="X927" s="2">
        <f t="shared" si="363"/>
        <v>41835</v>
      </c>
      <c r="Z927" t="str">
        <f t="shared" si="358"/>
        <v>insert into Date_Dimension values(20150715, '2015-7-15',3, 15, 926, 'Wednesday', 'Wed', 'Weekday', 29, 135, '2015-7-13', 20150713, 7, 31, 'July', 'Jul', 3, 2015, 201507, 1, 1, 2016, 'Not Month End', '2014-7-15')</v>
      </c>
    </row>
    <row r="928" spans="1:26" x14ac:dyDescent="0.25">
      <c r="A928">
        <f t="shared" si="359"/>
        <v>20150716</v>
      </c>
      <c r="B928" s="2">
        <f t="shared" si="364"/>
        <v>42201</v>
      </c>
      <c r="C928">
        <f t="shared" si="365"/>
        <v>4</v>
      </c>
      <c r="D928">
        <f t="shared" si="366"/>
        <v>16</v>
      </c>
      <c r="E928">
        <f t="shared" si="367"/>
        <v>927</v>
      </c>
      <c r="F928" s="2" t="str">
        <f t="shared" si="368"/>
        <v>Thursday</v>
      </c>
      <c r="G928" s="2" t="str">
        <f t="shared" si="369"/>
        <v>Thu</v>
      </c>
      <c r="H928" t="str">
        <f t="shared" si="360"/>
        <v>Weekday</v>
      </c>
      <c r="I928">
        <f t="shared" si="350"/>
        <v>29</v>
      </c>
      <c r="J928">
        <f t="shared" si="370"/>
        <v>135</v>
      </c>
      <c r="K928" s="2">
        <f t="shared" si="371"/>
        <v>42198</v>
      </c>
      <c r="L928">
        <f t="shared" si="361"/>
        <v>20150713</v>
      </c>
      <c r="M928">
        <f t="shared" si="372"/>
        <v>7</v>
      </c>
      <c r="N928">
        <f t="shared" si="373"/>
        <v>31</v>
      </c>
      <c r="O928" s="2" t="str">
        <f t="shared" si="351"/>
        <v>July</v>
      </c>
      <c r="P928" s="2" t="str">
        <f t="shared" si="352"/>
        <v>Jul</v>
      </c>
      <c r="Q928">
        <f t="shared" si="353"/>
        <v>3</v>
      </c>
      <c r="R928">
        <f t="shared" si="374"/>
        <v>2015</v>
      </c>
      <c r="S928">
        <f t="shared" si="354"/>
        <v>201507</v>
      </c>
      <c r="T928">
        <f t="shared" si="355"/>
        <v>1</v>
      </c>
      <c r="U928">
        <f t="shared" si="356"/>
        <v>1</v>
      </c>
      <c r="V928">
        <f t="shared" si="357"/>
        <v>2016</v>
      </c>
      <c r="W928" t="str">
        <f t="shared" si="362"/>
        <v>Not Month End</v>
      </c>
      <c r="X928" s="2">
        <f t="shared" si="363"/>
        <v>41836</v>
      </c>
      <c r="Z928" t="str">
        <f t="shared" si="358"/>
        <v>insert into Date_Dimension values(20150716, '2015-7-16',4, 16, 927, 'Thursday', 'Thu', 'Weekday', 29, 135, '2015-7-13', 20150713, 7, 31, 'July', 'Jul', 3, 2015, 201507, 1, 1, 2016, 'Not Month End', '2014-7-16')</v>
      </c>
    </row>
    <row r="929" spans="1:26" x14ac:dyDescent="0.25">
      <c r="A929">
        <f t="shared" si="359"/>
        <v>20150717</v>
      </c>
      <c r="B929" s="2">
        <f t="shared" si="364"/>
        <v>42202</v>
      </c>
      <c r="C929">
        <f t="shared" si="365"/>
        <v>5</v>
      </c>
      <c r="D929">
        <f t="shared" si="366"/>
        <v>17</v>
      </c>
      <c r="E929">
        <f t="shared" si="367"/>
        <v>928</v>
      </c>
      <c r="F929" s="2" t="str">
        <f t="shared" si="368"/>
        <v>Friday</v>
      </c>
      <c r="G929" s="2" t="str">
        <f t="shared" si="369"/>
        <v>Fri</v>
      </c>
      <c r="H929" t="str">
        <f t="shared" si="360"/>
        <v>Weekday</v>
      </c>
      <c r="I929">
        <f t="shared" si="350"/>
        <v>29</v>
      </c>
      <c r="J929">
        <f t="shared" si="370"/>
        <v>135</v>
      </c>
      <c r="K929" s="2">
        <f t="shared" si="371"/>
        <v>42198</v>
      </c>
      <c r="L929">
        <f t="shared" si="361"/>
        <v>20150713</v>
      </c>
      <c r="M929">
        <f t="shared" si="372"/>
        <v>7</v>
      </c>
      <c r="N929">
        <f t="shared" si="373"/>
        <v>31</v>
      </c>
      <c r="O929" s="2" t="str">
        <f t="shared" si="351"/>
        <v>July</v>
      </c>
      <c r="P929" s="2" t="str">
        <f t="shared" si="352"/>
        <v>Jul</v>
      </c>
      <c r="Q929">
        <f t="shared" si="353"/>
        <v>3</v>
      </c>
      <c r="R929">
        <f t="shared" si="374"/>
        <v>2015</v>
      </c>
      <c r="S929">
        <f t="shared" si="354"/>
        <v>201507</v>
      </c>
      <c r="T929">
        <f t="shared" si="355"/>
        <v>1</v>
      </c>
      <c r="U929">
        <f t="shared" si="356"/>
        <v>1</v>
      </c>
      <c r="V929">
        <f t="shared" si="357"/>
        <v>2016</v>
      </c>
      <c r="W929" t="str">
        <f t="shared" si="362"/>
        <v>Not Month End</v>
      </c>
      <c r="X929" s="2">
        <f t="shared" si="363"/>
        <v>41837</v>
      </c>
      <c r="Z929" t="str">
        <f t="shared" si="358"/>
        <v>insert into Date_Dimension values(20150717, '2015-7-17',5, 17, 928, 'Friday', 'Fri', 'Weekday', 29, 135, '2015-7-13', 20150713, 7, 31, 'July', 'Jul', 3, 2015, 201507, 1, 1, 2016, 'Not Month End', '2014-7-17')</v>
      </c>
    </row>
    <row r="930" spans="1:26" x14ac:dyDescent="0.25">
      <c r="A930">
        <f t="shared" si="359"/>
        <v>20150718</v>
      </c>
      <c r="B930" s="2">
        <f t="shared" si="364"/>
        <v>42203</v>
      </c>
      <c r="C930">
        <f t="shared" si="365"/>
        <v>6</v>
      </c>
      <c r="D930">
        <f t="shared" si="366"/>
        <v>18</v>
      </c>
      <c r="E930">
        <f t="shared" si="367"/>
        <v>929</v>
      </c>
      <c r="F930" s="2" t="str">
        <f t="shared" si="368"/>
        <v>Saturday</v>
      </c>
      <c r="G930" s="2" t="str">
        <f t="shared" si="369"/>
        <v>Sat</v>
      </c>
      <c r="H930" t="str">
        <f t="shared" si="360"/>
        <v>Weekend</v>
      </c>
      <c r="I930">
        <f t="shared" si="350"/>
        <v>29</v>
      </c>
      <c r="J930">
        <f t="shared" si="370"/>
        <v>135</v>
      </c>
      <c r="K930" s="2">
        <f t="shared" si="371"/>
        <v>42198</v>
      </c>
      <c r="L930">
        <f t="shared" si="361"/>
        <v>20150713</v>
      </c>
      <c r="M930">
        <f t="shared" si="372"/>
        <v>7</v>
      </c>
      <c r="N930">
        <f t="shared" si="373"/>
        <v>31</v>
      </c>
      <c r="O930" s="2" t="str">
        <f t="shared" si="351"/>
        <v>July</v>
      </c>
      <c r="P930" s="2" t="str">
        <f t="shared" si="352"/>
        <v>Jul</v>
      </c>
      <c r="Q930">
        <f t="shared" si="353"/>
        <v>3</v>
      </c>
      <c r="R930">
        <f t="shared" si="374"/>
        <v>2015</v>
      </c>
      <c r="S930">
        <f t="shared" si="354"/>
        <v>201507</v>
      </c>
      <c r="T930">
        <f t="shared" si="355"/>
        <v>1</v>
      </c>
      <c r="U930">
        <f t="shared" si="356"/>
        <v>1</v>
      </c>
      <c r="V930">
        <f t="shared" si="357"/>
        <v>2016</v>
      </c>
      <c r="W930" t="str">
        <f t="shared" si="362"/>
        <v>Not Month End</v>
      </c>
      <c r="X930" s="2">
        <f t="shared" si="363"/>
        <v>41838</v>
      </c>
      <c r="Z930" t="str">
        <f t="shared" si="358"/>
        <v>insert into Date_Dimension values(20150718, '2015-7-18',6, 18, 929, 'Saturday', 'Sat', 'Weekend', 29, 135, '2015-7-13', 20150713, 7, 31, 'July', 'Jul', 3, 2015, 201507, 1, 1, 2016, 'Not Month End', '2014-7-18')</v>
      </c>
    </row>
    <row r="931" spans="1:26" x14ac:dyDescent="0.25">
      <c r="A931">
        <f t="shared" si="359"/>
        <v>20150719</v>
      </c>
      <c r="B931" s="2">
        <f t="shared" si="364"/>
        <v>42204</v>
      </c>
      <c r="C931">
        <f t="shared" si="365"/>
        <v>7</v>
      </c>
      <c r="D931">
        <f t="shared" si="366"/>
        <v>19</v>
      </c>
      <c r="E931">
        <f t="shared" si="367"/>
        <v>930</v>
      </c>
      <c r="F931" s="2" t="str">
        <f t="shared" si="368"/>
        <v>Sunday</v>
      </c>
      <c r="G931" s="2" t="str">
        <f t="shared" si="369"/>
        <v>Sun</v>
      </c>
      <c r="H931" t="str">
        <f t="shared" si="360"/>
        <v>Weekend</v>
      </c>
      <c r="I931">
        <f t="shared" si="350"/>
        <v>29</v>
      </c>
      <c r="J931">
        <f t="shared" si="370"/>
        <v>135</v>
      </c>
      <c r="K931" s="2">
        <f t="shared" si="371"/>
        <v>42198</v>
      </c>
      <c r="L931">
        <f t="shared" si="361"/>
        <v>20150713</v>
      </c>
      <c r="M931">
        <f t="shared" si="372"/>
        <v>7</v>
      </c>
      <c r="N931">
        <f t="shared" si="373"/>
        <v>31</v>
      </c>
      <c r="O931" s="2" t="str">
        <f t="shared" si="351"/>
        <v>July</v>
      </c>
      <c r="P931" s="2" t="str">
        <f t="shared" si="352"/>
        <v>Jul</v>
      </c>
      <c r="Q931">
        <f t="shared" si="353"/>
        <v>3</v>
      </c>
      <c r="R931">
        <f t="shared" si="374"/>
        <v>2015</v>
      </c>
      <c r="S931">
        <f t="shared" si="354"/>
        <v>201507</v>
      </c>
      <c r="T931">
        <f t="shared" si="355"/>
        <v>1</v>
      </c>
      <c r="U931">
        <f t="shared" si="356"/>
        <v>1</v>
      </c>
      <c r="V931">
        <f t="shared" si="357"/>
        <v>2016</v>
      </c>
      <c r="W931" t="str">
        <f t="shared" si="362"/>
        <v>Not Month End</v>
      </c>
      <c r="X931" s="2">
        <f t="shared" si="363"/>
        <v>41839</v>
      </c>
      <c r="Z931" t="str">
        <f t="shared" si="358"/>
        <v>insert into Date_Dimension values(20150719, '2015-7-19',7, 19, 930, 'Sunday', 'Sun', 'Weekend', 29, 135, '2015-7-13', 20150713, 7, 31, 'July', 'Jul', 3, 2015, 201507, 1, 1, 2016, 'Not Month End', '2014-7-19')</v>
      </c>
    </row>
    <row r="932" spans="1:26" x14ac:dyDescent="0.25">
      <c r="A932">
        <f t="shared" si="359"/>
        <v>20150720</v>
      </c>
      <c r="B932" s="2">
        <f t="shared" si="364"/>
        <v>42205</v>
      </c>
      <c r="C932">
        <f t="shared" si="365"/>
        <v>1</v>
      </c>
      <c r="D932">
        <f t="shared" si="366"/>
        <v>20</v>
      </c>
      <c r="E932">
        <f t="shared" si="367"/>
        <v>931</v>
      </c>
      <c r="F932" s="2" t="str">
        <f t="shared" si="368"/>
        <v>Monday</v>
      </c>
      <c r="G932" s="2" t="str">
        <f t="shared" si="369"/>
        <v>Mon</v>
      </c>
      <c r="H932" t="str">
        <f t="shared" si="360"/>
        <v>Weekday</v>
      </c>
      <c r="I932">
        <f t="shared" si="350"/>
        <v>30</v>
      </c>
      <c r="J932">
        <f t="shared" si="370"/>
        <v>136</v>
      </c>
      <c r="K932" s="2">
        <f t="shared" si="371"/>
        <v>42205</v>
      </c>
      <c r="L932">
        <f t="shared" si="361"/>
        <v>20150720</v>
      </c>
      <c r="M932">
        <f t="shared" si="372"/>
        <v>7</v>
      </c>
      <c r="N932">
        <f t="shared" si="373"/>
        <v>31</v>
      </c>
      <c r="O932" s="2" t="str">
        <f t="shared" si="351"/>
        <v>July</v>
      </c>
      <c r="P932" s="2" t="str">
        <f t="shared" si="352"/>
        <v>Jul</v>
      </c>
      <c r="Q932">
        <f t="shared" si="353"/>
        <v>3</v>
      </c>
      <c r="R932">
        <f t="shared" si="374"/>
        <v>2015</v>
      </c>
      <c r="S932">
        <f t="shared" si="354"/>
        <v>201507</v>
      </c>
      <c r="T932">
        <f t="shared" si="355"/>
        <v>1</v>
      </c>
      <c r="U932">
        <f t="shared" si="356"/>
        <v>1</v>
      </c>
      <c r="V932">
        <f t="shared" si="357"/>
        <v>2016</v>
      </c>
      <c r="W932" t="str">
        <f t="shared" si="362"/>
        <v>Not Month End</v>
      </c>
      <c r="X932" s="2">
        <f t="shared" si="363"/>
        <v>41840</v>
      </c>
      <c r="Z932" t="str">
        <f t="shared" si="358"/>
        <v>insert into Date_Dimension values(20150720, '2015-7-20',1, 20, 931, 'Monday', 'Mon', 'Weekday', 30, 136, '2015-7-20', 20150720, 7, 31, 'July', 'Jul', 3, 2015, 201507, 1, 1, 2016, 'Not Month End', '2014-7-20')</v>
      </c>
    </row>
    <row r="933" spans="1:26" x14ac:dyDescent="0.25">
      <c r="A933">
        <f t="shared" si="359"/>
        <v>20150721</v>
      </c>
      <c r="B933" s="2">
        <f t="shared" si="364"/>
        <v>42206</v>
      </c>
      <c r="C933">
        <f t="shared" si="365"/>
        <v>2</v>
      </c>
      <c r="D933">
        <f t="shared" si="366"/>
        <v>21</v>
      </c>
      <c r="E933">
        <f t="shared" si="367"/>
        <v>932</v>
      </c>
      <c r="F933" s="2" t="str">
        <f t="shared" si="368"/>
        <v>Tuesday</v>
      </c>
      <c r="G933" s="2" t="str">
        <f t="shared" si="369"/>
        <v>Tue</v>
      </c>
      <c r="H933" t="str">
        <f t="shared" si="360"/>
        <v>Weekday</v>
      </c>
      <c r="I933">
        <f t="shared" si="350"/>
        <v>30</v>
      </c>
      <c r="J933">
        <f t="shared" si="370"/>
        <v>136</v>
      </c>
      <c r="K933" s="2">
        <f t="shared" si="371"/>
        <v>42205</v>
      </c>
      <c r="L933">
        <f t="shared" si="361"/>
        <v>20150720</v>
      </c>
      <c r="M933">
        <f t="shared" si="372"/>
        <v>7</v>
      </c>
      <c r="N933">
        <f t="shared" si="373"/>
        <v>31</v>
      </c>
      <c r="O933" s="2" t="str">
        <f t="shared" si="351"/>
        <v>July</v>
      </c>
      <c r="P933" s="2" t="str">
        <f t="shared" si="352"/>
        <v>Jul</v>
      </c>
      <c r="Q933">
        <f t="shared" si="353"/>
        <v>3</v>
      </c>
      <c r="R933">
        <f t="shared" si="374"/>
        <v>2015</v>
      </c>
      <c r="S933">
        <f t="shared" si="354"/>
        <v>201507</v>
      </c>
      <c r="T933">
        <f t="shared" si="355"/>
        <v>1</v>
      </c>
      <c r="U933">
        <f t="shared" si="356"/>
        <v>1</v>
      </c>
      <c r="V933">
        <f t="shared" si="357"/>
        <v>2016</v>
      </c>
      <c r="W933" t="str">
        <f t="shared" si="362"/>
        <v>Not Month End</v>
      </c>
      <c r="X933" s="2">
        <f t="shared" si="363"/>
        <v>41841</v>
      </c>
      <c r="Z933" t="str">
        <f t="shared" si="358"/>
        <v>insert into Date_Dimension values(20150721, '2015-7-21',2, 21, 932, 'Tuesday', 'Tue', 'Weekday', 30, 136, '2015-7-20', 20150720, 7, 31, 'July', 'Jul', 3, 2015, 201507, 1, 1, 2016, 'Not Month End', '2014-7-21')</v>
      </c>
    </row>
    <row r="934" spans="1:26" x14ac:dyDescent="0.25">
      <c r="A934">
        <f t="shared" si="359"/>
        <v>20150722</v>
      </c>
      <c r="B934" s="2">
        <f t="shared" si="364"/>
        <v>42207</v>
      </c>
      <c r="C934">
        <f t="shared" si="365"/>
        <v>3</v>
      </c>
      <c r="D934">
        <f t="shared" si="366"/>
        <v>22</v>
      </c>
      <c r="E934">
        <f t="shared" si="367"/>
        <v>933</v>
      </c>
      <c r="F934" s="2" t="str">
        <f t="shared" si="368"/>
        <v>Wednesday</v>
      </c>
      <c r="G934" s="2" t="str">
        <f t="shared" si="369"/>
        <v>Wed</v>
      </c>
      <c r="H934" t="str">
        <f t="shared" si="360"/>
        <v>Weekday</v>
      </c>
      <c r="I934">
        <f t="shared" si="350"/>
        <v>30</v>
      </c>
      <c r="J934">
        <f t="shared" si="370"/>
        <v>136</v>
      </c>
      <c r="K934" s="2">
        <f t="shared" si="371"/>
        <v>42205</v>
      </c>
      <c r="L934">
        <f t="shared" si="361"/>
        <v>20150720</v>
      </c>
      <c r="M934">
        <f t="shared" si="372"/>
        <v>7</v>
      </c>
      <c r="N934">
        <f t="shared" si="373"/>
        <v>31</v>
      </c>
      <c r="O934" s="2" t="str">
        <f t="shared" si="351"/>
        <v>July</v>
      </c>
      <c r="P934" s="2" t="str">
        <f t="shared" si="352"/>
        <v>Jul</v>
      </c>
      <c r="Q934">
        <f t="shared" si="353"/>
        <v>3</v>
      </c>
      <c r="R934">
        <f t="shared" si="374"/>
        <v>2015</v>
      </c>
      <c r="S934">
        <f t="shared" si="354"/>
        <v>201507</v>
      </c>
      <c r="T934">
        <f t="shared" si="355"/>
        <v>1</v>
      </c>
      <c r="U934">
        <f t="shared" si="356"/>
        <v>1</v>
      </c>
      <c r="V934">
        <f t="shared" si="357"/>
        <v>2016</v>
      </c>
      <c r="W934" t="str">
        <f t="shared" si="362"/>
        <v>Not Month End</v>
      </c>
      <c r="X934" s="2">
        <f t="shared" si="363"/>
        <v>41842</v>
      </c>
      <c r="Z934" t="str">
        <f t="shared" si="358"/>
        <v>insert into Date_Dimension values(20150722, '2015-7-22',3, 22, 933, 'Wednesday', 'Wed', 'Weekday', 30, 136, '2015-7-20', 20150720, 7, 31, 'July', 'Jul', 3, 2015, 201507, 1, 1, 2016, 'Not Month End', '2014-7-22')</v>
      </c>
    </row>
    <row r="935" spans="1:26" x14ac:dyDescent="0.25">
      <c r="A935">
        <f t="shared" si="359"/>
        <v>20150723</v>
      </c>
      <c r="B935" s="2">
        <f t="shared" si="364"/>
        <v>42208</v>
      </c>
      <c r="C935">
        <f t="shared" si="365"/>
        <v>4</v>
      </c>
      <c r="D935">
        <f t="shared" si="366"/>
        <v>23</v>
      </c>
      <c r="E935">
        <f t="shared" si="367"/>
        <v>934</v>
      </c>
      <c r="F935" s="2" t="str">
        <f t="shared" si="368"/>
        <v>Thursday</v>
      </c>
      <c r="G935" s="2" t="str">
        <f t="shared" si="369"/>
        <v>Thu</v>
      </c>
      <c r="H935" t="str">
        <f t="shared" si="360"/>
        <v>Weekday</v>
      </c>
      <c r="I935">
        <f t="shared" si="350"/>
        <v>30</v>
      </c>
      <c r="J935">
        <f t="shared" si="370"/>
        <v>136</v>
      </c>
      <c r="K935" s="2">
        <f t="shared" si="371"/>
        <v>42205</v>
      </c>
      <c r="L935">
        <f t="shared" si="361"/>
        <v>20150720</v>
      </c>
      <c r="M935">
        <f t="shared" si="372"/>
        <v>7</v>
      </c>
      <c r="N935">
        <f t="shared" si="373"/>
        <v>31</v>
      </c>
      <c r="O935" s="2" t="str">
        <f t="shared" si="351"/>
        <v>July</v>
      </c>
      <c r="P935" s="2" t="str">
        <f t="shared" si="352"/>
        <v>Jul</v>
      </c>
      <c r="Q935">
        <f t="shared" si="353"/>
        <v>3</v>
      </c>
      <c r="R935">
        <f t="shared" si="374"/>
        <v>2015</v>
      </c>
      <c r="S935">
        <f t="shared" si="354"/>
        <v>201507</v>
      </c>
      <c r="T935">
        <f t="shared" si="355"/>
        <v>1</v>
      </c>
      <c r="U935">
        <f t="shared" si="356"/>
        <v>1</v>
      </c>
      <c r="V935">
        <f t="shared" si="357"/>
        <v>2016</v>
      </c>
      <c r="W935" t="str">
        <f t="shared" si="362"/>
        <v>Not Month End</v>
      </c>
      <c r="X935" s="2">
        <f t="shared" si="363"/>
        <v>41843</v>
      </c>
      <c r="Z935" t="str">
        <f t="shared" si="358"/>
        <v>insert into Date_Dimension values(20150723, '2015-7-23',4, 23, 934, 'Thursday', 'Thu', 'Weekday', 30, 136, '2015-7-20', 20150720, 7, 31, 'July', 'Jul', 3, 2015, 201507, 1, 1, 2016, 'Not Month End', '2014-7-23')</v>
      </c>
    </row>
    <row r="936" spans="1:26" x14ac:dyDescent="0.25">
      <c r="A936">
        <f t="shared" si="359"/>
        <v>20150724</v>
      </c>
      <c r="B936" s="2">
        <f t="shared" si="364"/>
        <v>42209</v>
      </c>
      <c r="C936">
        <f t="shared" si="365"/>
        <v>5</v>
      </c>
      <c r="D936">
        <f t="shared" si="366"/>
        <v>24</v>
      </c>
      <c r="E936">
        <f t="shared" si="367"/>
        <v>935</v>
      </c>
      <c r="F936" s="2" t="str">
        <f t="shared" si="368"/>
        <v>Friday</v>
      </c>
      <c r="G936" s="2" t="str">
        <f t="shared" si="369"/>
        <v>Fri</v>
      </c>
      <c r="H936" t="str">
        <f t="shared" si="360"/>
        <v>Weekday</v>
      </c>
      <c r="I936">
        <f t="shared" si="350"/>
        <v>30</v>
      </c>
      <c r="J936">
        <f t="shared" si="370"/>
        <v>136</v>
      </c>
      <c r="K936" s="2">
        <f t="shared" si="371"/>
        <v>42205</v>
      </c>
      <c r="L936">
        <f t="shared" si="361"/>
        <v>20150720</v>
      </c>
      <c r="M936">
        <f t="shared" si="372"/>
        <v>7</v>
      </c>
      <c r="N936">
        <f t="shared" si="373"/>
        <v>31</v>
      </c>
      <c r="O936" s="2" t="str">
        <f t="shared" si="351"/>
        <v>July</v>
      </c>
      <c r="P936" s="2" t="str">
        <f t="shared" si="352"/>
        <v>Jul</v>
      </c>
      <c r="Q936">
        <f t="shared" si="353"/>
        <v>3</v>
      </c>
      <c r="R936">
        <f t="shared" si="374"/>
        <v>2015</v>
      </c>
      <c r="S936">
        <f t="shared" si="354"/>
        <v>201507</v>
      </c>
      <c r="T936">
        <f t="shared" si="355"/>
        <v>1</v>
      </c>
      <c r="U936">
        <f t="shared" si="356"/>
        <v>1</v>
      </c>
      <c r="V936">
        <f t="shared" si="357"/>
        <v>2016</v>
      </c>
      <c r="W936" t="str">
        <f t="shared" si="362"/>
        <v>Not Month End</v>
      </c>
      <c r="X936" s="2">
        <f t="shared" si="363"/>
        <v>41844</v>
      </c>
      <c r="Z936" t="str">
        <f t="shared" si="358"/>
        <v>insert into Date_Dimension values(20150724, '2015-7-24',5, 24, 935, 'Friday', 'Fri', 'Weekday', 30, 136, '2015-7-20', 20150720, 7, 31, 'July', 'Jul', 3, 2015, 201507, 1, 1, 2016, 'Not Month End', '2014-7-24')</v>
      </c>
    </row>
    <row r="937" spans="1:26" x14ac:dyDescent="0.25">
      <c r="A937">
        <f t="shared" si="359"/>
        <v>20150725</v>
      </c>
      <c r="B937" s="2">
        <f t="shared" si="364"/>
        <v>42210</v>
      </c>
      <c r="C937">
        <f t="shared" si="365"/>
        <v>6</v>
      </c>
      <c r="D937">
        <f t="shared" si="366"/>
        <v>25</v>
      </c>
      <c r="E937">
        <f t="shared" si="367"/>
        <v>936</v>
      </c>
      <c r="F937" s="2" t="str">
        <f t="shared" si="368"/>
        <v>Saturday</v>
      </c>
      <c r="G937" s="2" t="str">
        <f t="shared" si="369"/>
        <v>Sat</v>
      </c>
      <c r="H937" t="str">
        <f t="shared" si="360"/>
        <v>Weekend</v>
      </c>
      <c r="I937">
        <f t="shared" si="350"/>
        <v>30</v>
      </c>
      <c r="J937">
        <f t="shared" si="370"/>
        <v>136</v>
      </c>
      <c r="K937" s="2">
        <f t="shared" si="371"/>
        <v>42205</v>
      </c>
      <c r="L937">
        <f t="shared" si="361"/>
        <v>20150720</v>
      </c>
      <c r="M937">
        <f t="shared" si="372"/>
        <v>7</v>
      </c>
      <c r="N937">
        <f t="shared" si="373"/>
        <v>31</v>
      </c>
      <c r="O937" s="2" t="str">
        <f t="shared" si="351"/>
        <v>July</v>
      </c>
      <c r="P937" s="2" t="str">
        <f t="shared" si="352"/>
        <v>Jul</v>
      </c>
      <c r="Q937">
        <f t="shared" si="353"/>
        <v>3</v>
      </c>
      <c r="R937">
        <f t="shared" si="374"/>
        <v>2015</v>
      </c>
      <c r="S937">
        <f t="shared" si="354"/>
        <v>201507</v>
      </c>
      <c r="T937">
        <f t="shared" si="355"/>
        <v>1</v>
      </c>
      <c r="U937">
        <f t="shared" si="356"/>
        <v>1</v>
      </c>
      <c r="V937">
        <f t="shared" si="357"/>
        <v>2016</v>
      </c>
      <c r="W937" t="str">
        <f t="shared" si="362"/>
        <v>Not Month End</v>
      </c>
      <c r="X937" s="2">
        <f t="shared" si="363"/>
        <v>41845</v>
      </c>
      <c r="Z937" t="str">
        <f t="shared" si="358"/>
        <v>insert into Date_Dimension values(20150725, '2015-7-25',6, 25, 936, 'Saturday', 'Sat', 'Weekend', 30, 136, '2015-7-20', 20150720, 7, 31, 'July', 'Jul', 3, 2015, 201507, 1, 1, 2016, 'Not Month End', '2014-7-25')</v>
      </c>
    </row>
    <row r="938" spans="1:26" x14ac:dyDescent="0.25">
      <c r="A938">
        <f t="shared" si="359"/>
        <v>20150726</v>
      </c>
      <c r="B938" s="2">
        <f t="shared" si="364"/>
        <v>42211</v>
      </c>
      <c r="C938">
        <f t="shared" si="365"/>
        <v>7</v>
      </c>
      <c r="D938">
        <f t="shared" si="366"/>
        <v>26</v>
      </c>
      <c r="E938">
        <f t="shared" si="367"/>
        <v>937</v>
      </c>
      <c r="F938" s="2" t="str">
        <f t="shared" si="368"/>
        <v>Sunday</v>
      </c>
      <c r="G938" s="2" t="str">
        <f t="shared" si="369"/>
        <v>Sun</v>
      </c>
      <c r="H938" t="str">
        <f t="shared" si="360"/>
        <v>Weekend</v>
      </c>
      <c r="I938">
        <f t="shared" si="350"/>
        <v>30</v>
      </c>
      <c r="J938">
        <f t="shared" si="370"/>
        <v>136</v>
      </c>
      <c r="K938" s="2">
        <f t="shared" si="371"/>
        <v>42205</v>
      </c>
      <c r="L938">
        <f t="shared" si="361"/>
        <v>20150720</v>
      </c>
      <c r="M938">
        <f t="shared" si="372"/>
        <v>7</v>
      </c>
      <c r="N938">
        <f t="shared" si="373"/>
        <v>31</v>
      </c>
      <c r="O938" s="2" t="str">
        <f t="shared" si="351"/>
        <v>July</v>
      </c>
      <c r="P938" s="2" t="str">
        <f t="shared" si="352"/>
        <v>Jul</v>
      </c>
      <c r="Q938">
        <f t="shared" si="353"/>
        <v>3</v>
      </c>
      <c r="R938">
        <f t="shared" si="374"/>
        <v>2015</v>
      </c>
      <c r="S938">
        <f t="shared" si="354"/>
        <v>201507</v>
      </c>
      <c r="T938">
        <f t="shared" si="355"/>
        <v>1</v>
      </c>
      <c r="U938">
        <f t="shared" si="356"/>
        <v>1</v>
      </c>
      <c r="V938">
        <f t="shared" si="357"/>
        <v>2016</v>
      </c>
      <c r="W938" t="str">
        <f t="shared" si="362"/>
        <v>Not Month End</v>
      </c>
      <c r="X938" s="2">
        <f t="shared" si="363"/>
        <v>41846</v>
      </c>
      <c r="Z938" t="str">
        <f t="shared" si="358"/>
        <v>insert into Date_Dimension values(20150726, '2015-7-26',7, 26, 937, 'Sunday', 'Sun', 'Weekend', 30, 136, '2015-7-20', 20150720, 7, 31, 'July', 'Jul', 3, 2015, 201507, 1, 1, 2016, 'Not Month End', '2014-7-26')</v>
      </c>
    </row>
    <row r="939" spans="1:26" x14ac:dyDescent="0.25">
      <c r="A939">
        <f t="shared" si="359"/>
        <v>20150727</v>
      </c>
      <c r="B939" s="2">
        <f t="shared" si="364"/>
        <v>42212</v>
      </c>
      <c r="C939">
        <f t="shared" si="365"/>
        <v>1</v>
      </c>
      <c r="D939">
        <f t="shared" si="366"/>
        <v>27</v>
      </c>
      <c r="E939">
        <f t="shared" si="367"/>
        <v>938</v>
      </c>
      <c r="F939" s="2" t="str">
        <f t="shared" si="368"/>
        <v>Monday</v>
      </c>
      <c r="G939" s="2" t="str">
        <f t="shared" si="369"/>
        <v>Mon</v>
      </c>
      <c r="H939" t="str">
        <f t="shared" si="360"/>
        <v>Weekday</v>
      </c>
      <c r="I939">
        <f t="shared" si="350"/>
        <v>31</v>
      </c>
      <c r="J939">
        <f t="shared" si="370"/>
        <v>137</v>
      </c>
      <c r="K939" s="2">
        <f t="shared" si="371"/>
        <v>42212</v>
      </c>
      <c r="L939">
        <f t="shared" si="361"/>
        <v>20150727</v>
      </c>
      <c r="M939">
        <f t="shared" si="372"/>
        <v>7</v>
      </c>
      <c r="N939">
        <f t="shared" si="373"/>
        <v>31</v>
      </c>
      <c r="O939" s="2" t="str">
        <f t="shared" si="351"/>
        <v>July</v>
      </c>
      <c r="P939" s="2" t="str">
        <f t="shared" si="352"/>
        <v>Jul</v>
      </c>
      <c r="Q939">
        <f t="shared" si="353"/>
        <v>3</v>
      </c>
      <c r="R939">
        <f t="shared" si="374"/>
        <v>2015</v>
      </c>
      <c r="S939">
        <f t="shared" si="354"/>
        <v>201507</v>
      </c>
      <c r="T939">
        <f t="shared" si="355"/>
        <v>1</v>
      </c>
      <c r="U939">
        <f t="shared" si="356"/>
        <v>1</v>
      </c>
      <c r="V939">
        <f t="shared" si="357"/>
        <v>2016</v>
      </c>
      <c r="W939" t="str">
        <f t="shared" si="362"/>
        <v>Not Month End</v>
      </c>
      <c r="X939" s="2">
        <f t="shared" si="363"/>
        <v>41847</v>
      </c>
      <c r="Z939" t="str">
        <f t="shared" si="358"/>
        <v>insert into Date_Dimension values(20150727, '2015-7-27',1, 27, 938, 'Monday', 'Mon', 'Weekday', 31, 137, '2015-7-27', 20150727, 7, 31, 'July', 'Jul', 3, 2015, 201507, 1, 1, 2016, 'Not Month End', '2014-7-27')</v>
      </c>
    </row>
    <row r="940" spans="1:26" x14ac:dyDescent="0.25">
      <c r="A940">
        <f t="shared" si="359"/>
        <v>20150728</v>
      </c>
      <c r="B940" s="2">
        <f t="shared" si="364"/>
        <v>42213</v>
      </c>
      <c r="C940">
        <f t="shared" si="365"/>
        <v>2</v>
      </c>
      <c r="D940">
        <f t="shared" si="366"/>
        <v>28</v>
      </c>
      <c r="E940">
        <f t="shared" si="367"/>
        <v>939</v>
      </c>
      <c r="F940" s="2" t="str">
        <f t="shared" si="368"/>
        <v>Tuesday</v>
      </c>
      <c r="G940" s="2" t="str">
        <f t="shared" si="369"/>
        <v>Tue</v>
      </c>
      <c r="H940" t="str">
        <f t="shared" si="360"/>
        <v>Weekday</v>
      </c>
      <c r="I940">
        <f t="shared" si="350"/>
        <v>31</v>
      </c>
      <c r="J940">
        <f t="shared" si="370"/>
        <v>137</v>
      </c>
      <c r="K940" s="2">
        <f t="shared" si="371"/>
        <v>42212</v>
      </c>
      <c r="L940">
        <f t="shared" si="361"/>
        <v>20150727</v>
      </c>
      <c r="M940">
        <f t="shared" si="372"/>
        <v>7</v>
      </c>
      <c r="N940">
        <f t="shared" si="373"/>
        <v>31</v>
      </c>
      <c r="O940" s="2" t="str">
        <f t="shared" si="351"/>
        <v>July</v>
      </c>
      <c r="P940" s="2" t="str">
        <f t="shared" si="352"/>
        <v>Jul</v>
      </c>
      <c r="Q940">
        <f t="shared" si="353"/>
        <v>3</v>
      </c>
      <c r="R940">
        <f t="shared" si="374"/>
        <v>2015</v>
      </c>
      <c r="S940">
        <f t="shared" si="354"/>
        <v>201507</v>
      </c>
      <c r="T940">
        <f t="shared" si="355"/>
        <v>1</v>
      </c>
      <c r="U940">
        <f t="shared" si="356"/>
        <v>1</v>
      </c>
      <c r="V940">
        <f t="shared" si="357"/>
        <v>2016</v>
      </c>
      <c r="W940" t="str">
        <f t="shared" si="362"/>
        <v>Not Month End</v>
      </c>
      <c r="X940" s="2">
        <f t="shared" si="363"/>
        <v>41848</v>
      </c>
      <c r="Z940" t="str">
        <f t="shared" si="358"/>
        <v>insert into Date_Dimension values(20150728, '2015-7-28',2, 28, 939, 'Tuesday', 'Tue', 'Weekday', 31, 137, '2015-7-27', 20150727, 7, 31, 'July', 'Jul', 3, 2015, 201507, 1, 1, 2016, 'Not Month End', '2014-7-28')</v>
      </c>
    </row>
    <row r="941" spans="1:26" x14ac:dyDescent="0.25">
      <c r="A941">
        <f t="shared" si="359"/>
        <v>20150729</v>
      </c>
      <c r="B941" s="2">
        <f t="shared" si="364"/>
        <v>42214</v>
      </c>
      <c r="C941">
        <f t="shared" si="365"/>
        <v>3</v>
      </c>
      <c r="D941">
        <f t="shared" si="366"/>
        <v>29</v>
      </c>
      <c r="E941">
        <f t="shared" si="367"/>
        <v>940</v>
      </c>
      <c r="F941" s="2" t="str">
        <f t="shared" si="368"/>
        <v>Wednesday</v>
      </c>
      <c r="G941" s="2" t="str">
        <f t="shared" si="369"/>
        <v>Wed</v>
      </c>
      <c r="H941" t="str">
        <f t="shared" si="360"/>
        <v>Weekday</v>
      </c>
      <c r="I941">
        <f t="shared" si="350"/>
        <v>31</v>
      </c>
      <c r="J941">
        <f t="shared" si="370"/>
        <v>137</v>
      </c>
      <c r="K941" s="2">
        <f t="shared" si="371"/>
        <v>42212</v>
      </c>
      <c r="L941">
        <f t="shared" si="361"/>
        <v>20150727</v>
      </c>
      <c r="M941">
        <f t="shared" si="372"/>
        <v>7</v>
      </c>
      <c r="N941">
        <f t="shared" si="373"/>
        <v>31</v>
      </c>
      <c r="O941" s="2" t="str">
        <f t="shared" si="351"/>
        <v>July</v>
      </c>
      <c r="P941" s="2" t="str">
        <f t="shared" si="352"/>
        <v>Jul</v>
      </c>
      <c r="Q941">
        <f t="shared" si="353"/>
        <v>3</v>
      </c>
      <c r="R941">
        <f t="shared" si="374"/>
        <v>2015</v>
      </c>
      <c r="S941">
        <f t="shared" si="354"/>
        <v>201507</v>
      </c>
      <c r="T941">
        <f t="shared" si="355"/>
        <v>1</v>
      </c>
      <c r="U941">
        <f t="shared" si="356"/>
        <v>1</v>
      </c>
      <c r="V941">
        <f t="shared" si="357"/>
        <v>2016</v>
      </c>
      <c r="W941" t="str">
        <f t="shared" si="362"/>
        <v>Not Month End</v>
      </c>
      <c r="X941" s="2">
        <f t="shared" si="363"/>
        <v>41849</v>
      </c>
      <c r="Z941" t="str">
        <f t="shared" si="358"/>
        <v>insert into Date_Dimension values(20150729, '2015-7-29',3, 29, 940, 'Wednesday', 'Wed', 'Weekday', 31, 137, '2015-7-27', 20150727, 7, 31, 'July', 'Jul', 3, 2015, 201507, 1, 1, 2016, 'Not Month End', '2014-7-29')</v>
      </c>
    </row>
    <row r="942" spans="1:26" x14ac:dyDescent="0.25">
      <c r="A942">
        <f t="shared" si="359"/>
        <v>20150730</v>
      </c>
      <c r="B942" s="2">
        <f t="shared" si="364"/>
        <v>42215</v>
      </c>
      <c r="C942">
        <f t="shared" si="365"/>
        <v>4</v>
      </c>
      <c r="D942">
        <f t="shared" si="366"/>
        <v>30</v>
      </c>
      <c r="E942">
        <f t="shared" si="367"/>
        <v>941</v>
      </c>
      <c r="F942" s="2" t="str">
        <f t="shared" si="368"/>
        <v>Thursday</v>
      </c>
      <c r="G942" s="2" t="str">
        <f t="shared" si="369"/>
        <v>Thu</v>
      </c>
      <c r="H942" t="str">
        <f t="shared" si="360"/>
        <v>Weekday</v>
      </c>
      <c r="I942">
        <f t="shared" si="350"/>
        <v>31</v>
      </c>
      <c r="J942">
        <f t="shared" si="370"/>
        <v>137</v>
      </c>
      <c r="K942" s="2">
        <f t="shared" si="371"/>
        <v>42212</v>
      </c>
      <c r="L942">
        <f t="shared" si="361"/>
        <v>20150727</v>
      </c>
      <c r="M942">
        <f t="shared" si="372"/>
        <v>7</v>
      </c>
      <c r="N942">
        <f t="shared" si="373"/>
        <v>31</v>
      </c>
      <c r="O942" s="2" t="str">
        <f t="shared" si="351"/>
        <v>July</v>
      </c>
      <c r="P942" s="2" t="str">
        <f t="shared" si="352"/>
        <v>Jul</v>
      </c>
      <c r="Q942">
        <f t="shared" si="353"/>
        <v>3</v>
      </c>
      <c r="R942">
        <f t="shared" si="374"/>
        <v>2015</v>
      </c>
      <c r="S942">
        <f t="shared" si="354"/>
        <v>201507</v>
      </c>
      <c r="T942">
        <f t="shared" si="355"/>
        <v>1</v>
      </c>
      <c r="U942">
        <f t="shared" si="356"/>
        <v>1</v>
      </c>
      <c r="V942">
        <f t="shared" si="357"/>
        <v>2016</v>
      </c>
      <c r="W942" t="str">
        <f t="shared" si="362"/>
        <v>Not Month End</v>
      </c>
      <c r="X942" s="2">
        <f t="shared" si="363"/>
        <v>41850</v>
      </c>
      <c r="Z942" t="str">
        <f t="shared" si="358"/>
        <v>insert into Date_Dimension values(20150730, '2015-7-30',4, 30, 941, 'Thursday', 'Thu', 'Weekday', 31, 137, '2015-7-27', 20150727, 7, 31, 'July', 'Jul', 3, 2015, 201507, 1, 1, 2016, 'Not Month End', '2014-7-30')</v>
      </c>
    </row>
    <row r="943" spans="1:26" x14ac:dyDescent="0.25">
      <c r="A943">
        <f t="shared" si="359"/>
        <v>20150731</v>
      </c>
      <c r="B943" s="2">
        <f t="shared" si="364"/>
        <v>42216</v>
      </c>
      <c r="C943">
        <f t="shared" si="365"/>
        <v>5</v>
      </c>
      <c r="D943">
        <f t="shared" si="366"/>
        <v>31</v>
      </c>
      <c r="E943">
        <f t="shared" si="367"/>
        <v>942</v>
      </c>
      <c r="F943" s="2" t="str">
        <f t="shared" si="368"/>
        <v>Friday</v>
      </c>
      <c r="G943" s="2" t="str">
        <f t="shared" si="369"/>
        <v>Fri</v>
      </c>
      <c r="H943" t="str">
        <f t="shared" si="360"/>
        <v>Weekday</v>
      </c>
      <c r="I943">
        <f t="shared" si="350"/>
        <v>31</v>
      </c>
      <c r="J943">
        <f t="shared" si="370"/>
        <v>137</v>
      </c>
      <c r="K943" s="2">
        <f t="shared" si="371"/>
        <v>42212</v>
      </c>
      <c r="L943">
        <f t="shared" si="361"/>
        <v>20150727</v>
      </c>
      <c r="M943">
        <f t="shared" si="372"/>
        <v>7</v>
      </c>
      <c r="N943">
        <f t="shared" si="373"/>
        <v>31</v>
      </c>
      <c r="O943" s="2" t="str">
        <f t="shared" si="351"/>
        <v>July</v>
      </c>
      <c r="P943" s="2" t="str">
        <f t="shared" si="352"/>
        <v>Jul</v>
      </c>
      <c r="Q943">
        <f t="shared" si="353"/>
        <v>3</v>
      </c>
      <c r="R943">
        <f t="shared" si="374"/>
        <v>2015</v>
      </c>
      <c r="S943">
        <f t="shared" si="354"/>
        <v>201507</v>
      </c>
      <c r="T943">
        <f t="shared" si="355"/>
        <v>1</v>
      </c>
      <c r="U943">
        <f t="shared" si="356"/>
        <v>1</v>
      </c>
      <c r="V943">
        <f t="shared" si="357"/>
        <v>2016</v>
      </c>
      <c r="W943" t="str">
        <f t="shared" si="362"/>
        <v>Month End</v>
      </c>
      <c r="X943" s="2">
        <f t="shared" si="363"/>
        <v>41851</v>
      </c>
      <c r="Z943" t="str">
        <f t="shared" si="358"/>
        <v>insert into Date_Dimension values(20150731, '2015-7-31',5, 31, 942, 'Friday', 'Fri', 'Weekday', 31, 137, '2015-7-27', 20150727, 7, 31, 'July', 'Jul', 3, 2015, 201507, 1, 1, 2016, 'Month End', '2014-7-31')</v>
      </c>
    </row>
    <row r="944" spans="1:26" x14ac:dyDescent="0.25">
      <c r="A944">
        <f t="shared" si="359"/>
        <v>20150801</v>
      </c>
      <c r="B944" s="2">
        <f t="shared" si="364"/>
        <v>42217</v>
      </c>
      <c r="C944">
        <f t="shared" si="365"/>
        <v>6</v>
      </c>
      <c r="D944">
        <f t="shared" si="366"/>
        <v>1</v>
      </c>
      <c r="E944">
        <f t="shared" si="367"/>
        <v>943</v>
      </c>
      <c r="F944" s="2" t="str">
        <f t="shared" si="368"/>
        <v>Saturday</v>
      </c>
      <c r="G944" s="2" t="str">
        <f t="shared" si="369"/>
        <v>Sat</v>
      </c>
      <c r="H944" t="str">
        <f t="shared" si="360"/>
        <v>Weekend</v>
      </c>
      <c r="I944">
        <f t="shared" si="350"/>
        <v>31</v>
      </c>
      <c r="J944">
        <f t="shared" si="370"/>
        <v>137</v>
      </c>
      <c r="K944" s="2">
        <f t="shared" si="371"/>
        <v>42212</v>
      </c>
      <c r="L944">
        <f t="shared" si="361"/>
        <v>20150727</v>
      </c>
      <c r="M944">
        <f t="shared" si="372"/>
        <v>8</v>
      </c>
      <c r="N944">
        <f t="shared" si="373"/>
        <v>32</v>
      </c>
      <c r="O944" s="2" t="str">
        <f t="shared" si="351"/>
        <v>August</v>
      </c>
      <c r="P944" s="2" t="str">
        <f t="shared" si="352"/>
        <v>Aug</v>
      </c>
      <c r="Q944">
        <f t="shared" si="353"/>
        <v>3</v>
      </c>
      <c r="R944">
        <f t="shared" si="374"/>
        <v>2015</v>
      </c>
      <c r="S944">
        <f t="shared" si="354"/>
        <v>201508</v>
      </c>
      <c r="T944">
        <f t="shared" si="355"/>
        <v>2</v>
      </c>
      <c r="U944">
        <f t="shared" si="356"/>
        <v>1</v>
      </c>
      <c r="V944">
        <f t="shared" si="357"/>
        <v>2016</v>
      </c>
      <c r="W944" t="str">
        <f t="shared" si="362"/>
        <v>Not Month End</v>
      </c>
      <c r="X944" s="2">
        <f t="shared" si="363"/>
        <v>41852</v>
      </c>
      <c r="Z944" t="str">
        <f t="shared" si="358"/>
        <v>insert into Date_Dimension values(20150801, '2015-8-1',6, 1, 943, 'Saturday', 'Sat', 'Weekend', 31, 137, '2015-7-27', 20150727, 8, 32, 'August', 'Aug', 3, 2015, 201508, 2, 1, 2016, 'Not Month End', '2014-8-1')</v>
      </c>
    </row>
    <row r="945" spans="1:26" x14ac:dyDescent="0.25">
      <c r="A945">
        <f t="shared" si="359"/>
        <v>20150802</v>
      </c>
      <c r="B945" s="2">
        <f t="shared" si="364"/>
        <v>42218</v>
      </c>
      <c r="C945">
        <f t="shared" si="365"/>
        <v>7</v>
      </c>
      <c r="D945">
        <f t="shared" si="366"/>
        <v>2</v>
      </c>
      <c r="E945">
        <f t="shared" si="367"/>
        <v>944</v>
      </c>
      <c r="F945" s="2" t="str">
        <f t="shared" si="368"/>
        <v>Sunday</v>
      </c>
      <c r="G945" s="2" t="str">
        <f t="shared" si="369"/>
        <v>Sun</v>
      </c>
      <c r="H945" t="str">
        <f t="shared" si="360"/>
        <v>Weekend</v>
      </c>
      <c r="I945">
        <f t="shared" si="350"/>
        <v>31</v>
      </c>
      <c r="J945">
        <f t="shared" si="370"/>
        <v>137</v>
      </c>
      <c r="K945" s="2">
        <f t="shared" si="371"/>
        <v>42212</v>
      </c>
      <c r="L945">
        <f t="shared" si="361"/>
        <v>20150727</v>
      </c>
      <c r="M945">
        <f t="shared" si="372"/>
        <v>8</v>
      </c>
      <c r="N945">
        <f t="shared" si="373"/>
        <v>32</v>
      </c>
      <c r="O945" s="2" t="str">
        <f t="shared" si="351"/>
        <v>August</v>
      </c>
      <c r="P945" s="2" t="str">
        <f t="shared" si="352"/>
        <v>Aug</v>
      </c>
      <c r="Q945">
        <f t="shared" si="353"/>
        <v>3</v>
      </c>
      <c r="R945">
        <f t="shared" si="374"/>
        <v>2015</v>
      </c>
      <c r="S945">
        <f t="shared" si="354"/>
        <v>201508</v>
      </c>
      <c r="T945">
        <f t="shared" si="355"/>
        <v>2</v>
      </c>
      <c r="U945">
        <f t="shared" si="356"/>
        <v>1</v>
      </c>
      <c r="V945">
        <f t="shared" si="357"/>
        <v>2016</v>
      </c>
      <c r="W945" t="str">
        <f t="shared" si="362"/>
        <v>Not Month End</v>
      </c>
      <c r="X945" s="2">
        <f t="shared" si="363"/>
        <v>41853</v>
      </c>
      <c r="Z945" t="str">
        <f t="shared" si="358"/>
        <v>insert into Date_Dimension values(20150802, '2015-8-2',7, 2, 944, 'Sunday', 'Sun', 'Weekend', 31, 137, '2015-7-27', 20150727, 8, 32, 'August', 'Aug', 3, 2015, 201508, 2, 1, 2016, 'Not Month End', '2014-8-2')</v>
      </c>
    </row>
    <row r="946" spans="1:26" x14ac:dyDescent="0.25">
      <c r="A946">
        <f t="shared" si="359"/>
        <v>20150803</v>
      </c>
      <c r="B946" s="2">
        <f t="shared" si="364"/>
        <v>42219</v>
      </c>
      <c r="C946">
        <f t="shared" si="365"/>
        <v>1</v>
      </c>
      <c r="D946">
        <f t="shared" si="366"/>
        <v>3</v>
      </c>
      <c r="E946">
        <f t="shared" si="367"/>
        <v>945</v>
      </c>
      <c r="F946" s="2" t="str">
        <f t="shared" si="368"/>
        <v>Monday</v>
      </c>
      <c r="G946" s="2" t="str">
        <f t="shared" si="369"/>
        <v>Mon</v>
      </c>
      <c r="H946" t="str">
        <f t="shared" si="360"/>
        <v>Weekday</v>
      </c>
      <c r="I946">
        <f t="shared" si="350"/>
        <v>32</v>
      </c>
      <c r="J946">
        <f t="shared" si="370"/>
        <v>138</v>
      </c>
      <c r="K946" s="2">
        <f t="shared" si="371"/>
        <v>42219</v>
      </c>
      <c r="L946">
        <f t="shared" si="361"/>
        <v>20150803</v>
      </c>
      <c r="M946">
        <f t="shared" si="372"/>
        <v>8</v>
      </c>
      <c r="N946">
        <f t="shared" si="373"/>
        <v>32</v>
      </c>
      <c r="O946" s="2" t="str">
        <f t="shared" si="351"/>
        <v>August</v>
      </c>
      <c r="P946" s="2" t="str">
        <f t="shared" si="352"/>
        <v>Aug</v>
      </c>
      <c r="Q946">
        <f t="shared" si="353"/>
        <v>3</v>
      </c>
      <c r="R946">
        <f t="shared" si="374"/>
        <v>2015</v>
      </c>
      <c r="S946">
        <f t="shared" si="354"/>
        <v>201508</v>
      </c>
      <c r="T946">
        <f t="shared" si="355"/>
        <v>2</v>
      </c>
      <c r="U946">
        <f t="shared" si="356"/>
        <v>1</v>
      </c>
      <c r="V946">
        <f t="shared" si="357"/>
        <v>2016</v>
      </c>
      <c r="W946" t="str">
        <f t="shared" si="362"/>
        <v>Not Month End</v>
      </c>
      <c r="X946" s="2">
        <f t="shared" si="363"/>
        <v>41854</v>
      </c>
      <c r="Z946" t="str">
        <f t="shared" si="358"/>
        <v>insert into Date_Dimension values(20150803, '2015-8-3',1, 3, 945, 'Monday', 'Mon', 'Weekday', 32, 138, '2015-8-3', 20150803, 8, 32, 'August', 'Aug', 3, 2015, 201508, 2, 1, 2016, 'Not Month End', '2014-8-3')</v>
      </c>
    </row>
    <row r="947" spans="1:26" x14ac:dyDescent="0.25">
      <c r="A947">
        <f t="shared" si="359"/>
        <v>20150804</v>
      </c>
      <c r="B947" s="2">
        <f t="shared" si="364"/>
        <v>42220</v>
      </c>
      <c r="C947">
        <f t="shared" si="365"/>
        <v>2</v>
      </c>
      <c r="D947">
        <f t="shared" si="366"/>
        <v>4</v>
      </c>
      <c r="E947">
        <f t="shared" si="367"/>
        <v>946</v>
      </c>
      <c r="F947" s="2" t="str">
        <f t="shared" si="368"/>
        <v>Tuesday</v>
      </c>
      <c r="G947" s="2" t="str">
        <f t="shared" si="369"/>
        <v>Tue</v>
      </c>
      <c r="H947" t="str">
        <f t="shared" si="360"/>
        <v>Weekday</v>
      </c>
      <c r="I947">
        <f t="shared" si="350"/>
        <v>32</v>
      </c>
      <c r="J947">
        <f t="shared" si="370"/>
        <v>138</v>
      </c>
      <c r="K947" s="2">
        <f t="shared" si="371"/>
        <v>42219</v>
      </c>
      <c r="L947">
        <f t="shared" si="361"/>
        <v>20150803</v>
      </c>
      <c r="M947">
        <f t="shared" si="372"/>
        <v>8</v>
      </c>
      <c r="N947">
        <f t="shared" si="373"/>
        <v>32</v>
      </c>
      <c r="O947" s="2" t="str">
        <f t="shared" si="351"/>
        <v>August</v>
      </c>
      <c r="P947" s="2" t="str">
        <f t="shared" si="352"/>
        <v>Aug</v>
      </c>
      <c r="Q947">
        <f t="shared" si="353"/>
        <v>3</v>
      </c>
      <c r="R947">
        <f t="shared" si="374"/>
        <v>2015</v>
      </c>
      <c r="S947">
        <f t="shared" si="354"/>
        <v>201508</v>
      </c>
      <c r="T947">
        <f t="shared" si="355"/>
        <v>2</v>
      </c>
      <c r="U947">
        <f t="shared" si="356"/>
        <v>1</v>
      </c>
      <c r="V947">
        <f t="shared" si="357"/>
        <v>2016</v>
      </c>
      <c r="W947" t="str">
        <f t="shared" si="362"/>
        <v>Not Month End</v>
      </c>
      <c r="X947" s="2">
        <f t="shared" si="363"/>
        <v>41855</v>
      </c>
      <c r="Z947" t="str">
        <f t="shared" si="358"/>
        <v>insert into Date_Dimension values(20150804, '2015-8-4',2, 4, 946, 'Tuesday', 'Tue', 'Weekday', 32, 138, '2015-8-3', 20150803, 8, 32, 'August', 'Aug', 3, 2015, 201508, 2, 1, 2016, 'Not Month End', '2014-8-4')</v>
      </c>
    </row>
    <row r="948" spans="1:26" x14ac:dyDescent="0.25">
      <c r="A948">
        <f t="shared" si="359"/>
        <v>20150805</v>
      </c>
      <c r="B948" s="2">
        <f t="shared" si="364"/>
        <v>42221</v>
      </c>
      <c r="C948">
        <f t="shared" si="365"/>
        <v>3</v>
      </c>
      <c r="D948">
        <f t="shared" si="366"/>
        <v>5</v>
      </c>
      <c r="E948">
        <f t="shared" si="367"/>
        <v>947</v>
      </c>
      <c r="F948" s="2" t="str">
        <f t="shared" si="368"/>
        <v>Wednesday</v>
      </c>
      <c r="G948" s="2" t="str">
        <f t="shared" si="369"/>
        <v>Wed</v>
      </c>
      <c r="H948" t="str">
        <f t="shared" si="360"/>
        <v>Weekday</v>
      </c>
      <c r="I948">
        <f t="shared" si="350"/>
        <v>32</v>
      </c>
      <c r="J948">
        <f t="shared" si="370"/>
        <v>138</v>
      </c>
      <c r="K948" s="2">
        <f t="shared" si="371"/>
        <v>42219</v>
      </c>
      <c r="L948">
        <f t="shared" si="361"/>
        <v>20150803</v>
      </c>
      <c r="M948">
        <f t="shared" si="372"/>
        <v>8</v>
      </c>
      <c r="N948">
        <f t="shared" si="373"/>
        <v>32</v>
      </c>
      <c r="O948" s="2" t="str">
        <f t="shared" si="351"/>
        <v>August</v>
      </c>
      <c r="P948" s="2" t="str">
        <f t="shared" si="352"/>
        <v>Aug</v>
      </c>
      <c r="Q948">
        <f t="shared" si="353"/>
        <v>3</v>
      </c>
      <c r="R948">
        <f t="shared" si="374"/>
        <v>2015</v>
      </c>
      <c r="S948">
        <f t="shared" si="354"/>
        <v>201508</v>
      </c>
      <c r="T948">
        <f t="shared" si="355"/>
        <v>2</v>
      </c>
      <c r="U948">
        <f t="shared" si="356"/>
        <v>1</v>
      </c>
      <c r="V948">
        <f t="shared" si="357"/>
        <v>2016</v>
      </c>
      <c r="W948" t="str">
        <f t="shared" si="362"/>
        <v>Not Month End</v>
      </c>
      <c r="X948" s="2">
        <f t="shared" si="363"/>
        <v>41856</v>
      </c>
      <c r="Z948" t="str">
        <f t="shared" si="358"/>
        <v>insert into Date_Dimension values(20150805, '2015-8-5',3, 5, 947, 'Wednesday', 'Wed', 'Weekday', 32, 138, '2015-8-3', 20150803, 8, 32, 'August', 'Aug', 3, 2015, 201508, 2, 1, 2016, 'Not Month End', '2014-8-5')</v>
      </c>
    </row>
    <row r="949" spans="1:26" x14ac:dyDescent="0.25">
      <c r="A949">
        <f t="shared" si="359"/>
        <v>20150806</v>
      </c>
      <c r="B949" s="2">
        <f t="shared" si="364"/>
        <v>42222</v>
      </c>
      <c r="C949">
        <f t="shared" si="365"/>
        <v>4</v>
      </c>
      <c r="D949">
        <f t="shared" si="366"/>
        <v>6</v>
      </c>
      <c r="E949">
        <f t="shared" si="367"/>
        <v>948</v>
      </c>
      <c r="F949" s="2" t="str">
        <f t="shared" si="368"/>
        <v>Thursday</v>
      </c>
      <c r="G949" s="2" t="str">
        <f t="shared" si="369"/>
        <v>Thu</v>
      </c>
      <c r="H949" t="str">
        <f t="shared" si="360"/>
        <v>Weekday</v>
      </c>
      <c r="I949">
        <f t="shared" si="350"/>
        <v>32</v>
      </c>
      <c r="J949">
        <f t="shared" si="370"/>
        <v>138</v>
      </c>
      <c r="K949" s="2">
        <f t="shared" si="371"/>
        <v>42219</v>
      </c>
      <c r="L949">
        <f t="shared" si="361"/>
        <v>20150803</v>
      </c>
      <c r="M949">
        <f t="shared" si="372"/>
        <v>8</v>
      </c>
      <c r="N949">
        <f t="shared" si="373"/>
        <v>32</v>
      </c>
      <c r="O949" s="2" t="str">
        <f t="shared" si="351"/>
        <v>August</v>
      </c>
      <c r="P949" s="2" t="str">
        <f t="shared" si="352"/>
        <v>Aug</v>
      </c>
      <c r="Q949">
        <f t="shared" si="353"/>
        <v>3</v>
      </c>
      <c r="R949">
        <f t="shared" si="374"/>
        <v>2015</v>
      </c>
      <c r="S949">
        <f t="shared" si="354"/>
        <v>201508</v>
      </c>
      <c r="T949">
        <f t="shared" si="355"/>
        <v>2</v>
      </c>
      <c r="U949">
        <f t="shared" si="356"/>
        <v>1</v>
      </c>
      <c r="V949">
        <f t="shared" si="357"/>
        <v>2016</v>
      </c>
      <c r="W949" t="str">
        <f t="shared" si="362"/>
        <v>Not Month End</v>
      </c>
      <c r="X949" s="2">
        <f t="shared" si="363"/>
        <v>41857</v>
      </c>
      <c r="Z949" t="str">
        <f t="shared" si="358"/>
        <v>insert into Date_Dimension values(20150806, '2015-8-6',4, 6, 948, 'Thursday', 'Thu', 'Weekday', 32, 138, '2015-8-3', 20150803, 8, 32, 'August', 'Aug', 3, 2015, 201508, 2, 1, 2016, 'Not Month End', '2014-8-6')</v>
      </c>
    </row>
    <row r="950" spans="1:26" x14ac:dyDescent="0.25">
      <c r="A950">
        <f t="shared" si="359"/>
        <v>20150807</v>
      </c>
      <c r="B950" s="2">
        <f t="shared" si="364"/>
        <v>42223</v>
      </c>
      <c r="C950">
        <f t="shared" si="365"/>
        <v>5</v>
      </c>
      <c r="D950">
        <f t="shared" si="366"/>
        <v>7</v>
      </c>
      <c r="E950">
        <f t="shared" si="367"/>
        <v>949</v>
      </c>
      <c r="F950" s="2" t="str">
        <f t="shared" si="368"/>
        <v>Friday</v>
      </c>
      <c r="G950" s="2" t="str">
        <f t="shared" si="369"/>
        <v>Fri</v>
      </c>
      <c r="H950" t="str">
        <f t="shared" si="360"/>
        <v>Weekday</v>
      </c>
      <c r="I950">
        <f t="shared" si="350"/>
        <v>32</v>
      </c>
      <c r="J950">
        <f t="shared" si="370"/>
        <v>138</v>
      </c>
      <c r="K950" s="2">
        <f t="shared" si="371"/>
        <v>42219</v>
      </c>
      <c r="L950">
        <f t="shared" si="361"/>
        <v>20150803</v>
      </c>
      <c r="M950">
        <f t="shared" si="372"/>
        <v>8</v>
      </c>
      <c r="N950">
        <f t="shared" si="373"/>
        <v>32</v>
      </c>
      <c r="O950" s="2" t="str">
        <f t="shared" si="351"/>
        <v>August</v>
      </c>
      <c r="P950" s="2" t="str">
        <f t="shared" si="352"/>
        <v>Aug</v>
      </c>
      <c r="Q950">
        <f t="shared" si="353"/>
        <v>3</v>
      </c>
      <c r="R950">
        <f t="shared" si="374"/>
        <v>2015</v>
      </c>
      <c r="S950">
        <f t="shared" si="354"/>
        <v>201508</v>
      </c>
      <c r="T950">
        <f t="shared" si="355"/>
        <v>2</v>
      </c>
      <c r="U950">
        <f t="shared" si="356"/>
        <v>1</v>
      </c>
      <c r="V950">
        <f t="shared" si="357"/>
        <v>2016</v>
      </c>
      <c r="W950" t="str">
        <f t="shared" si="362"/>
        <v>Not Month End</v>
      </c>
      <c r="X950" s="2">
        <f t="shared" si="363"/>
        <v>41858</v>
      </c>
      <c r="Z950" t="str">
        <f t="shared" si="358"/>
        <v>insert into Date_Dimension values(20150807, '2015-8-7',5, 7, 949, 'Friday', 'Fri', 'Weekday', 32, 138, '2015-8-3', 20150803, 8, 32, 'August', 'Aug', 3, 2015, 201508, 2, 1, 2016, 'Not Month End', '2014-8-7')</v>
      </c>
    </row>
    <row r="951" spans="1:26" x14ac:dyDescent="0.25">
      <c r="A951">
        <f t="shared" si="359"/>
        <v>20150808</v>
      </c>
      <c r="B951" s="2">
        <f t="shared" si="364"/>
        <v>42224</v>
      </c>
      <c r="C951">
        <f t="shared" si="365"/>
        <v>6</v>
      </c>
      <c r="D951">
        <f t="shared" si="366"/>
        <v>8</v>
      </c>
      <c r="E951">
        <f t="shared" si="367"/>
        <v>950</v>
      </c>
      <c r="F951" s="2" t="str">
        <f t="shared" si="368"/>
        <v>Saturday</v>
      </c>
      <c r="G951" s="2" t="str">
        <f t="shared" si="369"/>
        <v>Sat</v>
      </c>
      <c r="H951" t="str">
        <f t="shared" si="360"/>
        <v>Weekend</v>
      </c>
      <c r="I951">
        <f t="shared" si="350"/>
        <v>32</v>
      </c>
      <c r="J951">
        <f t="shared" si="370"/>
        <v>138</v>
      </c>
      <c r="K951" s="2">
        <f t="shared" si="371"/>
        <v>42219</v>
      </c>
      <c r="L951">
        <f t="shared" si="361"/>
        <v>20150803</v>
      </c>
      <c r="M951">
        <f t="shared" si="372"/>
        <v>8</v>
      </c>
      <c r="N951">
        <f t="shared" si="373"/>
        <v>32</v>
      </c>
      <c r="O951" s="2" t="str">
        <f t="shared" si="351"/>
        <v>August</v>
      </c>
      <c r="P951" s="2" t="str">
        <f t="shared" si="352"/>
        <v>Aug</v>
      </c>
      <c r="Q951">
        <f t="shared" si="353"/>
        <v>3</v>
      </c>
      <c r="R951">
        <f t="shared" si="374"/>
        <v>2015</v>
      </c>
      <c r="S951">
        <f t="shared" si="354"/>
        <v>201508</v>
      </c>
      <c r="T951">
        <f t="shared" si="355"/>
        <v>2</v>
      </c>
      <c r="U951">
        <f t="shared" si="356"/>
        <v>1</v>
      </c>
      <c r="V951">
        <f t="shared" si="357"/>
        <v>2016</v>
      </c>
      <c r="W951" t="str">
        <f t="shared" si="362"/>
        <v>Not Month End</v>
      </c>
      <c r="X951" s="2">
        <f t="shared" si="363"/>
        <v>41859</v>
      </c>
      <c r="Z951" t="str">
        <f t="shared" si="358"/>
        <v>insert into Date_Dimension values(20150808, '2015-8-8',6, 8, 950, 'Saturday', 'Sat', 'Weekend', 32, 138, '2015-8-3', 20150803, 8, 32, 'August', 'Aug', 3, 2015, 201508, 2, 1, 2016, 'Not Month End', '2014-8-8')</v>
      </c>
    </row>
    <row r="952" spans="1:26" x14ac:dyDescent="0.25">
      <c r="A952">
        <f t="shared" si="359"/>
        <v>20150809</v>
      </c>
      <c r="B952" s="2">
        <f t="shared" si="364"/>
        <v>42225</v>
      </c>
      <c r="C952">
        <f t="shared" si="365"/>
        <v>7</v>
      </c>
      <c r="D952">
        <f t="shared" si="366"/>
        <v>9</v>
      </c>
      <c r="E952">
        <f t="shared" si="367"/>
        <v>951</v>
      </c>
      <c r="F952" s="2" t="str">
        <f t="shared" si="368"/>
        <v>Sunday</v>
      </c>
      <c r="G952" s="2" t="str">
        <f t="shared" si="369"/>
        <v>Sun</v>
      </c>
      <c r="H952" t="str">
        <f t="shared" si="360"/>
        <v>Weekend</v>
      </c>
      <c r="I952">
        <f t="shared" si="350"/>
        <v>32</v>
      </c>
      <c r="J952">
        <f t="shared" si="370"/>
        <v>138</v>
      </c>
      <c r="K952" s="2">
        <f t="shared" si="371"/>
        <v>42219</v>
      </c>
      <c r="L952">
        <f t="shared" si="361"/>
        <v>20150803</v>
      </c>
      <c r="M952">
        <f t="shared" si="372"/>
        <v>8</v>
      </c>
      <c r="N952">
        <f t="shared" si="373"/>
        <v>32</v>
      </c>
      <c r="O952" s="2" t="str">
        <f t="shared" si="351"/>
        <v>August</v>
      </c>
      <c r="P952" s="2" t="str">
        <f t="shared" si="352"/>
        <v>Aug</v>
      </c>
      <c r="Q952">
        <f t="shared" si="353"/>
        <v>3</v>
      </c>
      <c r="R952">
        <f t="shared" si="374"/>
        <v>2015</v>
      </c>
      <c r="S952">
        <f t="shared" si="354"/>
        <v>201508</v>
      </c>
      <c r="T952">
        <f t="shared" si="355"/>
        <v>2</v>
      </c>
      <c r="U952">
        <f t="shared" si="356"/>
        <v>1</v>
      </c>
      <c r="V952">
        <f t="shared" si="357"/>
        <v>2016</v>
      </c>
      <c r="W952" t="str">
        <f t="shared" si="362"/>
        <v>Not Month End</v>
      </c>
      <c r="X952" s="2">
        <f t="shared" si="363"/>
        <v>41860</v>
      </c>
      <c r="Z952" t="str">
        <f t="shared" si="358"/>
        <v>insert into Date_Dimension values(20150809, '2015-8-9',7, 9, 951, 'Sunday', 'Sun', 'Weekend', 32, 138, '2015-8-3', 20150803, 8, 32, 'August', 'Aug', 3, 2015, 201508, 2, 1, 2016, 'Not Month End', '2014-8-9')</v>
      </c>
    </row>
    <row r="953" spans="1:26" x14ac:dyDescent="0.25">
      <c r="A953">
        <f t="shared" si="359"/>
        <v>20150810</v>
      </c>
      <c r="B953" s="2">
        <f t="shared" si="364"/>
        <v>42226</v>
      </c>
      <c r="C953">
        <f t="shared" si="365"/>
        <v>1</v>
      </c>
      <c r="D953">
        <f t="shared" si="366"/>
        <v>10</v>
      </c>
      <c r="E953">
        <f t="shared" si="367"/>
        <v>952</v>
      </c>
      <c r="F953" s="2" t="str">
        <f t="shared" si="368"/>
        <v>Monday</v>
      </c>
      <c r="G953" s="2" t="str">
        <f t="shared" si="369"/>
        <v>Mon</v>
      </c>
      <c r="H953" t="str">
        <f t="shared" si="360"/>
        <v>Weekday</v>
      </c>
      <c r="I953">
        <f t="shared" si="350"/>
        <v>33</v>
      </c>
      <c r="J953">
        <f t="shared" si="370"/>
        <v>139</v>
      </c>
      <c r="K953" s="2">
        <f t="shared" si="371"/>
        <v>42226</v>
      </c>
      <c r="L953">
        <f t="shared" si="361"/>
        <v>20150810</v>
      </c>
      <c r="M953">
        <f t="shared" si="372"/>
        <v>8</v>
      </c>
      <c r="N953">
        <f t="shared" si="373"/>
        <v>32</v>
      </c>
      <c r="O953" s="2" t="str">
        <f t="shared" si="351"/>
        <v>August</v>
      </c>
      <c r="P953" s="2" t="str">
        <f t="shared" si="352"/>
        <v>Aug</v>
      </c>
      <c r="Q953">
        <f t="shared" si="353"/>
        <v>3</v>
      </c>
      <c r="R953">
        <f t="shared" si="374"/>
        <v>2015</v>
      </c>
      <c r="S953">
        <f t="shared" si="354"/>
        <v>201508</v>
      </c>
      <c r="T953">
        <f t="shared" si="355"/>
        <v>2</v>
      </c>
      <c r="U953">
        <f t="shared" si="356"/>
        <v>1</v>
      </c>
      <c r="V953">
        <f t="shared" si="357"/>
        <v>2016</v>
      </c>
      <c r="W953" t="str">
        <f t="shared" si="362"/>
        <v>Not Month End</v>
      </c>
      <c r="X953" s="2">
        <f t="shared" si="363"/>
        <v>41861</v>
      </c>
      <c r="Z953" t="str">
        <f t="shared" si="358"/>
        <v>insert into Date_Dimension values(20150810, '2015-8-10',1, 10, 952, 'Monday', 'Mon', 'Weekday', 33, 139, '2015-8-10', 20150810, 8, 32, 'August', 'Aug', 3, 2015, 201508, 2, 1, 2016, 'Not Month End', '2014-8-10')</v>
      </c>
    </row>
    <row r="954" spans="1:26" x14ac:dyDescent="0.25">
      <c r="A954">
        <f t="shared" si="359"/>
        <v>20150811</v>
      </c>
      <c r="B954" s="2">
        <f t="shared" si="364"/>
        <v>42227</v>
      </c>
      <c r="C954">
        <f t="shared" si="365"/>
        <v>2</v>
      </c>
      <c r="D954">
        <f t="shared" si="366"/>
        <v>11</v>
      </c>
      <c r="E954">
        <f t="shared" si="367"/>
        <v>953</v>
      </c>
      <c r="F954" s="2" t="str">
        <f t="shared" si="368"/>
        <v>Tuesday</v>
      </c>
      <c r="G954" s="2" t="str">
        <f t="shared" si="369"/>
        <v>Tue</v>
      </c>
      <c r="H954" t="str">
        <f t="shared" si="360"/>
        <v>Weekday</v>
      </c>
      <c r="I954">
        <f t="shared" si="350"/>
        <v>33</v>
      </c>
      <c r="J954">
        <f t="shared" si="370"/>
        <v>139</v>
      </c>
      <c r="K954" s="2">
        <f t="shared" si="371"/>
        <v>42226</v>
      </c>
      <c r="L954">
        <f t="shared" si="361"/>
        <v>20150810</v>
      </c>
      <c r="M954">
        <f t="shared" si="372"/>
        <v>8</v>
      </c>
      <c r="N954">
        <f t="shared" si="373"/>
        <v>32</v>
      </c>
      <c r="O954" s="2" t="str">
        <f t="shared" si="351"/>
        <v>August</v>
      </c>
      <c r="P954" s="2" t="str">
        <f t="shared" si="352"/>
        <v>Aug</v>
      </c>
      <c r="Q954">
        <f t="shared" si="353"/>
        <v>3</v>
      </c>
      <c r="R954">
        <f t="shared" si="374"/>
        <v>2015</v>
      </c>
      <c r="S954">
        <f t="shared" si="354"/>
        <v>201508</v>
      </c>
      <c r="T954">
        <f t="shared" si="355"/>
        <v>2</v>
      </c>
      <c r="U954">
        <f t="shared" si="356"/>
        <v>1</v>
      </c>
      <c r="V954">
        <f t="shared" si="357"/>
        <v>2016</v>
      </c>
      <c r="W954" t="str">
        <f t="shared" si="362"/>
        <v>Not Month End</v>
      </c>
      <c r="X954" s="2">
        <f t="shared" si="363"/>
        <v>41862</v>
      </c>
      <c r="Z954" t="str">
        <f t="shared" si="358"/>
        <v>insert into Date_Dimension values(20150811, '2015-8-11',2, 11, 953, 'Tuesday', 'Tue', 'Weekday', 33, 139, '2015-8-10', 20150810, 8, 32, 'August', 'Aug', 3, 2015, 201508, 2, 1, 2016, 'Not Month End', '2014-8-11')</v>
      </c>
    </row>
    <row r="955" spans="1:26" x14ac:dyDescent="0.25">
      <c r="A955">
        <f t="shared" si="359"/>
        <v>20150812</v>
      </c>
      <c r="B955" s="2">
        <f t="shared" si="364"/>
        <v>42228</v>
      </c>
      <c r="C955">
        <f t="shared" si="365"/>
        <v>3</v>
      </c>
      <c r="D955">
        <f t="shared" si="366"/>
        <v>12</v>
      </c>
      <c r="E955">
        <f t="shared" si="367"/>
        <v>954</v>
      </c>
      <c r="F955" s="2" t="str">
        <f t="shared" si="368"/>
        <v>Wednesday</v>
      </c>
      <c r="G955" s="2" t="str">
        <f t="shared" si="369"/>
        <v>Wed</v>
      </c>
      <c r="H955" t="str">
        <f t="shared" si="360"/>
        <v>Weekday</v>
      </c>
      <c r="I955">
        <f t="shared" si="350"/>
        <v>33</v>
      </c>
      <c r="J955">
        <f t="shared" si="370"/>
        <v>139</v>
      </c>
      <c r="K955" s="2">
        <f t="shared" si="371"/>
        <v>42226</v>
      </c>
      <c r="L955">
        <f t="shared" si="361"/>
        <v>20150810</v>
      </c>
      <c r="M955">
        <f t="shared" si="372"/>
        <v>8</v>
      </c>
      <c r="N955">
        <f t="shared" si="373"/>
        <v>32</v>
      </c>
      <c r="O955" s="2" t="str">
        <f t="shared" si="351"/>
        <v>August</v>
      </c>
      <c r="P955" s="2" t="str">
        <f t="shared" si="352"/>
        <v>Aug</v>
      </c>
      <c r="Q955">
        <f t="shared" si="353"/>
        <v>3</v>
      </c>
      <c r="R955">
        <f t="shared" si="374"/>
        <v>2015</v>
      </c>
      <c r="S955">
        <f t="shared" si="354"/>
        <v>201508</v>
      </c>
      <c r="T955">
        <f t="shared" si="355"/>
        <v>2</v>
      </c>
      <c r="U955">
        <f t="shared" si="356"/>
        <v>1</v>
      </c>
      <c r="V955">
        <f t="shared" si="357"/>
        <v>2016</v>
      </c>
      <c r="W955" t="str">
        <f t="shared" si="362"/>
        <v>Not Month End</v>
      </c>
      <c r="X955" s="2">
        <f t="shared" si="363"/>
        <v>41863</v>
      </c>
      <c r="Z955" t="str">
        <f t="shared" si="358"/>
        <v>insert into Date_Dimension values(20150812, '2015-8-12',3, 12, 954, 'Wednesday', 'Wed', 'Weekday', 33, 139, '2015-8-10', 20150810, 8, 32, 'August', 'Aug', 3, 2015, 201508, 2, 1, 2016, 'Not Month End', '2014-8-12')</v>
      </c>
    </row>
    <row r="956" spans="1:26" x14ac:dyDescent="0.25">
      <c r="A956">
        <f t="shared" si="359"/>
        <v>20150813</v>
      </c>
      <c r="B956" s="2">
        <f t="shared" si="364"/>
        <v>42229</v>
      </c>
      <c r="C956">
        <f t="shared" si="365"/>
        <v>4</v>
      </c>
      <c r="D956">
        <f t="shared" si="366"/>
        <v>13</v>
      </c>
      <c r="E956">
        <f t="shared" si="367"/>
        <v>955</v>
      </c>
      <c r="F956" s="2" t="str">
        <f t="shared" si="368"/>
        <v>Thursday</v>
      </c>
      <c r="G956" s="2" t="str">
        <f t="shared" si="369"/>
        <v>Thu</v>
      </c>
      <c r="H956" t="str">
        <f t="shared" si="360"/>
        <v>Weekday</v>
      </c>
      <c r="I956">
        <f t="shared" si="350"/>
        <v>33</v>
      </c>
      <c r="J956">
        <f t="shared" si="370"/>
        <v>139</v>
      </c>
      <c r="K956" s="2">
        <f t="shared" si="371"/>
        <v>42226</v>
      </c>
      <c r="L956">
        <f t="shared" si="361"/>
        <v>20150810</v>
      </c>
      <c r="M956">
        <f t="shared" si="372"/>
        <v>8</v>
      </c>
      <c r="N956">
        <f t="shared" si="373"/>
        <v>32</v>
      </c>
      <c r="O956" s="2" t="str">
        <f t="shared" si="351"/>
        <v>August</v>
      </c>
      <c r="P956" s="2" t="str">
        <f t="shared" si="352"/>
        <v>Aug</v>
      </c>
      <c r="Q956">
        <f t="shared" si="353"/>
        <v>3</v>
      </c>
      <c r="R956">
        <f t="shared" si="374"/>
        <v>2015</v>
      </c>
      <c r="S956">
        <f t="shared" si="354"/>
        <v>201508</v>
      </c>
      <c r="T956">
        <f t="shared" si="355"/>
        <v>2</v>
      </c>
      <c r="U956">
        <f t="shared" si="356"/>
        <v>1</v>
      </c>
      <c r="V956">
        <f t="shared" si="357"/>
        <v>2016</v>
      </c>
      <c r="W956" t="str">
        <f t="shared" si="362"/>
        <v>Not Month End</v>
      </c>
      <c r="X956" s="2">
        <f t="shared" si="363"/>
        <v>41864</v>
      </c>
      <c r="Z956" t="str">
        <f t="shared" si="358"/>
        <v>insert into Date_Dimension values(20150813, '2015-8-13',4, 13, 955, 'Thursday', 'Thu', 'Weekday', 33, 139, '2015-8-10', 20150810, 8, 32, 'August', 'Aug', 3, 2015, 201508, 2, 1, 2016, 'Not Month End', '2014-8-13')</v>
      </c>
    </row>
    <row r="957" spans="1:26" x14ac:dyDescent="0.25">
      <c r="A957">
        <f t="shared" si="359"/>
        <v>20150814</v>
      </c>
      <c r="B957" s="2">
        <f t="shared" si="364"/>
        <v>42230</v>
      </c>
      <c r="C957">
        <f t="shared" si="365"/>
        <v>5</v>
      </c>
      <c r="D957">
        <f t="shared" si="366"/>
        <v>14</v>
      </c>
      <c r="E957">
        <f t="shared" si="367"/>
        <v>956</v>
      </c>
      <c r="F957" s="2" t="str">
        <f t="shared" si="368"/>
        <v>Friday</v>
      </c>
      <c r="G957" s="2" t="str">
        <f t="shared" si="369"/>
        <v>Fri</v>
      </c>
      <c r="H957" t="str">
        <f t="shared" si="360"/>
        <v>Weekday</v>
      </c>
      <c r="I957">
        <f t="shared" si="350"/>
        <v>33</v>
      </c>
      <c r="J957">
        <f t="shared" si="370"/>
        <v>139</v>
      </c>
      <c r="K957" s="2">
        <f t="shared" si="371"/>
        <v>42226</v>
      </c>
      <c r="L957">
        <f t="shared" si="361"/>
        <v>20150810</v>
      </c>
      <c r="M957">
        <f t="shared" si="372"/>
        <v>8</v>
      </c>
      <c r="N957">
        <f t="shared" si="373"/>
        <v>32</v>
      </c>
      <c r="O957" s="2" t="str">
        <f t="shared" si="351"/>
        <v>August</v>
      </c>
      <c r="P957" s="2" t="str">
        <f t="shared" si="352"/>
        <v>Aug</v>
      </c>
      <c r="Q957">
        <f t="shared" si="353"/>
        <v>3</v>
      </c>
      <c r="R957">
        <f t="shared" si="374"/>
        <v>2015</v>
      </c>
      <c r="S957">
        <f t="shared" si="354"/>
        <v>201508</v>
      </c>
      <c r="T957">
        <f t="shared" si="355"/>
        <v>2</v>
      </c>
      <c r="U957">
        <f t="shared" si="356"/>
        <v>1</v>
      </c>
      <c r="V957">
        <f t="shared" si="357"/>
        <v>2016</v>
      </c>
      <c r="W957" t="str">
        <f t="shared" si="362"/>
        <v>Not Month End</v>
      </c>
      <c r="X957" s="2">
        <f t="shared" si="363"/>
        <v>41865</v>
      </c>
      <c r="Z957" t="str">
        <f t="shared" si="358"/>
        <v>insert into Date_Dimension values(20150814, '2015-8-14',5, 14, 956, 'Friday', 'Fri', 'Weekday', 33, 139, '2015-8-10', 20150810, 8, 32, 'August', 'Aug', 3, 2015, 201508, 2, 1, 2016, 'Not Month End', '2014-8-14')</v>
      </c>
    </row>
    <row r="958" spans="1:26" x14ac:dyDescent="0.25">
      <c r="A958">
        <f t="shared" si="359"/>
        <v>20150815</v>
      </c>
      <c r="B958" s="2">
        <f t="shared" si="364"/>
        <v>42231</v>
      </c>
      <c r="C958">
        <f t="shared" si="365"/>
        <v>6</v>
      </c>
      <c r="D958">
        <f t="shared" si="366"/>
        <v>15</v>
      </c>
      <c r="E958">
        <f t="shared" si="367"/>
        <v>957</v>
      </c>
      <c r="F958" s="2" t="str">
        <f t="shared" si="368"/>
        <v>Saturday</v>
      </c>
      <c r="G958" s="2" t="str">
        <f t="shared" si="369"/>
        <v>Sat</v>
      </c>
      <c r="H958" t="str">
        <f t="shared" si="360"/>
        <v>Weekend</v>
      </c>
      <c r="I958">
        <f t="shared" si="350"/>
        <v>33</v>
      </c>
      <c r="J958">
        <f t="shared" si="370"/>
        <v>139</v>
      </c>
      <c r="K958" s="2">
        <f t="shared" si="371"/>
        <v>42226</v>
      </c>
      <c r="L958">
        <f t="shared" si="361"/>
        <v>20150810</v>
      </c>
      <c r="M958">
        <f t="shared" si="372"/>
        <v>8</v>
      </c>
      <c r="N958">
        <f t="shared" si="373"/>
        <v>32</v>
      </c>
      <c r="O958" s="2" t="str">
        <f t="shared" si="351"/>
        <v>August</v>
      </c>
      <c r="P958" s="2" t="str">
        <f t="shared" si="352"/>
        <v>Aug</v>
      </c>
      <c r="Q958">
        <f t="shared" si="353"/>
        <v>3</v>
      </c>
      <c r="R958">
        <f t="shared" si="374"/>
        <v>2015</v>
      </c>
      <c r="S958">
        <f t="shared" si="354"/>
        <v>201508</v>
      </c>
      <c r="T958">
        <f t="shared" si="355"/>
        <v>2</v>
      </c>
      <c r="U958">
        <f t="shared" si="356"/>
        <v>1</v>
      </c>
      <c r="V958">
        <f t="shared" si="357"/>
        <v>2016</v>
      </c>
      <c r="W958" t="str">
        <f t="shared" si="362"/>
        <v>Not Month End</v>
      </c>
      <c r="X958" s="2">
        <f t="shared" si="363"/>
        <v>41866</v>
      </c>
      <c r="Z958" t="str">
        <f t="shared" si="358"/>
        <v>insert into Date_Dimension values(20150815, '2015-8-15',6, 15, 957, 'Saturday', 'Sat', 'Weekend', 33, 139, '2015-8-10', 20150810, 8, 32, 'August', 'Aug', 3, 2015, 201508, 2, 1, 2016, 'Not Month End', '2014-8-15')</v>
      </c>
    </row>
    <row r="959" spans="1:26" x14ac:dyDescent="0.25">
      <c r="A959">
        <f t="shared" si="359"/>
        <v>20150816</v>
      </c>
      <c r="B959" s="2">
        <f t="shared" si="364"/>
        <v>42232</v>
      </c>
      <c r="C959">
        <f t="shared" si="365"/>
        <v>7</v>
      </c>
      <c r="D959">
        <f t="shared" si="366"/>
        <v>16</v>
      </c>
      <c r="E959">
        <f t="shared" si="367"/>
        <v>958</v>
      </c>
      <c r="F959" s="2" t="str">
        <f t="shared" si="368"/>
        <v>Sunday</v>
      </c>
      <c r="G959" s="2" t="str">
        <f t="shared" si="369"/>
        <v>Sun</v>
      </c>
      <c r="H959" t="str">
        <f t="shared" si="360"/>
        <v>Weekend</v>
      </c>
      <c r="I959">
        <f t="shared" si="350"/>
        <v>33</v>
      </c>
      <c r="J959">
        <f t="shared" si="370"/>
        <v>139</v>
      </c>
      <c r="K959" s="2">
        <f t="shared" si="371"/>
        <v>42226</v>
      </c>
      <c r="L959">
        <f t="shared" si="361"/>
        <v>20150810</v>
      </c>
      <c r="M959">
        <f t="shared" si="372"/>
        <v>8</v>
      </c>
      <c r="N959">
        <f t="shared" si="373"/>
        <v>32</v>
      </c>
      <c r="O959" s="2" t="str">
        <f t="shared" si="351"/>
        <v>August</v>
      </c>
      <c r="P959" s="2" t="str">
        <f t="shared" si="352"/>
        <v>Aug</v>
      </c>
      <c r="Q959">
        <f t="shared" si="353"/>
        <v>3</v>
      </c>
      <c r="R959">
        <f t="shared" si="374"/>
        <v>2015</v>
      </c>
      <c r="S959">
        <f t="shared" si="354"/>
        <v>201508</v>
      </c>
      <c r="T959">
        <f t="shared" si="355"/>
        <v>2</v>
      </c>
      <c r="U959">
        <f t="shared" si="356"/>
        <v>1</v>
      </c>
      <c r="V959">
        <f t="shared" si="357"/>
        <v>2016</v>
      </c>
      <c r="W959" t="str">
        <f t="shared" si="362"/>
        <v>Not Month End</v>
      </c>
      <c r="X959" s="2">
        <f t="shared" si="363"/>
        <v>41867</v>
      </c>
      <c r="Z959" t="str">
        <f t="shared" si="358"/>
        <v>insert into Date_Dimension values(20150816, '2015-8-16',7, 16, 958, 'Sunday', 'Sun', 'Weekend', 33, 139, '2015-8-10', 20150810, 8, 32, 'August', 'Aug', 3, 2015, 201508, 2, 1, 2016, 'Not Month End', '2014-8-16')</v>
      </c>
    </row>
    <row r="960" spans="1:26" x14ac:dyDescent="0.25">
      <c r="A960">
        <f t="shared" si="359"/>
        <v>20150817</v>
      </c>
      <c r="B960" s="2">
        <f t="shared" si="364"/>
        <v>42233</v>
      </c>
      <c r="C960">
        <f t="shared" si="365"/>
        <v>1</v>
      </c>
      <c r="D960">
        <f t="shared" si="366"/>
        <v>17</v>
      </c>
      <c r="E960">
        <f t="shared" si="367"/>
        <v>959</v>
      </c>
      <c r="F960" s="2" t="str">
        <f t="shared" si="368"/>
        <v>Monday</v>
      </c>
      <c r="G960" s="2" t="str">
        <f t="shared" si="369"/>
        <v>Mon</v>
      </c>
      <c r="H960" t="str">
        <f t="shared" si="360"/>
        <v>Weekday</v>
      </c>
      <c r="I960">
        <f t="shared" si="350"/>
        <v>34</v>
      </c>
      <c r="J960">
        <f t="shared" si="370"/>
        <v>140</v>
      </c>
      <c r="K960" s="2">
        <f t="shared" si="371"/>
        <v>42233</v>
      </c>
      <c r="L960">
        <f t="shared" si="361"/>
        <v>20150817</v>
      </c>
      <c r="M960">
        <f t="shared" si="372"/>
        <v>8</v>
      </c>
      <c r="N960">
        <f t="shared" si="373"/>
        <v>32</v>
      </c>
      <c r="O960" s="2" t="str">
        <f t="shared" si="351"/>
        <v>August</v>
      </c>
      <c r="P960" s="2" t="str">
        <f t="shared" si="352"/>
        <v>Aug</v>
      </c>
      <c r="Q960">
        <f t="shared" si="353"/>
        <v>3</v>
      </c>
      <c r="R960">
        <f t="shared" si="374"/>
        <v>2015</v>
      </c>
      <c r="S960">
        <f t="shared" si="354"/>
        <v>201508</v>
      </c>
      <c r="T960">
        <f t="shared" si="355"/>
        <v>2</v>
      </c>
      <c r="U960">
        <f t="shared" si="356"/>
        <v>1</v>
      </c>
      <c r="V960">
        <f t="shared" si="357"/>
        <v>2016</v>
      </c>
      <c r="W960" t="str">
        <f t="shared" si="362"/>
        <v>Not Month End</v>
      </c>
      <c r="X960" s="2">
        <f t="shared" si="363"/>
        <v>41868</v>
      </c>
      <c r="Z960" t="str">
        <f t="shared" si="358"/>
        <v>insert into Date_Dimension values(20150817, '2015-8-17',1, 17, 959, 'Monday', 'Mon', 'Weekday', 34, 140, '2015-8-17', 20150817, 8, 32, 'August', 'Aug', 3, 2015, 201508, 2, 1, 2016, 'Not Month End', '2014-8-17')</v>
      </c>
    </row>
    <row r="961" spans="1:26" x14ac:dyDescent="0.25">
      <c r="A961">
        <f t="shared" si="359"/>
        <v>20150818</v>
      </c>
      <c r="B961" s="2">
        <f t="shared" si="364"/>
        <v>42234</v>
      </c>
      <c r="C961">
        <f t="shared" si="365"/>
        <v>2</v>
      </c>
      <c r="D961">
        <f t="shared" si="366"/>
        <v>18</v>
      </c>
      <c r="E961">
        <f t="shared" si="367"/>
        <v>960</v>
      </c>
      <c r="F961" s="2" t="str">
        <f t="shared" si="368"/>
        <v>Tuesday</v>
      </c>
      <c r="G961" s="2" t="str">
        <f t="shared" si="369"/>
        <v>Tue</v>
      </c>
      <c r="H961" t="str">
        <f t="shared" si="360"/>
        <v>Weekday</v>
      </c>
      <c r="I961">
        <f t="shared" si="350"/>
        <v>34</v>
      </c>
      <c r="J961">
        <f t="shared" si="370"/>
        <v>140</v>
      </c>
      <c r="K961" s="2">
        <f t="shared" si="371"/>
        <v>42233</v>
      </c>
      <c r="L961">
        <f t="shared" si="361"/>
        <v>20150817</v>
      </c>
      <c r="M961">
        <f t="shared" si="372"/>
        <v>8</v>
      </c>
      <c r="N961">
        <f t="shared" si="373"/>
        <v>32</v>
      </c>
      <c r="O961" s="2" t="str">
        <f t="shared" si="351"/>
        <v>August</v>
      </c>
      <c r="P961" s="2" t="str">
        <f t="shared" si="352"/>
        <v>Aug</v>
      </c>
      <c r="Q961">
        <f t="shared" si="353"/>
        <v>3</v>
      </c>
      <c r="R961">
        <f t="shared" si="374"/>
        <v>2015</v>
      </c>
      <c r="S961">
        <f t="shared" si="354"/>
        <v>201508</v>
      </c>
      <c r="T961">
        <f t="shared" si="355"/>
        <v>2</v>
      </c>
      <c r="U961">
        <f t="shared" si="356"/>
        <v>1</v>
      </c>
      <c r="V961">
        <f t="shared" si="357"/>
        <v>2016</v>
      </c>
      <c r="W961" t="str">
        <f t="shared" si="362"/>
        <v>Not Month End</v>
      </c>
      <c r="X961" s="2">
        <f t="shared" si="363"/>
        <v>41869</v>
      </c>
      <c r="Z961" t="str">
        <f t="shared" si="358"/>
        <v>insert into Date_Dimension values(20150818, '2015-8-18',2, 18, 960, 'Tuesday', 'Tue', 'Weekday', 34, 140, '2015-8-17', 20150817, 8, 32, 'August', 'Aug', 3, 2015, 201508, 2, 1, 2016, 'Not Month End', '2014-8-18')</v>
      </c>
    </row>
    <row r="962" spans="1:26" x14ac:dyDescent="0.25">
      <c r="A962">
        <f t="shared" si="359"/>
        <v>20150819</v>
      </c>
      <c r="B962" s="2">
        <f t="shared" si="364"/>
        <v>42235</v>
      </c>
      <c r="C962">
        <f t="shared" si="365"/>
        <v>3</v>
      </c>
      <c r="D962">
        <f t="shared" si="366"/>
        <v>19</v>
      </c>
      <c r="E962">
        <f t="shared" si="367"/>
        <v>961</v>
      </c>
      <c r="F962" s="2" t="str">
        <f t="shared" si="368"/>
        <v>Wednesday</v>
      </c>
      <c r="G962" s="2" t="str">
        <f t="shared" si="369"/>
        <v>Wed</v>
      </c>
      <c r="H962" t="str">
        <f t="shared" si="360"/>
        <v>Weekday</v>
      </c>
      <c r="I962">
        <f t="shared" ref="I962:I1025" si="375">WEEKNUM(B962,2)</f>
        <v>34</v>
      </c>
      <c r="J962">
        <f t="shared" si="370"/>
        <v>140</v>
      </c>
      <c r="K962" s="2">
        <f t="shared" si="371"/>
        <v>42233</v>
      </c>
      <c r="L962">
        <f t="shared" si="361"/>
        <v>20150817</v>
      </c>
      <c r="M962">
        <f t="shared" si="372"/>
        <v>8</v>
      </c>
      <c r="N962">
        <f t="shared" si="373"/>
        <v>32</v>
      </c>
      <c r="O962" s="2" t="str">
        <f t="shared" ref="O962:O1025" si="376">VLOOKUP(M$2:M$65536,months,2)</f>
        <v>August</v>
      </c>
      <c r="P962" s="2" t="str">
        <f t="shared" ref="P962:P1025" si="377">VLOOKUP(M$2:M$65536,months,3)</f>
        <v>Aug</v>
      </c>
      <c r="Q962">
        <f t="shared" ref="Q962:Q1025" si="378">IF(M$2:M$65536&lt;4,1,IF(M$2:M$65536&lt;7,2,IF(M$2:M$65536&lt;10,3,4)))</f>
        <v>3</v>
      </c>
      <c r="R962">
        <f t="shared" si="374"/>
        <v>2015</v>
      </c>
      <c r="S962">
        <f t="shared" ref="S962:S1025" si="379">R962*100+M$2:M$65536</f>
        <v>201508</v>
      </c>
      <c r="T962">
        <f t="shared" ref="T962:T1025" si="380">IF(M$2:M$65536&lt;=6,M$2:M$65536+6,M$2:M$65536-6)</f>
        <v>2</v>
      </c>
      <c r="U962">
        <f t="shared" ref="U962:U1025" si="381">IF(M$2:M$65536&lt;4,3,IF(M$2:M$65536&lt;7,4,IF(M$2:M$65536&lt;10,1,2)))</f>
        <v>1</v>
      </c>
      <c r="V962">
        <f t="shared" ref="V962:V1025" si="382">IF(M$2:M$65536 &lt;= 6, R$2:R$2192, R$2:R$65536+1)</f>
        <v>2016</v>
      </c>
      <c r="W962" t="str">
        <f t="shared" si="362"/>
        <v>Not Month End</v>
      </c>
      <c r="X962" s="2">
        <f t="shared" si="363"/>
        <v>41870</v>
      </c>
      <c r="Z962" t="str">
        <f t="shared" ref="Z962:Z1025" si="383">"insert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values(20150819, '2015-8-19',3, 19, 961, 'Wednesday', 'Wed', 'Weekday', 34, 140, '2015-8-17', 20150817, 8, 32, 'August', 'Aug', 3, 2015, 201508, 2, 1, 2016, 'Not Month End', '2014-8-19')</v>
      </c>
    </row>
    <row r="963" spans="1:26" x14ac:dyDescent="0.25">
      <c r="A963">
        <f t="shared" ref="A963:A1026" si="384">YEAR(B963)*10000+MONTH(B963)*100+DAY(B963)</f>
        <v>20150820</v>
      </c>
      <c r="B963" s="2">
        <f t="shared" si="364"/>
        <v>42236</v>
      </c>
      <c r="C963">
        <f t="shared" si="365"/>
        <v>4</v>
      </c>
      <c r="D963">
        <f t="shared" si="366"/>
        <v>20</v>
      </c>
      <c r="E963">
        <f t="shared" si="367"/>
        <v>962</v>
      </c>
      <c r="F963" s="2" t="str">
        <f t="shared" si="368"/>
        <v>Thursday</v>
      </c>
      <c r="G963" s="2" t="str">
        <f t="shared" si="369"/>
        <v>Thu</v>
      </c>
      <c r="H963" t="str">
        <f t="shared" ref="H963:H1026" si="385">IF(C963&lt;=5,"Weekday","Weekend")</f>
        <v>Weekday</v>
      </c>
      <c r="I963">
        <f t="shared" si="375"/>
        <v>34</v>
      </c>
      <c r="J963">
        <f t="shared" si="370"/>
        <v>140</v>
      </c>
      <c r="K963" s="2">
        <f t="shared" si="371"/>
        <v>42233</v>
      </c>
      <c r="L963">
        <f t="shared" ref="L963:L1026" si="386">YEAR(K963)*10000+MONTH(K963)*100+DAY(K963)</f>
        <v>20150817</v>
      </c>
      <c r="M963">
        <f t="shared" si="372"/>
        <v>8</v>
      </c>
      <c r="N963">
        <f t="shared" si="373"/>
        <v>32</v>
      </c>
      <c r="O963" s="2" t="str">
        <f t="shared" si="376"/>
        <v>August</v>
      </c>
      <c r="P963" s="2" t="str">
        <f t="shared" si="377"/>
        <v>Aug</v>
      </c>
      <c r="Q963">
        <f t="shared" si="378"/>
        <v>3</v>
      </c>
      <c r="R963">
        <f t="shared" si="374"/>
        <v>2015</v>
      </c>
      <c r="S963">
        <f t="shared" si="379"/>
        <v>201508</v>
      </c>
      <c r="T963">
        <f t="shared" si="380"/>
        <v>2</v>
      </c>
      <c r="U963">
        <f t="shared" si="381"/>
        <v>1</v>
      </c>
      <c r="V963">
        <f t="shared" si="382"/>
        <v>2016</v>
      </c>
      <c r="W963" t="str">
        <f t="shared" ref="W963:W1026" si="387">IF(MONTH($B963+1)&lt;&gt;M963,"Month End","Not Month End")</f>
        <v>Not Month End</v>
      </c>
      <c r="X963" s="2">
        <f t="shared" ref="X963:X1026" si="388">DATE(R963-1,M963,D963)</f>
        <v>41871</v>
      </c>
      <c r="Z963" t="str">
        <f t="shared" si="383"/>
        <v>insert into Date_Dimension values(20150820, '2015-8-20',4, 20, 962, 'Thursday', 'Thu', 'Weekday', 34, 140, '2015-8-17', 20150817, 8, 32, 'August', 'Aug', 3, 2015, 201508, 2, 1, 2016, 'Not Month End', '2014-8-20')</v>
      </c>
    </row>
    <row r="964" spans="1:26" x14ac:dyDescent="0.25">
      <c r="A964">
        <f t="shared" si="384"/>
        <v>20150821</v>
      </c>
      <c r="B964" s="2">
        <f t="shared" ref="B964:B1027" si="389">B963+1</f>
        <v>42237</v>
      </c>
      <c r="C964">
        <f t="shared" ref="C964:C1027" si="390">WEEKDAY(B964,2)</f>
        <v>5</v>
      </c>
      <c r="D964">
        <f t="shared" ref="D964:D1027" si="391">DAY(B964)</f>
        <v>21</v>
      </c>
      <c r="E964">
        <f t="shared" ref="E964:E1027" si="392">IF(ISNUMBER(E963),E963+1,1)</f>
        <v>963</v>
      </c>
      <c r="F964" s="2" t="str">
        <f t="shared" ref="F964:F1027" si="393">VLOOKUP(C964,weekdays,2)</f>
        <v>Friday</v>
      </c>
      <c r="G964" s="2" t="str">
        <f t="shared" ref="G964:G1027" si="394">VLOOKUP(C964,weekdays,3)</f>
        <v>Fri</v>
      </c>
      <c r="H964" t="str">
        <f t="shared" si="385"/>
        <v>Weekday</v>
      </c>
      <c r="I964">
        <f t="shared" si="375"/>
        <v>34</v>
      </c>
      <c r="J964">
        <f t="shared" ref="J964:J1027" si="395">IF(I964=I963,J963,J963+1)</f>
        <v>140</v>
      </c>
      <c r="K964" s="2">
        <f t="shared" ref="K964:K1027" si="396">B964+1-C964</f>
        <v>42233</v>
      </c>
      <c r="L964">
        <f t="shared" si="386"/>
        <v>20150817</v>
      </c>
      <c r="M964">
        <f t="shared" ref="M964:M1027" si="397">MONTH(B964)</f>
        <v>8</v>
      </c>
      <c r="N964">
        <f t="shared" ref="N964:N1027" si="398">IF(M964=M963,N963,N963+1)</f>
        <v>32</v>
      </c>
      <c r="O964" s="2" t="str">
        <f t="shared" si="376"/>
        <v>August</v>
      </c>
      <c r="P964" s="2" t="str">
        <f t="shared" si="377"/>
        <v>Aug</v>
      </c>
      <c r="Q964">
        <f t="shared" si="378"/>
        <v>3</v>
      </c>
      <c r="R964">
        <f t="shared" ref="R964:R1027" si="399">YEAR($B964)</f>
        <v>2015</v>
      </c>
      <c r="S964">
        <f t="shared" si="379"/>
        <v>201508</v>
      </c>
      <c r="T964">
        <f t="shared" si="380"/>
        <v>2</v>
      </c>
      <c r="U964">
        <f t="shared" si="381"/>
        <v>1</v>
      </c>
      <c r="V964">
        <f t="shared" si="382"/>
        <v>2016</v>
      </c>
      <c r="W964" t="str">
        <f t="shared" si="387"/>
        <v>Not Month End</v>
      </c>
      <c r="X964" s="2">
        <f t="shared" si="388"/>
        <v>41872</v>
      </c>
      <c r="Z964" t="str">
        <f t="shared" si="383"/>
        <v>insert into Date_Dimension values(20150821, '2015-8-21',5, 21, 963, 'Friday', 'Fri', 'Weekday', 34, 140, '2015-8-17', 20150817, 8, 32, 'August', 'Aug', 3, 2015, 201508, 2, 1, 2016, 'Not Month End', '2014-8-21')</v>
      </c>
    </row>
    <row r="965" spans="1:26" x14ac:dyDescent="0.25">
      <c r="A965">
        <f t="shared" si="384"/>
        <v>20150822</v>
      </c>
      <c r="B965" s="2">
        <f t="shared" si="389"/>
        <v>42238</v>
      </c>
      <c r="C965">
        <f t="shared" si="390"/>
        <v>6</v>
      </c>
      <c r="D965">
        <f t="shared" si="391"/>
        <v>22</v>
      </c>
      <c r="E965">
        <f t="shared" si="392"/>
        <v>964</v>
      </c>
      <c r="F965" s="2" t="str">
        <f t="shared" si="393"/>
        <v>Saturday</v>
      </c>
      <c r="G965" s="2" t="str">
        <f t="shared" si="394"/>
        <v>Sat</v>
      </c>
      <c r="H965" t="str">
        <f t="shared" si="385"/>
        <v>Weekend</v>
      </c>
      <c r="I965">
        <f t="shared" si="375"/>
        <v>34</v>
      </c>
      <c r="J965">
        <f t="shared" si="395"/>
        <v>140</v>
      </c>
      <c r="K965" s="2">
        <f t="shared" si="396"/>
        <v>42233</v>
      </c>
      <c r="L965">
        <f t="shared" si="386"/>
        <v>20150817</v>
      </c>
      <c r="M965">
        <f t="shared" si="397"/>
        <v>8</v>
      </c>
      <c r="N965">
        <f t="shared" si="398"/>
        <v>32</v>
      </c>
      <c r="O965" s="2" t="str">
        <f t="shared" si="376"/>
        <v>August</v>
      </c>
      <c r="P965" s="2" t="str">
        <f t="shared" si="377"/>
        <v>Aug</v>
      </c>
      <c r="Q965">
        <f t="shared" si="378"/>
        <v>3</v>
      </c>
      <c r="R965">
        <f t="shared" si="399"/>
        <v>2015</v>
      </c>
      <c r="S965">
        <f t="shared" si="379"/>
        <v>201508</v>
      </c>
      <c r="T965">
        <f t="shared" si="380"/>
        <v>2</v>
      </c>
      <c r="U965">
        <f t="shared" si="381"/>
        <v>1</v>
      </c>
      <c r="V965">
        <f t="shared" si="382"/>
        <v>2016</v>
      </c>
      <c r="W965" t="str">
        <f t="shared" si="387"/>
        <v>Not Month End</v>
      </c>
      <c r="X965" s="2">
        <f t="shared" si="388"/>
        <v>41873</v>
      </c>
      <c r="Z965" t="str">
        <f t="shared" si="383"/>
        <v>insert into Date_Dimension values(20150822, '2015-8-22',6, 22, 964, 'Saturday', 'Sat', 'Weekend', 34, 140, '2015-8-17', 20150817, 8, 32, 'August', 'Aug', 3, 2015, 201508, 2, 1, 2016, 'Not Month End', '2014-8-22')</v>
      </c>
    </row>
    <row r="966" spans="1:26" x14ac:dyDescent="0.25">
      <c r="A966">
        <f t="shared" si="384"/>
        <v>20150823</v>
      </c>
      <c r="B966" s="2">
        <f t="shared" si="389"/>
        <v>42239</v>
      </c>
      <c r="C966">
        <f t="shared" si="390"/>
        <v>7</v>
      </c>
      <c r="D966">
        <f t="shared" si="391"/>
        <v>23</v>
      </c>
      <c r="E966">
        <f t="shared" si="392"/>
        <v>965</v>
      </c>
      <c r="F966" s="2" t="str">
        <f t="shared" si="393"/>
        <v>Sunday</v>
      </c>
      <c r="G966" s="2" t="str">
        <f t="shared" si="394"/>
        <v>Sun</v>
      </c>
      <c r="H966" t="str">
        <f t="shared" si="385"/>
        <v>Weekend</v>
      </c>
      <c r="I966">
        <f t="shared" si="375"/>
        <v>34</v>
      </c>
      <c r="J966">
        <f t="shared" si="395"/>
        <v>140</v>
      </c>
      <c r="K966" s="2">
        <f t="shared" si="396"/>
        <v>42233</v>
      </c>
      <c r="L966">
        <f t="shared" si="386"/>
        <v>20150817</v>
      </c>
      <c r="M966">
        <f t="shared" si="397"/>
        <v>8</v>
      </c>
      <c r="N966">
        <f t="shared" si="398"/>
        <v>32</v>
      </c>
      <c r="O966" s="2" t="str">
        <f t="shared" si="376"/>
        <v>August</v>
      </c>
      <c r="P966" s="2" t="str">
        <f t="shared" si="377"/>
        <v>Aug</v>
      </c>
      <c r="Q966">
        <f t="shared" si="378"/>
        <v>3</v>
      </c>
      <c r="R966">
        <f t="shared" si="399"/>
        <v>2015</v>
      </c>
      <c r="S966">
        <f t="shared" si="379"/>
        <v>201508</v>
      </c>
      <c r="T966">
        <f t="shared" si="380"/>
        <v>2</v>
      </c>
      <c r="U966">
        <f t="shared" si="381"/>
        <v>1</v>
      </c>
      <c r="V966">
        <f t="shared" si="382"/>
        <v>2016</v>
      </c>
      <c r="W966" t="str">
        <f t="shared" si="387"/>
        <v>Not Month End</v>
      </c>
      <c r="X966" s="2">
        <f t="shared" si="388"/>
        <v>41874</v>
      </c>
      <c r="Z966" t="str">
        <f t="shared" si="383"/>
        <v>insert into Date_Dimension values(20150823, '2015-8-23',7, 23, 965, 'Sunday', 'Sun', 'Weekend', 34, 140, '2015-8-17', 20150817, 8, 32, 'August', 'Aug', 3, 2015, 201508, 2, 1, 2016, 'Not Month End', '2014-8-23')</v>
      </c>
    </row>
    <row r="967" spans="1:26" x14ac:dyDescent="0.25">
      <c r="A967">
        <f t="shared" si="384"/>
        <v>20150824</v>
      </c>
      <c r="B967" s="2">
        <f t="shared" si="389"/>
        <v>42240</v>
      </c>
      <c r="C967">
        <f t="shared" si="390"/>
        <v>1</v>
      </c>
      <c r="D967">
        <f t="shared" si="391"/>
        <v>24</v>
      </c>
      <c r="E967">
        <f t="shared" si="392"/>
        <v>966</v>
      </c>
      <c r="F967" s="2" t="str">
        <f t="shared" si="393"/>
        <v>Monday</v>
      </c>
      <c r="G967" s="2" t="str">
        <f t="shared" si="394"/>
        <v>Mon</v>
      </c>
      <c r="H967" t="str">
        <f t="shared" si="385"/>
        <v>Weekday</v>
      </c>
      <c r="I967">
        <f t="shared" si="375"/>
        <v>35</v>
      </c>
      <c r="J967">
        <f t="shared" si="395"/>
        <v>141</v>
      </c>
      <c r="K967" s="2">
        <f t="shared" si="396"/>
        <v>42240</v>
      </c>
      <c r="L967">
        <f t="shared" si="386"/>
        <v>20150824</v>
      </c>
      <c r="M967">
        <f t="shared" si="397"/>
        <v>8</v>
      </c>
      <c r="N967">
        <f t="shared" si="398"/>
        <v>32</v>
      </c>
      <c r="O967" s="2" t="str">
        <f t="shared" si="376"/>
        <v>August</v>
      </c>
      <c r="P967" s="2" t="str">
        <f t="shared" si="377"/>
        <v>Aug</v>
      </c>
      <c r="Q967">
        <f t="shared" si="378"/>
        <v>3</v>
      </c>
      <c r="R967">
        <f t="shared" si="399"/>
        <v>2015</v>
      </c>
      <c r="S967">
        <f t="shared" si="379"/>
        <v>201508</v>
      </c>
      <c r="T967">
        <f t="shared" si="380"/>
        <v>2</v>
      </c>
      <c r="U967">
        <f t="shared" si="381"/>
        <v>1</v>
      </c>
      <c r="V967">
        <f t="shared" si="382"/>
        <v>2016</v>
      </c>
      <c r="W967" t="str">
        <f t="shared" si="387"/>
        <v>Not Month End</v>
      </c>
      <c r="X967" s="2">
        <f t="shared" si="388"/>
        <v>41875</v>
      </c>
      <c r="Z967" t="str">
        <f t="shared" si="383"/>
        <v>insert into Date_Dimension values(20150824, '2015-8-24',1, 24, 966, 'Monday', 'Mon', 'Weekday', 35, 141, '2015-8-24', 20150824, 8, 32, 'August', 'Aug', 3, 2015, 201508, 2, 1, 2016, 'Not Month End', '2014-8-24')</v>
      </c>
    </row>
    <row r="968" spans="1:26" x14ac:dyDescent="0.25">
      <c r="A968">
        <f t="shared" si="384"/>
        <v>20150825</v>
      </c>
      <c r="B968" s="2">
        <f t="shared" si="389"/>
        <v>42241</v>
      </c>
      <c r="C968">
        <f t="shared" si="390"/>
        <v>2</v>
      </c>
      <c r="D968">
        <f t="shared" si="391"/>
        <v>25</v>
      </c>
      <c r="E968">
        <f t="shared" si="392"/>
        <v>967</v>
      </c>
      <c r="F968" s="2" t="str">
        <f t="shared" si="393"/>
        <v>Tuesday</v>
      </c>
      <c r="G968" s="2" t="str">
        <f t="shared" si="394"/>
        <v>Tue</v>
      </c>
      <c r="H968" t="str">
        <f t="shared" si="385"/>
        <v>Weekday</v>
      </c>
      <c r="I968">
        <f t="shared" si="375"/>
        <v>35</v>
      </c>
      <c r="J968">
        <f t="shared" si="395"/>
        <v>141</v>
      </c>
      <c r="K968" s="2">
        <f t="shared" si="396"/>
        <v>42240</v>
      </c>
      <c r="L968">
        <f t="shared" si="386"/>
        <v>20150824</v>
      </c>
      <c r="M968">
        <f t="shared" si="397"/>
        <v>8</v>
      </c>
      <c r="N968">
        <f t="shared" si="398"/>
        <v>32</v>
      </c>
      <c r="O968" s="2" t="str">
        <f t="shared" si="376"/>
        <v>August</v>
      </c>
      <c r="P968" s="2" t="str">
        <f t="shared" si="377"/>
        <v>Aug</v>
      </c>
      <c r="Q968">
        <f t="shared" si="378"/>
        <v>3</v>
      </c>
      <c r="R968">
        <f t="shared" si="399"/>
        <v>2015</v>
      </c>
      <c r="S968">
        <f t="shared" si="379"/>
        <v>201508</v>
      </c>
      <c r="T968">
        <f t="shared" si="380"/>
        <v>2</v>
      </c>
      <c r="U968">
        <f t="shared" si="381"/>
        <v>1</v>
      </c>
      <c r="V968">
        <f t="shared" si="382"/>
        <v>2016</v>
      </c>
      <c r="W968" t="str">
        <f t="shared" si="387"/>
        <v>Not Month End</v>
      </c>
      <c r="X968" s="2">
        <f t="shared" si="388"/>
        <v>41876</v>
      </c>
      <c r="Z968" t="str">
        <f t="shared" si="383"/>
        <v>insert into Date_Dimension values(20150825, '2015-8-25',2, 25, 967, 'Tuesday', 'Tue', 'Weekday', 35, 141, '2015-8-24', 20150824, 8, 32, 'August', 'Aug', 3, 2015, 201508, 2, 1, 2016, 'Not Month End', '2014-8-25')</v>
      </c>
    </row>
    <row r="969" spans="1:26" x14ac:dyDescent="0.25">
      <c r="A969">
        <f t="shared" si="384"/>
        <v>20150826</v>
      </c>
      <c r="B969" s="2">
        <f t="shared" si="389"/>
        <v>42242</v>
      </c>
      <c r="C969">
        <f t="shared" si="390"/>
        <v>3</v>
      </c>
      <c r="D969">
        <f t="shared" si="391"/>
        <v>26</v>
      </c>
      <c r="E969">
        <f t="shared" si="392"/>
        <v>968</v>
      </c>
      <c r="F969" s="2" t="str">
        <f t="shared" si="393"/>
        <v>Wednesday</v>
      </c>
      <c r="G969" s="2" t="str">
        <f t="shared" si="394"/>
        <v>Wed</v>
      </c>
      <c r="H969" t="str">
        <f t="shared" si="385"/>
        <v>Weekday</v>
      </c>
      <c r="I969">
        <f t="shared" si="375"/>
        <v>35</v>
      </c>
      <c r="J969">
        <f t="shared" si="395"/>
        <v>141</v>
      </c>
      <c r="K969" s="2">
        <f t="shared" si="396"/>
        <v>42240</v>
      </c>
      <c r="L969">
        <f t="shared" si="386"/>
        <v>20150824</v>
      </c>
      <c r="M969">
        <f t="shared" si="397"/>
        <v>8</v>
      </c>
      <c r="N969">
        <f t="shared" si="398"/>
        <v>32</v>
      </c>
      <c r="O969" s="2" t="str">
        <f t="shared" si="376"/>
        <v>August</v>
      </c>
      <c r="P969" s="2" t="str">
        <f t="shared" si="377"/>
        <v>Aug</v>
      </c>
      <c r="Q969">
        <f t="shared" si="378"/>
        <v>3</v>
      </c>
      <c r="R969">
        <f t="shared" si="399"/>
        <v>2015</v>
      </c>
      <c r="S969">
        <f t="shared" si="379"/>
        <v>201508</v>
      </c>
      <c r="T969">
        <f t="shared" si="380"/>
        <v>2</v>
      </c>
      <c r="U969">
        <f t="shared" si="381"/>
        <v>1</v>
      </c>
      <c r="V969">
        <f t="shared" si="382"/>
        <v>2016</v>
      </c>
      <c r="W969" t="str">
        <f t="shared" si="387"/>
        <v>Not Month End</v>
      </c>
      <c r="X969" s="2">
        <f t="shared" si="388"/>
        <v>41877</v>
      </c>
      <c r="Z969" t="str">
        <f t="shared" si="383"/>
        <v>insert into Date_Dimension values(20150826, '2015-8-26',3, 26, 968, 'Wednesday', 'Wed', 'Weekday', 35, 141, '2015-8-24', 20150824, 8, 32, 'August', 'Aug', 3, 2015, 201508, 2, 1, 2016, 'Not Month End', '2014-8-26')</v>
      </c>
    </row>
    <row r="970" spans="1:26" x14ac:dyDescent="0.25">
      <c r="A970">
        <f t="shared" si="384"/>
        <v>20150827</v>
      </c>
      <c r="B970" s="2">
        <f t="shared" si="389"/>
        <v>42243</v>
      </c>
      <c r="C970">
        <f t="shared" si="390"/>
        <v>4</v>
      </c>
      <c r="D970">
        <f t="shared" si="391"/>
        <v>27</v>
      </c>
      <c r="E970">
        <f t="shared" si="392"/>
        <v>969</v>
      </c>
      <c r="F970" s="2" t="str">
        <f t="shared" si="393"/>
        <v>Thursday</v>
      </c>
      <c r="G970" s="2" t="str">
        <f t="shared" si="394"/>
        <v>Thu</v>
      </c>
      <c r="H970" t="str">
        <f t="shared" si="385"/>
        <v>Weekday</v>
      </c>
      <c r="I970">
        <f t="shared" si="375"/>
        <v>35</v>
      </c>
      <c r="J970">
        <f t="shared" si="395"/>
        <v>141</v>
      </c>
      <c r="K970" s="2">
        <f t="shared" si="396"/>
        <v>42240</v>
      </c>
      <c r="L970">
        <f t="shared" si="386"/>
        <v>20150824</v>
      </c>
      <c r="M970">
        <f t="shared" si="397"/>
        <v>8</v>
      </c>
      <c r="N970">
        <f t="shared" si="398"/>
        <v>32</v>
      </c>
      <c r="O970" s="2" t="str">
        <f t="shared" si="376"/>
        <v>August</v>
      </c>
      <c r="P970" s="2" t="str">
        <f t="shared" si="377"/>
        <v>Aug</v>
      </c>
      <c r="Q970">
        <f t="shared" si="378"/>
        <v>3</v>
      </c>
      <c r="R970">
        <f t="shared" si="399"/>
        <v>2015</v>
      </c>
      <c r="S970">
        <f t="shared" si="379"/>
        <v>201508</v>
      </c>
      <c r="T970">
        <f t="shared" si="380"/>
        <v>2</v>
      </c>
      <c r="U970">
        <f t="shared" si="381"/>
        <v>1</v>
      </c>
      <c r="V970">
        <f t="shared" si="382"/>
        <v>2016</v>
      </c>
      <c r="W970" t="str">
        <f t="shared" si="387"/>
        <v>Not Month End</v>
      </c>
      <c r="X970" s="2">
        <f t="shared" si="388"/>
        <v>41878</v>
      </c>
      <c r="Z970" t="str">
        <f t="shared" si="383"/>
        <v>insert into Date_Dimension values(20150827, '2015-8-27',4, 27, 969, 'Thursday', 'Thu', 'Weekday', 35, 141, '2015-8-24', 20150824, 8, 32, 'August', 'Aug', 3, 2015, 201508, 2, 1, 2016, 'Not Month End', '2014-8-27')</v>
      </c>
    </row>
    <row r="971" spans="1:26" x14ac:dyDescent="0.25">
      <c r="A971">
        <f t="shared" si="384"/>
        <v>20150828</v>
      </c>
      <c r="B971" s="2">
        <f t="shared" si="389"/>
        <v>42244</v>
      </c>
      <c r="C971">
        <f t="shared" si="390"/>
        <v>5</v>
      </c>
      <c r="D971">
        <f t="shared" si="391"/>
        <v>28</v>
      </c>
      <c r="E971">
        <f t="shared" si="392"/>
        <v>970</v>
      </c>
      <c r="F971" s="2" t="str">
        <f t="shared" si="393"/>
        <v>Friday</v>
      </c>
      <c r="G971" s="2" t="str">
        <f t="shared" si="394"/>
        <v>Fri</v>
      </c>
      <c r="H971" t="str">
        <f t="shared" si="385"/>
        <v>Weekday</v>
      </c>
      <c r="I971">
        <f t="shared" si="375"/>
        <v>35</v>
      </c>
      <c r="J971">
        <f t="shared" si="395"/>
        <v>141</v>
      </c>
      <c r="K971" s="2">
        <f t="shared" si="396"/>
        <v>42240</v>
      </c>
      <c r="L971">
        <f t="shared" si="386"/>
        <v>20150824</v>
      </c>
      <c r="M971">
        <f t="shared" si="397"/>
        <v>8</v>
      </c>
      <c r="N971">
        <f t="shared" si="398"/>
        <v>32</v>
      </c>
      <c r="O971" s="2" t="str">
        <f t="shared" si="376"/>
        <v>August</v>
      </c>
      <c r="P971" s="2" t="str">
        <f t="shared" si="377"/>
        <v>Aug</v>
      </c>
      <c r="Q971">
        <f t="shared" si="378"/>
        <v>3</v>
      </c>
      <c r="R971">
        <f t="shared" si="399"/>
        <v>2015</v>
      </c>
      <c r="S971">
        <f t="shared" si="379"/>
        <v>201508</v>
      </c>
      <c r="T971">
        <f t="shared" si="380"/>
        <v>2</v>
      </c>
      <c r="U971">
        <f t="shared" si="381"/>
        <v>1</v>
      </c>
      <c r="V971">
        <f t="shared" si="382"/>
        <v>2016</v>
      </c>
      <c r="W971" t="str">
        <f t="shared" si="387"/>
        <v>Not Month End</v>
      </c>
      <c r="X971" s="2">
        <f t="shared" si="388"/>
        <v>41879</v>
      </c>
      <c r="Z971" t="str">
        <f t="shared" si="383"/>
        <v>insert into Date_Dimension values(20150828, '2015-8-28',5, 28, 970, 'Friday', 'Fri', 'Weekday', 35, 141, '2015-8-24', 20150824, 8, 32, 'August', 'Aug', 3, 2015, 201508, 2, 1, 2016, 'Not Month End', '2014-8-28')</v>
      </c>
    </row>
    <row r="972" spans="1:26" x14ac:dyDescent="0.25">
      <c r="A972">
        <f t="shared" si="384"/>
        <v>20150829</v>
      </c>
      <c r="B972" s="2">
        <f t="shared" si="389"/>
        <v>42245</v>
      </c>
      <c r="C972">
        <f t="shared" si="390"/>
        <v>6</v>
      </c>
      <c r="D972">
        <f t="shared" si="391"/>
        <v>29</v>
      </c>
      <c r="E972">
        <f t="shared" si="392"/>
        <v>971</v>
      </c>
      <c r="F972" s="2" t="str">
        <f t="shared" si="393"/>
        <v>Saturday</v>
      </c>
      <c r="G972" s="2" t="str">
        <f t="shared" si="394"/>
        <v>Sat</v>
      </c>
      <c r="H972" t="str">
        <f t="shared" si="385"/>
        <v>Weekend</v>
      </c>
      <c r="I972">
        <f t="shared" si="375"/>
        <v>35</v>
      </c>
      <c r="J972">
        <f t="shared" si="395"/>
        <v>141</v>
      </c>
      <c r="K972" s="2">
        <f t="shared" si="396"/>
        <v>42240</v>
      </c>
      <c r="L972">
        <f t="shared" si="386"/>
        <v>20150824</v>
      </c>
      <c r="M972">
        <f t="shared" si="397"/>
        <v>8</v>
      </c>
      <c r="N972">
        <f t="shared" si="398"/>
        <v>32</v>
      </c>
      <c r="O972" s="2" t="str">
        <f t="shared" si="376"/>
        <v>August</v>
      </c>
      <c r="P972" s="2" t="str">
        <f t="shared" si="377"/>
        <v>Aug</v>
      </c>
      <c r="Q972">
        <f t="shared" si="378"/>
        <v>3</v>
      </c>
      <c r="R972">
        <f t="shared" si="399"/>
        <v>2015</v>
      </c>
      <c r="S972">
        <f t="shared" si="379"/>
        <v>201508</v>
      </c>
      <c r="T972">
        <f t="shared" si="380"/>
        <v>2</v>
      </c>
      <c r="U972">
        <f t="shared" si="381"/>
        <v>1</v>
      </c>
      <c r="V972">
        <f t="shared" si="382"/>
        <v>2016</v>
      </c>
      <c r="W972" t="str">
        <f t="shared" si="387"/>
        <v>Not Month End</v>
      </c>
      <c r="X972" s="2">
        <f t="shared" si="388"/>
        <v>41880</v>
      </c>
      <c r="Z972" t="str">
        <f t="shared" si="383"/>
        <v>insert into Date_Dimension values(20150829, '2015-8-29',6, 29, 971, 'Saturday', 'Sat', 'Weekend', 35, 141, '2015-8-24', 20150824, 8, 32, 'August', 'Aug', 3, 2015, 201508, 2, 1, 2016, 'Not Month End', '2014-8-29')</v>
      </c>
    </row>
    <row r="973" spans="1:26" x14ac:dyDescent="0.25">
      <c r="A973">
        <f t="shared" si="384"/>
        <v>20150830</v>
      </c>
      <c r="B973" s="2">
        <f t="shared" si="389"/>
        <v>42246</v>
      </c>
      <c r="C973">
        <f t="shared" si="390"/>
        <v>7</v>
      </c>
      <c r="D973">
        <f t="shared" si="391"/>
        <v>30</v>
      </c>
      <c r="E973">
        <f t="shared" si="392"/>
        <v>972</v>
      </c>
      <c r="F973" s="2" t="str">
        <f t="shared" si="393"/>
        <v>Sunday</v>
      </c>
      <c r="G973" s="2" t="str">
        <f t="shared" si="394"/>
        <v>Sun</v>
      </c>
      <c r="H973" t="str">
        <f t="shared" si="385"/>
        <v>Weekend</v>
      </c>
      <c r="I973">
        <f t="shared" si="375"/>
        <v>35</v>
      </c>
      <c r="J973">
        <f t="shared" si="395"/>
        <v>141</v>
      </c>
      <c r="K973" s="2">
        <f t="shared" si="396"/>
        <v>42240</v>
      </c>
      <c r="L973">
        <f t="shared" si="386"/>
        <v>20150824</v>
      </c>
      <c r="M973">
        <f t="shared" si="397"/>
        <v>8</v>
      </c>
      <c r="N973">
        <f t="shared" si="398"/>
        <v>32</v>
      </c>
      <c r="O973" s="2" t="str">
        <f t="shared" si="376"/>
        <v>August</v>
      </c>
      <c r="P973" s="2" t="str">
        <f t="shared" si="377"/>
        <v>Aug</v>
      </c>
      <c r="Q973">
        <f t="shared" si="378"/>
        <v>3</v>
      </c>
      <c r="R973">
        <f t="shared" si="399"/>
        <v>2015</v>
      </c>
      <c r="S973">
        <f t="shared" si="379"/>
        <v>201508</v>
      </c>
      <c r="T973">
        <f t="shared" si="380"/>
        <v>2</v>
      </c>
      <c r="U973">
        <f t="shared" si="381"/>
        <v>1</v>
      </c>
      <c r="V973">
        <f t="shared" si="382"/>
        <v>2016</v>
      </c>
      <c r="W973" t="str">
        <f t="shared" si="387"/>
        <v>Not Month End</v>
      </c>
      <c r="X973" s="2">
        <f t="shared" si="388"/>
        <v>41881</v>
      </c>
      <c r="Z973" t="str">
        <f t="shared" si="383"/>
        <v>insert into Date_Dimension values(20150830, '2015-8-30',7, 30, 972, 'Sunday', 'Sun', 'Weekend', 35, 141, '2015-8-24', 20150824, 8, 32, 'August', 'Aug', 3, 2015, 201508, 2, 1, 2016, 'Not Month End', '2014-8-30')</v>
      </c>
    </row>
    <row r="974" spans="1:26" x14ac:dyDescent="0.25">
      <c r="A974">
        <f t="shared" si="384"/>
        <v>20150831</v>
      </c>
      <c r="B974" s="2">
        <f t="shared" si="389"/>
        <v>42247</v>
      </c>
      <c r="C974">
        <f t="shared" si="390"/>
        <v>1</v>
      </c>
      <c r="D974">
        <f t="shared" si="391"/>
        <v>31</v>
      </c>
      <c r="E974">
        <f t="shared" si="392"/>
        <v>973</v>
      </c>
      <c r="F974" s="2" t="str">
        <f t="shared" si="393"/>
        <v>Monday</v>
      </c>
      <c r="G974" s="2" t="str">
        <f t="shared" si="394"/>
        <v>Mon</v>
      </c>
      <c r="H974" t="str">
        <f t="shared" si="385"/>
        <v>Weekday</v>
      </c>
      <c r="I974">
        <f t="shared" si="375"/>
        <v>36</v>
      </c>
      <c r="J974">
        <f t="shared" si="395"/>
        <v>142</v>
      </c>
      <c r="K974" s="2">
        <f t="shared" si="396"/>
        <v>42247</v>
      </c>
      <c r="L974">
        <f t="shared" si="386"/>
        <v>20150831</v>
      </c>
      <c r="M974">
        <f t="shared" si="397"/>
        <v>8</v>
      </c>
      <c r="N974">
        <f t="shared" si="398"/>
        <v>32</v>
      </c>
      <c r="O974" s="2" t="str">
        <f t="shared" si="376"/>
        <v>August</v>
      </c>
      <c r="P974" s="2" t="str">
        <f t="shared" si="377"/>
        <v>Aug</v>
      </c>
      <c r="Q974">
        <f t="shared" si="378"/>
        <v>3</v>
      </c>
      <c r="R974">
        <f t="shared" si="399"/>
        <v>2015</v>
      </c>
      <c r="S974">
        <f t="shared" si="379"/>
        <v>201508</v>
      </c>
      <c r="T974">
        <f t="shared" si="380"/>
        <v>2</v>
      </c>
      <c r="U974">
        <f t="shared" si="381"/>
        <v>1</v>
      </c>
      <c r="V974">
        <f t="shared" si="382"/>
        <v>2016</v>
      </c>
      <c r="W974" t="str">
        <f t="shared" si="387"/>
        <v>Month End</v>
      </c>
      <c r="X974" s="2">
        <f t="shared" si="388"/>
        <v>41882</v>
      </c>
      <c r="Z974" t="str">
        <f t="shared" si="383"/>
        <v>insert into Date_Dimension values(20150831, '2015-8-31',1, 31, 973, 'Monday', 'Mon', 'Weekday', 36, 142, '2015-8-31', 20150831, 8, 32, 'August', 'Aug', 3, 2015, 201508, 2, 1, 2016, 'Month End', '2014-8-31')</v>
      </c>
    </row>
    <row r="975" spans="1:26" x14ac:dyDescent="0.25">
      <c r="A975">
        <f t="shared" si="384"/>
        <v>20150901</v>
      </c>
      <c r="B975" s="2">
        <f t="shared" si="389"/>
        <v>42248</v>
      </c>
      <c r="C975">
        <f t="shared" si="390"/>
        <v>2</v>
      </c>
      <c r="D975">
        <f t="shared" si="391"/>
        <v>1</v>
      </c>
      <c r="E975">
        <f t="shared" si="392"/>
        <v>974</v>
      </c>
      <c r="F975" s="2" t="str">
        <f t="shared" si="393"/>
        <v>Tuesday</v>
      </c>
      <c r="G975" s="2" t="str">
        <f t="shared" si="394"/>
        <v>Tue</v>
      </c>
      <c r="H975" t="str">
        <f t="shared" si="385"/>
        <v>Weekday</v>
      </c>
      <c r="I975">
        <f t="shared" si="375"/>
        <v>36</v>
      </c>
      <c r="J975">
        <f t="shared" si="395"/>
        <v>142</v>
      </c>
      <c r="K975" s="2">
        <f t="shared" si="396"/>
        <v>42247</v>
      </c>
      <c r="L975">
        <f t="shared" si="386"/>
        <v>20150831</v>
      </c>
      <c r="M975">
        <f t="shared" si="397"/>
        <v>9</v>
      </c>
      <c r="N975">
        <f t="shared" si="398"/>
        <v>33</v>
      </c>
      <c r="O975" s="2" t="str">
        <f t="shared" si="376"/>
        <v>September</v>
      </c>
      <c r="P975" s="2" t="str">
        <f t="shared" si="377"/>
        <v>Sep</v>
      </c>
      <c r="Q975">
        <f t="shared" si="378"/>
        <v>3</v>
      </c>
      <c r="R975">
        <f t="shared" si="399"/>
        <v>2015</v>
      </c>
      <c r="S975">
        <f t="shared" si="379"/>
        <v>201509</v>
      </c>
      <c r="T975">
        <f t="shared" si="380"/>
        <v>3</v>
      </c>
      <c r="U975">
        <f t="shared" si="381"/>
        <v>1</v>
      </c>
      <c r="V975">
        <f t="shared" si="382"/>
        <v>2016</v>
      </c>
      <c r="W975" t="str">
        <f t="shared" si="387"/>
        <v>Not Month End</v>
      </c>
      <c r="X975" s="2">
        <f t="shared" si="388"/>
        <v>41883</v>
      </c>
      <c r="Z975" t="str">
        <f t="shared" si="383"/>
        <v>insert into Date_Dimension values(20150901, '2015-9-1',2, 1, 974, 'Tuesday', 'Tue', 'Weekday', 36, 142, '2015-8-31', 20150831, 9, 33, 'September', 'Sep', 3, 2015, 201509, 3, 1, 2016, 'Not Month End', '2014-9-1')</v>
      </c>
    </row>
    <row r="976" spans="1:26" x14ac:dyDescent="0.25">
      <c r="A976">
        <f t="shared" si="384"/>
        <v>20150902</v>
      </c>
      <c r="B976" s="2">
        <f t="shared" si="389"/>
        <v>42249</v>
      </c>
      <c r="C976">
        <f t="shared" si="390"/>
        <v>3</v>
      </c>
      <c r="D976">
        <f t="shared" si="391"/>
        <v>2</v>
      </c>
      <c r="E976">
        <f t="shared" si="392"/>
        <v>975</v>
      </c>
      <c r="F976" s="2" t="str">
        <f t="shared" si="393"/>
        <v>Wednesday</v>
      </c>
      <c r="G976" s="2" t="str">
        <f t="shared" si="394"/>
        <v>Wed</v>
      </c>
      <c r="H976" t="str">
        <f t="shared" si="385"/>
        <v>Weekday</v>
      </c>
      <c r="I976">
        <f t="shared" si="375"/>
        <v>36</v>
      </c>
      <c r="J976">
        <f t="shared" si="395"/>
        <v>142</v>
      </c>
      <c r="K976" s="2">
        <f t="shared" si="396"/>
        <v>42247</v>
      </c>
      <c r="L976">
        <f t="shared" si="386"/>
        <v>20150831</v>
      </c>
      <c r="M976">
        <f t="shared" si="397"/>
        <v>9</v>
      </c>
      <c r="N976">
        <f t="shared" si="398"/>
        <v>33</v>
      </c>
      <c r="O976" s="2" t="str">
        <f t="shared" si="376"/>
        <v>September</v>
      </c>
      <c r="P976" s="2" t="str">
        <f t="shared" si="377"/>
        <v>Sep</v>
      </c>
      <c r="Q976">
        <f t="shared" si="378"/>
        <v>3</v>
      </c>
      <c r="R976">
        <f t="shared" si="399"/>
        <v>2015</v>
      </c>
      <c r="S976">
        <f t="shared" si="379"/>
        <v>201509</v>
      </c>
      <c r="T976">
        <f t="shared" si="380"/>
        <v>3</v>
      </c>
      <c r="U976">
        <f t="shared" si="381"/>
        <v>1</v>
      </c>
      <c r="V976">
        <f t="shared" si="382"/>
        <v>2016</v>
      </c>
      <c r="W976" t="str">
        <f t="shared" si="387"/>
        <v>Not Month End</v>
      </c>
      <c r="X976" s="2">
        <f t="shared" si="388"/>
        <v>41884</v>
      </c>
      <c r="Z976" t="str">
        <f t="shared" si="383"/>
        <v>insert into Date_Dimension values(20150902, '2015-9-2',3, 2, 975, 'Wednesday', 'Wed', 'Weekday', 36, 142, '2015-8-31', 20150831, 9, 33, 'September', 'Sep', 3, 2015, 201509, 3, 1, 2016, 'Not Month End', '2014-9-2')</v>
      </c>
    </row>
    <row r="977" spans="1:26" x14ac:dyDescent="0.25">
      <c r="A977">
        <f t="shared" si="384"/>
        <v>20150903</v>
      </c>
      <c r="B977" s="2">
        <f t="shared" si="389"/>
        <v>42250</v>
      </c>
      <c r="C977">
        <f t="shared" si="390"/>
        <v>4</v>
      </c>
      <c r="D977">
        <f t="shared" si="391"/>
        <v>3</v>
      </c>
      <c r="E977">
        <f t="shared" si="392"/>
        <v>976</v>
      </c>
      <c r="F977" s="2" t="str">
        <f t="shared" si="393"/>
        <v>Thursday</v>
      </c>
      <c r="G977" s="2" t="str">
        <f t="shared" si="394"/>
        <v>Thu</v>
      </c>
      <c r="H977" t="str">
        <f t="shared" si="385"/>
        <v>Weekday</v>
      </c>
      <c r="I977">
        <f t="shared" si="375"/>
        <v>36</v>
      </c>
      <c r="J977">
        <f t="shared" si="395"/>
        <v>142</v>
      </c>
      <c r="K977" s="2">
        <f t="shared" si="396"/>
        <v>42247</v>
      </c>
      <c r="L977">
        <f t="shared" si="386"/>
        <v>20150831</v>
      </c>
      <c r="M977">
        <f t="shared" si="397"/>
        <v>9</v>
      </c>
      <c r="N977">
        <f t="shared" si="398"/>
        <v>33</v>
      </c>
      <c r="O977" s="2" t="str">
        <f t="shared" si="376"/>
        <v>September</v>
      </c>
      <c r="P977" s="2" t="str">
        <f t="shared" si="377"/>
        <v>Sep</v>
      </c>
      <c r="Q977">
        <f t="shared" si="378"/>
        <v>3</v>
      </c>
      <c r="R977">
        <f t="shared" si="399"/>
        <v>2015</v>
      </c>
      <c r="S977">
        <f t="shared" si="379"/>
        <v>201509</v>
      </c>
      <c r="T977">
        <f t="shared" si="380"/>
        <v>3</v>
      </c>
      <c r="U977">
        <f t="shared" si="381"/>
        <v>1</v>
      </c>
      <c r="V977">
        <f t="shared" si="382"/>
        <v>2016</v>
      </c>
      <c r="W977" t="str">
        <f t="shared" si="387"/>
        <v>Not Month End</v>
      </c>
      <c r="X977" s="2">
        <f t="shared" si="388"/>
        <v>41885</v>
      </c>
      <c r="Z977" t="str">
        <f t="shared" si="383"/>
        <v>insert into Date_Dimension values(20150903, '2015-9-3',4, 3, 976, 'Thursday', 'Thu', 'Weekday', 36, 142, '2015-8-31', 20150831, 9, 33, 'September', 'Sep', 3, 2015, 201509, 3, 1, 2016, 'Not Month End', '2014-9-3')</v>
      </c>
    </row>
    <row r="978" spans="1:26" x14ac:dyDescent="0.25">
      <c r="A978">
        <f t="shared" si="384"/>
        <v>20150904</v>
      </c>
      <c r="B978" s="2">
        <f t="shared" si="389"/>
        <v>42251</v>
      </c>
      <c r="C978">
        <f t="shared" si="390"/>
        <v>5</v>
      </c>
      <c r="D978">
        <f t="shared" si="391"/>
        <v>4</v>
      </c>
      <c r="E978">
        <f t="shared" si="392"/>
        <v>977</v>
      </c>
      <c r="F978" s="2" t="str">
        <f t="shared" si="393"/>
        <v>Friday</v>
      </c>
      <c r="G978" s="2" t="str">
        <f t="shared" si="394"/>
        <v>Fri</v>
      </c>
      <c r="H978" t="str">
        <f t="shared" si="385"/>
        <v>Weekday</v>
      </c>
      <c r="I978">
        <f t="shared" si="375"/>
        <v>36</v>
      </c>
      <c r="J978">
        <f t="shared" si="395"/>
        <v>142</v>
      </c>
      <c r="K978" s="2">
        <f t="shared" si="396"/>
        <v>42247</v>
      </c>
      <c r="L978">
        <f t="shared" si="386"/>
        <v>20150831</v>
      </c>
      <c r="M978">
        <f t="shared" si="397"/>
        <v>9</v>
      </c>
      <c r="N978">
        <f t="shared" si="398"/>
        <v>33</v>
      </c>
      <c r="O978" s="2" t="str">
        <f t="shared" si="376"/>
        <v>September</v>
      </c>
      <c r="P978" s="2" t="str">
        <f t="shared" si="377"/>
        <v>Sep</v>
      </c>
      <c r="Q978">
        <f t="shared" si="378"/>
        <v>3</v>
      </c>
      <c r="R978">
        <f t="shared" si="399"/>
        <v>2015</v>
      </c>
      <c r="S978">
        <f t="shared" si="379"/>
        <v>201509</v>
      </c>
      <c r="T978">
        <f t="shared" si="380"/>
        <v>3</v>
      </c>
      <c r="U978">
        <f t="shared" si="381"/>
        <v>1</v>
      </c>
      <c r="V978">
        <f t="shared" si="382"/>
        <v>2016</v>
      </c>
      <c r="W978" t="str">
        <f t="shared" si="387"/>
        <v>Not Month End</v>
      </c>
      <c r="X978" s="2">
        <f t="shared" si="388"/>
        <v>41886</v>
      </c>
      <c r="Z978" t="str">
        <f t="shared" si="383"/>
        <v>insert into Date_Dimension values(20150904, '2015-9-4',5, 4, 977, 'Friday', 'Fri', 'Weekday', 36, 142, '2015-8-31', 20150831, 9, 33, 'September', 'Sep', 3, 2015, 201509, 3, 1, 2016, 'Not Month End', '2014-9-4')</v>
      </c>
    </row>
    <row r="979" spans="1:26" x14ac:dyDescent="0.25">
      <c r="A979">
        <f t="shared" si="384"/>
        <v>20150905</v>
      </c>
      <c r="B979" s="2">
        <f t="shared" si="389"/>
        <v>42252</v>
      </c>
      <c r="C979">
        <f t="shared" si="390"/>
        <v>6</v>
      </c>
      <c r="D979">
        <f t="shared" si="391"/>
        <v>5</v>
      </c>
      <c r="E979">
        <f t="shared" si="392"/>
        <v>978</v>
      </c>
      <c r="F979" s="2" t="str">
        <f t="shared" si="393"/>
        <v>Saturday</v>
      </c>
      <c r="G979" s="2" t="str">
        <f t="shared" si="394"/>
        <v>Sat</v>
      </c>
      <c r="H979" t="str">
        <f t="shared" si="385"/>
        <v>Weekend</v>
      </c>
      <c r="I979">
        <f t="shared" si="375"/>
        <v>36</v>
      </c>
      <c r="J979">
        <f t="shared" si="395"/>
        <v>142</v>
      </c>
      <c r="K979" s="2">
        <f t="shared" si="396"/>
        <v>42247</v>
      </c>
      <c r="L979">
        <f t="shared" si="386"/>
        <v>20150831</v>
      </c>
      <c r="M979">
        <f t="shared" si="397"/>
        <v>9</v>
      </c>
      <c r="N979">
        <f t="shared" si="398"/>
        <v>33</v>
      </c>
      <c r="O979" s="2" t="str">
        <f t="shared" si="376"/>
        <v>September</v>
      </c>
      <c r="P979" s="2" t="str">
        <f t="shared" si="377"/>
        <v>Sep</v>
      </c>
      <c r="Q979">
        <f t="shared" si="378"/>
        <v>3</v>
      </c>
      <c r="R979">
        <f t="shared" si="399"/>
        <v>2015</v>
      </c>
      <c r="S979">
        <f t="shared" si="379"/>
        <v>201509</v>
      </c>
      <c r="T979">
        <f t="shared" si="380"/>
        <v>3</v>
      </c>
      <c r="U979">
        <f t="shared" si="381"/>
        <v>1</v>
      </c>
      <c r="V979">
        <f t="shared" si="382"/>
        <v>2016</v>
      </c>
      <c r="W979" t="str">
        <f t="shared" si="387"/>
        <v>Not Month End</v>
      </c>
      <c r="X979" s="2">
        <f t="shared" si="388"/>
        <v>41887</v>
      </c>
      <c r="Z979" t="str">
        <f t="shared" si="383"/>
        <v>insert into Date_Dimension values(20150905, '2015-9-5',6, 5, 978, 'Saturday', 'Sat', 'Weekend', 36, 142, '2015-8-31', 20150831, 9, 33, 'September', 'Sep', 3, 2015, 201509, 3, 1, 2016, 'Not Month End', '2014-9-5')</v>
      </c>
    </row>
    <row r="980" spans="1:26" x14ac:dyDescent="0.25">
      <c r="A980">
        <f t="shared" si="384"/>
        <v>20150906</v>
      </c>
      <c r="B980" s="2">
        <f t="shared" si="389"/>
        <v>42253</v>
      </c>
      <c r="C980">
        <f t="shared" si="390"/>
        <v>7</v>
      </c>
      <c r="D980">
        <f t="shared" si="391"/>
        <v>6</v>
      </c>
      <c r="E980">
        <f t="shared" si="392"/>
        <v>979</v>
      </c>
      <c r="F980" s="2" t="str">
        <f t="shared" si="393"/>
        <v>Sunday</v>
      </c>
      <c r="G980" s="2" t="str">
        <f t="shared" si="394"/>
        <v>Sun</v>
      </c>
      <c r="H980" t="str">
        <f t="shared" si="385"/>
        <v>Weekend</v>
      </c>
      <c r="I980">
        <f t="shared" si="375"/>
        <v>36</v>
      </c>
      <c r="J980">
        <f t="shared" si="395"/>
        <v>142</v>
      </c>
      <c r="K980" s="2">
        <f t="shared" si="396"/>
        <v>42247</v>
      </c>
      <c r="L980">
        <f t="shared" si="386"/>
        <v>20150831</v>
      </c>
      <c r="M980">
        <f t="shared" si="397"/>
        <v>9</v>
      </c>
      <c r="N980">
        <f t="shared" si="398"/>
        <v>33</v>
      </c>
      <c r="O980" s="2" t="str">
        <f t="shared" si="376"/>
        <v>September</v>
      </c>
      <c r="P980" s="2" t="str">
        <f t="shared" si="377"/>
        <v>Sep</v>
      </c>
      <c r="Q980">
        <f t="shared" si="378"/>
        <v>3</v>
      </c>
      <c r="R980">
        <f t="shared" si="399"/>
        <v>2015</v>
      </c>
      <c r="S980">
        <f t="shared" si="379"/>
        <v>201509</v>
      </c>
      <c r="T980">
        <f t="shared" si="380"/>
        <v>3</v>
      </c>
      <c r="U980">
        <f t="shared" si="381"/>
        <v>1</v>
      </c>
      <c r="V980">
        <f t="shared" si="382"/>
        <v>2016</v>
      </c>
      <c r="W980" t="str">
        <f t="shared" si="387"/>
        <v>Not Month End</v>
      </c>
      <c r="X980" s="2">
        <f t="shared" si="388"/>
        <v>41888</v>
      </c>
      <c r="Z980" t="str">
        <f t="shared" si="383"/>
        <v>insert into Date_Dimension values(20150906, '2015-9-6',7, 6, 979, 'Sunday', 'Sun', 'Weekend', 36, 142, '2015-8-31', 20150831, 9, 33, 'September', 'Sep', 3, 2015, 201509, 3, 1, 2016, 'Not Month End', '2014-9-6')</v>
      </c>
    </row>
    <row r="981" spans="1:26" x14ac:dyDescent="0.25">
      <c r="A981">
        <f t="shared" si="384"/>
        <v>20150907</v>
      </c>
      <c r="B981" s="2">
        <f t="shared" si="389"/>
        <v>42254</v>
      </c>
      <c r="C981">
        <f t="shared" si="390"/>
        <v>1</v>
      </c>
      <c r="D981">
        <f t="shared" si="391"/>
        <v>7</v>
      </c>
      <c r="E981">
        <f t="shared" si="392"/>
        <v>980</v>
      </c>
      <c r="F981" s="2" t="str">
        <f t="shared" si="393"/>
        <v>Monday</v>
      </c>
      <c r="G981" s="2" t="str">
        <f t="shared" si="394"/>
        <v>Mon</v>
      </c>
      <c r="H981" t="str">
        <f t="shared" si="385"/>
        <v>Weekday</v>
      </c>
      <c r="I981">
        <f t="shared" si="375"/>
        <v>37</v>
      </c>
      <c r="J981">
        <f t="shared" si="395"/>
        <v>143</v>
      </c>
      <c r="K981" s="2">
        <f t="shared" si="396"/>
        <v>42254</v>
      </c>
      <c r="L981">
        <f t="shared" si="386"/>
        <v>20150907</v>
      </c>
      <c r="M981">
        <f t="shared" si="397"/>
        <v>9</v>
      </c>
      <c r="N981">
        <f t="shared" si="398"/>
        <v>33</v>
      </c>
      <c r="O981" s="2" t="str">
        <f t="shared" si="376"/>
        <v>September</v>
      </c>
      <c r="P981" s="2" t="str">
        <f t="shared" si="377"/>
        <v>Sep</v>
      </c>
      <c r="Q981">
        <f t="shared" si="378"/>
        <v>3</v>
      </c>
      <c r="R981">
        <f t="shared" si="399"/>
        <v>2015</v>
      </c>
      <c r="S981">
        <f t="shared" si="379"/>
        <v>201509</v>
      </c>
      <c r="T981">
        <f t="shared" si="380"/>
        <v>3</v>
      </c>
      <c r="U981">
        <f t="shared" si="381"/>
        <v>1</v>
      </c>
      <c r="V981">
        <f t="shared" si="382"/>
        <v>2016</v>
      </c>
      <c r="W981" t="str">
        <f t="shared" si="387"/>
        <v>Not Month End</v>
      </c>
      <c r="X981" s="2">
        <f t="shared" si="388"/>
        <v>41889</v>
      </c>
      <c r="Z981" t="str">
        <f t="shared" si="383"/>
        <v>insert into Date_Dimension values(20150907, '2015-9-7',1, 7, 980, 'Monday', 'Mon', 'Weekday', 37, 143, '2015-9-7', 20150907, 9, 33, 'September', 'Sep', 3, 2015, 201509, 3, 1, 2016, 'Not Month End', '2014-9-7')</v>
      </c>
    </row>
    <row r="982" spans="1:26" x14ac:dyDescent="0.25">
      <c r="A982">
        <f t="shared" si="384"/>
        <v>20150908</v>
      </c>
      <c r="B982" s="2">
        <f t="shared" si="389"/>
        <v>42255</v>
      </c>
      <c r="C982">
        <f t="shared" si="390"/>
        <v>2</v>
      </c>
      <c r="D982">
        <f t="shared" si="391"/>
        <v>8</v>
      </c>
      <c r="E982">
        <f t="shared" si="392"/>
        <v>981</v>
      </c>
      <c r="F982" s="2" t="str">
        <f t="shared" si="393"/>
        <v>Tuesday</v>
      </c>
      <c r="G982" s="2" t="str">
        <f t="shared" si="394"/>
        <v>Tue</v>
      </c>
      <c r="H982" t="str">
        <f t="shared" si="385"/>
        <v>Weekday</v>
      </c>
      <c r="I982">
        <f t="shared" si="375"/>
        <v>37</v>
      </c>
      <c r="J982">
        <f t="shared" si="395"/>
        <v>143</v>
      </c>
      <c r="K982" s="2">
        <f t="shared" si="396"/>
        <v>42254</v>
      </c>
      <c r="L982">
        <f t="shared" si="386"/>
        <v>20150907</v>
      </c>
      <c r="M982">
        <f t="shared" si="397"/>
        <v>9</v>
      </c>
      <c r="N982">
        <f t="shared" si="398"/>
        <v>33</v>
      </c>
      <c r="O982" s="2" t="str">
        <f t="shared" si="376"/>
        <v>September</v>
      </c>
      <c r="P982" s="2" t="str">
        <f t="shared" si="377"/>
        <v>Sep</v>
      </c>
      <c r="Q982">
        <f t="shared" si="378"/>
        <v>3</v>
      </c>
      <c r="R982">
        <f t="shared" si="399"/>
        <v>2015</v>
      </c>
      <c r="S982">
        <f t="shared" si="379"/>
        <v>201509</v>
      </c>
      <c r="T982">
        <f t="shared" si="380"/>
        <v>3</v>
      </c>
      <c r="U982">
        <f t="shared" si="381"/>
        <v>1</v>
      </c>
      <c r="V982">
        <f t="shared" si="382"/>
        <v>2016</v>
      </c>
      <c r="W982" t="str">
        <f t="shared" si="387"/>
        <v>Not Month End</v>
      </c>
      <c r="X982" s="2">
        <f t="shared" si="388"/>
        <v>41890</v>
      </c>
      <c r="Z982" t="str">
        <f t="shared" si="383"/>
        <v>insert into Date_Dimension values(20150908, '2015-9-8',2, 8, 981, 'Tuesday', 'Tue', 'Weekday', 37, 143, '2015-9-7', 20150907, 9, 33, 'September', 'Sep', 3, 2015, 201509, 3, 1, 2016, 'Not Month End', '2014-9-8')</v>
      </c>
    </row>
    <row r="983" spans="1:26" x14ac:dyDescent="0.25">
      <c r="A983">
        <f t="shared" si="384"/>
        <v>20150909</v>
      </c>
      <c r="B983" s="2">
        <f t="shared" si="389"/>
        <v>42256</v>
      </c>
      <c r="C983">
        <f t="shared" si="390"/>
        <v>3</v>
      </c>
      <c r="D983">
        <f t="shared" si="391"/>
        <v>9</v>
      </c>
      <c r="E983">
        <f t="shared" si="392"/>
        <v>982</v>
      </c>
      <c r="F983" s="2" t="str">
        <f t="shared" si="393"/>
        <v>Wednesday</v>
      </c>
      <c r="G983" s="2" t="str">
        <f t="shared" si="394"/>
        <v>Wed</v>
      </c>
      <c r="H983" t="str">
        <f t="shared" si="385"/>
        <v>Weekday</v>
      </c>
      <c r="I983">
        <f t="shared" si="375"/>
        <v>37</v>
      </c>
      <c r="J983">
        <f t="shared" si="395"/>
        <v>143</v>
      </c>
      <c r="K983" s="2">
        <f t="shared" si="396"/>
        <v>42254</v>
      </c>
      <c r="L983">
        <f t="shared" si="386"/>
        <v>20150907</v>
      </c>
      <c r="M983">
        <f t="shared" si="397"/>
        <v>9</v>
      </c>
      <c r="N983">
        <f t="shared" si="398"/>
        <v>33</v>
      </c>
      <c r="O983" s="2" t="str">
        <f t="shared" si="376"/>
        <v>September</v>
      </c>
      <c r="P983" s="2" t="str">
        <f t="shared" si="377"/>
        <v>Sep</v>
      </c>
      <c r="Q983">
        <f t="shared" si="378"/>
        <v>3</v>
      </c>
      <c r="R983">
        <f t="shared" si="399"/>
        <v>2015</v>
      </c>
      <c r="S983">
        <f t="shared" si="379"/>
        <v>201509</v>
      </c>
      <c r="T983">
        <f t="shared" si="380"/>
        <v>3</v>
      </c>
      <c r="U983">
        <f t="shared" si="381"/>
        <v>1</v>
      </c>
      <c r="V983">
        <f t="shared" si="382"/>
        <v>2016</v>
      </c>
      <c r="W983" t="str">
        <f t="shared" si="387"/>
        <v>Not Month End</v>
      </c>
      <c r="X983" s="2">
        <f t="shared" si="388"/>
        <v>41891</v>
      </c>
      <c r="Z983" t="str">
        <f t="shared" si="383"/>
        <v>insert into Date_Dimension values(20150909, '2015-9-9',3, 9, 982, 'Wednesday', 'Wed', 'Weekday', 37, 143, '2015-9-7', 20150907, 9, 33, 'September', 'Sep', 3, 2015, 201509, 3, 1, 2016, 'Not Month End', '2014-9-9')</v>
      </c>
    </row>
    <row r="984" spans="1:26" x14ac:dyDescent="0.25">
      <c r="A984">
        <f t="shared" si="384"/>
        <v>20150910</v>
      </c>
      <c r="B984" s="2">
        <f t="shared" si="389"/>
        <v>42257</v>
      </c>
      <c r="C984">
        <f t="shared" si="390"/>
        <v>4</v>
      </c>
      <c r="D984">
        <f t="shared" si="391"/>
        <v>10</v>
      </c>
      <c r="E984">
        <f t="shared" si="392"/>
        <v>983</v>
      </c>
      <c r="F984" s="2" t="str">
        <f t="shared" si="393"/>
        <v>Thursday</v>
      </c>
      <c r="G984" s="2" t="str">
        <f t="shared" si="394"/>
        <v>Thu</v>
      </c>
      <c r="H984" t="str">
        <f t="shared" si="385"/>
        <v>Weekday</v>
      </c>
      <c r="I984">
        <f t="shared" si="375"/>
        <v>37</v>
      </c>
      <c r="J984">
        <f t="shared" si="395"/>
        <v>143</v>
      </c>
      <c r="K984" s="2">
        <f t="shared" si="396"/>
        <v>42254</v>
      </c>
      <c r="L984">
        <f t="shared" si="386"/>
        <v>20150907</v>
      </c>
      <c r="M984">
        <f t="shared" si="397"/>
        <v>9</v>
      </c>
      <c r="N984">
        <f t="shared" si="398"/>
        <v>33</v>
      </c>
      <c r="O984" s="2" t="str">
        <f t="shared" si="376"/>
        <v>September</v>
      </c>
      <c r="P984" s="2" t="str">
        <f t="shared" si="377"/>
        <v>Sep</v>
      </c>
      <c r="Q984">
        <f t="shared" si="378"/>
        <v>3</v>
      </c>
      <c r="R984">
        <f t="shared" si="399"/>
        <v>2015</v>
      </c>
      <c r="S984">
        <f t="shared" si="379"/>
        <v>201509</v>
      </c>
      <c r="T984">
        <f t="shared" si="380"/>
        <v>3</v>
      </c>
      <c r="U984">
        <f t="shared" si="381"/>
        <v>1</v>
      </c>
      <c r="V984">
        <f t="shared" si="382"/>
        <v>2016</v>
      </c>
      <c r="W984" t="str">
        <f t="shared" si="387"/>
        <v>Not Month End</v>
      </c>
      <c r="X984" s="2">
        <f t="shared" si="388"/>
        <v>41892</v>
      </c>
      <c r="Z984" t="str">
        <f t="shared" si="383"/>
        <v>insert into Date_Dimension values(20150910, '2015-9-10',4, 10, 983, 'Thursday', 'Thu', 'Weekday', 37, 143, '2015-9-7', 20150907, 9, 33, 'September', 'Sep', 3, 2015, 201509, 3, 1, 2016, 'Not Month End', '2014-9-10')</v>
      </c>
    </row>
    <row r="985" spans="1:26" x14ac:dyDescent="0.25">
      <c r="A985">
        <f t="shared" si="384"/>
        <v>20150911</v>
      </c>
      <c r="B985" s="2">
        <f t="shared" si="389"/>
        <v>42258</v>
      </c>
      <c r="C985">
        <f t="shared" si="390"/>
        <v>5</v>
      </c>
      <c r="D985">
        <f t="shared" si="391"/>
        <v>11</v>
      </c>
      <c r="E985">
        <f t="shared" si="392"/>
        <v>984</v>
      </c>
      <c r="F985" s="2" t="str">
        <f t="shared" si="393"/>
        <v>Friday</v>
      </c>
      <c r="G985" s="2" t="str">
        <f t="shared" si="394"/>
        <v>Fri</v>
      </c>
      <c r="H985" t="str">
        <f t="shared" si="385"/>
        <v>Weekday</v>
      </c>
      <c r="I985">
        <f t="shared" si="375"/>
        <v>37</v>
      </c>
      <c r="J985">
        <f t="shared" si="395"/>
        <v>143</v>
      </c>
      <c r="K985" s="2">
        <f t="shared" si="396"/>
        <v>42254</v>
      </c>
      <c r="L985">
        <f t="shared" si="386"/>
        <v>20150907</v>
      </c>
      <c r="M985">
        <f t="shared" si="397"/>
        <v>9</v>
      </c>
      <c r="N985">
        <f t="shared" si="398"/>
        <v>33</v>
      </c>
      <c r="O985" s="2" t="str">
        <f t="shared" si="376"/>
        <v>September</v>
      </c>
      <c r="P985" s="2" t="str">
        <f t="shared" si="377"/>
        <v>Sep</v>
      </c>
      <c r="Q985">
        <f t="shared" si="378"/>
        <v>3</v>
      </c>
      <c r="R985">
        <f t="shared" si="399"/>
        <v>2015</v>
      </c>
      <c r="S985">
        <f t="shared" si="379"/>
        <v>201509</v>
      </c>
      <c r="T985">
        <f t="shared" si="380"/>
        <v>3</v>
      </c>
      <c r="U985">
        <f t="shared" si="381"/>
        <v>1</v>
      </c>
      <c r="V985">
        <f t="shared" si="382"/>
        <v>2016</v>
      </c>
      <c r="W985" t="str">
        <f t="shared" si="387"/>
        <v>Not Month End</v>
      </c>
      <c r="X985" s="2">
        <f t="shared" si="388"/>
        <v>41893</v>
      </c>
      <c r="Z985" t="str">
        <f t="shared" si="383"/>
        <v>insert into Date_Dimension values(20150911, '2015-9-11',5, 11, 984, 'Friday', 'Fri', 'Weekday', 37, 143, '2015-9-7', 20150907, 9, 33, 'September', 'Sep', 3, 2015, 201509, 3, 1, 2016, 'Not Month End', '2014-9-11')</v>
      </c>
    </row>
    <row r="986" spans="1:26" x14ac:dyDescent="0.25">
      <c r="A986">
        <f t="shared" si="384"/>
        <v>20150912</v>
      </c>
      <c r="B986" s="2">
        <f t="shared" si="389"/>
        <v>42259</v>
      </c>
      <c r="C986">
        <f t="shared" si="390"/>
        <v>6</v>
      </c>
      <c r="D986">
        <f t="shared" si="391"/>
        <v>12</v>
      </c>
      <c r="E986">
        <f t="shared" si="392"/>
        <v>985</v>
      </c>
      <c r="F986" s="2" t="str">
        <f t="shared" si="393"/>
        <v>Saturday</v>
      </c>
      <c r="G986" s="2" t="str">
        <f t="shared" si="394"/>
        <v>Sat</v>
      </c>
      <c r="H986" t="str">
        <f t="shared" si="385"/>
        <v>Weekend</v>
      </c>
      <c r="I986">
        <f t="shared" si="375"/>
        <v>37</v>
      </c>
      <c r="J986">
        <f t="shared" si="395"/>
        <v>143</v>
      </c>
      <c r="K986" s="2">
        <f t="shared" si="396"/>
        <v>42254</v>
      </c>
      <c r="L986">
        <f t="shared" si="386"/>
        <v>20150907</v>
      </c>
      <c r="M986">
        <f t="shared" si="397"/>
        <v>9</v>
      </c>
      <c r="N986">
        <f t="shared" si="398"/>
        <v>33</v>
      </c>
      <c r="O986" s="2" t="str">
        <f t="shared" si="376"/>
        <v>September</v>
      </c>
      <c r="P986" s="2" t="str">
        <f t="shared" si="377"/>
        <v>Sep</v>
      </c>
      <c r="Q986">
        <f t="shared" si="378"/>
        <v>3</v>
      </c>
      <c r="R986">
        <f t="shared" si="399"/>
        <v>2015</v>
      </c>
      <c r="S986">
        <f t="shared" si="379"/>
        <v>201509</v>
      </c>
      <c r="T986">
        <f t="shared" si="380"/>
        <v>3</v>
      </c>
      <c r="U986">
        <f t="shared" si="381"/>
        <v>1</v>
      </c>
      <c r="V986">
        <f t="shared" si="382"/>
        <v>2016</v>
      </c>
      <c r="W986" t="str">
        <f t="shared" si="387"/>
        <v>Not Month End</v>
      </c>
      <c r="X986" s="2">
        <f t="shared" si="388"/>
        <v>41894</v>
      </c>
      <c r="Z986" t="str">
        <f t="shared" si="383"/>
        <v>insert into Date_Dimension values(20150912, '2015-9-12',6, 12, 985, 'Saturday', 'Sat', 'Weekend', 37, 143, '2015-9-7', 20150907, 9, 33, 'September', 'Sep', 3, 2015, 201509, 3, 1, 2016, 'Not Month End', '2014-9-12')</v>
      </c>
    </row>
    <row r="987" spans="1:26" x14ac:dyDescent="0.25">
      <c r="A987">
        <f t="shared" si="384"/>
        <v>20150913</v>
      </c>
      <c r="B987" s="2">
        <f t="shared" si="389"/>
        <v>42260</v>
      </c>
      <c r="C987">
        <f t="shared" si="390"/>
        <v>7</v>
      </c>
      <c r="D987">
        <f t="shared" si="391"/>
        <v>13</v>
      </c>
      <c r="E987">
        <f t="shared" si="392"/>
        <v>986</v>
      </c>
      <c r="F987" s="2" t="str">
        <f t="shared" si="393"/>
        <v>Sunday</v>
      </c>
      <c r="G987" s="2" t="str">
        <f t="shared" si="394"/>
        <v>Sun</v>
      </c>
      <c r="H987" t="str">
        <f t="shared" si="385"/>
        <v>Weekend</v>
      </c>
      <c r="I987">
        <f t="shared" si="375"/>
        <v>37</v>
      </c>
      <c r="J987">
        <f t="shared" si="395"/>
        <v>143</v>
      </c>
      <c r="K987" s="2">
        <f t="shared" si="396"/>
        <v>42254</v>
      </c>
      <c r="L987">
        <f t="shared" si="386"/>
        <v>20150907</v>
      </c>
      <c r="M987">
        <f t="shared" si="397"/>
        <v>9</v>
      </c>
      <c r="N987">
        <f t="shared" si="398"/>
        <v>33</v>
      </c>
      <c r="O987" s="2" t="str">
        <f t="shared" si="376"/>
        <v>September</v>
      </c>
      <c r="P987" s="2" t="str">
        <f t="shared" si="377"/>
        <v>Sep</v>
      </c>
      <c r="Q987">
        <f t="shared" si="378"/>
        <v>3</v>
      </c>
      <c r="R987">
        <f t="shared" si="399"/>
        <v>2015</v>
      </c>
      <c r="S987">
        <f t="shared" si="379"/>
        <v>201509</v>
      </c>
      <c r="T987">
        <f t="shared" si="380"/>
        <v>3</v>
      </c>
      <c r="U987">
        <f t="shared" si="381"/>
        <v>1</v>
      </c>
      <c r="V987">
        <f t="shared" si="382"/>
        <v>2016</v>
      </c>
      <c r="W987" t="str">
        <f t="shared" si="387"/>
        <v>Not Month End</v>
      </c>
      <c r="X987" s="2">
        <f t="shared" si="388"/>
        <v>41895</v>
      </c>
      <c r="Z987" t="str">
        <f t="shared" si="383"/>
        <v>insert into Date_Dimension values(20150913, '2015-9-13',7, 13, 986, 'Sunday', 'Sun', 'Weekend', 37, 143, '2015-9-7', 20150907, 9, 33, 'September', 'Sep', 3, 2015, 201509, 3, 1, 2016, 'Not Month End', '2014-9-13')</v>
      </c>
    </row>
    <row r="988" spans="1:26" x14ac:dyDescent="0.25">
      <c r="A988">
        <f t="shared" si="384"/>
        <v>20150914</v>
      </c>
      <c r="B988" s="2">
        <f t="shared" si="389"/>
        <v>42261</v>
      </c>
      <c r="C988">
        <f t="shared" si="390"/>
        <v>1</v>
      </c>
      <c r="D988">
        <f t="shared" si="391"/>
        <v>14</v>
      </c>
      <c r="E988">
        <f t="shared" si="392"/>
        <v>987</v>
      </c>
      <c r="F988" s="2" t="str">
        <f t="shared" si="393"/>
        <v>Monday</v>
      </c>
      <c r="G988" s="2" t="str">
        <f t="shared" si="394"/>
        <v>Mon</v>
      </c>
      <c r="H988" t="str">
        <f t="shared" si="385"/>
        <v>Weekday</v>
      </c>
      <c r="I988">
        <f t="shared" si="375"/>
        <v>38</v>
      </c>
      <c r="J988">
        <f t="shared" si="395"/>
        <v>144</v>
      </c>
      <c r="K988" s="2">
        <f t="shared" si="396"/>
        <v>42261</v>
      </c>
      <c r="L988">
        <f t="shared" si="386"/>
        <v>20150914</v>
      </c>
      <c r="M988">
        <f t="shared" si="397"/>
        <v>9</v>
      </c>
      <c r="N988">
        <f t="shared" si="398"/>
        <v>33</v>
      </c>
      <c r="O988" s="2" t="str">
        <f t="shared" si="376"/>
        <v>September</v>
      </c>
      <c r="P988" s="2" t="str">
        <f t="shared" si="377"/>
        <v>Sep</v>
      </c>
      <c r="Q988">
        <f t="shared" si="378"/>
        <v>3</v>
      </c>
      <c r="R988">
        <f t="shared" si="399"/>
        <v>2015</v>
      </c>
      <c r="S988">
        <f t="shared" si="379"/>
        <v>201509</v>
      </c>
      <c r="T988">
        <f t="shared" si="380"/>
        <v>3</v>
      </c>
      <c r="U988">
        <f t="shared" si="381"/>
        <v>1</v>
      </c>
      <c r="V988">
        <f t="shared" si="382"/>
        <v>2016</v>
      </c>
      <c r="W988" t="str">
        <f t="shared" si="387"/>
        <v>Not Month End</v>
      </c>
      <c r="X988" s="2">
        <f t="shared" si="388"/>
        <v>41896</v>
      </c>
      <c r="Z988" t="str">
        <f t="shared" si="383"/>
        <v>insert into Date_Dimension values(20150914, '2015-9-14',1, 14, 987, 'Monday', 'Mon', 'Weekday', 38, 144, '2015-9-14', 20150914, 9, 33, 'September', 'Sep', 3, 2015, 201509, 3, 1, 2016, 'Not Month End', '2014-9-14')</v>
      </c>
    </row>
    <row r="989" spans="1:26" x14ac:dyDescent="0.25">
      <c r="A989">
        <f t="shared" si="384"/>
        <v>20150915</v>
      </c>
      <c r="B989" s="2">
        <f t="shared" si="389"/>
        <v>42262</v>
      </c>
      <c r="C989">
        <f t="shared" si="390"/>
        <v>2</v>
      </c>
      <c r="D989">
        <f t="shared" si="391"/>
        <v>15</v>
      </c>
      <c r="E989">
        <f t="shared" si="392"/>
        <v>988</v>
      </c>
      <c r="F989" s="2" t="str">
        <f t="shared" si="393"/>
        <v>Tuesday</v>
      </c>
      <c r="G989" s="2" t="str">
        <f t="shared" si="394"/>
        <v>Tue</v>
      </c>
      <c r="H989" t="str">
        <f t="shared" si="385"/>
        <v>Weekday</v>
      </c>
      <c r="I989">
        <f t="shared" si="375"/>
        <v>38</v>
      </c>
      <c r="J989">
        <f t="shared" si="395"/>
        <v>144</v>
      </c>
      <c r="K989" s="2">
        <f t="shared" si="396"/>
        <v>42261</v>
      </c>
      <c r="L989">
        <f t="shared" si="386"/>
        <v>20150914</v>
      </c>
      <c r="M989">
        <f t="shared" si="397"/>
        <v>9</v>
      </c>
      <c r="N989">
        <f t="shared" si="398"/>
        <v>33</v>
      </c>
      <c r="O989" s="2" t="str">
        <f t="shared" si="376"/>
        <v>September</v>
      </c>
      <c r="P989" s="2" t="str">
        <f t="shared" si="377"/>
        <v>Sep</v>
      </c>
      <c r="Q989">
        <f t="shared" si="378"/>
        <v>3</v>
      </c>
      <c r="R989">
        <f t="shared" si="399"/>
        <v>2015</v>
      </c>
      <c r="S989">
        <f t="shared" si="379"/>
        <v>201509</v>
      </c>
      <c r="T989">
        <f t="shared" si="380"/>
        <v>3</v>
      </c>
      <c r="U989">
        <f t="shared" si="381"/>
        <v>1</v>
      </c>
      <c r="V989">
        <f t="shared" si="382"/>
        <v>2016</v>
      </c>
      <c r="W989" t="str">
        <f t="shared" si="387"/>
        <v>Not Month End</v>
      </c>
      <c r="X989" s="2">
        <f t="shared" si="388"/>
        <v>41897</v>
      </c>
      <c r="Z989" t="str">
        <f t="shared" si="383"/>
        <v>insert into Date_Dimension values(20150915, '2015-9-15',2, 15, 988, 'Tuesday', 'Tue', 'Weekday', 38, 144, '2015-9-14', 20150914, 9, 33, 'September', 'Sep', 3, 2015, 201509, 3, 1, 2016, 'Not Month End', '2014-9-15')</v>
      </c>
    </row>
    <row r="990" spans="1:26" x14ac:dyDescent="0.25">
      <c r="A990">
        <f t="shared" si="384"/>
        <v>20150916</v>
      </c>
      <c r="B990" s="2">
        <f t="shared" si="389"/>
        <v>42263</v>
      </c>
      <c r="C990">
        <f t="shared" si="390"/>
        <v>3</v>
      </c>
      <c r="D990">
        <f t="shared" si="391"/>
        <v>16</v>
      </c>
      <c r="E990">
        <f t="shared" si="392"/>
        <v>989</v>
      </c>
      <c r="F990" s="2" t="str">
        <f t="shared" si="393"/>
        <v>Wednesday</v>
      </c>
      <c r="G990" s="2" t="str">
        <f t="shared" si="394"/>
        <v>Wed</v>
      </c>
      <c r="H990" t="str">
        <f t="shared" si="385"/>
        <v>Weekday</v>
      </c>
      <c r="I990">
        <f t="shared" si="375"/>
        <v>38</v>
      </c>
      <c r="J990">
        <f t="shared" si="395"/>
        <v>144</v>
      </c>
      <c r="K990" s="2">
        <f t="shared" si="396"/>
        <v>42261</v>
      </c>
      <c r="L990">
        <f t="shared" si="386"/>
        <v>20150914</v>
      </c>
      <c r="M990">
        <f t="shared" si="397"/>
        <v>9</v>
      </c>
      <c r="N990">
        <f t="shared" si="398"/>
        <v>33</v>
      </c>
      <c r="O990" s="2" t="str">
        <f t="shared" si="376"/>
        <v>September</v>
      </c>
      <c r="P990" s="2" t="str">
        <f t="shared" si="377"/>
        <v>Sep</v>
      </c>
      <c r="Q990">
        <f t="shared" si="378"/>
        <v>3</v>
      </c>
      <c r="R990">
        <f t="shared" si="399"/>
        <v>2015</v>
      </c>
      <c r="S990">
        <f t="shared" si="379"/>
        <v>201509</v>
      </c>
      <c r="T990">
        <f t="shared" si="380"/>
        <v>3</v>
      </c>
      <c r="U990">
        <f t="shared" si="381"/>
        <v>1</v>
      </c>
      <c r="V990">
        <f t="shared" si="382"/>
        <v>2016</v>
      </c>
      <c r="W990" t="str">
        <f t="shared" si="387"/>
        <v>Not Month End</v>
      </c>
      <c r="X990" s="2">
        <f t="shared" si="388"/>
        <v>41898</v>
      </c>
      <c r="Z990" t="str">
        <f t="shared" si="383"/>
        <v>insert into Date_Dimension values(20150916, '2015-9-16',3, 16, 989, 'Wednesday', 'Wed', 'Weekday', 38, 144, '2015-9-14', 20150914, 9, 33, 'September', 'Sep', 3, 2015, 201509, 3, 1, 2016, 'Not Month End', '2014-9-16')</v>
      </c>
    </row>
    <row r="991" spans="1:26" x14ac:dyDescent="0.25">
      <c r="A991">
        <f t="shared" si="384"/>
        <v>20150917</v>
      </c>
      <c r="B991" s="2">
        <f t="shared" si="389"/>
        <v>42264</v>
      </c>
      <c r="C991">
        <f t="shared" si="390"/>
        <v>4</v>
      </c>
      <c r="D991">
        <f t="shared" si="391"/>
        <v>17</v>
      </c>
      <c r="E991">
        <f t="shared" si="392"/>
        <v>990</v>
      </c>
      <c r="F991" s="2" t="str">
        <f t="shared" si="393"/>
        <v>Thursday</v>
      </c>
      <c r="G991" s="2" t="str">
        <f t="shared" si="394"/>
        <v>Thu</v>
      </c>
      <c r="H991" t="str">
        <f t="shared" si="385"/>
        <v>Weekday</v>
      </c>
      <c r="I991">
        <f t="shared" si="375"/>
        <v>38</v>
      </c>
      <c r="J991">
        <f t="shared" si="395"/>
        <v>144</v>
      </c>
      <c r="K991" s="2">
        <f t="shared" si="396"/>
        <v>42261</v>
      </c>
      <c r="L991">
        <f t="shared" si="386"/>
        <v>20150914</v>
      </c>
      <c r="M991">
        <f t="shared" si="397"/>
        <v>9</v>
      </c>
      <c r="N991">
        <f t="shared" si="398"/>
        <v>33</v>
      </c>
      <c r="O991" s="2" t="str">
        <f t="shared" si="376"/>
        <v>September</v>
      </c>
      <c r="P991" s="2" t="str">
        <f t="shared" si="377"/>
        <v>Sep</v>
      </c>
      <c r="Q991">
        <f t="shared" si="378"/>
        <v>3</v>
      </c>
      <c r="R991">
        <f t="shared" si="399"/>
        <v>2015</v>
      </c>
      <c r="S991">
        <f t="shared" si="379"/>
        <v>201509</v>
      </c>
      <c r="T991">
        <f t="shared" si="380"/>
        <v>3</v>
      </c>
      <c r="U991">
        <f t="shared" si="381"/>
        <v>1</v>
      </c>
      <c r="V991">
        <f t="shared" si="382"/>
        <v>2016</v>
      </c>
      <c r="W991" t="str">
        <f t="shared" si="387"/>
        <v>Not Month End</v>
      </c>
      <c r="X991" s="2">
        <f t="shared" si="388"/>
        <v>41899</v>
      </c>
      <c r="Z991" t="str">
        <f t="shared" si="383"/>
        <v>insert into Date_Dimension values(20150917, '2015-9-17',4, 17, 990, 'Thursday', 'Thu', 'Weekday', 38, 144, '2015-9-14', 20150914, 9, 33, 'September', 'Sep', 3, 2015, 201509, 3, 1, 2016, 'Not Month End', '2014-9-17')</v>
      </c>
    </row>
    <row r="992" spans="1:26" x14ac:dyDescent="0.25">
      <c r="A992">
        <f t="shared" si="384"/>
        <v>20150918</v>
      </c>
      <c r="B992" s="2">
        <f t="shared" si="389"/>
        <v>42265</v>
      </c>
      <c r="C992">
        <f t="shared" si="390"/>
        <v>5</v>
      </c>
      <c r="D992">
        <f t="shared" si="391"/>
        <v>18</v>
      </c>
      <c r="E992">
        <f t="shared" si="392"/>
        <v>991</v>
      </c>
      <c r="F992" s="2" t="str">
        <f t="shared" si="393"/>
        <v>Friday</v>
      </c>
      <c r="G992" s="2" t="str">
        <f t="shared" si="394"/>
        <v>Fri</v>
      </c>
      <c r="H992" t="str">
        <f t="shared" si="385"/>
        <v>Weekday</v>
      </c>
      <c r="I992">
        <f t="shared" si="375"/>
        <v>38</v>
      </c>
      <c r="J992">
        <f t="shared" si="395"/>
        <v>144</v>
      </c>
      <c r="K992" s="2">
        <f t="shared" si="396"/>
        <v>42261</v>
      </c>
      <c r="L992">
        <f t="shared" si="386"/>
        <v>20150914</v>
      </c>
      <c r="M992">
        <f t="shared" si="397"/>
        <v>9</v>
      </c>
      <c r="N992">
        <f t="shared" si="398"/>
        <v>33</v>
      </c>
      <c r="O992" s="2" t="str">
        <f t="shared" si="376"/>
        <v>September</v>
      </c>
      <c r="P992" s="2" t="str">
        <f t="shared" si="377"/>
        <v>Sep</v>
      </c>
      <c r="Q992">
        <f t="shared" si="378"/>
        <v>3</v>
      </c>
      <c r="R992">
        <f t="shared" si="399"/>
        <v>2015</v>
      </c>
      <c r="S992">
        <f t="shared" si="379"/>
        <v>201509</v>
      </c>
      <c r="T992">
        <f t="shared" si="380"/>
        <v>3</v>
      </c>
      <c r="U992">
        <f t="shared" si="381"/>
        <v>1</v>
      </c>
      <c r="V992">
        <f t="shared" si="382"/>
        <v>2016</v>
      </c>
      <c r="W992" t="str">
        <f t="shared" si="387"/>
        <v>Not Month End</v>
      </c>
      <c r="X992" s="2">
        <f t="shared" si="388"/>
        <v>41900</v>
      </c>
      <c r="Z992" t="str">
        <f t="shared" si="383"/>
        <v>insert into Date_Dimension values(20150918, '2015-9-18',5, 18, 991, 'Friday', 'Fri', 'Weekday', 38, 144, '2015-9-14', 20150914, 9, 33, 'September', 'Sep', 3, 2015, 201509, 3, 1, 2016, 'Not Month End', '2014-9-18')</v>
      </c>
    </row>
    <row r="993" spans="1:26" x14ac:dyDescent="0.25">
      <c r="A993">
        <f t="shared" si="384"/>
        <v>20150919</v>
      </c>
      <c r="B993" s="2">
        <f t="shared" si="389"/>
        <v>42266</v>
      </c>
      <c r="C993">
        <f t="shared" si="390"/>
        <v>6</v>
      </c>
      <c r="D993">
        <f t="shared" si="391"/>
        <v>19</v>
      </c>
      <c r="E993">
        <f t="shared" si="392"/>
        <v>992</v>
      </c>
      <c r="F993" s="2" t="str">
        <f t="shared" si="393"/>
        <v>Saturday</v>
      </c>
      <c r="G993" s="2" t="str">
        <f t="shared" si="394"/>
        <v>Sat</v>
      </c>
      <c r="H993" t="str">
        <f t="shared" si="385"/>
        <v>Weekend</v>
      </c>
      <c r="I993">
        <f t="shared" si="375"/>
        <v>38</v>
      </c>
      <c r="J993">
        <f t="shared" si="395"/>
        <v>144</v>
      </c>
      <c r="K993" s="2">
        <f t="shared" si="396"/>
        <v>42261</v>
      </c>
      <c r="L993">
        <f t="shared" si="386"/>
        <v>20150914</v>
      </c>
      <c r="M993">
        <f t="shared" si="397"/>
        <v>9</v>
      </c>
      <c r="N993">
        <f t="shared" si="398"/>
        <v>33</v>
      </c>
      <c r="O993" s="2" t="str">
        <f t="shared" si="376"/>
        <v>September</v>
      </c>
      <c r="P993" s="2" t="str">
        <f t="shared" si="377"/>
        <v>Sep</v>
      </c>
      <c r="Q993">
        <f t="shared" si="378"/>
        <v>3</v>
      </c>
      <c r="R993">
        <f t="shared" si="399"/>
        <v>2015</v>
      </c>
      <c r="S993">
        <f t="shared" si="379"/>
        <v>201509</v>
      </c>
      <c r="T993">
        <f t="shared" si="380"/>
        <v>3</v>
      </c>
      <c r="U993">
        <f t="shared" si="381"/>
        <v>1</v>
      </c>
      <c r="V993">
        <f t="shared" si="382"/>
        <v>2016</v>
      </c>
      <c r="W993" t="str">
        <f t="shared" si="387"/>
        <v>Not Month End</v>
      </c>
      <c r="X993" s="2">
        <f t="shared" si="388"/>
        <v>41901</v>
      </c>
      <c r="Z993" t="str">
        <f t="shared" si="383"/>
        <v>insert into Date_Dimension values(20150919, '2015-9-19',6, 19, 992, 'Saturday', 'Sat', 'Weekend', 38, 144, '2015-9-14', 20150914, 9, 33, 'September', 'Sep', 3, 2015, 201509, 3, 1, 2016, 'Not Month End', '2014-9-19')</v>
      </c>
    </row>
    <row r="994" spans="1:26" x14ac:dyDescent="0.25">
      <c r="A994">
        <f t="shared" si="384"/>
        <v>20150920</v>
      </c>
      <c r="B994" s="2">
        <f t="shared" si="389"/>
        <v>42267</v>
      </c>
      <c r="C994">
        <f t="shared" si="390"/>
        <v>7</v>
      </c>
      <c r="D994">
        <f t="shared" si="391"/>
        <v>20</v>
      </c>
      <c r="E994">
        <f t="shared" si="392"/>
        <v>993</v>
      </c>
      <c r="F994" s="2" t="str">
        <f t="shared" si="393"/>
        <v>Sunday</v>
      </c>
      <c r="G994" s="2" t="str">
        <f t="shared" si="394"/>
        <v>Sun</v>
      </c>
      <c r="H994" t="str">
        <f t="shared" si="385"/>
        <v>Weekend</v>
      </c>
      <c r="I994">
        <f t="shared" si="375"/>
        <v>38</v>
      </c>
      <c r="J994">
        <f t="shared" si="395"/>
        <v>144</v>
      </c>
      <c r="K994" s="2">
        <f t="shared" si="396"/>
        <v>42261</v>
      </c>
      <c r="L994">
        <f t="shared" si="386"/>
        <v>20150914</v>
      </c>
      <c r="M994">
        <f t="shared" si="397"/>
        <v>9</v>
      </c>
      <c r="N994">
        <f t="shared" si="398"/>
        <v>33</v>
      </c>
      <c r="O994" s="2" t="str">
        <f t="shared" si="376"/>
        <v>September</v>
      </c>
      <c r="P994" s="2" t="str">
        <f t="shared" si="377"/>
        <v>Sep</v>
      </c>
      <c r="Q994">
        <f t="shared" si="378"/>
        <v>3</v>
      </c>
      <c r="R994">
        <f t="shared" si="399"/>
        <v>2015</v>
      </c>
      <c r="S994">
        <f t="shared" si="379"/>
        <v>201509</v>
      </c>
      <c r="T994">
        <f t="shared" si="380"/>
        <v>3</v>
      </c>
      <c r="U994">
        <f t="shared" si="381"/>
        <v>1</v>
      </c>
      <c r="V994">
        <f t="shared" si="382"/>
        <v>2016</v>
      </c>
      <c r="W994" t="str">
        <f t="shared" si="387"/>
        <v>Not Month End</v>
      </c>
      <c r="X994" s="2">
        <f t="shared" si="388"/>
        <v>41902</v>
      </c>
      <c r="Z994" t="str">
        <f t="shared" si="383"/>
        <v>insert into Date_Dimension values(20150920, '2015-9-20',7, 20, 993, 'Sunday', 'Sun', 'Weekend', 38, 144, '2015-9-14', 20150914, 9, 33, 'September', 'Sep', 3, 2015, 201509, 3, 1, 2016, 'Not Month End', '2014-9-20')</v>
      </c>
    </row>
    <row r="995" spans="1:26" x14ac:dyDescent="0.25">
      <c r="A995">
        <f t="shared" si="384"/>
        <v>20150921</v>
      </c>
      <c r="B995" s="2">
        <f t="shared" si="389"/>
        <v>42268</v>
      </c>
      <c r="C995">
        <f t="shared" si="390"/>
        <v>1</v>
      </c>
      <c r="D995">
        <f t="shared" si="391"/>
        <v>21</v>
      </c>
      <c r="E995">
        <f t="shared" si="392"/>
        <v>994</v>
      </c>
      <c r="F995" s="2" t="str">
        <f t="shared" si="393"/>
        <v>Monday</v>
      </c>
      <c r="G995" s="2" t="str">
        <f t="shared" si="394"/>
        <v>Mon</v>
      </c>
      <c r="H995" t="str">
        <f t="shared" si="385"/>
        <v>Weekday</v>
      </c>
      <c r="I995">
        <f t="shared" si="375"/>
        <v>39</v>
      </c>
      <c r="J995">
        <f t="shared" si="395"/>
        <v>145</v>
      </c>
      <c r="K995" s="2">
        <f t="shared" si="396"/>
        <v>42268</v>
      </c>
      <c r="L995">
        <f t="shared" si="386"/>
        <v>20150921</v>
      </c>
      <c r="M995">
        <f t="shared" si="397"/>
        <v>9</v>
      </c>
      <c r="N995">
        <f t="shared" si="398"/>
        <v>33</v>
      </c>
      <c r="O995" s="2" t="str">
        <f t="shared" si="376"/>
        <v>September</v>
      </c>
      <c r="P995" s="2" t="str">
        <f t="shared" si="377"/>
        <v>Sep</v>
      </c>
      <c r="Q995">
        <f t="shared" si="378"/>
        <v>3</v>
      </c>
      <c r="R995">
        <f t="shared" si="399"/>
        <v>2015</v>
      </c>
      <c r="S995">
        <f t="shared" si="379"/>
        <v>201509</v>
      </c>
      <c r="T995">
        <f t="shared" si="380"/>
        <v>3</v>
      </c>
      <c r="U995">
        <f t="shared" si="381"/>
        <v>1</v>
      </c>
      <c r="V995">
        <f t="shared" si="382"/>
        <v>2016</v>
      </c>
      <c r="W995" t="str">
        <f t="shared" si="387"/>
        <v>Not Month End</v>
      </c>
      <c r="X995" s="2">
        <f t="shared" si="388"/>
        <v>41903</v>
      </c>
      <c r="Z995" t="str">
        <f t="shared" si="383"/>
        <v>insert into Date_Dimension values(20150921, '2015-9-21',1, 21, 994, 'Monday', 'Mon', 'Weekday', 39, 145, '2015-9-21', 20150921, 9, 33, 'September', 'Sep', 3, 2015, 201509, 3, 1, 2016, 'Not Month End', '2014-9-21')</v>
      </c>
    </row>
    <row r="996" spans="1:26" x14ac:dyDescent="0.25">
      <c r="A996">
        <f t="shared" si="384"/>
        <v>20150922</v>
      </c>
      <c r="B996" s="2">
        <f t="shared" si="389"/>
        <v>42269</v>
      </c>
      <c r="C996">
        <f t="shared" si="390"/>
        <v>2</v>
      </c>
      <c r="D996">
        <f t="shared" si="391"/>
        <v>22</v>
      </c>
      <c r="E996">
        <f t="shared" si="392"/>
        <v>995</v>
      </c>
      <c r="F996" s="2" t="str">
        <f t="shared" si="393"/>
        <v>Tuesday</v>
      </c>
      <c r="G996" s="2" t="str">
        <f t="shared" si="394"/>
        <v>Tue</v>
      </c>
      <c r="H996" t="str">
        <f t="shared" si="385"/>
        <v>Weekday</v>
      </c>
      <c r="I996">
        <f t="shared" si="375"/>
        <v>39</v>
      </c>
      <c r="J996">
        <f t="shared" si="395"/>
        <v>145</v>
      </c>
      <c r="K996" s="2">
        <f t="shared" si="396"/>
        <v>42268</v>
      </c>
      <c r="L996">
        <f t="shared" si="386"/>
        <v>20150921</v>
      </c>
      <c r="M996">
        <f t="shared" si="397"/>
        <v>9</v>
      </c>
      <c r="N996">
        <f t="shared" si="398"/>
        <v>33</v>
      </c>
      <c r="O996" s="2" t="str">
        <f t="shared" si="376"/>
        <v>September</v>
      </c>
      <c r="P996" s="2" t="str">
        <f t="shared" si="377"/>
        <v>Sep</v>
      </c>
      <c r="Q996">
        <f t="shared" si="378"/>
        <v>3</v>
      </c>
      <c r="R996">
        <f t="shared" si="399"/>
        <v>2015</v>
      </c>
      <c r="S996">
        <f t="shared" si="379"/>
        <v>201509</v>
      </c>
      <c r="T996">
        <f t="shared" si="380"/>
        <v>3</v>
      </c>
      <c r="U996">
        <f t="shared" si="381"/>
        <v>1</v>
      </c>
      <c r="V996">
        <f t="shared" si="382"/>
        <v>2016</v>
      </c>
      <c r="W996" t="str">
        <f t="shared" si="387"/>
        <v>Not Month End</v>
      </c>
      <c r="X996" s="2">
        <f t="shared" si="388"/>
        <v>41904</v>
      </c>
      <c r="Z996" t="str">
        <f t="shared" si="383"/>
        <v>insert into Date_Dimension values(20150922, '2015-9-22',2, 22, 995, 'Tuesday', 'Tue', 'Weekday', 39, 145, '2015-9-21', 20150921, 9, 33, 'September', 'Sep', 3, 2015, 201509, 3, 1, 2016, 'Not Month End', '2014-9-22')</v>
      </c>
    </row>
    <row r="997" spans="1:26" x14ac:dyDescent="0.25">
      <c r="A997">
        <f t="shared" si="384"/>
        <v>20150923</v>
      </c>
      <c r="B997" s="2">
        <f t="shared" si="389"/>
        <v>42270</v>
      </c>
      <c r="C997">
        <f t="shared" si="390"/>
        <v>3</v>
      </c>
      <c r="D997">
        <f t="shared" si="391"/>
        <v>23</v>
      </c>
      <c r="E997">
        <f t="shared" si="392"/>
        <v>996</v>
      </c>
      <c r="F997" s="2" t="str">
        <f t="shared" si="393"/>
        <v>Wednesday</v>
      </c>
      <c r="G997" s="2" t="str">
        <f t="shared" si="394"/>
        <v>Wed</v>
      </c>
      <c r="H997" t="str">
        <f t="shared" si="385"/>
        <v>Weekday</v>
      </c>
      <c r="I997">
        <f t="shared" si="375"/>
        <v>39</v>
      </c>
      <c r="J997">
        <f t="shared" si="395"/>
        <v>145</v>
      </c>
      <c r="K997" s="2">
        <f t="shared" si="396"/>
        <v>42268</v>
      </c>
      <c r="L997">
        <f t="shared" si="386"/>
        <v>20150921</v>
      </c>
      <c r="M997">
        <f t="shared" si="397"/>
        <v>9</v>
      </c>
      <c r="N997">
        <f t="shared" si="398"/>
        <v>33</v>
      </c>
      <c r="O997" s="2" t="str">
        <f t="shared" si="376"/>
        <v>September</v>
      </c>
      <c r="P997" s="2" t="str">
        <f t="shared" si="377"/>
        <v>Sep</v>
      </c>
      <c r="Q997">
        <f t="shared" si="378"/>
        <v>3</v>
      </c>
      <c r="R997">
        <f t="shared" si="399"/>
        <v>2015</v>
      </c>
      <c r="S997">
        <f t="shared" si="379"/>
        <v>201509</v>
      </c>
      <c r="T997">
        <f t="shared" si="380"/>
        <v>3</v>
      </c>
      <c r="U997">
        <f t="shared" si="381"/>
        <v>1</v>
      </c>
      <c r="V997">
        <f t="shared" si="382"/>
        <v>2016</v>
      </c>
      <c r="W997" t="str">
        <f t="shared" si="387"/>
        <v>Not Month End</v>
      </c>
      <c r="X997" s="2">
        <f t="shared" si="388"/>
        <v>41905</v>
      </c>
      <c r="Z997" t="str">
        <f t="shared" si="383"/>
        <v>insert into Date_Dimension values(20150923, '2015-9-23',3, 23, 996, 'Wednesday', 'Wed', 'Weekday', 39, 145, '2015-9-21', 20150921, 9, 33, 'September', 'Sep', 3, 2015, 201509, 3, 1, 2016, 'Not Month End', '2014-9-23')</v>
      </c>
    </row>
    <row r="998" spans="1:26" x14ac:dyDescent="0.25">
      <c r="A998">
        <f t="shared" si="384"/>
        <v>20150924</v>
      </c>
      <c r="B998" s="2">
        <f t="shared" si="389"/>
        <v>42271</v>
      </c>
      <c r="C998">
        <f t="shared" si="390"/>
        <v>4</v>
      </c>
      <c r="D998">
        <f t="shared" si="391"/>
        <v>24</v>
      </c>
      <c r="E998">
        <f t="shared" si="392"/>
        <v>997</v>
      </c>
      <c r="F998" s="2" t="str">
        <f t="shared" si="393"/>
        <v>Thursday</v>
      </c>
      <c r="G998" s="2" t="str">
        <f t="shared" si="394"/>
        <v>Thu</v>
      </c>
      <c r="H998" t="str">
        <f t="shared" si="385"/>
        <v>Weekday</v>
      </c>
      <c r="I998">
        <f t="shared" si="375"/>
        <v>39</v>
      </c>
      <c r="J998">
        <f t="shared" si="395"/>
        <v>145</v>
      </c>
      <c r="K998" s="2">
        <f t="shared" si="396"/>
        <v>42268</v>
      </c>
      <c r="L998">
        <f t="shared" si="386"/>
        <v>20150921</v>
      </c>
      <c r="M998">
        <f t="shared" si="397"/>
        <v>9</v>
      </c>
      <c r="N998">
        <f t="shared" si="398"/>
        <v>33</v>
      </c>
      <c r="O998" s="2" t="str">
        <f t="shared" si="376"/>
        <v>September</v>
      </c>
      <c r="P998" s="2" t="str">
        <f t="shared" si="377"/>
        <v>Sep</v>
      </c>
      <c r="Q998">
        <f t="shared" si="378"/>
        <v>3</v>
      </c>
      <c r="R998">
        <f t="shared" si="399"/>
        <v>2015</v>
      </c>
      <c r="S998">
        <f t="shared" si="379"/>
        <v>201509</v>
      </c>
      <c r="T998">
        <f t="shared" si="380"/>
        <v>3</v>
      </c>
      <c r="U998">
        <f t="shared" si="381"/>
        <v>1</v>
      </c>
      <c r="V998">
        <f t="shared" si="382"/>
        <v>2016</v>
      </c>
      <c r="W998" t="str">
        <f t="shared" si="387"/>
        <v>Not Month End</v>
      </c>
      <c r="X998" s="2">
        <f t="shared" si="388"/>
        <v>41906</v>
      </c>
      <c r="Z998" t="str">
        <f t="shared" si="383"/>
        <v>insert into Date_Dimension values(20150924, '2015-9-24',4, 24, 997, 'Thursday', 'Thu', 'Weekday', 39, 145, '2015-9-21', 20150921, 9, 33, 'September', 'Sep', 3, 2015, 201509, 3, 1, 2016, 'Not Month End', '2014-9-24')</v>
      </c>
    </row>
    <row r="999" spans="1:26" x14ac:dyDescent="0.25">
      <c r="A999">
        <f t="shared" si="384"/>
        <v>20150925</v>
      </c>
      <c r="B999" s="2">
        <f t="shared" si="389"/>
        <v>42272</v>
      </c>
      <c r="C999">
        <f t="shared" si="390"/>
        <v>5</v>
      </c>
      <c r="D999">
        <f t="shared" si="391"/>
        <v>25</v>
      </c>
      <c r="E999">
        <f t="shared" si="392"/>
        <v>998</v>
      </c>
      <c r="F999" s="2" t="str">
        <f t="shared" si="393"/>
        <v>Friday</v>
      </c>
      <c r="G999" s="2" t="str">
        <f t="shared" si="394"/>
        <v>Fri</v>
      </c>
      <c r="H999" t="str">
        <f t="shared" si="385"/>
        <v>Weekday</v>
      </c>
      <c r="I999">
        <f t="shared" si="375"/>
        <v>39</v>
      </c>
      <c r="J999">
        <f t="shared" si="395"/>
        <v>145</v>
      </c>
      <c r="K999" s="2">
        <f t="shared" si="396"/>
        <v>42268</v>
      </c>
      <c r="L999">
        <f t="shared" si="386"/>
        <v>20150921</v>
      </c>
      <c r="M999">
        <f t="shared" si="397"/>
        <v>9</v>
      </c>
      <c r="N999">
        <f t="shared" si="398"/>
        <v>33</v>
      </c>
      <c r="O999" s="2" t="str">
        <f t="shared" si="376"/>
        <v>September</v>
      </c>
      <c r="P999" s="2" t="str">
        <f t="shared" si="377"/>
        <v>Sep</v>
      </c>
      <c r="Q999">
        <f t="shared" si="378"/>
        <v>3</v>
      </c>
      <c r="R999">
        <f t="shared" si="399"/>
        <v>2015</v>
      </c>
      <c r="S999">
        <f t="shared" si="379"/>
        <v>201509</v>
      </c>
      <c r="T999">
        <f t="shared" si="380"/>
        <v>3</v>
      </c>
      <c r="U999">
        <f t="shared" si="381"/>
        <v>1</v>
      </c>
      <c r="V999">
        <f t="shared" si="382"/>
        <v>2016</v>
      </c>
      <c r="W999" t="str">
        <f t="shared" si="387"/>
        <v>Not Month End</v>
      </c>
      <c r="X999" s="2">
        <f t="shared" si="388"/>
        <v>41907</v>
      </c>
      <c r="Z999" t="str">
        <f t="shared" si="383"/>
        <v>insert into Date_Dimension values(20150925, '2015-9-25',5, 25, 998, 'Friday', 'Fri', 'Weekday', 39, 145, '2015-9-21', 20150921, 9, 33, 'September', 'Sep', 3, 2015, 201509, 3, 1, 2016, 'Not Month End', '2014-9-25')</v>
      </c>
    </row>
    <row r="1000" spans="1:26" x14ac:dyDescent="0.25">
      <c r="A1000">
        <f t="shared" si="384"/>
        <v>20150926</v>
      </c>
      <c r="B1000" s="2">
        <f t="shared" si="389"/>
        <v>42273</v>
      </c>
      <c r="C1000">
        <f t="shared" si="390"/>
        <v>6</v>
      </c>
      <c r="D1000">
        <f t="shared" si="391"/>
        <v>26</v>
      </c>
      <c r="E1000">
        <f t="shared" si="392"/>
        <v>999</v>
      </c>
      <c r="F1000" s="2" t="str">
        <f t="shared" si="393"/>
        <v>Saturday</v>
      </c>
      <c r="G1000" s="2" t="str">
        <f t="shared" si="394"/>
        <v>Sat</v>
      </c>
      <c r="H1000" t="str">
        <f t="shared" si="385"/>
        <v>Weekend</v>
      </c>
      <c r="I1000">
        <f t="shared" si="375"/>
        <v>39</v>
      </c>
      <c r="J1000">
        <f t="shared" si="395"/>
        <v>145</v>
      </c>
      <c r="K1000" s="2">
        <f t="shared" si="396"/>
        <v>42268</v>
      </c>
      <c r="L1000">
        <f t="shared" si="386"/>
        <v>20150921</v>
      </c>
      <c r="M1000">
        <f t="shared" si="397"/>
        <v>9</v>
      </c>
      <c r="N1000">
        <f t="shared" si="398"/>
        <v>33</v>
      </c>
      <c r="O1000" s="2" t="str">
        <f t="shared" si="376"/>
        <v>September</v>
      </c>
      <c r="P1000" s="2" t="str">
        <f t="shared" si="377"/>
        <v>Sep</v>
      </c>
      <c r="Q1000">
        <f t="shared" si="378"/>
        <v>3</v>
      </c>
      <c r="R1000">
        <f t="shared" si="399"/>
        <v>2015</v>
      </c>
      <c r="S1000">
        <f t="shared" si="379"/>
        <v>201509</v>
      </c>
      <c r="T1000">
        <f t="shared" si="380"/>
        <v>3</v>
      </c>
      <c r="U1000">
        <f t="shared" si="381"/>
        <v>1</v>
      </c>
      <c r="V1000">
        <f t="shared" si="382"/>
        <v>2016</v>
      </c>
      <c r="W1000" t="str">
        <f t="shared" si="387"/>
        <v>Not Month End</v>
      </c>
      <c r="X1000" s="2">
        <f t="shared" si="388"/>
        <v>41908</v>
      </c>
      <c r="Z1000" t="str">
        <f t="shared" si="383"/>
        <v>insert into Date_Dimension values(20150926, '2015-9-26',6, 26, 999, 'Saturday', 'Sat', 'Weekend', 39, 145, '2015-9-21', 20150921, 9, 33, 'September', 'Sep', 3, 2015, 201509, 3, 1, 2016, 'Not Month End', '2014-9-26')</v>
      </c>
    </row>
    <row r="1001" spans="1:26" x14ac:dyDescent="0.25">
      <c r="A1001">
        <f t="shared" si="384"/>
        <v>20150927</v>
      </c>
      <c r="B1001" s="2">
        <f t="shared" si="389"/>
        <v>42274</v>
      </c>
      <c r="C1001">
        <f t="shared" si="390"/>
        <v>7</v>
      </c>
      <c r="D1001">
        <f t="shared" si="391"/>
        <v>27</v>
      </c>
      <c r="E1001">
        <f t="shared" si="392"/>
        <v>1000</v>
      </c>
      <c r="F1001" s="2" t="str">
        <f t="shared" si="393"/>
        <v>Sunday</v>
      </c>
      <c r="G1001" s="2" t="str">
        <f t="shared" si="394"/>
        <v>Sun</v>
      </c>
      <c r="H1001" t="str">
        <f t="shared" si="385"/>
        <v>Weekend</v>
      </c>
      <c r="I1001">
        <f t="shared" si="375"/>
        <v>39</v>
      </c>
      <c r="J1001">
        <f t="shared" si="395"/>
        <v>145</v>
      </c>
      <c r="K1001" s="2">
        <f t="shared" si="396"/>
        <v>42268</v>
      </c>
      <c r="L1001">
        <f t="shared" si="386"/>
        <v>20150921</v>
      </c>
      <c r="M1001">
        <f t="shared" si="397"/>
        <v>9</v>
      </c>
      <c r="N1001">
        <f t="shared" si="398"/>
        <v>33</v>
      </c>
      <c r="O1001" s="2" t="str">
        <f t="shared" si="376"/>
        <v>September</v>
      </c>
      <c r="P1001" s="2" t="str">
        <f t="shared" si="377"/>
        <v>Sep</v>
      </c>
      <c r="Q1001">
        <f t="shared" si="378"/>
        <v>3</v>
      </c>
      <c r="R1001">
        <f t="shared" si="399"/>
        <v>2015</v>
      </c>
      <c r="S1001">
        <f t="shared" si="379"/>
        <v>201509</v>
      </c>
      <c r="T1001">
        <f t="shared" si="380"/>
        <v>3</v>
      </c>
      <c r="U1001">
        <f t="shared" si="381"/>
        <v>1</v>
      </c>
      <c r="V1001">
        <f t="shared" si="382"/>
        <v>2016</v>
      </c>
      <c r="W1001" t="str">
        <f t="shared" si="387"/>
        <v>Not Month End</v>
      </c>
      <c r="X1001" s="2">
        <f t="shared" si="388"/>
        <v>41909</v>
      </c>
      <c r="Z1001" t="str">
        <f t="shared" si="383"/>
        <v>insert into Date_Dimension values(20150927, '2015-9-27',7, 27, 1000, 'Sunday', 'Sun', 'Weekend', 39, 145, '2015-9-21', 20150921, 9, 33, 'September', 'Sep', 3, 2015, 201509, 3, 1, 2016, 'Not Month End', '2014-9-27')</v>
      </c>
    </row>
    <row r="1002" spans="1:26" x14ac:dyDescent="0.25">
      <c r="A1002">
        <f t="shared" si="384"/>
        <v>20150928</v>
      </c>
      <c r="B1002" s="2">
        <f t="shared" si="389"/>
        <v>42275</v>
      </c>
      <c r="C1002">
        <f t="shared" si="390"/>
        <v>1</v>
      </c>
      <c r="D1002">
        <f t="shared" si="391"/>
        <v>28</v>
      </c>
      <c r="E1002">
        <f t="shared" si="392"/>
        <v>1001</v>
      </c>
      <c r="F1002" s="2" t="str">
        <f t="shared" si="393"/>
        <v>Monday</v>
      </c>
      <c r="G1002" s="2" t="str">
        <f t="shared" si="394"/>
        <v>Mon</v>
      </c>
      <c r="H1002" t="str">
        <f t="shared" si="385"/>
        <v>Weekday</v>
      </c>
      <c r="I1002">
        <f t="shared" si="375"/>
        <v>40</v>
      </c>
      <c r="J1002">
        <f t="shared" si="395"/>
        <v>146</v>
      </c>
      <c r="K1002" s="2">
        <f t="shared" si="396"/>
        <v>42275</v>
      </c>
      <c r="L1002">
        <f t="shared" si="386"/>
        <v>20150928</v>
      </c>
      <c r="M1002">
        <f t="shared" si="397"/>
        <v>9</v>
      </c>
      <c r="N1002">
        <f t="shared" si="398"/>
        <v>33</v>
      </c>
      <c r="O1002" s="2" t="str">
        <f t="shared" si="376"/>
        <v>September</v>
      </c>
      <c r="P1002" s="2" t="str">
        <f t="shared" si="377"/>
        <v>Sep</v>
      </c>
      <c r="Q1002">
        <f t="shared" si="378"/>
        <v>3</v>
      </c>
      <c r="R1002">
        <f t="shared" si="399"/>
        <v>2015</v>
      </c>
      <c r="S1002">
        <f t="shared" si="379"/>
        <v>201509</v>
      </c>
      <c r="T1002">
        <f t="shared" si="380"/>
        <v>3</v>
      </c>
      <c r="U1002">
        <f t="shared" si="381"/>
        <v>1</v>
      </c>
      <c r="V1002">
        <f t="shared" si="382"/>
        <v>2016</v>
      </c>
      <c r="W1002" t="str">
        <f t="shared" si="387"/>
        <v>Not Month End</v>
      </c>
      <c r="X1002" s="2">
        <f t="shared" si="388"/>
        <v>41910</v>
      </c>
      <c r="Z1002" t="str">
        <f t="shared" si="383"/>
        <v>insert into Date_Dimension values(20150928, '2015-9-28',1, 28, 1001, 'Monday', 'Mon', 'Weekday', 40, 146, '2015-9-28', 20150928, 9, 33, 'September', 'Sep', 3, 2015, 201509, 3, 1, 2016, 'Not Month End', '2014-9-28')</v>
      </c>
    </row>
    <row r="1003" spans="1:26" x14ac:dyDescent="0.25">
      <c r="A1003">
        <f t="shared" si="384"/>
        <v>20150929</v>
      </c>
      <c r="B1003" s="2">
        <f t="shared" si="389"/>
        <v>42276</v>
      </c>
      <c r="C1003">
        <f t="shared" si="390"/>
        <v>2</v>
      </c>
      <c r="D1003">
        <f t="shared" si="391"/>
        <v>29</v>
      </c>
      <c r="E1003">
        <f t="shared" si="392"/>
        <v>1002</v>
      </c>
      <c r="F1003" s="2" t="str">
        <f t="shared" si="393"/>
        <v>Tuesday</v>
      </c>
      <c r="G1003" s="2" t="str">
        <f t="shared" si="394"/>
        <v>Tue</v>
      </c>
      <c r="H1003" t="str">
        <f t="shared" si="385"/>
        <v>Weekday</v>
      </c>
      <c r="I1003">
        <f t="shared" si="375"/>
        <v>40</v>
      </c>
      <c r="J1003">
        <f t="shared" si="395"/>
        <v>146</v>
      </c>
      <c r="K1003" s="2">
        <f t="shared" si="396"/>
        <v>42275</v>
      </c>
      <c r="L1003">
        <f t="shared" si="386"/>
        <v>20150928</v>
      </c>
      <c r="M1003">
        <f t="shared" si="397"/>
        <v>9</v>
      </c>
      <c r="N1003">
        <f t="shared" si="398"/>
        <v>33</v>
      </c>
      <c r="O1003" s="2" t="str">
        <f t="shared" si="376"/>
        <v>September</v>
      </c>
      <c r="P1003" s="2" t="str">
        <f t="shared" si="377"/>
        <v>Sep</v>
      </c>
      <c r="Q1003">
        <f t="shared" si="378"/>
        <v>3</v>
      </c>
      <c r="R1003">
        <f t="shared" si="399"/>
        <v>2015</v>
      </c>
      <c r="S1003">
        <f t="shared" si="379"/>
        <v>201509</v>
      </c>
      <c r="T1003">
        <f t="shared" si="380"/>
        <v>3</v>
      </c>
      <c r="U1003">
        <f t="shared" si="381"/>
        <v>1</v>
      </c>
      <c r="V1003">
        <f t="shared" si="382"/>
        <v>2016</v>
      </c>
      <c r="W1003" t="str">
        <f t="shared" si="387"/>
        <v>Not Month End</v>
      </c>
      <c r="X1003" s="2">
        <f t="shared" si="388"/>
        <v>41911</v>
      </c>
      <c r="Z1003" t="str">
        <f t="shared" si="383"/>
        <v>insert into Date_Dimension values(20150929, '2015-9-29',2, 29, 1002, 'Tuesday', 'Tue', 'Weekday', 40, 146, '2015-9-28', 20150928, 9, 33, 'September', 'Sep', 3, 2015, 201509, 3, 1, 2016, 'Not Month End', '2014-9-29')</v>
      </c>
    </row>
    <row r="1004" spans="1:26" x14ac:dyDescent="0.25">
      <c r="A1004">
        <f t="shared" si="384"/>
        <v>20150930</v>
      </c>
      <c r="B1004" s="2">
        <f t="shared" si="389"/>
        <v>42277</v>
      </c>
      <c r="C1004">
        <f t="shared" si="390"/>
        <v>3</v>
      </c>
      <c r="D1004">
        <f t="shared" si="391"/>
        <v>30</v>
      </c>
      <c r="E1004">
        <f t="shared" si="392"/>
        <v>1003</v>
      </c>
      <c r="F1004" s="2" t="str">
        <f t="shared" si="393"/>
        <v>Wednesday</v>
      </c>
      <c r="G1004" s="2" t="str">
        <f t="shared" si="394"/>
        <v>Wed</v>
      </c>
      <c r="H1004" t="str">
        <f t="shared" si="385"/>
        <v>Weekday</v>
      </c>
      <c r="I1004">
        <f t="shared" si="375"/>
        <v>40</v>
      </c>
      <c r="J1004">
        <f t="shared" si="395"/>
        <v>146</v>
      </c>
      <c r="K1004" s="2">
        <f t="shared" si="396"/>
        <v>42275</v>
      </c>
      <c r="L1004">
        <f t="shared" si="386"/>
        <v>20150928</v>
      </c>
      <c r="M1004">
        <f t="shared" si="397"/>
        <v>9</v>
      </c>
      <c r="N1004">
        <f t="shared" si="398"/>
        <v>33</v>
      </c>
      <c r="O1004" s="2" t="str">
        <f t="shared" si="376"/>
        <v>September</v>
      </c>
      <c r="P1004" s="2" t="str">
        <f t="shared" si="377"/>
        <v>Sep</v>
      </c>
      <c r="Q1004">
        <f t="shared" si="378"/>
        <v>3</v>
      </c>
      <c r="R1004">
        <f t="shared" si="399"/>
        <v>2015</v>
      </c>
      <c r="S1004">
        <f t="shared" si="379"/>
        <v>201509</v>
      </c>
      <c r="T1004">
        <f t="shared" si="380"/>
        <v>3</v>
      </c>
      <c r="U1004">
        <f t="shared" si="381"/>
        <v>1</v>
      </c>
      <c r="V1004">
        <f t="shared" si="382"/>
        <v>2016</v>
      </c>
      <c r="W1004" t="str">
        <f t="shared" si="387"/>
        <v>Month End</v>
      </c>
      <c r="X1004" s="2">
        <f t="shared" si="388"/>
        <v>41912</v>
      </c>
      <c r="Z1004" t="str">
        <f t="shared" si="383"/>
        <v>insert into Date_Dimension values(20150930, '2015-9-30',3, 30, 1003, 'Wednesday', 'Wed', 'Weekday', 40, 146, '2015-9-28', 20150928, 9, 33, 'September', 'Sep', 3, 2015, 201509, 3, 1, 2016, 'Month End', '2014-9-30')</v>
      </c>
    </row>
    <row r="1005" spans="1:26" x14ac:dyDescent="0.25">
      <c r="A1005">
        <f t="shared" si="384"/>
        <v>20151001</v>
      </c>
      <c r="B1005" s="2">
        <f t="shared" si="389"/>
        <v>42278</v>
      </c>
      <c r="C1005">
        <f t="shared" si="390"/>
        <v>4</v>
      </c>
      <c r="D1005">
        <f t="shared" si="391"/>
        <v>1</v>
      </c>
      <c r="E1005">
        <f t="shared" si="392"/>
        <v>1004</v>
      </c>
      <c r="F1005" s="2" t="str">
        <f t="shared" si="393"/>
        <v>Thursday</v>
      </c>
      <c r="G1005" s="2" t="str">
        <f t="shared" si="394"/>
        <v>Thu</v>
      </c>
      <c r="H1005" t="str">
        <f t="shared" si="385"/>
        <v>Weekday</v>
      </c>
      <c r="I1005">
        <f t="shared" si="375"/>
        <v>40</v>
      </c>
      <c r="J1005">
        <f t="shared" si="395"/>
        <v>146</v>
      </c>
      <c r="K1005" s="2">
        <f t="shared" si="396"/>
        <v>42275</v>
      </c>
      <c r="L1005">
        <f t="shared" si="386"/>
        <v>20150928</v>
      </c>
      <c r="M1005">
        <f t="shared" si="397"/>
        <v>10</v>
      </c>
      <c r="N1005">
        <f t="shared" si="398"/>
        <v>34</v>
      </c>
      <c r="O1005" s="2" t="str">
        <f t="shared" si="376"/>
        <v>October</v>
      </c>
      <c r="P1005" s="2" t="str">
        <f t="shared" si="377"/>
        <v>Oct</v>
      </c>
      <c r="Q1005">
        <f t="shared" si="378"/>
        <v>4</v>
      </c>
      <c r="R1005">
        <f t="shared" si="399"/>
        <v>2015</v>
      </c>
      <c r="S1005">
        <f t="shared" si="379"/>
        <v>201510</v>
      </c>
      <c r="T1005">
        <f t="shared" si="380"/>
        <v>4</v>
      </c>
      <c r="U1005">
        <f t="shared" si="381"/>
        <v>2</v>
      </c>
      <c r="V1005">
        <f t="shared" si="382"/>
        <v>2016</v>
      </c>
      <c r="W1005" t="str">
        <f t="shared" si="387"/>
        <v>Not Month End</v>
      </c>
      <c r="X1005" s="2">
        <f t="shared" si="388"/>
        <v>41913</v>
      </c>
      <c r="Z1005" t="str">
        <f t="shared" si="383"/>
        <v>insert into Date_Dimension values(20151001, '2015-10-1',4, 1, 1004, 'Thursday', 'Thu', 'Weekday', 40, 146, '2015-9-28', 20150928, 10, 34, 'October', 'Oct', 4, 2015, 201510, 4, 2, 2016, 'Not Month End', '2014-10-1')</v>
      </c>
    </row>
    <row r="1006" spans="1:26" x14ac:dyDescent="0.25">
      <c r="A1006">
        <f t="shared" si="384"/>
        <v>20151002</v>
      </c>
      <c r="B1006" s="2">
        <f t="shared" si="389"/>
        <v>42279</v>
      </c>
      <c r="C1006">
        <f t="shared" si="390"/>
        <v>5</v>
      </c>
      <c r="D1006">
        <f t="shared" si="391"/>
        <v>2</v>
      </c>
      <c r="E1006">
        <f t="shared" si="392"/>
        <v>1005</v>
      </c>
      <c r="F1006" s="2" t="str">
        <f t="shared" si="393"/>
        <v>Friday</v>
      </c>
      <c r="G1006" s="2" t="str">
        <f t="shared" si="394"/>
        <v>Fri</v>
      </c>
      <c r="H1006" t="str">
        <f t="shared" si="385"/>
        <v>Weekday</v>
      </c>
      <c r="I1006">
        <f t="shared" si="375"/>
        <v>40</v>
      </c>
      <c r="J1006">
        <f t="shared" si="395"/>
        <v>146</v>
      </c>
      <c r="K1006" s="2">
        <f t="shared" si="396"/>
        <v>42275</v>
      </c>
      <c r="L1006">
        <f t="shared" si="386"/>
        <v>20150928</v>
      </c>
      <c r="M1006">
        <f t="shared" si="397"/>
        <v>10</v>
      </c>
      <c r="N1006">
        <f t="shared" si="398"/>
        <v>34</v>
      </c>
      <c r="O1006" s="2" t="str">
        <f t="shared" si="376"/>
        <v>October</v>
      </c>
      <c r="P1006" s="2" t="str">
        <f t="shared" si="377"/>
        <v>Oct</v>
      </c>
      <c r="Q1006">
        <f t="shared" si="378"/>
        <v>4</v>
      </c>
      <c r="R1006">
        <f t="shared" si="399"/>
        <v>2015</v>
      </c>
      <c r="S1006">
        <f t="shared" si="379"/>
        <v>201510</v>
      </c>
      <c r="T1006">
        <f t="shared" si="380"/>
        <v>4</v>
      </c>
      <c r="U1006">
        <f t="shared" si="381"/>
        <v>2</v>
      </c>
      <c r="V1006">
        <f t="shared" si="382"/>
        <v>2016</v>
      </c>
      <c r="W1006" t="str">
        <f t="shared" si="387"/>
        <v>Not Month End</v>
      </c>
      <c r="X1006" s="2">
        <f t="shared" si="388"/>
        <v>41914</v>
      </c>
      <c r="Z1006" t="str">
        <f t="shared" si="383"/>
        <v>insert into Date_Dimension values(20151002, '2015-10-2',5, 2, 1005, 'Friday', 'Fri', 'Weekday', 40, 146, '2015-9-28', 20150928, 10, 34, 'October', 'Oct', 4, 2015, 201510, 4, 2, 2016, 'Not Month End', '2014-10-2')</v>
      </c>
    </row>
    <row r="1007" spans="1:26" x14ac:dyDescent="0.25">
      <c r="A1007">
        <f t="shared" si="384"/>
        <v>20151003</v>
      </c>
      <c r="B1007" s="2">
        <f t="shared" si="389"/>
        <v>42280</v>
      </c>
      <c r="C1007">
        <f t="shared" si="390"/>
        <v>6</v>
      </c>
      <c r="D1007">
        <f t="shared" si="391"/>
        <v>3</v>
      </c>
      <c r="E1007">
        <f t="shared" si="392"/>
        <v>1006</v>
      </c>
      <c r="F1007" s="2" t="str">
        <f t="shared" si="393"/>
        <v>Saturday</v>
      </c>
      <c r="G1007" s="2" t="str">
        <f t="shared" si="394"/>
        <v>Sat</v>
      </c>
      <c r="H1007" t="str">
        <f t="shared" si="385"/>
        <v>Weekend</v>
      </c>
      <c r="I1007">
        <f t="shared" si="375"/>
        <v>40</v>
      </c>
      <c r="J1007">
        <f t="shared" si="395"/>
        <v>146</v>
      </c>
      <c r="K1007" s="2">
        <f t="shared" si="396"/>
        <v>42275</v>
      </c>
      <c r="L1007">
        <f t="shared" si="386"/>
        <v>20150928</v>
      </c>
      <c r="M1007">
        <f t="shared" si="397"/>
        <v>10</v>
      </c>
      <c r="N1007">
        <f t="shared" si="398"/>
        <v>34</v>
      </c>
      <c r="O1007" s="2" t="str">
        <f t="shared" si="376"/>
        <v>October</v>
      </c>
      <c r="P1007" s="2" t="str">
        <f t="shared" si="377"/>
        <v>Oct</v>
      </c>
      <c r="Q1007">
        <f t="shared" si="378"/>
        <v>4</v>
      </c>
      <c r="R1007">
        <f t="shared" si="399"/>
        <v>2015</v>
      </c>
      <c r="S1007">
        <f t="shared" si="379"/>
        <v>201510</v>
      </c>
      <c r="T1007">
        <f t="shared" si="380"/>
        <v>4</v>
      </c>
      <c r="U1007">
        <f t="shared" si="381"/>
        <v>2</v>
      </c>
      <c r="V1007">
        <f t="shared" si="382"/>
        <v>2016</v>
      </c>
      <c r="W1007" t="str">
        <f t="shared" si="387"/>
        <v>Not Month End</v>
      </c>
      <c r="X1007" s="2">
        <f t="shared" si="388"/>
        <v>41915</v>
      </c>
      <c r="Z1007" t="str">
        <f t="shared" si="383"/>
        <v>insert into Date_Dimension values(20151003, '2015-10-3',6, 3, 1006, 'Saturday', 'Sat', 'Weekend', 40, 146, '2015-9-28', 20150928, 10, 34, 'October', 'Oct', 4, 2015, 201510, 4, 2, 2016, 'Not Month End', '2014-10-3')</v>
      </c>
    </row>
    <row r="1008" spans="1:26" x14ac:dyDescent="0.25">
      <c r="A1008">
        <f t="shared" si="384"/>
        <v>20151004</v>
      </c>
      <c r="B1008" s="2">
        <f t="shared" si="389"/>
        <v>42281</v>
      </c>
      <c r="C1008">
        <f t="shared" si="390"/>
        <v>7</v>
      </c>
      <c r="D1008">
        <f t="shared" si="391"/>
        <v>4</v>
      </c>
      <c r="E1008">
        <f t="shared" si="392"/>
        <v>1007</v>
      </c>
      <c r="F1008" s="2" t="str">
        <f t="shared" si="393"/>
        <v>Sunday</v>
      </c>
      <c r="G1008" s="2" t="str">
        <f t="shared" si="394"/>
        <v>Sun</v>
      </c>
      <c r="H1008" t="str">
        <f t="shared" si="385"/>
        <v>Weekend</v>
      </c>
      <c r="I1008">
        <f t="shared" si="375"/>
        <v>40</v>
      </c>
      <c r="J1008">
        <f t="shared" si="395"/>
        <v>146</v>
      </c>
      <c r="K1008" s="2">
        <f t="shared" si="396"/>
        <v>42275</v>
      </c>
      <c r="L1008">
        <f t="shared" si="386"/>
        <v>20150928</v>
      </c>
      <c r="M1008">
        <f t="shared" si="397"/>
        <v>10</v>
      </c>
      <c r="N1008">
        <f t="shared" si="398"/>
        <v>34</v>
      </c>
      <c r="O1008" s="2" t="str">
        <f t="shared" si="376"/>
        <v>October</v>
      </c>
      <c r="P1008" s="2" t="str">
        <f t="shared" si="377"/>
        <v>Oct</v>
      </c>
      <c r="Q1008">
        <f t="shared" si="378"/>
        <v>4</v>
      </c>
      <c r="R1008">
        <f t="shared" si="399"/>
        <v>2015</v>
      </c>
      <c r="S1008">
        <f t="shared" si="379"/>
        <v>201510</v>
      </c>
      <c r="T1008">
        <f t="shared" si="380"/>
        <v>4</v>
      </c>
      <c r="U1008">
        <f t="shared" si="381"/>
        <v>2</v>
      </c>
      <c r="V1008">
        <f t="shared" si="382"/>
        <v>2016</v>
      </c>
      <c r="W1008" t="str">
        <f t="shared" si="387"/>
        <v>Not Month End</v>
      </c>
      <c r="X1008" s="2">
        <f t="shared" si="388"/>
        <v>41916</v>
      </c>
      <c r="Z1008" t="str">
        <f t="shared" si="383"/>
        <v>insert into Date_Dimension values(20151004, '2015-10-4',7, 4, 1007, 'Sunday', 'Sun', 'Weekend', 40, 146, '2015-9-28', 20150928, 10, 34, 'October', 'Oct', 4, 2015, 201510, 4, 2, 2016, 'Not Month End', '2014-10-4')</v>
      </c>
    </row>
    <row r="1009" spans="1:26" x14ac:dyDescent="0.25">
      <c r="A1009">
        <f t="shared" si="384"/>
        <v>20151005</v>
      </c>
      <c r="B1009" s="2">
        <f t="shared" si="389"/>
        <v>42282</v>
      </c>
      <c r="C1009">
        <f t="shared" si="390"/>
        <v>1</v>
      </c>
      <c r="D1009">
        <f t="shared" si="391"/>
        <v>5</v>
      </c>
      <c r="E1009">
        <f t="shared" si="392"/>
        <v>1008</v>
      </c>
      <c r="F1009" s="2" t="str">
        <f t="shared" si="393"/>
        <v>Monday</v>
      </c>
      <c r="G1009" s="2" t="str">
        <f t="shared" si="394"/>
        <v>Mon</v>
      </c>
      <c r="H1009" t="str">
        <f t="shared" si="385"/>
        <v>Weekday</v>
      </c>
      <c r="I1009">
        <f t="shared" si="375"/>
        <v>41</v>
      </c>
      <c r="J1009">
        <f t="shared" si="395"/>
        <v>147</v>
      </c>
      <c r="K1009" s="2">
        <f t="shared" si="396"/>
        <v>42282</v>
      </c>
      <c r="L1009">
        <f t="shared" si="386"/>
        <v>20151005</v>
      </c>
      <c r="M1009">
        <f t="shared" si="397"/>
        <v>10</v>
      </c>
      <c r="N1009">
        <f t="shared" si="398"/>
        <v>34</v>
      </c>
      <c r="O1009" s="2" t="str">
        <f t="shared" si="376"/>
        <v>October</v>
      </c>
      <c r="P1009" s="2" t="str">
        <f t="shared" si="377"/>
        <v>Oct</v>
      </c>
      <c r="Q1009">
        <f t="shared" si="378"/>
        <v>4</v>
      </c>
      <c r="R1009">
        <f t="shared" si="399"/>
        <v>2015</v>
      </c>
      <c r="S1009">
        <f t="shared" si="379"/>
        <v>201510</v>
      </c>
      <c r="T1009">
        <f t="shared" si="380"/>
        <v>4</v>
      </c>
      <c r="U1009">
        <f t="shared" si="381"/>
        <v>2</v>
      </c>
      <c r="V1009">
        <f t="shared" si="382"/>
        <v>2016</v>
      </c>
      <c r="W1009" t="str">
        <f t="shared" si="387"/>
        <v>Not Month End</v>
      </c>
      <c r="X1009" s="2">
        <f t="shared" si="388"/>
        <v>41917</v>
      </c>
      <c r="Z1009" t="str">
        <f t="shared" si="383"/>
        <v>insert into Date_Dimension values(20151005, '2015-10-5',1, 5, 1008, 'Monday', 'Mon', 'Weekday', 41, 147, '2015-10-5', 20151005, 10, 34, 'October', 'Oct', 4, 2015, 201510, 4, 2, 2016, 'Not Month End', '2014-10-5')</v>
      </c>
    </row>
    <row r="1010" spans="1:26" x14ac:dyDescent="0.25">
      <c r="A1010">
        <f t="shared" si="384"/>
        <v>20151006</v>
      </c>
      <c r="B1010" s="2">
        <f t="shared" si="389"/>
        <v>42283</v>
      </c>
      <c r="C1010">
        <f t="shared" si="390"/>
        <v>2</v>
      </c>
      <c r="D1010">
        <f t="shared" si="391"/>
        <v>6</v>
      </c>
      <c r="E1010">
        <f t="shared" si="392"/>
        <v>1009</v>
      </c>
      <c r="F1010" s="2" t="str">
        <f t="shared" si="393"/>
        <v>Tuesday</v>
      </c>
      <c r="G1010" s="2" t="str">
        <f t="shared" si="394"/>
        <v>Tue</v>
      </c>
      <c r="H1010" t="str">
        <f t="shared" si="385"/>
        <v>Weekday</v>
      </c>
      <c r="I1010">
        <f t="shared" si="375"/>
        <v>41</v>
      </c>
      <c r="J1010">
        <f t="shared" si="395"/>
        <v>147</v>
      </c>
      <c r="K1010" s="2">
        <f t="shared" si="396"/>
        <v>42282</v>
      </c>
      <c r="L1010">
        <f t="shared" si="386"/>
        <v>20151005</v>
      </c>
      <c r="M1010">
        <f t="shared" si="397"/>
        <v>10</v>
      </c>
      <c r="N1010">
        <f t="shared" si="398"/>
        <v>34</v>
      </c>
      <c r="O1010" s="2" t="str">
        <f t="shared" si="376"/>
        <v>October</v>
      </c>
      <c r="P1010" s="2" t="str">
        <f t="shared" si="377"/>
        <v>Oct</v>
      </c>
      <c r="Q1010">
        <f t="shared" si="378"/>
        <v>4</v>
      </c>
      <c r="R1010">
        <f t="shared" si="399"/>
        <v>2015</v>
      </c>
      <c r="S1010">
        <f t="shared" si="379"/>
        <v>201510</v>
      </c>
      <c r="T1010">
        <f t="shared" si="380"/>
        <v>4</v>
      </c>
      <c r="U1010">
        <f t="shared" si="381"/>
        <v>2</v>
      </c>
      <c r="V1010">
        <f t="shared" si="382"/>
        <v>2016</v>
      </c>
      <c r="W1010" t="str">
        <f t="shared" si="387"/>
        <v>Not Month End</v>
      </c>
      <c r="X1010" s="2">
        <f t="shared" si="388"/>
        <v>41918</v>
      </c>
      <c r="Z1010" t="str">
        <f t="shared" si="383"/>
        <v>insert into Date_Dimension values(20151006, '2015-10-6',2, 6, 1009, 'Tuesday', 'Tue', 'Weekday', 41, 147, '2015-10-5', 20151005, 10, 34, 'October', 'Oct', 4, 2015, 201510, 4, 2, 2016, 'Not Month End', '2014-10-6')</v>
      </c>
    </row>
    <row r="1011" spans="1:26" x14ac:dyDescent="0.25">
      <c r="A1011">
        <f t="shared" si="384"/>
        <v>20151007</v>
      </c>
      <c r="B1011" s="2">
        <f t="shared" si="389"/>
        <v>42284</v>
      </c>
      <c r="C1011">
        <f t="shared" si="390"/>
        <v>3</v>
      </c>
      <c r="D1011">
        <f t="shared" si="391"/>
        <v>7</v>
      </c>
      <c r="E1011">
        <f t="shared" si="392"/>
        <v>1010</v>
      </c>
      <c r="F1011" s="2" t="str">
        <f t="shared" si="393"/>
        <v>Wednesday</v>
      </c>
      <c r="G1011" s="2" t="str">
        <f t="shared" si="394"/>
        <v>Wed</v>
      </c>
      <c r="H1011" t="str">
        <f t="shared" si="385"/>
        <v>Weekday</v>
      </c>
      <c r="I1011">
        <f t="shared" si="375"/>
        <v>41</v>
      </c>
      <c r="J1011">
        <f t="shared" si="395"/>
        <v>147</v>
      </c>
      <c r="K1011" s="2">
        <f t="shared" si="396"/>
        <v>42282</v>
      </c>
      <c r="L1011">
        <f t="shared" si="386"/>
        <v>20151005</v>
      </c>
      <c r="M1011">
        <f t="shared" si="397"/>
        <v>10</v>
      </c>
      <c r="N1011">
        <f t="shared" si="398"/>
        <v>34</v>
      </c>
      <c r="O1011" s="2" t="str">
        <f t="shared" si="376"/>
        <v>October</v>
      </c>
      <c r="P1011" s="2" t="str">
        <f t="shared" si="377"/>
        <v>Oct</v>
      </c>
      <c r="Q1011">
        <f t="shared" si="378"/>
        <v>4</v>
      </c>
      <c r="R1011">
        <f t="shared" si="399"/>
        <v>2015</v>
      </c>
      <c r="S1011">
        <f t="shared" si="379"/>
        <v>201510</v>
      </c>
      <c r="T1011">
        <f t="shared" si="380"/>
        <v>4</v>
      </c>
      <c r="U1011">
        <f t="shared" si="381"/>
        <v>2</v>
      </c>
      <c r="V1011">
        <f t="shared" si="382"/>
        <v>2016</v>
      </c>
      <c r="W1011" t="str">
        <f t="shared" si="387"/>
        <v>Not Month End</v>
      </c>
      <c r="X1011" s="2">
        <f t="shared" si="388"/>
        <v>41919</v>
      </c>
      <c r="Z1011" t="str">
        <f t="shared" si="383"/>
        <v>insert into Date_Dimension values(20151007, '2015-10-7',3, 7, 1010, 'Wednesday', 'Wed', 'Weekday', 41, 147, '2015-10-5', 20151005, 10, 34, 'October', 'Oct', 4, 2015, 201510, 4, 2, 2016, 'Not Month End', '2014-10-7')</v>
      </c>
    </row>
    <row r="1012" spans="1:26" x14ac:dyDescent="0.25">
      <c r="A1012">
        <f t="shared" si="384"/>
        <v>20151008</v>
      </c>
      <c r="B1012" s="2">
        <f t="shared" si="389"/>
        <v>42285</v>
      </c>
      <c r="C1012">
        <f t="shared" si="390"/>
        <v>4</v>
      </c>
      <c r="D1012">
        <f t="shared" si="391"/>
        <v>8</v>
      </c>
      <c r="E1012">
        <f t="shared" si="392"/>
        <v>1011</v>
      </c>
      <c r="F1012" s="2" t="str">
        <f t="shared" si="393"/>
        <v>Thursday</v>
      </c>
      <c r="G1012" s="2" t="str">
        <f t="shared" si="394"/>
        <v>Thu</v>
      </c>
      <c r="H1012" t="str">
        <f t="shared" si="385"/>
        <v>Weekday</v>
      </c>
      <c r="I1012">
        <f t="shared" si="375"/>
        <v>41</v>
      </c>
      <c r="J1012">
        <f t="shared" si="395"/>
        <v>147</v>
      </c>
      <c r="K1012" s="2">
        <f t="shared" si="396"/>
        <v>42282</v>
      </c>
      <c r="L1012">
        <f t="shared" si="386"/>
        <v>20151005</v>
      </c>
      <c r="M1012">
        <f t="shared" si="397"/>
        <v>10</v>
      </c>
      <c r="N1012">
        <f t="shared" si="398"/>
        <v>34</v>
      </c>
      <c r="O1012" s="2" t="str">
        <f t="shared" si="376"/>
        <v>October</v>
      </c>
      <c r="P1012" s="2" t="str">
        <f t="shared" si="377"/>
        <v>Oct</v>
      </c>
      <c r="Q1012">
        <f t="shared" si="378"/>
        <v>4</v>
      </c>
      <c r="R1012">
        <f t="shared" si="399"/>
        <v>2015</v>
      </c>
      <c r="S1012">
        <f t="shared" si="379"/>
        <v>201510</v>
      </c>
      <c r="T1012">
        <f t="shared" si="380"/>
        <v>4</v>
      </c>
      <c r="U1012">
        <f t="shared" si="381"/>
        <v>2</v>
      </c>
      <c r="V1012">
        <f t="shared" si="382"/>
        <v>2016</v>
      </c>
      <c r="W1012" t="str">
        <f t="shared" si="387"/>
        <v>Not Month End</v>
      </c>
      <c r="X1012" s="2">
        <f t="shared" si="388"/>
        <v>41920</v>
      </c>
      <c r="Z1012" t="str">
        <f t="shared" si="383"/>
        <v>insert into Date_Dimension values(20151008, '2015-10-8',4, 8, 1011, 'Thursday', 'Thu', 'Weekday', 41, 147, '2015-10-5', 20151005, 10, 34, 'October', 'Oct', 4, 2015, 201510, 4, 2, 2016, 'Not Month End', '2014-10-8')</v>
      </c>
    </row>
    <row r="1013" spans="1:26" x14ac:dyDescent="0.25">
      <c r="A1013">
        <f t="shared" si="384"/>
        <v>20151009</v>
      </c>
      <c r="B1013" s="2">
        <f t="shared" si="389"/>
        <v>42286</v>
      </c>
      <c r="C1013">
        <f t="shared" si="390"/>
        <v>5</v>
      </c>
      <c r="D1013">
        <f t="shared" si="391"/>
        <v>9</v>
      </c>
      <c r="E1013">
        <f t="shared" si="392"/>
        <v>1012</v>
      </c>
      <c r="F1013" s="2" t="str">
        <f t="shared" si="393"/>
        <v>Friday</v>
      </c>
      <c r="G1013" s="2" t="str">
        <f t="shared" si="394"/>
        <v>Fri</v>
      </c>
      <c r="H1013" t="str">
        <f t="shared" si="385"/>
        <v>Weekday</v>
      </c>
      <c r="I1013">
        <f t="shared" si="375"/>
        <v>41</v>
      </c>
      <c r="J1013">
        <f t="shared" si="395"/>
        <v>147</v>
      </c>
      <c r="K1013" s="2">
        <f t="shared" si="396"/>
        <v>42282</v>
      </c>
      <c r="L1013">
        <f t="shared" si="386"/>
        <v>20151005</v>
      </c>
      <c r="M1013">
        <f t="shared" si="397"/>
        <v>10</v>
      </c>
      <c r="N1013">
        <f t="shared" si="398"/>
        <v>34</v>
      </c>
      <c r="O1013" s="2" t="str">
        <f t="shared" si="376"/>
        <v>October</v>
      </c>
      <c r="P1013" s="2" t="str">
        <f t="shared" si="377"/>
        <v>Oct</v>
      </c>
      <c r="Q1013">
        <f t="shared" si="378"/>
        <v>4</v>
      </c>
      <c r="R1013">
        <f t="shared" si="399"/>
        <v>2015</v>
      </c>
      <c r="S1013">
        <f t="shared" si="379"/>
        <v>201510</v>
      </c>
      <c r="T1013">
        <f t="shared" si="380"/>
        <v>4</v>
      </c>
      <c r="U1013">
        <f t="shared" si="381"/>
        <v>2</v>
      </c>
      <c r="V1013">
        <f t="shared" si="382"/>
        <v>2016</v>
      </c>
      <c r="W1013" t="str">
        <f t="shared" si="387"/>
        <v>Not Month End</v>
      </c>
      <c r="X1013" s="2">
        <f t="shared" si="388"/>
        <v>41921</v>
      </c>
      <c r="Z1013" t="str">
        <f t="shared" si="383"/>
        <v>insert into Date_Dimension values(20151009, '2015-10-9',5, 9, 1012, 'Friday', 'Fri', 'Weekday', 41, 147, '2015-10-5', 20151005, 10, 34, 'October', 'Oct', 4, 2015, 201510, 4, 2, 2016, 'Not Month End', '2014-10-9')</v>
      </c>
    </row>
    <row r="1014" spans="1:26" x14ac:dyDescent="0.25">
      <c r="A1014">
        <f t="shared" si="384"/>
        <v>20151010</v>
      </c>
      <c r="B1014" s="2">
        <f t="shared" si="389"/>
        <v>42287</v>
      </c>
      <c r="C1014">
        <f t="shared" si="390"/>
        <v>6</v>
      </c>
      <c r="D1014">
        <f t="shared" si="391"/>
        <v>10</v>
      </c>
      <c r="E1014">
        <f t="shared" si="392"/>
        <v>1013</v>
      </c>
      <c r="F1014" s="2" t="str">
        <f t="shared" si="393"/>
        <v>Saturday</v>
      </c>
      <c r="G1014" s="2" t="str">
        <f t="shared" si="394"/>
        <v>Sat</v>
      </c>
      <c r="H1014" t="str">
        <f t="shared" si="385"/>
        <v>Weekend</v>
      </c>
      <c r="I1014">
        <f t="shared" si="375"/>
        <v>41</v>
      </c>
      <c r="J1014">
        <f t="shared" si="395"/>
        <v>147</v>
      </c>
      <c r="K1014" s="2">
        <f t="shared" si="396"/>
        <v>42282</v>
      </c>
      <c r="L1014">
        <f t="shared" si="386"/>
        <v>20151005</v>
      </c>
      <c r="M1014">
        <f t="shared" si="397"/>
        <v>10</v>
      </c>
      <c r="N1014">
        <f t="shared" si="398"/>
        <v>34</v>
      </c>
      <c r="O1014" s="2" t="str">
        <f t="shared" si="376"/>
        <v>October</v>
      </c>
      <c r="P1014" s="2" t="str">
        <f t="shared" si="377"/>
        <v>Oct</v>
      </c>
      <c r="Q1014">
        <f t="shared" si="378"/>
        <v>4</v>
      </c>
      <c r="R1014">
        <f t="shared" si="399"/>
        <v>2015</v>
      </c>
      <c r="S1014">
        <f t="shared" si="379"/>
        <v>201510</v>
      </c>
      <c r="T1014">
        <f t="shared" si="380"/>
        <v>4</v>
      </c>
      <c r="U1014">
        <f t="shared" si="381"/>
        <v>2</v>
      </c>
      <c r="V1014">
        <f t="shared" si="382"/>
        <v>2016</v>
      </c>
      <c r="W1014" t="str">
        <f t="shared" si="387"/>
        <v>Not Month End</v>
      </c>
      <c r="X1014" s="2">
        <f t="shared" si="388"/>
        <v>41922</v>
      </c>
      <c r="Z1014" t="str">
        <f t="shared" si="383"/>
        <v>insert into Date_Dimension values(20151010, '2015-10-10',6, 10, 1013, 'Saturday', 'Sat', 'Weekend', 41, 147, '2015-10-5', 20151005, 10, 34, 'October', 'Oct', 4, 2015, 201510, 4, 2, 2016, 'Not Month End', '2014-10-10')</v>
      </c>
    </row>
    <row r="1015" spans="1:26" x14ac:dyDescent="0.25">
      <c r="A1015">
        <f t="shared" si="384"/>
        <v>20151011</v>
      </c>
      <c r="B1015" s="2">
        <f t="shared" si="389"/>
        <v>42288</v>
      </c>
      <c r="C1015">
        <f t="shared" si="390"/>
        <v>7</v>
      </c>
      <c r="D1015">
        <f t="shared" si="391"/>
        <v>11</v>
      </c>
      <c r="E1015">
        <f t="shared" si="392"/>
        <v>1014</v>
      </c>
      <c r="F1015" s="2" t="str">
        <f t="shared" si="393"/>
        <v>Sunday</v>
      </c>
      <c r="G1015" s="2" t="str">
        <f t="shared" si="394"/>
        <v>Sun</v>
      </c>
      <c r="H1015" t="str">
        <f t="shared" si="385"/>
        <v>Weekend</v>
      </c>
      <c r="I1015">
        <f t="shared" si="375"/>
        <v>41</v>
      </c>
      <c r="J1015">
        <f t="shared" si="395"/>
        <v>147</v>
      </c>
      <c r="K1015" s="2">
        <f t="shared" si="396"/>
        <v>42282</v>
      </c>
      <c r="L1015">
        <f t="shared" si="386"/>
        <v>20151005</v>
      </c>
      <c r="M1015">
        <f t="shared" si="397"/>
        <v>10</v>
      </c>
      <c r="N1015">
        <f t="shared" si="398"/>
        <v>34</v>
      </c>
      <c r="O1015" s="2" t="str">
        <f t="shared" si="376"/>
        <v>October</v>
      </c>
      <c r="P1015" s="2" t="str">
        <f t="shared" si="377"/>
        <v>Oct</v>
      </c>
      <c r="Q1015">
        <f t="shared" si="378"/>
        <v>4</v>
      </c>
      <c r="R1015">
        <f t="shared" si="399"/>
        <v>2015</v>
      </c>
      <c r="S1015">
        <f t="shared" si="379"/>
        <v>201510</v>
      </c>
      <c r="T1015">
        <f t="shared" si="380"/>
        <v>4</v>
      </c>
      <c r="U1015">
        <f t="shared" si="381"/>
        <v>2</v>
      </c>
      <c r="V1015">
        <f t="shared" si="382"/>
        <v>2016</v>
      </c>
      <c r="W1015" t="str">
        <f t="shared" si="387"/>
        <v>Not Month End</v>
      </c>
      <c r="X1015" s="2">
        <f t="shared" si="388"/>
        <v>41923</v>
      </c>
      <c r="Z1015" t="str">
        <f t="shared" si="383"/>
        <v>insert into Date_Dimension values(20151011, '2015-10-11',7, 11, 1014, 'Sunday', 'Sun', 'Weekend', 41, 147, '2015-10-5', 20151005, 10, 34, 'October', 'Oct', 4, 2015, 201510, 4, 2, 2016, 'Not Month End', '2014-10-11')</v>
      </c>
    </row>
    <row r="1016" spans="1:26" x14ac:dyDescent="0.25">
      <c r="A1016">
        <f t="shared" si="384"/>
        <v>20151012</v>
      </c>
      <c r="B1016" s="2">
        <f t="shared" si="389"/>
        <v>42289</v>
      </c>
      <c r="C1016">
        <f t="shared" si="390"/>
        <v>1</v>
      </c>
      <c r="D1016">
        <f t="shared" si="391"/>
        <v>12</v>
      </c>
      <c r="E1016">
        <f t="shared" si="392"/>
        <v>1015</v>
      </c>
      <c r="F1016" s="2" t="str">
        <f t="shared" si="393"/>
        <v>Monday</v>
      </c>
      <c r="G1016" s="2" t="str">
        <f t="shared" si="394"/>
        <v>Mon</v>
      </c>
      <c r="H1016" t="str">
        <f t="shared" si="385"/>
        <v>Weekday</v>
      </c>
      <c r="I1016">
        <f t="shared" si="375"/>
        <v>42</v>
      </c>
      <c r="J1016">
        <f t="shared" si="395"/>
        <v>148</v>
      </c>
      <c r="K1016" s="2">
        <f t="shared" si="396"/>
        <v>42289</v>
      </c>
      <c r="L1016">
        <f t="shared" si="386"/>
        <v>20151012</v>
      </c>
      <c r="M1016">
        <f t="shared" si="397"/>
        <v>10</v>
      </c>
      <c r="N1016">
        <f t="shared" si="398"/>
        <v>34</v>
      </c>
      <c r="O1016" s="2" t="str">
        <f t="shared" si="376"/>
        <v>October</v>
      </c>
      <c r="P1016" s="2" t="str">
        <f t="shared" si="377"/>
        <v>Oct</v>
      </c>
      <c r="Q1016">
        <f t="shared" si="378"/>
        <v>4</v>
      </c>
      <c r="R1016">
        <f t="shared" si="399"/>
        <v>2015</v>
      </c>
      <c r="S1016">
        <f t="shared" si="379"/>
        <v>201510</v>
      </c>
      <c r="T1016">
        <f t="shared" si="380"/>
        <v>4</v>
      </c>
      <c r="U1016">
        <f t="shared" si="381"/>
        <v>2</v>
      </c>
      <c r="V1016">
        <f t="shared" si="382"/>
        <v>2016</v>
      </c>
      <c r="W1016" t="str">
        <f t="shared" si="387"/>
        <v>Not Month End</v>
      </c>
      <c r="X1016" s="2">
        <f t="shared" si="388"/>
        <v>41924</v>
      </c>
      <c r="Z1016" t="str">
        <f t="shared" si="383"/>
        <v>insert into Date_Dimension values(20151012, '2015-10-12',1, 12, 1015, 'Monday', 'Mon', 'Weekday', 42, 148, '2015-10-12', 20151012, 10, 34, 'October', 'Oct', 4, 2015, 201510, 4, 2, 2016, 'Not Month End', '2014-10-12')</v>
      </c>
    </row>
    <row r="1017" spans="1:26" x14ac:dyDescent="0.25">
      <c r="A1017">
        <f t="shared" si="384"/>
        <v>20151013</v>
      </c>
      <c r="B1017" s="2">
        <f t="shared" si="389"/>
        <v>42290</v>
      </c>
      <c r="C1017">
        <f t="shared" si="390"/>
        <v>2</v>
      </c>
      <c r="D1017">
        <f t="shared" si="391"/>
        <v>13</v>
      </c>
      <c r="E1017">
        <f t="shared" si="392"/>
        <v>1016</v>
      </c>
      <c r="F1017" s="2" t="str">
        <f t="shared" si="393"/>
        <v>Tuesday</v>
      </c>
      <c r="G1017" s="2" t="str">
        <f t="shared" si="394"/>
        <v>Tue</v>
      </c>
      <c r="H1017" t="str">
        <f t="shared" si="385"/>
        <v>Weekday</v>
      </c>
      <c r="I1017">
        <f t="shared" si="375"/>
        <v>42</v>
      </c>
      <c r="J1017">
        <f t="shared" si="395"/>
        <v>148</v>
      </c>
      <c r="K1017" s="2">
        <f t="shared" si="396"/>
        <v>42289</v>
      </c>
      <c r="L1017">
        <f t="shared" si="386"/>
        <v>20151012</v>
      </c>
      <c r="M1017">
        <f t="shared" si="397"/>
        <v>10</v>
      </c>
      <c r="N1017">
        <f t="shared" si="398"/>
        <v>34</v>
      </c>
      <c r="O1017" s="2" t="str">
        <f t="shared" si="376"/>
        <v>October</v>
      </c>
      <c r="P1017" s="2" t="str">
        <f t="shared" si="377"/>
        <v>Oct</v>
      </c>
      <c r="Q1017">
        <f t="shared" si="378"/>
        <v>4</v>
      </c>
      <c r="R1017">
        <f t="shared" si="399"/>
        <v>2015</v>
      </c>
      <c r="S1017">
        <f t="shared" si="379"/>
        <v>201510</v>
      </c>
      <c r="T1017">
        <f t="shared" si="380"/>
        <v>4</v>
      </c>
      <c r="U1017">
        <f t="shared" si="381"/>
        <v>2</v>
      </c>
      <c r="V1017">
        <f t="shared" si="382"/>
        <v>2016</v>
      </c>
      <c r="W1017" t="str">
        <f t="shared" si="387"/>
        <v>Not Month End</v>
      </c>
      <c r="X1017" s="2">
        <f t="shared" si="388"/>
        <v>41925</v>
      </c>
      <c r="Z1017" t="str">
        <f t="shared" si="383"/>
        <v>insert into Date_Dimension values(20151013, '2015-10-13',2, 13, 1016, 'Tuesday', 'Tue', 'Weekday', 42, 148, '2015-10-12', 20151012, 10, 34, 'October', 'Oct', 4, 2015, 201510, 4, 2, 2016, 'Not Month End', '2014-10-13')</v>
      </c>
    </row>
    <row r="1018" spans="1:26" x14ac:dyDescent="0.25">
      <c r="A1018">
        <f t="shared" si="384"/>
        <v>20151014</v>
      </c>
      <c r="B1018" s="2">
        <f t="shared" si="389"/>
        <v>42291</v>
      </c>
      <c r="C1018">
        <f t="shared" si="390"/>
        <v>3</v>
      </c>
      <c r="D1018">
        <f t="shared" si="391"/>
        <v>14</v>
      </c>
      <c r="E1018">
        <f t="shared" si="392"/>
        <v>1017</v>
      </c>
      <c r="F1018" s="2" t="str">
        <f t="shared" si="393"/>
        <v>Wednesday</v>
      </c>
      <c r="G1018" s="2" t="str">
        <f t="shared" si="394"/>
        <v>Wed</v>
      </c>
      <c r="H1018" t="str">
        <f t="shared" si="385"/>
        <v>Weekday</v>
      </c>
      <c r="I1018">
        <f t="shared" si="375"/>
        <v>42</v>
      </c>
      <c r="J1018">
        <f t="shared" si="395"/>
        <v>148</v>
      </c>
      <c r="K1018" s="2">
        <f t="shared" si="396"/>
        <v>42289</v>
      </c>
      <c r="L1018">
        <f t="shared" si="386"/>
        <v>20151012</v>
      </c>
      <c r="M1018">
        <f t="shared" si="397"/>
        <v>10</v>
      </c>
      <c r="N1018">
        <f t="shared" si="398"/>
        <v>34</v>
      </c>
      <c r="O1018" s="2" t="str">
        <f t="shared" si="376"/>
        <v>October</v>
      </c>
      <c r="P1018" s="2" t="str">
        <f t="shared" si="377"/>
        <v>Oct</v>
      </c>
      <c r="Q1018">
        <f t="shared" si="378"/>
        <v>4</v>
      </c>
      <c r="R1018">
        <f t="shared" si="399"/>
        <v>2015</v>
      </c>
      <c r="S1018">
        <f t="shared" si="379"/>
        <v>201510</v>
      </c>
      <c r="T1018">
        <f t="shared" si="380"/>
        <v>4</v>
      </c>
      <c r="U1018">
        <f t="shared" si="381"/>
        <v>2</v>
      </c>
      <c r="V1018">
        <f t="shared" si="382"/>
        <v>2016</v>
      </c>
      <c r="W1018" t="str">
        <f t="shared" si="387"/>
        <v>Not Month End</v>
      </c>
      <c r="X1018" s="2">
        <f t="shared" si="388"/>
        <v>41926</v>
      </c>
      <c r="Z1018" t="str">
        <f t="shared" si="383"/>
        <v>insert into Date_Dimension values(20151014, '2015-10-14',3, 14, 1017, 'Wednesday', 'Wed', 'Weekday', 42, 148, '2015-10-12', 20151012, 10, 34, 'October', 'Oct', 4, 2015, 201510, 4, 2, 2016, 'Not Month End', '2014-10-14')</v>
      </c>
    </row>
    <row r="1019" spans="1:26" x14ac:dyDescent="0.25">
      <c r="A1019">
        <f t="shared" si="384"/>
        <v>20151015</v>
      </c>
      <c r="B1019" s="2">
        <f t="shared" si="389"/>
        <v>42292</v>
      </c>
      <c r="C1019">
        <f t="shared" si="390"/>
        <v>4</v>
      </c>
      <c r="D1019">
        <f t="shared" si="391"/>
        <v>15</v>
      </c>
      <c r="E1019">
        <f t="shared" si="392"/>
        <v>1018</v>
      </c>
      <c r="F1019" s="2" t="str">
        <f t="shared" si="393"/>
        <v>Thursday</v>
      </c>
      <c r="G1019" s="2" t="str">
        <f t="shared" si="394"/>
        <v>Thu</v>
      </c>
      <c r="H1019" t="str">
        <f t="shared" si="385"/>
        <v>Weekday</v>
      </c>
      <c r="I1019">
        <f t="shared" si="375"/>
        <v>42</v>
      </c>
      <c r="J1019">
        <f t="shared" si="395"/>
        <v>148</v>
      </c>
      <c r="K1019" s="2">
        <f t="shared" si="396"/>
        <v>42289</v>
      </c>
      <c r="L1019">
        <f t="shared" si="386"/>
        <v>20151012</v>
      </c>
      <c r="M1019">
        <f t="shared" si="397"/>
        <v>10</v>
      </c>
      <c r="N1019">
        <f t="shared" si="398"/>
        <v>34</v>
      </c>
      <c r="O1019" s="2" t="str">
        <f t="shared" si="376"/>
        <v>October</v>
      </c>
      <c r="P1019" s="2" t="str">
        <f t="shared" si="377"/>
        <v>Oct</v>
      </c>
      <c r="Q1019">
        <f t="shared" si="378"/>
        <v>4</v>
      </c>
      <c r="R1019">
        <f t="shared" si="399"/>
        <v>2015</v>
      </c>
      <c r="S1019">
        <f t="shared" si="379"/>
        <v>201510</v>
      </c>
      <c r="T1019">
        <f t="shared" si="380"/>
        <v>4</v>
      </c>
      <c r="U1019">
        <f t="shared" si="381"/>
        <v>2</v>
      </c>
      <c r="V1019">
        <f t="shared" si="382"/>
        <v>2016</v>
      </c>
      <c r="W1019" t="str">
        <f t="shared" si="387"/>
        <v>Not Month End</v>
      </c>
      <c r="X1019" s="2">
        <f t="shared" si="388"/>
        <v>41927</v>
      </c>
      <c r="Z1019" t="str">
        <f t="shared" si="383"/>
        <v>insert into Date_Dimension values(20151015, '2015-10-15',4, 15, 1018, 'Thursday', 'Thu', 'Weekday', 42, 148, '2015-10-12', 20151012, 10, 34, 'October', 'Oct', 4, 2015, 201510, 4, 2, 2016, 'Not Month End', '2014-10-15')</v>
      </c>
    </row>
    <row r="1020" spans="1:26" x14ac:dyDescent="0.25">
      <c r="A1020">
        <f t="shared" si="384"/>
        <v>20151016</v>
      </c>
      <c r="B1020" s="2">
        <f t="shared" si="389"/>
        <v>42293</v>
      </c>
      <c r="C1020">
        <f t="shared" si="390"/>
        <v>5</v>
      </c>
      <c r="D1020">
        <f t="shared" si="391"/>
        <v>16</v>
      </c>
      <c r="E1020">
        <f t="shared" si="392"/>
        <v>1019</v>
      </c>
      <c r="F1020" s="2" t="str">
        <f t="shared" si="393"/>
        <v>Friday</v>
      </c>
      <c r="G1020" s="2" t="str">
        <f t="shared" si="394"/>
        <v>Fri</v>
      </c>
      <c r="H1020" t="str">
        <f t="shared" si="385"/>
        <v>Weekday</v>
      </c>
      <c r="I1020">
        <f t="shared" si="375"/>
        <v>42</v>
      </c>
      <c r="J1020">
        <f t="shared" si="395"/>
        <v>148</v>
      </c>
      <c r="K1020" s="2">
        <f t="shared" si="396"/>
        <v>42289</v>
      </c>
      <c r="L1020">
        <f t="shared" si="386"/>
        <v>20151012</v>
      </c>
      <c r="M1020">
        <f t="shared" si="397"/>
        <v>10</v>
      </c>
      <c r="N1020">
        <f t="shared" si="398"/>
        <v>34</v>
      </c>
      <c r="O1020" s="2" t="str">
        <f t="shared" si="376"/>
        <v>October</v>
      </c>
      <c r="P1020" s="2" t="str">
        <f t="shared" si="377"/>
        <v>Oct</v>
      </c>
      <c r="Q1020">
        <f t="shared" si="378"/>
        <v>4</v>
      </c>
      <c r="R1020">
        <f t="shared" si="399"/>
        <v>2015</v>
      </c>
      <c r="S1020">
        <f t="shared" si="379"/>
        <v>201510</v>
      </c>
      <c r="T1020">
        <f t="shared" si="380"/>
        <v>4</v>
      </c>
      <c r="U1020">
        <f t="shared" si="381"/>
        <v>2</v>
      </c>
      <c r="V1020">
        <f t="shared" si="382"/>
        <v>2016</v>
      </c>
      <c r="W1020" t="str">
        <f t="shared" si="387"/>
        <v>Not Month End</v>
      </c>
      <c r="X1020" s="2">
        <f t="shared" si="388"/>
        <v>41928</v>
      </c>
      <c r="Z1020" t="str">
        <f t="shared" si="383"/>
        <v>insert into Date_Dimension values(20151016, '2015-10-16',5, 16, 1019, 'Friday', 'Fri', 'Weekday', 42, 148, '2015-10-12', 20151012, 10, 34, 'October', 'Oct', 4, 2015, 201510, 4, 2, 2016, 'Not Month End', '2014-10-16')</v>
      </c>
    </row>
    <row r="1021" spans="1:26" x14ac:dyDescent="0.25">
      <c r="A1021">
        <f t="shared" si="384"/>
        <v>20151017</v>
      </c>
      <c r="B1021" s="2">
        <f t="shared" si="389"/>
        <v>42294</v>
      </c>
      <c r="C1021">
        <f t="shared" si="390"/>
        <v>6</v>
      </c>
      <c r="D1021">
        <f t="shared" si="391"/>
        <v>17</v>
      </c>
      <c r="E1021">
        <f t="shared" si="392"/>
        <v>1020</v>
      </c>
      <c r="F1021" s="2" t="str">
        <f t="shared" si="393"/>
        <v>Saturday</v>
      </c>
      <c r="G1021" s="2" t="str">
        <f t="shared" si="394"/>
        <v>Sat</v>
      </c>
      <c r="H1021" t="str">
        <f t="shared" si="385"/>
        <v>Weekend</v>
      </c>
      <c r="I1021">
        <f t="shared" si="375"/>
        <v>42</v>
      </c>
      <c r="J1021">
        <f t="shared" si="395"/>
        <v>148</v>
      </c>
      <c r="K1021" s="2">
        <f t="shared" si="396"/>
        <v>42289</v>
      </c>
      <c r="L1021">
        <f t="shared" si="386"/>
        <v>20151012</v>
      </c>
      <c r="M1021">
        <f t="shared" si="397"/>
        <v>10</v>
      </c>
      <c r="N1021">
        <f t="shared" si="398"/>
        <v>34</v>
      </c>
      <c r="O1021" s="2" t="str">
        <f t="shared" si="376"/>
        <v>October</v>
      </c>
      <c r="P1021" s="2" t="str">
        <f t="shared" si="377"/>
        <v>Oct</v>
      </c>
      <c r="Q1021">
        <f t="shared" si="378"/>
        <v>4</v>
      </c>
      <c r="R1021">
        <f t="shared" si="399"/>
        <v>2015</v>
      </c>
      <c r="S1021">
        <f t="shared" si="379"/>
        <v>201510</v>
      </c>
      <c r="T1021">
        <f t="shared" si="380"/>
        <v>4</v>
      </c>
      <c r="U1021">
        <f t="shared" si="381"/>
        <v>2</v>
      </c>
      <c r="V1021">
        <f t="shared" si="382"/>
        <v>2016</v>
      </c>
      <c r="W1021" t="str">
        <f t="shared" si="387"/>
        <v>Not Month End</v>
      </c>
      <c r="X1021" s="2">
        <f t="shared" si="388"/>
        <v>41929</v>
      </c>
      <c r="Z1021" t="str">
        <f t="shared" si="383"/>
        <v>insert into Date_Dimension values(20151017, '2015-10-17',6, 17, 1020, 'Saturday', 'Sat', 'Weekend', 42, 148, '2015-10-12', 20151012, 10, 34, 'October', 'Oct', 4, 2015, 201510, 4, 2, 2016, 'Not Month End', '2014-10-17')</v>
      </c>
    </row>
    <row r="1022" spans="1:26" x14ac:dyDescent="0.25">
      <c r="A1022">
        <f t="shared" si="384"/>
        <v>20151018</v>
      </c>
      <c r="B1022" s="2">
        <f t="shared" si="389"/>
        <v>42295</v>
      </c>
      <c r="C1022">
        <f t="shared" si="390"/>
        <v>7</v>
      </c>
      <c r="D1022">
        <f t="shared" si="391"/>
        <v>18</v>
      </c>
      <c r="E1022">
        <f t="shared" si="392"/>
        <v>1021</v>
      </c>
      <c r="F1022" s="2" t="str">
        <f t="shared" si="393"/>
        <v>Sunday</v>
      </c>
      <c r="G1022" s="2" t="str">
        <f t="shared" si="394"/>
        <v>Sun</v>
      </c>
      <c r="H1022" t="str">
        <f t="shared" si="385"/>
        <v>Weekend</v>
      </c>
      <c r="I1022">
        <f t="shared" si="375"/>
        <v>42</v>
      </c>
      <c r="J1022">
        <f t="shared" si="395"/>
        <v>148</v>
      </c>
      <c r="K1022" s="2">
        <f t="shared" si="396"/>
        <v>42289</v>
      </c>
      <c r="L1022">
        <f t="shared" si="386"/>
        <v>20151012</v>
      </c>
      <c r="M1022">
        <f t="shared" si="397"/>
        <v>10</v>
      </c>
      <c r="N1022">
        <f t="shared" si="398"/>
        <v>34</v>
      </c>
      <c r="O1022" s="2" t="str">
        <f t="shared" si="376"/>
        <v>October</v>
      </c>
      <c r="P1022" s="2" t="str">
        <f t="shared" si="377"/>
        <v>Oct</v>
      </c>
      <c r="Q1022">
        <f t="shared" si="378"/>
        <v>4</v>
      </c>
      <c r="R1022">
        <f t="shared" si="399"/>
        <v>2015</v>
      </c>
      <c r="S1022">
        <f t="shared" si="379"/>
        <v>201510</v>
      </c>
      <c r="T1022">
        <f t="shared" si="380"/>
        <v>4</v>
      </c>
      <c r="U1022">
        <f t="shared" si="381"/>
        <v>2</v>
      </c>
      <c r="V1022">
        <f t="shared" si="382"/>
        <v>2016</v>
      </c>
      <c r="W1022" t="str">
        <f t="shared" si="387"/>
        <v>Not Month End</v>
      </c>
      <c r="X1022" s="2">
        <f t="shared" si="388"/>
        <v>41930</v>
      </c>
      <c r="Z1022" t="str">
        <f t="shared" si="383"/>
        <v>insert into Date_Dimension values(20151018, '2015-10-18',7, 18, 1021, 'Sunday', 'Sun', 'Weekend', 42, 148, '2015-10-12', 20151012, 10, 34, 'October', 'Oct', 4, 2015, 201510, 4, 2, 2016, 'Not Month End', '2014-10-18')</v>
      </c>
    </row>
    <row r="1023" spans="1:26" x14ac:dyDescent="0.25">
      <c r="A1023">
        <f t="shared" si="384"/>
        <v>20151019</v>
      </c>
      <c r="B1023" s="2">
        <f t="shared" si="389"/>
        <v>42296</v>
      </c>
      <c r="C1023">
        <f t="shared" si="390"/>
        <v>1</v>
      </c>
      <c r="D1023">
        <f t="shared" si="391"/>
        <v>19</v>
      </c>
      <c r="E1023">
        <f t="shared" si="392"/>
        <v>1022</v>
      </c>
      <c r="F1023" s="2" t="str">
        <f t="shared" si="393"/>
        <v>Monday</v>
      </c>
      <c r="G1023" s="2" t="str">
        <f t="shared" si="394"/>
        <v>Mon</v>
      </c>
      <c r="H1023" t="str">
        <f t="shared" si="385"/>
        <v>Weekday</v>
      </c>
      <c r="I1023">
        <f t="shared" si="375"/>
        <v>43</v>
      </c>
      <c r="J1023">
        <f t="shared" si="395"/>
        <v>149</v>
      </c>
      <c r="K1023" s="2">
        <f t="shared" si="396"/>
        <v>42296</v>
      </c>
      <c r="L1023">
        <f t="shared" si="386"/>
        <v>20151019</v>
      </c>
      <c r="M1023">
        <f t="shared" si="397"/>
        <v>10</v>
      </c>
      <c r="N1023">
        <f t="shared" si="398"/>
        <v>34</v>
      </c>
      <c r="O1023" s="2" t="str">
        <f t="shared" si="376"/>
        <v>October</v>
      </c>
      <c r="P1023" s="2" t="str">
        <f t="shared" si="377"/>
        <v>Oct</v>
      </c>
      <c r="Q1023">
        <f t="shared" si="378"/>
        <v>4</v>
      </c>
      <c r="R1023">
        <f t="shared" si="399"/>
        <v>2015</v>
      </c>
      <c r="S1023">
        <f t="shared" si="379"/>
        <v>201510</v>
      </c>
      <c r="T1023">
        <f t="shared" si="380"/>
        <v>4</v>
      </c>
      <c r="U1023">
        <f t="shared" si="381"/>
        <v>2</v>
      </c>
      <c r="V1023">
        <f t="shared" si="382"/>
        <v>2016</v>
      </c>
      <c r="W1023" t="str">
        <f t="shared" si="387"/>
        <v>Not Month End</v>
      </c>
      <c r="X1023" s="2">
        <f t="shared" si="388"/>
        <v>41931</v>
      </c>
      <c r="Z1023" t="str">
        <f t="shared" si="383"/>
        <v>insert into Date_Dimension values(20151019, '2015-10-19',1, 19, 1022, 'Monday', 'Mon', 'Weekday', 43, 149, '2015-10-19', 20151019, 10, 34, 'October', 'Oct', 4, 2015, 201510, 4, 2, 2016, 'Not Month End', '2014-10-19')</v>
      </c>
    </row>
    <row r="1024" spans="1:26" x14ac:dyDescent="0.25">
      <c r="A1024">
        <f t="shared" si="384"/>
        <v>20151020</v>
      </c>
      <c r="B1024" s="2">
        <f t="shared" si="389"/>
        <v>42297</v>
      </c>
      <c r="C1024">
        <f t="shared" si="390"/>
        <v>2</v>
      </c>
      <c r="D1024">
        <f t="shared" si="391"/>
        <v>20</v>
      </c>
      <c r="E1024">
        <f t="shared" si="392"/>
        <v>1023</v>
      </c>
      <c r="F1024" s="2" t="str">
        <f t="shared" si="393"/>
        <v>Tuesday</v>
      </c>
      <c r="G1024" s="2" t="str">
        <f t="shared" si="394"/>
        <v>Tue</v>
      </c>
      <c r="H1024" t="str">
        <f t="shared" si="385"/>
        <v>Weekday</v>
      </c>
      <c r="I1024">
        <f t="shared" si="375"/>
        <v>43</v>
      </c>
      <c r="J1024">
        <f t="shared" si="395"/>
        <v>149</v>
      </c>
      <c r="K1024" s="2">
        <f t="shared" si="396"/>
        <v>42296</v>
      </c>
      <c r="L1024">
        <f t="shared" si="386"/>
        <v>20151019</v>
      </c>
      <c r="M1024">
        <f t="shared" si="397"/>
        <v>10</v>
      </c>
      <c r="N1024">
        <f t="shared" si="398"/>
        <v>34</v>
      </c>
      <c r="O1024" s="2" t="str">
        <f t="shared" si="376"/>
        <v>October</v>
      </c>
      <c r="P1024" s="2" t="str">
        <f t="shared" si="377"/>
        <v>Oct</v>
      </c>
      <c r="Q1024">
        <f t="shared" si="378"/>
        <v>4</v>
      </c>
      <c r="R1024">
        <f t="shared" si="399"/>
        <v>2015</v>
      </c>
      <c r="S1024">
        <f t="shared" si="379"/>
        <v>201510</v>
      </c>
      <c r="T1024">
        <f t="shared" si="380"/>
        <v>4</v>
      </c>
      <c r="U1024">
        <f t="shared" si="381"/>
        <v>2</v>
      </c>
      <c r="V1024">
        <f t="shared" si="382"/>
        <v>2016</v>
      </c>
      <c r="W1024" t="str">
        <f t="shared" si="387"/>
        <v>Not Month End</v>
      </c>
      <c r="X1024" s="2">
        <f t="shared" si="388"/>
        <v>41932</v>
      </c>
      <c r="Z1024" t="str">
        <f t="shared" si="383"/>
        <v>insert into Date_Dimension values(20151020, '2015-10-20',2, 20, 1023, 'Tuesday', 'Tue', 'Weekday', 43, 149, '2015-10-19', 20151019, 10, 34, 'October', 'Oct', 4, 2015, 201510, 4, 2, 2016, 'Not Month End', '2014-10-20')</v>
      </c>
    </row>
    <row r="1025" spans="1:26" x14ac:dyDescent="0.25">
      <c r="A1025">
        <f t="shared" si="384"/>
        <v>20151021</v>
      </c>
      <c r="B1025" s="2">
        <f t="shared" si="389"/>
        <v>42298</v>
      </c>
      <c r="C1025">
        <f t="shared" si="390"/>
        <v>3</v>
      </c>
      <c r="D1025">
        <f t="shared" si="391"/>
        <v>21</v>
      </c>
      <c r="E1025">
        <f t="shared" si="392"/>
        <v>1024</v>
      </c>
      <c r="F1025" s="2" t="str">
        <f t="shared" si="393"/>
        <v>Wednesday</v>
      </c>
      <c r="G1025" s="2" t="str">
        <f t="shared" si="394"/>
        <v>Wed</v>
      </c>
      <c r="H1025" t="str">
        <f t="shared" si="385"/>
        <v>Weekday</v>
      </c>
      <c r="I1025">
        <f t="shared" si="375"/>
        <v>43</v>
      </c>
      <c r="J1025">
        <f t="shared" si="395"/>
        <v>149</v>
      </c>
      <c r="K1025" s="2">
        <f t="shared" si="396"/>
        <v>42296</v>
      </c>
      <c r="L1025">
        <f t="shared" si="386"/>
        <v>20151019</v>
      </c>
      <c r="M1025">
        <f t="shared" si="397"/>
        <v>10</v>
      </c>
      <c r="N1025">
        <f t="shared" si="398"/>
        <v>34</v>
      </c>
      <c r="O1025" s="2" t="str">
        <f t="shared" si="376"/>
        <v>October</v>
      </c>
      <c r="P1025" s="2" t="str">
        <f t="shared" si="377"/>
        <v>Oct</v>
      </c>
      <c r="Q1025">
        <f t="shared" si="378"/>
        <v>4</v>
      </c>
      <c r="R1025">
        <f t="shared" si="399"/>
        <v>2015</v>
      </c>
      <c r="S1025">
        <f t="shared" si="379"/>
        <v>201510</v>
      </c>
      <c r="T1025">
        <f t="shared" si="380"/>
        <v>4</v>
      </c>
      <c r="U1025">
        <f t="shared" si="381"/>
        <v>2</v>
      </c>
      <c r="V1025">
        <f t="shared" si="382"/>
        <v>2016</v>
      </c>
      <c r="W1025" t="str">
        <f t="shared" si="387"/>
        <v>Not Month End</v>
      </c>
      <c r="X1025" s="2">
        <f t="shared" si="388"/>
        <v>41933</v>
      </c>
      <c r="Z1025" t="str">
        <f t="shared" si="383"/>
        <v>insert into Date_Dimension values(20151021, '2015-10-21',3, 21, 1024, 'Wednesday', 'Wed', 'Weekday', 43, 149, '2015-10-19', 20151019, 10, 34, 'October', 'Oct', 4, 2015, 201510, 4, 2, 2016, 'Not Month End', '2014-10-21')</v>
      </c>
    </row>
    <row r="1026" spans="1:26" x14ac:dyDescent="0.25">
      <c r="A1026">
        <f t="shared" si="384"/>
        <v>20151022</v>
      </c>
      <c r="B1026" s="2">
        <f t="shared" si="389"/>
        <v>42299</v>
      </c>
      <c r="C1026">
        <f t="shared" si="390"/>
        <v>4</v>
      </c>
      <c r="D1026">
        <f t="shared" si="391"/>
        <v>22</v>
      </c>
      <c r="E1026">
        <f t="shared" si="392"/>
        <v>1025</v>
      </c>
      <c r="F1026" s="2" t="str">
        <f t="shared" si="393"/>
        <v>Thursday</v>
      </c>
      <c r="G1026" s="2" t="str">
        <f t="shared" si="394"/>
        <v>Thu</v>
      </c>
      <c r="H1026" t="str">
        <f t="shared" si="385"/>
        <v>Weekday</v>
      </c>
      <c r="I1026">
        <f t="shared" ref="I1026:I1089" si="400">WEEKNUM(B1026,2)</f>
        <v>43</v>
      </c>
      <c r="J1026">
        <f t="shared" si="395"/>
        <v>149</v>
      </c>
      <c r="K1026" s="2">
        <f t="shared" si="396"/>
        <v>42296</v>
      </c>
      <c r="L1026">
        <f t="shared" si="386"/>
        <v>20151019</v>
      </c>
      <c r="M1026">
        <f t="shared" si="397"/>
        <v>10</v>
      </c>
      <c r="N1026">
        <f t="shared" si="398"/>
        <v>34</v>
      </c>
      <c r="O1026" s="2" t="str">
        <f t="shared" ref="O1026:O1089" si="401">VLOOKUP(M$2:M$65536,months,2)</f>
        <v>October</v>
      </c>
      <c r="P1026" s="2" t="str">
        <f t="shared" ref="P1026:P1089" si="402">VLOOKUP(M$2:M$65536,months,3)</f>
        <v>Oct</v>
      </c>
      <c r="Q1026">
        <f t="shared" ref="Q1026:Q1089" si="403">IF(M$2:M$65536&lt;4,1,IF(M$2:M$65536&lt;7,2,IF(M$2:M$65536&lt;10,3,4)))</f>
        <v>4</v>
      </c>
      <c r="R1026">
        <f t="shared" si="399"/>
        <v>2015</v>
      </c>
      <c r="S1026">
        <f t="shared" ref="S1026:S1089" si="404">R1026*100+M$2:M$65536</f>
        <v>201510</v>
      </c>
      <c r="T1026">
        <f t="shared" ref="T1026:T1089" si="405">IF(M$2:M$65536&lt;=6,M$2:M$65536+6,M$2:M$65536-6)</f>
        <v>4</v>
      </c>
      <c r="U1026">
        <f t="shared" ref="U1026:U1089" si="406">IF(M$2:M$65536&lt;4,3,IF(M$2:M$65536&lt;7,4,IF(M$2:M$65536&lt;10,1,2)))</f>
        <v>2</v>
      </c>
      <c r="V1026">
        <f t="shared" ref="V1026:V1089" si="407">IF(M$2:M$65536 &lt;= 6, R$2:R$2192, R$2:R$65536+1)</f>
        <v>2016</v>
      </c>
      <c r="W1026" t="str">
        <f t="shared" si="387"/>
        <v>Not Month End</v>
      </c>
      <c r="X1026" s="2">
        <f t="shared" si="388"/>
        <v>41934</v>
      </c>
      <c r="Z1026" t="str">
        <f t="shared" ref="Z1026:Z1089" si="408">"insert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values(20151022, '2015-10-22',4, 22, 1025, 'Thursday', 'Thu', 'Weekday', 43, 149, '2015-10-19', 20151019, 10, 34, 'October', 'Oct', 4, 2015, 201510, 4, 2, 2016, 'Not Month End', '2014-10-22')</v>
      </c>
    </row>
    <row r="1027" spans="1:26" x14ac:dyDescent="0.25">
      <c r="A1027">
        <f t="shared" ref="A1027:A1090" si="409">YEAR(B1027)*10000+MONTH(B1027)*100+DAY(B1027)</f>
        <v>20151023</v>
      </c>
      <c r="B1027" s="2">
        <f t="shared" si="389"/>
        <v>42300</v>
      </c>
      <c r="C1027">
        <f t="shared" si="390"/>
        <v>5</v>
      </c>
      <c r="D1027">
        <f t="shared" si="391"/>
        <v>23</v>
      </c>
      <c r="E1027">
        <f t="shared" si="392"/>
        <v>1026</v>
      </c>
      <c r="F1027" s="2" t="str">
        <f t="shared" si="393"/>
        <v>Friday</v>
      </c>
      <c r="G1027" s="2" t="str">
        <f t="shared" si="394"/>
        <v>Fri</v>
      </c>
      <c r="H1027" t="str">
        <f t="shared" ref="H1027:H1090" si="410">IF(C1027&lt;=5,"Weekday","Weekend")</f>
        <v>Weekday</v>
      </c>
      <c r="I1027">
        <f t="shared" si="400"/>
        <v>43</v>
      </c>
      <c r="J1027">
        <f t="shared" si="395"/>
        <v>149</v>
      </c>
      <c r="K1027" s="2">
        <f t="shared" si="396"/>
        <v>42296</v>
      </c>
      <c r="L1027">
        <f t="shared" ref="L1027:L1090" si="411">YEAR(K1027)*10000+MONTH(K1027)*100+DAY(K1027)</f>
        <v>20151019</v>
      </c>
      <c r="M1027">
        <f t="shared" si="397"/>
        <v>10</v>
      </c>
      <c r="N1027">
        <f t="shared" si="398"/>
        <v>34</v>
      </c>
      <c r="O1027" s="2" t="str">
        <f t="shared" si="401"/>
        <v>October</v>
      </c>
      <c r="P1027" s="2" t="str">
        <f t="shared" si="402"/>
        <v>Oct</v>
      </c>
      <c r="Q1027">
        <f t="shared" si="403"/>
        <v>4</v>
      </c>
      <c r="R1027">
        <f t="shared" si="399"/>
        <v>2015</v>
      </c>
      <c r="S1027">
        <f t="shared" si="404"/>
        <v>201510</v>
      </c>
      <c r="T1027">
        <f t="shared" si="405"/>
        <v>4</v>
      </c>
      <c r="U1027">
        <f t="shared" si="406"/>
        <v>2</v>
      </c>
      <c r="V1027">
        <f t="shared" si="407"/>
        <v>2016</v>
      </c>
      <c r="W1027" t="str">
        <f t="shared" ref="W1027:W1090" si="412">IF(MONTH($B1027+1)&lt;&gt;M1027,"Month End","Not Month End")</f>
        <v>Not Month End</v>
      </c>
      <c r="X1027" s="2">
        <f t="shared" ref="X1027:X1090" si="413">DATE(R1027-1,M1027,D1027)</f>
        <v>41935</v>
      </c>
      <c r="Z1027" t="str">
        <f t="shared" si="408"/>
        <v>insert into Date_Dimension values(20151023, '2015-10-23',5, 23, 1026, 'Friday', 'Fri', 'Weekday', 43, 149, '2015-10-19', 20151019, 10, 34, 'October', 'Oct', 4, 2015, 201510, 4, 2, 2016, 'Not Month End', '2014-10-23')</v>
      </c>
    </row>
    <row r="1028" spans="1:26" x14ac:dyDescent="0.25">
      <c r="A1028">
        <f t="shared" si="409"/>
        <v>20151024</v>
      </c>
      <c r="B1028" s="2">
        <f t="shared" ref="B1028:B1091" si="414">B1027+1</f>
        <v>42301</v>
      </c>
      <c r="C1028">
        <f t="shared" ref="C1028:C1091" si="415">WEEKDAY(B1028,2)</f>
        <v>6</v>
      </c>
      <c r="D1028">
        <f t="shared" ref="D1028:D1091" si="416">DAY(B1028)</f>
        <v>24</v>
      </c>
      <c r="E1028">
        <f t="shared" ref="E1028:E1091" si="417">IF(ISNUMBER(E1027),E1027+1,1)</f>
        <v>1027</v>
      </c>
      <c r="F1028" s="2" t="str">
        <f t="shared" ref="F1028:F1091" si="418">VLOOKUP(C1028,weekdays,2)</f>
        <v>Saturday</v>
      </c>
      <c r="G1028" s="2" t="str">
        <f t="shared" ref="G1028:G1091" si="419">VLOOKUP(C1028,weekdays,3)</f>
        <v>Sat</v>
      </c>
      <c r="H1028" t="str">
        <f t="shared" si="410"/>
        <v>Weekend</v>
      </c>
      <c r="I1028">
        <f t="shared" si="400"/>
        <v>43</v>
      </c>
      <c r="J1028">
        <f t="shared" ref="J1028:J1091" si="420">IF(I1028=I1027,J1027,J1027+1)</f>
        <v>149</v>
      </c>
      <c r="K1028" s="2">
        <f t="shared" ref="K1028:K1091" si="421">B1028+1-C1028</f>
        <v>42296</v>
      </c>
      <c r="L1028">
        <f t="shared" si="411"/>
        <v>20151019</v>
      </c>
      <c r="M1028">
        <f t="shared" ref="M1028:M1091" si="422">MONTH(B1028)</f>
        <v>10</v>
      </c>
      <c r="N1028">
        <f t="shared" ref="N1028:N1091" si="423">IF(M1028=M1027,N1027,N1027+1)</f>
        <v>34</v>
      </c>
      <c r="O1028" s="2" t="str">
        <f t="shared" si="401"/>
        <v>October</v>
      </c>
      <c r="P1028" s="2" t="str">
        <f t="shared" si="402"/>
        <v>Oct</v>
      </c>
      <c r="Q1028">
        <f t="shared" si="403"/>
        <v>4</v>
      </c>
      <c r="R1028">
        <f t="shared" ref="R1028:R1091" si="424">YEAR($B1028)</f>
        <v>2015</v>
      </c>
      <c r="S1028">
        <f t="shared" si="404"/>
        <v>201510</v>
      </c>
      <c r="T1028">
        <f t="shared" si="405"/>
        <v>4</v>
      </c>
      <c r="U1028">
        <f t="shared" si="406"/>
        <v>2</v>
      </c>
      <c r="V1028">
        <f t="shared" si="407"/>
        <v>2016</v>
      </c>
      <c r="W1028" t="str">
        <f t="shared" si="412"/>
        <v>Not Month End</v>
      </c>
      <c r="X1028" s="2">
        <f t="shared" si="413"/>
        <v>41936</v>
      </c>
      <c r="Z1028" t="str">
        <f t="shared" si="408"/>
        <v>insert into Date_Dimension values(20151024, '2015-10-24',6, 24, 1027, 'Saturday', 'Sat', 'Weekend', 43, 149, '2015-10-19', 20151019, 10, 34, 'October', 'Oct', 4, 2015, 201510, 4, 2, 2016, 'Not Month End', '2014-10-24')</v>
      </c>
    </row>
    <row r="1029" spans="1:26" x14ac:dyDescent="0.25">
      <c r="A1029">
        <f t="shared" si="409"/>
        <v>20151025</v>
      </c>
      <c r="B1029" s="2">
        <f t="shared" si="414"/>
        <v>42302</v>
      </c>
      <c r="C1029">
        <f t="shared" si="415"/>
        <v>7</v>
      </c>
      <c r="D1029">
        <f t="shared" si="416"/>
        <v>25</v>
      </c>
      <c r="E1029">
        <f t="shared" si="417"/>
        <v>1028</v>
      </c>
      <c r="F1029" s="2" t="str">
        <f t="shared" si="418"/>
        <v>Sunday</v>
      </c>
      <c r="G1029" s="2" t="str">
        <f t="shared" si="419"/>
        <v>Sun</v>
      </c>
      <c r="H1029" t="str">
        <f t="shared" si="410"/>
        <v>Weekend</v>
      </c>
      <c r="I1029">
        <f t="shared" si="400"/>
        <v>43</v>
      </c>
      <c r="J1029">
        <f t="shared" si="420"/>
        <v>149</v>
      </c>
      <c r="K1029" s="2">
        <f t="shared" si="421"/>
        <v>42296</v>
      </c>
      <c r="L1029">
        <f t="shared" si="411"/>
        <v>20151019</v>
      </c>
      <c r="M1029">
        <f t="shared" si="422"/>
        <v>10</v>
      </c>
      <c r="N1029">
        <f t="shared" si="423"/>
        <v>34</v>
      </c>
      <c r="O1029" s="2" t="str">
        <f t="shared" si="401"/>
        <v>October</v>
      </c>
      <c r="P1029" s="2" t="str">
        <f t="shared" si="402"/>
        <v>Oct</v>
      </c>
      <c r="Q1029">
        <f t="shared" si="403"/>
        <v>4</v>
      </c>
      <c r="R1029">
        <f t="shared" si="424"/>
        <v>2015</v>
      </c>
      <c r="S1029">
        <f t="shared" si="404"/>
        <v>201510</v>
      </c>
      <c r="T1029">
        <f t="shared" si="405"/>
        <v>4</v>
      </c>
      <c r="U1029">
        <f t="shared" si="406"/>
        <v>2</v>
      </c>
      <c r="V1029">
        <f t="shared" si="407"/>
        <v>2016</v>
      </c>
      <c r="W1029" t="str">
        <f t="shared" si="412"/>
        <v>Not Month End</v>
      </c>
      <c r="X1029" s="2">
        <f t="shared" si="413"/>
        <v>41937</v>
      </c>
      <c r="Z1029" t="str">
        <f t="shared" si="408"/>
        <v>insert into Date_Dimension values(20151025, '2015-10-25',7, 25, 1028, 'Sunday', 'Sun', 'Weekend', 43, 149, '2015-10-19', 20151019, 10, 34, 'October', 'Oct', 4, 2015, 201510, 4, 2, 2016, 'Not Month End', '2014-10-25')</v>
      </c>
    </row>
    <row r="1030" spans="1:26" x14ac:dyDescent="0.25">
      <c r="A1030">
        <f t="shared" si="409"/>
        <v>20151026</v>
      </c>
      <c r="B1030" s="2">
        <f t="shared" si="414"/>
        <v>42303</v>
      </c>
      <c r="C1030">
        <f t="shared" si="415"/>
        <v>1</v>
      </c>
      <c r="D1030">
        <f t="shared" si="416"/>
        <v>26</v>
      </c>
      <c r="E1030">
        <f t="shared" si="417"/>
        <v>1029</v>
      </c>
      <c r="F1030" s="2" t="str">
        <f t="shared" si="418"/>
        <v>Monday</v>
      </c>
      <c r="G1030" s="2" t="str">
        <f t="shared" si="419"/>
        <v>Mon</v>
      </c>
      <c r="H1030" t="str">
        <f t="shared" si="410"/>
        <v>Weekday</v>
      </c>
      <c r="I1030">
        <f t="shared" si="400"/>
        <v>44</v>
      </c>
      <c r="J1030">
        <f t="shared" si="420"/>
        <v>150</v>
      </c>
      <c r="K1030" s="2">
        <f t="shared" si="421"/>
        <v>42303</v>
      </c>
      <c r="L1030">
        <f t="shared" si="411"/>
        <v>20151026</v>
      </c>
      <c r="M1030">
        <f t="shared" si="422"/>
        <v>10</v>
      </c>
      <c r="N1030">
        <f t="shared" si="423"/>
        <v>34</v>
      </c>
      <c r="O1030" s="2" t="str">
        <f t="shared" si="401"/>
        <v>October</v>
      </c>
      <c r="P1030" s="2" t="str">
        <f t="shared" si="402"/>
        <v>Oct</v>
      </c>
      <c r="Q1030">
        <f t="shared" si="403"/>
        <v>4</v>
      </c>
      <c r="R1030">
        <f t="shared" si="424"/>
        <v>2015</v>
      </c>
      <c r="S1030">
        <f t="shared" si="404"/>
        <v>201510</v>
      </c>
      <c r="T1030">
        <f t="shared" si="405"/>
        <v>4</v>
      </c>
      <c r="U1030">
        <f t="shared" si="406"/>
        <v>2</v>
      </c>
      <c r="V1030">
        <f t="shared" si="407"/>
        <v>2016</v>
      </c>
      <c r="W1030" t="str">
        <f t="shared" si="412"/>
        <v>Not Month End</v>
      </c>
      <c r="X1030" s="2">
        <f t="shared" si="413"/>
        <v>41938</v>
      </c>
      <c r="Z1030" t="str">
        <f t="shared" si="408"/>
        <v>insert into Date_Dimension values(20151026, '2015-10-26',1, 26, 1029, 'Monday', 'Mon', 'Weekday', 44, 150, '2015-10-26', 20151026, 10, 34, 'October', 'Oct', 4, 2015, 201510, 4, 2, 2016, 'Not Month End', '2014-10-26')</v>
      </c>
    </row>
    <row r="1031" spans="1:26" x14ac:dyDescent="0.25">
      <c r="A1031">
        <f t="shared" si="409"/>
        <v>20151027</v>
      </c>
      <c r="B1031" s="2">
        <f t="shared" si="414"/>
        <v>42304</v>
      </c>
      <c r="C1031">
        <f t="shared" si="415"/>
        <v>2</v>
      </c>
      <c r="D1031">
        <f t="shared" si="416"/>
        <v>27</v>
      </c>
      <c r="E1031">
        <f t="shared" si="417"/>
        <v>1030</v>
      </c>
      <c r="F1031" s="2" t="str">
        <f t="shared" si="418"/>
        <v>Tuesday</v>
      </c>
      <c r="G1031" s="2" t="str">
        <f t="shared" si="419"/>
        <v>Tue</v>
      </c>
      <c r="H1031" t="str">
        <f t="shared" si="410"/>
        <v>Weekday</v>
      </c>
      <c r="I1031">
        <f t="shared" si="400"/>
        <v>44</v>
      </c>
      <c r="J1031">
        <f t="shared" si="420"/>
        <v>150</v>
      </c>
      <c r="K1031" s="2">
        <f t="shared" si="421"/>
        <v>42303</v>
      </c>
      <c r="L1031">
        <f t="shared" si="411"/>
        <v>20151026</v>
      </c>
      <c r="M1031">
        <f t="shared" si="422"/>
        <v>10</v>
      </c>
      <c r="N1031">
        <f t="shared" si="423"/>
        <v>34</v>
      </c>
      <c r="O1031" s="2" t="str">
        <f t="shared" si="401"/>
        <v>October</v>
      </c>
      <c r="P1031" s="2" t="str">
        <f t="shared" si="402"/>
        <v>Oct</v>
      </c>
      <c r="Q1031">
        <f t="shared" si="403"/>
        <v>4</v>
      </c>
      <c r="R1031">
        <f t="shared" si="424"/>
        <v>2015</v>
      </c>
      <c r="S1031">
        <f t="shared" si="404"/>
        <v>201510</v>
      </c>
      <c r="T1031">
        <f t="shared" si="405"/>
        <v>4</v>
      </c>
      <c r="U1031">
        <f t="shared" si="406"/>
        <v>2</v>
      </c>
      <c r="V1031">
        <f t="shared" si="407"/>
        <v>2016</v>
      </c>
      <c r="W1031" t="str">
        <f t="shared" si="412"/>
        <v>Not Month End</v>
      </c>
      <c r="X1031" s="2">
        <f t="shared" si="413"/>
        <v>41939</v>
      </c>
      <c r="Z1031" t="str">
        <f t="shared" si="408"/>
        <v>insert into Date_Dimension values(20151027, '2015-10-27',2, 27, 1030, 'Tuesday', 'Tue', 'Weekday', 44, 150, '2015-10-26', 20151026, 10, 34, 'October', 'Oct', 4, 2015, 201510, 4, 2, 2016, 'Not Month End', '2014-10-27')</v>
      </c>
    </row>
    <row r="1032" spans="1:26" x14ac:dyDescent="0.25">
      <c r="A1032">
        <f t="shared" si="409"/>
        <v>20151028</v>
      </c>
      <c r="B1032" s="2">
        <f t="shared" si="414"/>
        <v>42305</v>
      </c>
      <c r="C1032">
        <f t="shared" si="415"/>
        <v>3</v>
      </c>
      <c r="D1032">
        <f t="shared" si="416"/>
        <v>28</v>
      </c>
      <c r="E1032">
        <f t="shared" si="417"/>
        <v>1031</v>
      </c>
      <c r="F1032" s="2" t="str">
        <f t="shared" si="418"/>
        <v>Wednesday</v>
      </c>
      <c r="G1032" s="2" t="str">
        <f t="shared" si="419"/>
        <v>Wed</v>
      </c>
      <c r="H1032" t="str">
        <f t="shared" si="410"/>
        <v>Weekday</v>
      </c>
      <c r="I1032">
        <f t="shared" si="400"/>
        <v>44</v>
      </c>
      <c r="J1032">
        <f t="shared" si="420"/>
        <v>150</v>
      </c>
      <c r="K1032" s="2">
        <f t="shared" si="421"/>
        <v>42303</v>
      </c>
      <c r="L1032">
        <f t="shared" si="411"/>
        <v>20151026</v>
      </c>
      <c r="M1032">
        <f t="shared" si="422"/>
        <v>10</v>
      </c>
      <c r="N1032">
        <f t="shared" si="423"/>
        <v>34</v>
      </c>
      <c r="O1032" s="2" t="str">
        <f t="shared" si="401"/>
        <v>October</v>
      </c>
      <c r="P1032" s="2" t="str">
        <f t="shared" si="402"/>
        <v>Oct</v>
      </c>
      <c r="Q1032">
        <f t="shared" si="403"/>
        <v>4</v>
      </c>
      <c r="R1032">
        <f t="shared" si="424"/>
        <v>2015</v>
      </c>
      <c r="S1032">
        <f t="shared" si="404"/>
        <v>201510</v>
      </c>
      <c r="T1032">
        <f t="shared" si="405"/>
        <v>4</v>
      </c>
      <c r="U1032">
        <f t="shared" si="406"/>
        <v>2</v>
      </c>
      <c r="V1032">
        <f t="shared" si="407"/>
        <v>2016</v>
      </c>
      <c r="W1032" t="str">
        <f t="shared" si="412"/>
        <v>Not Month End</v>
      </c>
      <c r="X1032" s="2">
        <f t="shared" si="413"/>
        <v>41940</v>
      </c>
      <c r="Z1032" t="str">
        <f t="shared" si="408"/>
        <v>insert into Date_Dimension values(20151028, '2015-10-28',3, 28, 1031, 'Wednesday', 'Wed', 'Weekday', 44, 150, '2015-10-26', 20151026, 10, 34, 'October', 'Oct', 4, 2015, 201510, 4, 2, 2016, 'Not Month End', '2014-10-28')</v>
      </c>
    </row>
    <row r="1033" spans="1:26" x14ac:dyDescent="0.25">
      <c r="A1033">
        <f t="shared" si="409"/>
        <v>20151029</v>
      </c>
      <c r="B1033" s="2">
        <f t="shared" si="414"/>
        <v>42306</v>
      </c>
      <c r="C1033">
        <f t="shared" si="415"/>
        <v>4</v>
      </c>
      <c r="D1033">
        <f t="shared" si="416"/>
        <v>29</v>
      </c>
      <c r="E1033">
        <f t="shared" si="417"/>
        <v>1032</v>
      </c>
      <c r="F1033" s="2" t="str">
        <f t="shared" si="418"/>
        <v>Thursday</v>
      </c>
      <c r="G1033" s="2" t="str">
        <f t="shared" si="419"/>
        <v>Thu</v>
      </c>
      <c r="H1033" t="str">
        <f t="shared" si="410"/>
        <v>Weekday</v>
      </c>
      <c r="I1033">
        <f t="shared" si="400"/>
        <v>44</v>
      </c>
      <c r="J1033">
        <f t="shared" si="420"/>
        <v>150</v>
      </c>
      <c r="K1033" s="2">
        <f t="shared" si="421"/>
        <v>42303</v>
      </c>
      <c r="L1033">
        <f t="shared" si="411"/>
        <v>20151026</v>
      </c>
      <c r="M1033">
        <f t="shared" si="422"/>
        <v>10</v>
      </c>
      <c r="N1033">
        <f t="shared" si="423"/>
        <v>34</v>
      </c>
      <c r="O1033" s="2" t="str">
        <f t="shared" si="401"/>
        <v>October</v>
      </c>
      <c r="P1033" s="2" t="str">
        <f t="shared" si="402"/>
        <v>Oct</v>
      </c>
      <c r="Q1033">
        <f t="shared" si="403"/>
        <v>4</v>
      </c>
      <c r="R1033">
        <f t="shared" si="424"/>
        <v>2015</v>
      </c>
      <c r="S1033">
        <f t="shared" si="404"/>
        <v>201510</v>
      </c>
      <c r="T1033">
        <f t="shared" si="405"/>
        <v>4</v>
      </c>
      <c r="U1033">
        <f t="shared" si="406"/>
        <v>2</v>
      </c>
      <c r="V1033">
        <f t="shared" si="407"/>
        <v>2016</v>
      </c>
      <c r="W1033" t="str">
        <f t="shared" si="412"/>
        <v>Not Month End</v>
      </c>
      <c r="X1033" s="2">
        <f t="shared" si="413"/>
        <v>41941</v>
      </c>
      <c r="Z1033" t="str">
        <f t="shared" si="408"/>
        <v>insert into Date_Dimension values(20151029, '2015-10-29',4, 29, 1032, 'Thursday', 'Thu', 'Weekday', 44, 150, '2015-10-26', 20151026, 10, 34, 'October', 'Oct', 4, 2015, 201510, 4, 2, 2016, 'Not Month End', '2014-10-29')</v>
      </c>
    </row>
    <row r="1034" spans="1:26" x14ac:dyDescent="0.25">
      <c r="A1034">
        <f t="shared" si="409"/>
        <v>20151030</v>
      </c>
      <c r="B1034" s="2">
        <f t="shared" si="414"/>
        <v>42307</v>
      </c>
      <c r="C1034">
        <f t="shared" si="415"/>
        <v>5</v>
      </c>
      <c r="D1034">
        <f t="shared" si="416"/>
        <v>30</v>
      </c>
      <c r="E1034">
        <f t="shared" si="417"/>
        <v>1033</v>
      </c>
      <c r="F1034" s="2" t="str">
        <f t="shared" si="418"/>
        <v>Friday</v>
      </c>
      <c r="G1034" s="2" t="str">
        <f t="shared" si="419"/>
        <v>Fri</v>
      </c>
      <c r="H1034" t="str">
        <f t="shared" si="410"/>
        <v>Weekday</v>
      </c>
      <c r="I1034">
        <f t="shared" si="400"/>
        <v>44</v>
      </c>
      <c r="J1034">
        <f t="shared" si="420"/>
        <v>150</v>
      </c>
      <c r="K1034" s="2">
        <f t="shared" si="421"/>
        <v>42303</v>
      </c>
      <c r="L1034">
        <f t="shared" si="411"/>
        <v>20151026</v>
      </c>
      <c r="M1034">
        <f t="shared" si="422"/>
        <v>10</v>
      </c>
      <c r="N1034">
        <f t="shared" si="423"/>
        <v>34</v>
      </c>
      <c r="O1034" s="2" t="str">
        <f t="shared" si="401"/>
        <v>October</v>
      </c>
      <c r="P1034" s="2" t="str">
        <f t="shared" si="402"/>
        <v>Oct</v>
      </c>
      <c r="Q1034">
        <f t="shared" si="403"/>
        <v>4</v>
      </c>
      <c r="R1034">
        <f t="shared" si="424"/>
        <v>2015</v>
      </c>
      <c r="S1034">
        <f t="shared" si="404"/>
        <v>201510</v>
      </c>
      <c r="T1034">
        <f t="shared" si="405"/>
        <v>4</v>
      </c>
      <c r="U1034">
        <f t="shared" si="406"/>
        <v>2</v>
      </c>
      <c r="V1034">
        <f t="shared" si="407"/>
        <v>2016</v>
      </c>
      <c r="W1034" t="str">
        <f t="shared" si="412"/>
        <v>Not Month End</v>
      </c>
      <c r="X1034" s="2">
        <f t="shared" si="413"/>
        <v>41942</v>
      </c>
      <c r="Z1034" t="str">
        <f t="shared" si="408"/>
        <v>insert into Date_Dimension values(20151030, '2015-10-30',5, 30, 1033, 'Friday', 'Fri', 'Weekday', 44, 150, '2015-10-26', 20151026, 10, 34, 'October', 'Oct', 4, 2015, 201510, 4, 2, 2016, 'Not Month End', '2014-10-30')</v>
      </c>
    </row>
    <row r="1035" spans="1:26" x14ac:dyDescent="0.25">
      <c r="A1035">
        <f t="shared" si="409"/>
        <v>20151031</v>
      </c>
      <c r="B1035" s="2">
        <f t="shared" si="414"/>
        <v>42308</v>
      </c>
      <c r="C1035">
        <f t="shared" si="415"/>
        <v>6</v>
      </c>
      <c r="D1035">
        <f t="shared" si="416"/>
        <v>31</v>
      </c>
      <c r="E1035">
        <f t="shared" si="417"/>
        <v>1034</v>
      </c>
      <c r="F1035" s="2" t="str">
        <f t="shared" si="418"/>
        <v>Saturday</v>
      </c>
      <c r="G1035" s="2" t="str">
        <f t="shared" si="419"/>
        <v>Sat</v>
      </c>
      <c r="H1035" t="str">
        <f t="shared" si="410"/>
        <v>Weekend</v>
      </c>
      <c r="I1035">
        <f t="shared" si="400"/>
        <v>44</v>
      </c>
      <c r="J1035">
        <f t="shared" si="420"/>
        <v>150</v>
      </c>
      <c r="K1035" s="2">
        <f t="shared" si="421"/>
        <v>42303</v>
      </c>
      <c r="L1035">
        <f t="shared" si="411"/>
        <v>20151026</v>
      </c>
      <c r="M1035">
        <f t="shared" si="422"/>
        <v>10</v>
      </c>
      <c r="N1035">
        <f t="shared" si="423"/>
        <v>34</v>
      </c>
      <c r="O1035" s="2" t="str">
        <f t="shared" si="401"/>
        <v>October</v>
      </c>
      <c r="P1035" s="2" t="str">
        <f t="shared" si="402"/>
        <v>Oct</v>
      </c>
      <c r="Q1035">
        <f t="shared" si="403"/>
        <v>4</v>
      </c>
      <c r="R1035">
        <f t="shared" si="424"/>
        <v>2015</v>
      </c>
      <c r="S1035">
        <f t="shared" si="404"/>
        <v>201510</v>
      </c>
      <c r="T1035">
        <f t="shared" si="405"/>
        <v>4</v>
      </c>
      <c r="U1035">
        <f t="shared" si="406"/>
        <v>2</v>
      </c>
      <c r="V1035">
        <f t="shared" si="407"/>
        <v>2016</v>
      </c>
      <c r="W1035" t="str">
        <f t="shared" si="412"/>
        <v>Month End</v>
      </c>
      <c r="X1035" s="2">
        <f t="shared" si="413"/>
        <v>41943</v>
      </c>
      <c r="Z1035" t="str">
        <f t="shared" si="408"/>
        <v>insert into Date_Dimension values(20151031, '2015-10-31',6, 31, 1034, 'Saturday', 'Sat', 'Weekend', 44, 150, '2015-10-26', 20151026, 10, 34, 'October', 'Oct', 4, 2015, 201510, 4, 2, 2016, 'Month End', '2014-10-31')</v>
      </c>
    </row>
    <row r="1036" spans="1:26" x14ac:dyDescent="0.25">
      <c r="A1036">
        <f t="shared" si="409"/>
        <v>20151101</v>
      </c>
      <c r="B1036" s="2">
        <f t="shared" si="414"/>
        <v>42309</v>
      </c>
      <c r="C1036">
        <f t="shared" si="415"/>
        <v>7</v>
      </c>
      <c r="D1036">
        <f t="shared" si="416"/>
        <v>1</v>
      </c>
      <c r="E1036">
        <f t="shared" si="417"/>
        <v>1035</v>
      </c>
      <c r="F1036" s="2" t="str">
        <f t="shared" si="418"/>
        <v>Sunday</v>
      </c>
      <c r="G1036" s="2" t="str">
        <f t="shared" si="419"/>
        <v>Sun</v>
      </c>
      <c r="H1036" t="str">
        <f t="shared" si="410"/>
        <v>Weekend</v>
      </c>
      <c r="I1036">
        <f t="shared" si="400"/>
        <v>44</v>
      </c>
      <c r="J1036">
        <f t="shared" si="420"/>
        <v>150</v>
      </c>
      <c r="K1036" s="2">
        <f t="shared" si="421"/>
        <v>42303</v>
      </c>
      <c r="L1036">
        <f t="shared" si="411"/>
        <v>20151026</v>
      </c>
      <c r="M1036">
        <f t="shared" si="422"/>
        <v>11</v>
      </c>
      <c r="N1036">
        <f t="shared" si="423"/>
        <v>35</v>
      </c>
      <c r="O1036" s="2" t="str">
        <f t="shared" si="401"/>
        <v>November</v>
      </c>
      <c r="P1036" s="2" t="str">
        <f t="shared" si="402"/>
        <v>Nov</v>
      </c>
      <c r="Q1036">
        <f t="shared" si="403"/>
        <v>4</v>
      </c>
      <c r="R1036">
        <f t="shared" si="424"/>
        <v>2015</v>
      </c>
      <c r="S1036">
        <f t="shared" si="404"/>
        <v>201511</v>
      </c>
      <c r="T1036">
        <f t="shared" si="405"/>
        <v>5</v>
      </c>
      <c r="U1036">
        <f t="shared" si="406"/>
        <v>2</v>
      </c>
      <c r="V1036">
        <f t="shared" si="407"/>
        <v>2016</v>
      </c>
      <c r="W1036" t="str">
        <f t="shared" si="412"/>
        <v>Not Month End</v>
      </c>
      <c r="X1036" s="2">
        <f t="shared" si="413"/>
        <v>41944</v>
      </c>
      <c r="Z1036" t="str">
        <f t="shared" si="408"/>
        <v>insert into Date_Dimension values(20151101, '2015-11-1',7, 1, 1035, 'Sunday', 'Sun', 'Weekend', 44, 150, '2015-10-26', 20151026, 11, 35, 'November', 'Nov', 4, 2015, 201511, 5, 2, 2016, 'Not Month End', '2014-11-1')</v>
      </c>
    </row>
    <row r="1037" spans="1:26" x14ac:dyDescent="0.25">
      <c r="A1037">
        <f t="shared" si="409"/>
        <v>20151102</v>
      </c>
      <c r="B1037" s="2">
        <f t="shared" si="414"/>
        <v>42310</v>
      </c>
      <c r="C1037">
        <f t="shared" si="415"/>
        <v>1</v>
      </c>
      <c r="D1037">
        <f t="shared" si="416"/>
        <v>2</v>
      </c>
      <c r="E1037">
        <f t="shared" si="417"/>
        <v>1036</v>
      </c>
      <c r="F1037" s="2" t="str">
        <f t="shared" si="418"/>
        <v>Monday</v>
      </c>
      <c r="G1037" s="2" t="str">
        <f t="shared" si="419"/>
        <v>Mon</v>
      </c>
      <c r="H1037" t="str">
        <f t="shared" si="410"/>
        <v>Weekday</v>
      </c>
      <c r="I1037">
        <f t="shared" si="400"/>
        <v>45</v>
      </c>
      <c r="J1037">
        <f t="shared" si="420"/>
        <v>151</v>
      </c>
      <c r="K1037" s="2">
        <f t="shared" si="421"/>
        <v>42310</v>
      </c>
      <c r="L1037">
        <f t="shared" si="411"/>
        <v>20151102</v>
      </c>
      <c r="M1037">
        <f t="shared" si="422"/>
        <v>11</v>
      </c>
      <c r="N1037">
        <f t="shared" si="423"/>
        <v>35</v>
      </c>
      <c r="O1037" s="2" t="str">
        <f t="shared" si="401"/>
        <v>November</v>
      </c>
      <c r="P1037" s="2" t="str">
        <f t="shared" si="402"/>
        <v>Nov</v>
      </c>
      <c r="Q1037">
        <f t="shared" si="403"/>
        <v>4</v>
      </c>
      <c r="R1037">
        <f t="shared" si="424"/>
        <v>2015</v>
      </c>
      <c r="S1037">
        <f t="shared" si="404"/>
        <v>201511</v>
      </c>
      <c r="T1037">
        <f t="shared" si="405"/>
        <v>5</v>
      </c>
      <c r="U1037">
        <f t="shared" si="406"/>
        <v>2</v>
      </c>
      <c r="V1037">
        <f t="shared" si="407"/>
        <v>2016</v>
      </c>
      <c r="W1037" t="str">
        <f t="shared" si="412"/>
        <v>Not Month End</v>
      </c>
      <c r="X1037" s="2">
        <f t="shared" si="413"/>
        <v>41945</v>
      </c>
      <c r="Z1037" t="str">
        <f t="shared" si="408"/>
        <v>insert into Date_Dimension values(20151102, '2015-11-2',1, 2, 1036, 'Monday', 'Mon', 'Weekday', 45, 151, '2015-11-2', 20151102, 11, 35, 'November', 'Nov', 4, 2015, 201511, 5, 2, 2016, 'Not Month End', '2014-11-2')</v>
      </c>
    </row>
    <row r="1038" spans="1:26" x14ac:dyDescent="0.25">
      <c r="A1038">
        <f t="shared" si="409"/>
        <v>20151103</v>
      </c>
      <c r="B1038" s="2">
        <f t="shared" si="414"/>
        <v>42311</v>
      </c>
      <c r="C1038">
        <f t="shared" si="415"/>
        <v>2</v>
      </c>
      <c r="D1038">
        <f t="shared" si="416"/>
        <v>3</v>
      </c>
      <c r="E1038">
        <f t="shared" si="417"/>
        <v>1037</v>
      </c>
      <c r="F1038" s="2" t="str">
        <f t="shared" si="418"/>
        <v>Tuesday</v>
      </c>
      <c r="G1038" s="2" t="str">
        <f t="shared" si="419"/>
        <v>Tue</v>
      </c>
      <c r="H1038" t="str">
        <f t="shared" si="410"/>
        <v>Weekday</v>
      </c>
      <c r="I1038">
        <f t="shared" si="400"/>
        <v>45</v>
      </c>
      <c r="J1038">
        <f t="shared" si="420"/>
        <v>151</v>
      </c>
      <c r="K1038" s="2">
        <f t="shared" si="421"/>
        <v>42310</v>
      </c>
      <c r="L1038">
        <f t="shared" si="411"/>
        <v>20151102</v>
      </c>
      <c r="M1038">
        <f t="shared" si="422"/>
        <v>11</v>
      </c>
      <c r="N1038">
        <f t="shared" si="423"/>
        <v>35</v>
      </c>
      <c r="O1038" s="2" t="str">
        <f t="shared" si="401"/>
        <v>November</v>
      </c>
      <c r="P1038" s="2" t="str">
        <f t="shared" si="402"/>
        <v>Nov</v>
      </c>
      <c r="Q1038">
        <f t="shared" si="403"/>
        <v>4</v>
      </c>
      <c r="R1038">
        <f t="shared" si="424"/>
        <v>2015</v>
      </c>
      <c r="S1038">
        <f t="shared" si="404"/>
        <v>201511</v>
      </c>
      <c r="T1038">
        <f t="shared" si="405"/>
        <v>5</v>
      </c>
      <c r="U1038">
        <f t="shared" si="406"/>
        <v>2</v>
      </c>
      <c r="V1038">
        <f t="shared" si="407"/>
        <v>2016</v>
      </c>
      <c r="W1038" t="str">
        <f t="shared" si="412"/>
        <v>Not Month End</v>
      </c>
      <c r="X1038" s="2">
        <f t="shared" si="413"/>
        <v>41946</v>
      </c>
      <c r="Z1038" t="str">
        <f t="shared" si="408"/>
        <v>insert into Date_Dimension values(20151103, '2015-11-3',2, 3, 1037, 'Tuesday', 'Tue', 'Weekday', 45, 151, '2015-11-2', 20151102, 11, 35, 'November', 'Nov', 4, 2015, 201511, 5, 2, 2016, 'Not Month End', '2014-11-3')</v>
      </c>
    </row>
    <row r="1039" spans="1:26" x14ac:dyDescent="0.25">
      <c r="A1039">
        <f t="shared" si="409"/>
        <v>20151104</v>
      </c>
      <c r="B1039" s="2">
        <f t="shared" si="414"/>
        <v>42312</v>
      </c>
      <c r="C1039">
        <f t="shared" si="415"/>
        <v>3</v>
      </c>
      <c r="D1039">
        <f t="shared" si="416"/>
        <v>4</v>
      </c>
      <c r="E1039">
        <f t="shared" si="417"/>
        <v>1038</v>
      </c>
      <c r="F1039" s="2" t="str">
        <f t="shared" si="418"/>
        <v>Wednesday</v>
      </c>
      <c r="G1039" s="2" t="str">
        <f t="shared" si="419"/>
        <v>Wed</v>
      </c>
      <c r="H1039" t="str">
        <f t="shared" si="410"/>
        <v>Weekday</v>
      </c>
      <c r="I1039">
        <f t="shared" si="400"/>
        <v>45</v>
      </c>
      <c r="J1039">
        <f t="shared" si="420"/>
        <v>151</v>
      </c>
      <c r="K1039" s="2">
        <f t="shared" si="421"/>
        <v>42310</v>
      </c>
      <c r="L1039">
        <f t="shared" si="411"/>
        <v>20151102</v>
      </c>
      <c r="M1039">
        <f t="shared" si="422"/>
        <v>11</v>
      </c>
      <c r="N1039">
        <f t="shared" si="423"/>
        <v>35</v>
      </c>
      <c r="O1039" s="2" t="str">
        <f t="shared" si="401"/>
        <v>November</v>
      </c>
      <c r="P1039" s="2" t="str">
        <f t="shared" si="402"/>
        <v>Nov</v>
      </c>
      <c r="Q1039">
        <f t="shared" si="403"/>
        <v>4</v>
      </c>
      <c r="R1039">
        <f t="shared" si="424"/>
        <v>2015</v>
      </c>
      <c r="S1039">
        <f t="shared" si="404"/>
        <v>201511</v>
      </c>
      <c r="T1039">
        <f t="shared" si="405"/>
        <v>5</v>
      </c>
      <c r="U1039">
        <f t="shared" si="406"/>
        <v>2</v>
      </c>
      <c r="V1039">
        <f t="shared" si="407"/>
        <v>2016</v>
      </c>
      <c r="W1039" t="str">
        <f t="shared" si="412"/>
        <v>Not Month End</v>
      </c>
      <c r="X1039" s="2">
        <f t="shared" si="413"/>
        <v>41947</v>
      </c>
      <c r="Z1039" t="str">
        <f t="shared" si="408"/>
        <v>insert into Date_Dimension values(20151104, '2015-11-4',3, 4, 1038, 'Wednesday', 'Wed', 'Weekday', 45, 151, '2015-11-2', 20151102, 11, 35, 'November', 'Nov', 4, 2015, 201511, 5, 2, 2016, 'Not Month End', '2014-11-4')</v>
      </c>
    </row>
    <row r="1040" spans="1:26" x14ac:dyDescent="0.25">
      <c r="A1040">
        <f t="shared" si="409"/>
        <v>20151105</v>
      </c>
      <c r="B1040" s="2">
        <f t="shared" si="414"/>
        <v>42313</v>
      </c>
      <c r="C1040">
        <f t="shared" si="415"/>
        <v>4</v>
      </c>
      <c r="D1040">
        <f t="shared" si="416"/>
        <v>5</v>
      </c>
      <c r="E1040">
        <f t="shared" si="417"/>
        <v>1039</v>
      </c>
      <c r="F1040" s="2" t="str">
        <f t="shared" si="418"/>
        <v>Thursday</v>
      </c>
      <c r="G1040" s="2" t="str">
        <f t="shared" si="419"/>
        <v>Thu</v>
      </c>
      <c r="H1040" t="str">
        <f t="shared" si="410"/>
        <v>Weekday</v>
      </c>
      <c r="I1040">
        <f t="shared" si="400"/>
        <v>45</v>
      </c>
      <c r="J1040">
        <f t="shared" si="420"/>
        <v>151</v>
      </c>
      <c r="K1040" s="2">
        <f t="shared" si="421"/>
        <v>42310</v>
      </c>
      <c r="L1040">
        <f t="shared" si="411"/>
        <v>20151102</v>
      </c>
      <c r="M1040">
        <f t="shared" si="422"/>
        <v>11</v>
      </c>
      <c r="N1040">
        <f t="shared" si="423"/>
        <v>35</v>
      </c>
      <c r="O1040" s="2" t="str">
        <f t="shared" si="401"/>
        <v>November</v>
      </c>
      <c r="P1040" s="2" t="str">
        <f t="shared" si="402"/>
        <v>Nov</v>
      </c>
      <c r="Q1040">
        <f t="shared" si="403"/>
        <v>4</v>
      </c>
      <c r="R1040">
        <f t="shared" si="424"/>
        <v>2015</v>
      </c>
      <c r="S1040">
        <f t="shared" si="404"/>
        <v>201511</v>
      </c>
      <c r="T1040">
        <f t="shared" si="405"/>
        <v>5</v>
      </c>
      <c r="U1040">
        <f t="shared" si="406"/>
        <v>2</v>
      </c>
      <c r="V1040">
        <f t="shared" si="407"/>
        <v>2016</v>
      </c>
      <c r="W1040" t="str">
        <f t="shared" si="412"/>
        <v>Not Month End</v>
      </c>
      <c r="X1040" s="2">
        <f t="shared" si="413"/>
        <v>41948</v>
      </c>
      <c r="Z1040" t="str">
        <f t="shared" si="408"/>
        <v>insert into Date_Dimension values(20151105, '2015-11-5',4, 5, 1039, 'Thursday', 'Thu', 'Weekday', 45, 151, '2015-11-2', 20151102, 11, 35, 'November', 'Nov', 4, 2015, 201511, 5, 2, 2016, 'Not Month End', '2014-11-5')</v>
      </c>
    </row>
    <row r="1041" spans="1:26" x14ac:dyDescent="0.25">
      <c r="A1041">
        <f t="shared" si="409"/>
        <v>20151106</v>
      </c>
      <c r="B1041" s="2">
        <f t="shared" si="414"/>
        <v>42314</v>
      </c>
      <c r="C1041">
        <f t="shared" si="415"/>
        <v>5</v>
      </c>
      <c r="D1041">
        <f t="shared" si="416"/>
        <v>6</v>
      </c>
      <c r="E1041">
        <f t="shared" si="417"/>
        <v>1040</v>
      </c>
      <c r="F1041" s="2" t="str">
        <f t="shared" si="418"/>
        <v>Friday</v>
      </c>
      <c r="G1041" s="2" t="str">
        <f t="shared" si="419"/>
        <v>Fri</v>
      </c>
      <c r="H1041" t="str">
        <f t="shared" si="410"/>
        <v>Weekday</v>
      </c>
      <c r="I1041">
        <f t="shared" si="400"/>
        <v>45</v>
      </c>
      <c r="J1041">
        <f t="shared" si="420"/>
        <v>151</v>
      </c>
      <c r="K1041" s="2">
        <f t="shared" si="421"/>
        <v>42310</v>
      </c>
      <c r="L1041">
        <f t="shared" si="411"/>
        <v>20151102</v>
      </c>
      <c r="M1041">
        <f t="shared" si="422"/>
        <v>11</v>
      </c>
      <c r="N1041">
        <f t="shared" si="423"/>
        <v>35</v>
      </c>
      <c r="O1041" s="2" t="str">
        <f t="shared" si="401"/>
        <v>November</v>
      </c>
      <c r="P1041" s="2" t="str">
        <f t="shared" si="402"/>
        <v>Nov</v>
      </c>
      <c r="Q1041">
        <f t="shared" si="403"/>
        <v>4</v>
      </c>
      <c r="R1041">
        <f t="shared" si="424"/>
        <v>2015</v>
      </c>
      <c r="S1041">
        <f t="shared" si="404"/>
        <v>201511</v>
      </c>
      <c r="T1041">
        <f t="shared" si="405"/>
        <v>5</v>
      </c>
      <c r="U1041">
        <f t="shared" si="406"/>
        <v>2</v>
      </c>
      <c r="V1041">
        <f t="shared" si="407"/>
        <v>2016</v>
      </c>
      <c r="W1041" t="str">
        <f t="shared" si="412"/>
        <v>Not Month End</v>
      </c>
      <c r="X1041" s="2">
        <f t="shared" si="413"/>
        <v>41949</v>
      </c>
      <c r="Z1041" t="str">
        <f t="shared" si="408"/>
        <v>insert into Date_Dimension values(20151106, '2015-11-6',5, 6, 1040, 'Friday', 'Fri', 'Weekday', 45, 151, '2015-11-2', 20151102, 11, 35, 'November', 'Nov', 4, 2015, 201511, 5, 2, 2016, 'Not Month End', '2014-11-6')</v>
      </c>
    </row>
    <row r="1042" spans="1:26" x14ac:dyDescent="0.25">
      <c r="A1042">
        <f t="shared" si="409"/>
        <v>20151107</v>
      </c>
      <c r="B1042" s="2">
        <f t="shared" si="414"/>
        <v>42315</v>
      </c>
      <c r="C1042">
        <f t="shared" si="415"/>
        <v>6</v>
      </c>
      <c r="D1042">
        <f t="shared" si="416"/>
        <v>7</v>
      </c>
      <c r="E1042">
        <f t="shared" si="417"/>
        <v>1041</v>
      </c>
      <c r="F1042" s="2" t="str">
        <f t="shared" si="418"/>
        <v>Saturday</v>
      </c>
      <c r="G1042" s="2" t="str">
        <f t="shared" si="419"/>
        <v>Sat</v>
      </c>
      <c r="H1042" t="str">
        <f t="shared" si="410"/>
        <v>Weekend</v>
      </c>
      <c r="I1042">
        <f t="shared" si="400"/>
        <v>45</v>
      </c>
      <c r="J1042">
        <f t="shared" si="420"/>
        <v>151</v>
      </c>
      <c r="K1042" s="2">
        <f t="shared" si="421"/>
        <v>42310</v>
      </c>
      <c r="L1042">
        <f t="shared" si="411"/>
        <v>20151102</v>
      </c>
      <c r="M1042">
        <f t="shared" si="422"/>
        <v>11</v>
      </c>
      <c r="N1042">
        <f t="shared" si="423"/>
        <v>35</v>
      </c>
      <c r="O1042" s="2" t="str">
        <f t="shared" si="401"/>
        <v>November</v>
      </c>
      <c r="P1042" s="2" t="str">
        <f t="shared" si="402"/>
        <v>Nov</v>
      </c>
      <c r="Q1042">
        <f t="shared" si="403"/>
        <v>4</v>
      </c>
      <c r="R1042">
        <f t="shared" si="424"/>
        <v>2015</v>
      </c>
      <c r="S1042">
        <f t="shared" si="404"/>
        <v>201511</v>
      </c>
      <c r="T1042">
        <f t="shared" si="405"/>
        <v>5</v>
      </c>
      <c r="U1042">
        <f t="shared" si="406"/>
        <v>2</v>
      </c>
      <c r="V1042">
        <f t="shared" si="407"/>
        <v>2016</v>
      </c>
      <c r="W1042" t="str">
        <f t="shared" si="412"/>
        <v>Not Month End</v>
      </c>
      <c r="X1042" s="2">
        <f t="shared" si="413"/>
        <v>41950</v>
      </c>
      <c r="Z1042" t="str">
        <f t="shared" si="408"/>
        <v>insert into Date_Dimension values(20151107, '2015-11-7',6, 7, 1041, 'Saturday', 'Sat', 'Weekend', 45, 151, '2015-11-2', 20151102, 11, 35, 'November', 'Nov', 4, 2015, 201511, 5, 2, 2016, 'Not Month End', '2014-11-7')</v>
      </c>
    </row>
    <row r="1043" spans="1:26" x14ac:dyDescent="0.25">
      <c r="A1043">
        <f t="shared" si="409"/>
        <v>20151108</v>
      </c>
      <c r="B1043" s="2">
        <f t="shared" si="414"/>
        <v>42316</v>
      </c>
      <c r="C1043">
        <f t="shared" si="415"/>
        <v>7</v>
      </c>
      <c r="D1043">
        <f t="shared" si="416"/>
        <v>8</v>
      </c>
      <c r="E1043">
        <f t="shared" si="417"/>
        <v>1042</v>
      </c>
      <c r="F1043" s="2" t="str">
        <f t="shared" si="418"/>
        <v>Sunday</v>
      </c>
      <c r="G1043" s="2" t="str">
        <f t="shared" si="419"/>
        <v>Sun</v>
      </c>
      <c r="H1043" t="str">
        <f t="shared" si="410"/>
        <v>Weekend</v>
      </c>
      <c r="I1043">
        <f t="shared" si="400"/>
        <v>45</v>
      </c>
      <c r="J1043">
        <f t="shared" si="420"/>
        <v>151</v>
      </c>
      <c r="K1043" s="2">
        <f t="shared" si="421"/>
        <v>42310</v>
      </c>
      <c r="L1043">
        <f t="shared" si="411"/>
        <v>20151102</v>
      </c>
      <c r="M1043">
        <f t="shared" si="422"/>
        <v>11</v>
      </c>
      <c r="N1043">
        <f t="shared" si="423"/>
        <v>35</v>
      </c>
      <c r="O1043" s="2" t="str">
        <f t="shared" si="401"/>
        <v>November</v>
      </c>
      <c r="P1043" s="2" t="str">
        <f t="shared" si="402"/>
        <v>Nov</v>
      </c>
      <c r="Q1043">
        <f t="shared" si="403"/>
        <v>4</v>
      </c>
      <c r="R1043">
        <f t="shared" si="424"/>
        <v>2015</v>
      </c>
      <c r="S1043">
        <f t="shared" si="404"/>
        <v>201511</v>
      </c>
      <c r="T1043">
        <f t="shared" si="405"/>
        <v>5</v>
      </c>
      <c r="U1043">
        <f t="shared" si="406"/>
        <v>2</v>
      </c>
      <c r="V1043">
        <f t="shared" si="407"/>
        <v>2016</v>
      </c>
      <c r="W1043" t="str">
        <f t="shared" si="412"/>
        <v>Not Month End</v>
      </c>
      <c r="X1043" s="2">
        <f t="shared" si="413"/>
        <v>41951</v>
      </c>
      <c r="Z1043" t="str">
        <f t="shared" si="408"/>
        <v>insert into Date_Dimension values(20151108, '2015-11-8',7, 8, 1042, 'Sunday', 'Sun', 'Weekend', 45, 151, '2015-11-2', 20151102, 11, 35, 'November', 'Nov', 4, 2015, 201511, 5, 2, 2016, 'Not Month End', '2014-11-8')</v>
      </c>
    </row>
    <row r="1044" spans="1:26" x14ac:dyDescent="0.25">
      <c r="A1044">
        <f t="shared" si="409"/>
        <v>20151109</v>
      </c>
      <c r="B1044" s="2">
        <f t="shared" si="414"/>
        <v>42317</v>
      </c>
      <c r="C1044">
        <f t="shared" si="415"/>
        <v>1</v>
      </c>
      <c r="D1044">
        <f t="shared" si="416"/>
        <v>9</v>
      </c>
      <c r="E1044">
        <f t="shared" si="417"/>
        <v>1043</v>
      </c>
      <c r="F1044" s="2" t="str">
        <f t="shared" si="418"/>
        <v>Monday</v>
      </c>
      <c r="G1044" s="2" t="str">
        <f t="shared" si="419"/>
        <v>Mon</v>
      </c>
      <c r="H1044" t="str">
        <f t="shared" si="410"/>
        <v>Weekday</v>
      </c>
      <c r="I1044">
        <f t="shared" si="400"/>
        <v>46</v>
      </c>
      <c r="J1044">
        <f t="shared" si="420"/>
        <v>152</v>
      </c>
      <c r="K1044" s="2">
        <f t="shared" si="421"/>
        <v>42317</v>
      </c>
      <c r="L1044">
        <f t="shared" si="411"/>
        <v>20151109</v>
      </c>
      <c r="M1044">
        <f t="shared" si="422"/>
        <v>11</v>
      </c>
      <c r="N1044">
        <f t="shared" si="423"/>
        <v>35</v>
      </c>
      <c r="O1044" s="2" t="str">
        <f t="shared" si="401"/>
        <v>November</v>
      </c>
      <c r="P1044" s="2" t="str">
        <f t="shared" si="402"/>
        <v>Nov</v>
      </c>
      <c r="Q1044">
        <f t="shared" si="403"/>
        <v>4</v>
      </c>
      <c r="R1044">
        <f t="shared" si="424"/>
        <v>2015</v>
      </c>
      <c r="S1044">
        <f t="shared" si="404"/>
        <v>201511</v>
      </c>
      <c r="T1044">
        <f t="shared" si="405"/>
        <v>5</v>
      </c>
      <c r="U1044">
        <f t="shared" si="406"/>
        <v>2</v>
      </c>
      <c r="V1044">
        <f t="shared" si="407"/>
        <v>2016</v>
      </c>
      <c r="W1044" t="str">
        <f t="shared" si="412"/>
        <v>Not Month End</v>
      </c>
      <c r="X1044" s="2">
        <f t="shared" si="413"/>
        <v>41952</v>
      </c>
      <c r="Z1044" t="str">
        <f t="shared" si="408"/>
        <v>insert into Date_Dimension values(20151109, '2015-11-9',1, 9, 1043, 'Monday', 'Mon', 'Weekday', 46, 152, '2015-11-9', 20151109, 11, 35, 'November', 'Nov', 4, 2015, 201511, 5, 2, 2016, 'Not Month End', '2014-11-9')</v>
      </c>
    </row>
    <row r="1045" spans="1:26" x14ac:dyDescent="0.25">
      <c r="A1045">
        <f t="shared" si="409"/>
        <v>20151110</v>
      </c>
      <c r="B1045" s="2">
        <f t="shared" si="414"/>
        <v>42318</v>
      </c>
      <c r="C1045">
        <f t="shared" si="415"/>
        <v>2</v>
      </c>
      <c r="D1045">
        <f t="shared" si="416"/>
        <v>10</v>
      </c>
      <c r="E1045">
        <f t="shared" si="417"/>
        <v>1044</v>
      </c>
      <c r="F1045" s="2" t="str">
        <f t="shared" si="418"/>
        <v>Tuesday</v>
      </c>
      <c r="G1045" s="2" t="str">
        <f t="shared" si="419"/>
        <v>Tue</v>
      </c>
      <c r="H1045" t="str">
        <f t="shared" si="410"/>
        <v>Weekday</v>
      </c>
      <c r="I1045">
        <f t="shared" si="400"/>
        <v>46</v>
      </c>
      <c r="J1045">
        <f t="shared" si="420"/>
        <v>152</v>
      </c>
      <c r="K1045" s="2">
        <f t="shared" si="421"/>
        <v>42317</v>
      </c>
      <c r="L1045">
        <f t="shared" si="411"/>
        <v>20151109</v>
      </c>
      <c r="M1045">
        <f t="shared" si="422"/>
        <v>11</v>
      </c>
      <c r="N1045">
        <f t="shared" si="423"/>
        <v>35</v>
      </c>
      <c r="O1045" s="2" t="str">
        <f t="shared" si="401"/>
        <v>November</v>
      </c>
      <c r="P1045" s="2" t="str">
        <f t="shared" si="402"/>
        <v>Nov</v>
      </c>
      <c r="Q1045">
        <f t="shared" si="403"/>
        <v>4</v>
      </c>
      <c r="R1045">
        <f t="shared" si="424"/>
        <v>2015</v>
      </c>
      <c r="S1045">
        <f t="shared" si="404"/>
        <v>201511</v>
      </c>
      <c r="T1045">
        <f t="shared" si="405"/>
        <v>5</v>
      </c>
      <c r="U1045">
        <f t="shared" si="406"/>
        <v>2</v>
      </c>
      <c r="V1045">
        <f t="shared" si="407"/>
        <v>2016</v>
      </c>
      <c r="W1045" t="str">
        <f t="shared" si="412"/>
        <v>Not Month End</v>
      </c>
      <c r="X1045" s="2">
        <f t="shared" si="413"/>
        <v>41953</v>
      </c>
      <c r="Z1045" t="str">
        <f t="shared" si="408"/>
        <v>insert into Date_Dimension values(20151110, '2015-11-10',2, 10, 1044, 'Tuesday', 'Tue', 'Weekday', 46, 152, '2015-11-9', 20151109, 11, 35, 'November', 'Nov', 4, 2015, 201511, 5, 2, 2016, 'Not Month End', '2014-11-10')</v>
      </c>
    </row>
    <row r="1046" spans="1:26" x14ac:dyDescent="0.25">
      <c r="A1046">
        <f t="shared" si="409"/>
        <v>20151111</v>
      </c>
      <c r="B1046" s="2">
        <f t="shared" si="414"/>
        <v>42319</v>
      </c>
      <c r="C1046">
        <f t="shared" si="415"/>
        <v>3</v>
      </c>
      <c r="D1046">
        <f t="shared" si="416"/>
        <v>11</v>
      </c>
      <c r="E1046">
        <f t="shared" si="417"/>
        <v>1045</v>
      </c>
      <c r="F1046" s="2" t="str">
        <f t="shared" si="418"/>
        <v>Wednesday</v>
      </c>
      <c r="G1046" s="2" t="str">
        <f t="shared" si="419"/>
        <v>Wed</v>
      </c>
      <c r="H1046" t="str">
        <f t="shared" si="410"/>
        <v>Weekday</v>
      </c>
      <c r="I1046">
        <f t="shared" si="400"/>
        <v>46</v>
      </c>
      <c r="J1046">
        <f t="shared" si="420"/>
        <v>152</v>
      </c>
      <c r="K1046" s="2">
        <f t="shared" si="421"/>
        <v>42317</v>
      </c>
      <c r="L1046">
        <f t="shared" si="411"/>
        <v>20151109</v>
      </c>
      <c r="M1046">
        <f t="shared" si="422"/>
        <v>11</v>
      </c>
      <c r="N1046">
        <f t="shared" si="423"/>
        <v>35</v>
      </c>
      <c r="O1046" s="2" t="str">
        <f t="shared" si="401"/>
        <v>November</v>
      </c>
      <c r="P1046" s="2" t="str">
        <f t="shared" si="402"/>
        <v>Nov</v>
      </c>
      <c r="Q1046">
        <f t="shared" si="403"/>
        <v>4</v>
      </c>
      <c r="R1046">
        <f t="shared" si="424"/>
        <v>2015</v>
      </c>
      <c r="S1046">
        <f t="shared" si="404"/>
        <v>201511</v>
      </c>
      <c r="T1046">
        <f t="shared" si="405"/>
        <v>5</v>
      </c>
      <c r="U1046">
        <f t="shared" si="406"/>
        <v>2</v>
      </c>
      <c r="V1046">
        <f t="shared" si="407"/>
        <v>2016</v>
      </c>
      <c r="W1046" t="str">
        <f t="shared" si="412"/>
        <v>Not Month End</v>
      </c>
      <c r="X1046" s="2">
        <f t="shared" si="413"/>
        <v>41954</v>
      </c>
      <c r="Z1046" t="str">
        <f t="shared" si="408"/>
        <v>insert into Date_Dimension values(20151111, '2015-11-11',3, 11, 1045, 'Wednesday', 'Wed', 'Weekday', 46, 152, '2015-11-9', 20151109, 11, 35, 'November', 'Nov', 4, 2015, 201511, 5, 2, 2016, 'Not Month End', '2014-11-11')</v>
      </c>
    </row>
    <row r="1047" spans="1:26" x14ac:dyDescent="0.25">
      <c r="A1047">
        <f t="shared" si="409"/>
        <v>20151112</v>
      </c>
      <c r="B1047" s="2">
        <f t="shared" si="414"/>
        <v>42320</v>
      </c>
      <c r="C1047">
        <f t="shared" si="415"/>
        <v>4</v>
      </c>
      <c r="D1047">
        <f t="shared" si="416"/>
        <v>12</v>
      </c>
      <c r="E1047">
        <f t="shared" si="417"/>
        <v>1046</v>
      </c>
      <c r="F1047" s="2" t="str">
        <f t="shared" si="418"/>
        <v>Thursday</v>
      </c>
      <c r="G1047" s="2" t="str">
        <f t="shared" si="419"/>
        <v>Thu</v>
      </c>
      <c r="H1047" t="str">
        <f t="shared" si="410"/>
        <v>Weekday</v>
      </c>
      <c r="I1047">
        <f t="shared" si="400"/>
        <v>46</v>
      </c>
      <c r="J1047">
        <f t="shared" si="420"/>
        <v>152</v>
      </c>
      <c r="K1047" s="2">
        <f t="shared" si="421"/>
        <v>42317</v>
      </c>
      <c r="L1047">
        <f t="shared" si="411"/>
        <v>20151109</v>
      </c>
      <c r="M1047">
        <f t="shared" si="422"/>
        <v>11</v>
      </c>
      <c r="N1047">
        <f t="shared" si="423"/>
        <v>35</v>
      </c>
      <c r="O1047" s="2" t="str">
        <f t="shared" si="401"/>
        <v>November</v>
      </c>
      <c r="P1047" s="2" t="str">
        <f t="shared" si="402"/>
        <v>Nov</v>
      </c>
      <c r="Q1047">
        <f t="shared" si="403"/>
        <v>4</v>
      </c>
      <c r="R1047">
        <f t="shared" si="424"/>
        <v>2015</v>
      </c>
      <c r="S1047">
        <f t="shared" si="404"/>
        <v>201511</v>
      </c>
      <c r="T1047">
        <f t="shared" si="405"/>
        <v>5</v>
      </c>
      <c r="U1047">
        <f t="shared" si="406"/>
        <v>2</v>
      </c>
      <c r="V1047">
        <f t="shared" si="407"/>
        <v>2016</v>
      </c>
      <c r="W1047" t="str">
        <f t="shared" si="412"/>
        <v>Not Month End</v>
      </c>
      <c r="X1047" s="2">
        <f t="shared" si="413"/>
        <v>41955</v>
      </c>
      <c r="Z1047" t="str">
        <f t="shared" si="408"/>
        <v>insert into Date_Dimension values(20151112, '2015-11-12',4, 12, 1046, 'Thursday', 'Thu', 'Weekday', 46, 152, '2015-11-9', 20151109, 11, 35, 'November', 'Nov', 4, 2015, 201511, 5, 2, 2016, 'Not Month End', '2014-11-12')</v>
      </c>
    </row>
    <row r="1048" spans="1:26" x14ac:dyDescent="0.25">
      <c r="A1048">
        <f t="shared" si="409"/>
        <v>20151113</v>
      </c>
      <c r="B1048" s="2">
        <f t="shared" si="414"/>
        <v>42321</v>
      </c>
      <c r="C1048">
        <f t="shared" si="415"/>
        <v>5</v>
      </c>
      <c r="D1048">
        <f t="shared" si="416"/>
        <v>13</v>
      </c>
      <c r="E1048">
        <f t="shared" si="417"/>
        <v>1047</v>
      </c>
      <c r="F1048" s="2" t="str">
        <f t="shared" si="418"/>
        <v>Friday</v>
      </c>
      <c r="G1048" s="2" t="str">
        <f t="shared" si="419"/>
        <v>Fri</v>
      </c>
      <c r="H1048" t="str">
        <f t="shared" si="410"/>
        <v>Weekday</v>
      </c>
      <c r="I1048">
        <f t="shared" si="400"/>
        <v>46</v>
      </c>
      <c r="J1048">
        <f t="shared" si="420"/>
        <v>152</v>
      </c>
      <c r="K1048" s="2">
        <f t="shared" si="421"/>
        <v>42317</v>
      </c>
      <c r="L1048">
        <f t="shared" si="411"/>
        <v>20151109</v>
      </c>
      <c r="M1048">
        <f t="shared" si="422"/>
        <v>11</v>
      </c>
      <c r="N1048">
        <f t="shared" si="423"/>
        <v>35</v>
      </c>
      <c r="O1048" s="2" t="str">
        <f t="shared" si="401"/>
        <v>November</v>
      </c>
      <c r="P1048" s="2" t="str">
        <f t="shared" si="402"/>
        <v>Nov</v>
      </c>
      <c r="Q1048">
        <f t="shared" si="403"/>
        <v>4</v>
      </c>
      <c r="R1048">
        <f t="shared" si="424"/>
        <v>2015</v>
      </c>
      <c r="S1048">
        <f t="shared" si="404"/>
        <v>201511</v>
      </c>
      <c r="T1048">
        <f t="shared" si="405"/>
        <v>5</v>
      </c>
      <c r="U1048">
        <f t="shared" si="406"/>
        <v>2</v>
      </c>
      <c r="V1048">
        <f t="shared" si="407"/>
        <v>2016</v>
      </c>
      <c r="W1048" t="str">
        <f t="shared" si="412"/>
        <v>Not Month End</v>
      </c>
      <c r="X1048" s="2">
        <f t="shared" si="413"/>
        <v>41956</v>
      </c>
      <c r="Z1048" t="str">
        <f t="shared" si="408"/>
        <v>insert into Date_Dimension values(20151113, '2015-11-13',5, 13, 1047, 'Friday', 'Fri', 'Weekday', 46, 152, '2015-11-9', 20151109, 11, 35, 'November', 'Nov', 4, 2015, 201511, 5, 2, 2016, 'Not Month End', '2014-11-13')</v>
      </c>
    </row>
    <row r="1049" spans="1:26" x14ac:dyDescent="0.25">
      <c r="A1049">
        <f t="shared" si="409"/>
        <v>20151114</v>
      </c>
      <c r="B1049" s="2">
        <f t="shared" si="414"/>
        <v>42322</v>
      </c>
      <c r="C1049">
        <f t="shared" si="415"/>
        <v>6</v>
      </c>
      <c r="D1049">
        <f t="shared" si="416"/>
        <v>14</v>
      </c>
      <c r="E1049">
        <f t="shared" si="417"/>
        <v>1048</v>
      </c>
      <c r="F1049" s="2" t="str">
        <f t="shared" si="418"/>
        <v>Saturday</v>
      </c>
      <c r="G1049" s="2" t="str">
        <f t="shared" si="419"/>
        <v>Sat</v>
      </c>
      <c r="H1049" t="str">
        <f t="shared" si="410"/>
        <v>Weekend</v>
      </c>
      <c r="I1049">
        <f t="shared" si="400"/>
        <v>46</v>
      </c>
      <c r="J1049">
        <f t="shared" si="420"/>
        <v>152</v>
      </c>
      <c r="K1049" s="2">
        <f t="shared" si="421"/>
        <v>42317</v>
      </c>
      <c r="L1049">
        <f t="shared" si="411"/>
        <v>20151109</v>
      </c>
      <c r="M1049">
        <f t="shared" si="422"/>
        <v>11</v>
      </c>
      <c r="N1049">
        <f t="shared" si="423"/>
        <v>35</v>
      </c>
      <c r="O1049" s="2" t="str">
        <f t="shared" si="401"/>
        <v>November</v>
      </c>
      <c r="P1049" s="2" t="str">
        <f t="shared" si="402"/>
        <v>Nov</v>
      </c>
      <c r="Q1049">
        <f t="shared" si="403"/>
        <v>4</v>
      </c>
      <c r="R1049">
        <f t="shared" si="424"/>
        <v>2015</v>
      </c>
      <c r="S1049">
        <f t="shared" si="404"/>
        <v>201511</v>
      </c>
      <c r="T1049">
        <f t="shared" si="405"/>
        <v>5</v>
      </c>
      <c r="U1049">
        <f t="shared" si="406"/>
        <v>2</v>
      </c>
      <c r="V1049">
        <f t="shared" si="407"/>
        <v>2016</v>
      </c>
      <c r="W1049" t="str">
        <f t="shared" si="412"/>
        <v>Not Month End</v>
      </c>
      <c r="X1049" s="2">
        <f t="shared" si="413"/>
        <v>41957</v>
      </c>
      <c r="Z1049" t="str">
        <f t="shared" si="408"/>
        <v>insert into Date_Dimension values(20151114, '2015-11-14',6, 14, 1048, 'Saturday', 'Sat', 'Weekend', 46, 152, '2015-11-9', 20151109, 11, 35, 'November', 'Nov', 4, 2015, 201511, 5, 2, 2016, 'Not Month End', '2014-11-14')</v>
      </c>
    </row>
    <row r="1050" spans="1:26" x14ac:dyDescent="0.25">
      <c r="A1050">
        <f t="shared" si="409"/>
        <v>20151115</v>
      </c>
      <c r="B1050" s="2">
        <f t="shared" si="414"/>
        <v>42323</v>
      </c>
      <c r="C1050">
        <f t="shared" si="415"/>
        <v>7</v>
      </c>
      <c r="D1050">
        <f t="shared" si="416"/>
        <v>15</v>
      </c>
      <c r="E1050">
        <f t="shared" si="417"/>
        <v>1049</v>
      </c>
      <c r="F1050" s="2" t="str">
        <f t="shared" si="418"/>
        <v>Sunday</v>
      </c>
      <c r="G1050" s="2" t="str">
        <f t="shared" si="419"/>
        <v>Sun</v>
      </c>
      <c r="H1050" t="str">
        <f t="shared" si="410"/>
        <v>Weekend</v>
      </c>
      <c r="I1050">
        <f t="shared" si="400"/>
        <v>46</v>
      </c>
      <c r="J1050">
        <f t="shared" si="420"/>
        <v>152</v>
      </c>
      <c r="K1050" s="2">
        <f t="shared" si="421"/>
        <v>42317</v>
      </c>
      <c r="L1050">
        <f t="shared" si="411"/>
        <v>20151109</v>
      </c>
      <c r="M1050">
        <f t="shared" si="422"/>
        <v>11</v>
      </c>
      <c r="N1050">
        <f t="shared" si="423"/>
        <v>35</v>
      </c>
      <c r="O1050" s="2" t="str">
        <f t="shared" si="401"/>
        <v>November</v>
      </c>
      <c r="P1050" s="2" t="str">
        <f t="shared" si="402"/>
        <v>Nov</v>
      </c>
      <c r="Q1050">
        <f t="shared" si="403"/>
        <v>4</v>
      </c>
      <c r="R1050">
        <f t="shared" si="424"/>
        <v>2015</v>
      </c>
      <c r="S1050">
        <f t="shared" si="404"/>
        <v>201511</v>
      </c>
      <c r="T1050">
        <f t="shared" si="405"/>
        <v>5</v>
      </c>
      <c r="U1050">
        <f t="shared" si="406"/>
        <v>2</v>
      </c>
      <c r="V1050">
        <f t="shared" si="407"/>
        <v>2016</v>
      </c>
      <c r="W1050" t="str">
        <f t="shared" si="412"/>
        <v>Not Month End</v>
      </c>
      <c r="X1050" s="2">
        <f t="shared" si="413"/>
        <v>41958</v>
      </c>
      <c r="Z1050" t="str">
        <f t="shared" si="408"/>
        <v>insert into Date_Dimension values(20151115, '2015-11-15',7, 15, 1049, 'Sunday', 'Sun', 'Weekend', 46, 152, '2015-11-9', 20151109, 11, 35, 'November', 'Nov', 4, 2015, 201511, 5, 2, 2016, 'Not Month End', '2014-11-15')</v>
      </c>
    </row>
    <row r="1051" spans="1:26" x14ac:dyDescent="0.25">
      <c r="A1051">
        <f t="shared" si="409"/>
        <v>20151116</v>
      </c>
      <c r="B1051" s="2">
        <f t="shared" si="414"/>
        <v>42324</v>
      </c>
      <c r="C1051">
        <f t="shared" si="415"/>
        <v>1</v>
      </c>
      <c r="D1051">
        <f t="shared" si="416"/>
        <v>16</v>
      </c>
      <c r="E1051">
        <f t="shared" si="417"/>
        <v>1050</v>
      </c>
      <c r="F1051" s="2" t="str">
        <f t="shared" si="418"/>
        <v>Monday</v>
      </c>
      <c r="G1051" s="2" t="str">
        <f t="shared" si="419"/>
        <v>Mon</v>
      </c>
      <c r="H1051" t="str">
        <f t="shared" si="410"/>
        <v>Weekday</v>
      </c>
      <c r="I1051">
        <f t="shared" si="400"/>
        <v>47</v>
      </c>
      <c r="J1051">
        <f t="shared" si="420"/>
        <v>153</v>
      </c>
      <c r="K1051" s="2">
        <f t="shared" si="421"/>
        <v>42324</v>
      </c>
      <c r="L1051">
        <f t="shared" si="411"/>
        <v>20151116</v>
      </c>
      <c r="M1051">
        <f t="shared" si="422"/>
        <v>11</v>
      </c>
      <c r="N1051">
        <f t="shared" si="423"/>
        <v>35</v>
      </c>
      <c r="O1051" s="2" t="str">
        <f t="shared" si="401"/>
        <v>November</v>
      </c>
      <c r="P1051" s="2" t="str">
        <f t="shared" si="402"/>
        <v>Nov</v>
      </c>
      <c r="Q1051">
        <f t="shared" si="403"/>
        <v>4</v>
      </c>
      <c r="R1051">
        <f t="shared" si="424"/>
        <v>2015</v>
      </c>
      <c r="S1051">
        <f t="shared" si="404"/>
        <v>201511</v>
      </c>
      <c r="T1051">
        <f t="shared" si="405"/>
        <v>5</v>
      </c>
      <c r="U1051">
        <f t="shared" si="406"/>
        <v>2</v>
      </c>
      <c r="V1051">
        <f t="shared" si="407"/>
        <v>2016</v>
      </c>
      <c r="W1051" t="str">
        <f t="shared" si="412"/>
        <v>Not Month End</v>
      </c>
      <c r="X1051" s="2">
        <f t="shared" si="413"/>
        <v>41959</v>
      </c>
      <c r="Z1051" t="str">
        <f t="shared" si="408"/>
        <v>insert into Date_Dimension values(20151116, '2015-11-16',1, 16, 1050, 'Monday', 'Mon', 'Weekday', 47, 153, '2015-11-16', 20151116, 11, 35, 'November', 'Nov', 4, 2015, 201511, 5, 2, 2016, 'Not Month End', '2014-11-16')</v>
      </c>
    </row>
    <row r="1052" spans="1:26" x14ac:dyDescent="0.25">
      <c r="A1052">
        <f t="shared" si="409"/>
        <v>20151117</v>
      </c>
      <c r="B1052" s="2">
        <f t="shared" si="414"/>
        <v>42325</v>
      </c>
      <c r="C1052">
        <f t="shared" si="415"/>
        <v>2</v>
      </c>
      <c r="D1052">
        <f t="shared" si="416"/>
        <v>17</v>
      </c>
      <c r="E1052">
        <f t="shared" si="417"/>
        <v>1051</v>
      </c>
      <c r="F1052" s="2" t="str">
        <f t="shared" si="418"/>
        <v>Tuesday</v>
      </c>
      <c r="G1052" s="2" t="str">
        <f t="shared" si="419"/>
        <v>Tue</v>
      </c>
      <c r="H1052" t="str">
        <f t="shared" si="410"/>
        <v>Weekday</v>
      </c>
      <c r="I1052">
        <f t="shared" si="400"/>
        <v>47</v>
      </c>
      <c r="J1052">
        <f t="shared" si="420"/>
        <v>153</v>
      </c>
      <c r="K1052" s="2">
        <f t="shared" si="421"/>
        <v>42324</v>
      </c>
      <c r="L1052">
        <f t="shared" si="411"/>
        <v>20151116</v>
      </c>
      <c r="M1052">
        <f t="shared" si="422"/>
        <v>11</v>
      </c>
      <c r="N1052">
        <f t="shared" si="423"/>
        <v>35</v>
      </c>
      <c r="O1052" s="2" t="str">
        <f t="shared" si="401"/>
        <v>November</v>
      </c>
      <c r="P1052" s="2" t="str">
        <f t="shared" si="402"/>
        <v>Nov</v>
      </c>
      <c r="Q1052">
        <f t="shared" si="403"/>
        <v>4</v>
      </c>
      <c r="R1052">
        <f t="shared" si="424"/>
        <v>2015</v>
      </c>
      <c r="S1052">
        <f t="shared" si="404"/>
        <v>201511</v>
      </c>
      <c r="T1052">
        <f t="shared" si="405"/>
        <v>5</v>
      </c>
      <c r="U1052">
        <f t="shared" si="406"/>
        <v>2</v>
      </c>
      <c r="V1052">
        <f t="shared" si="407"/>
        <v>2016</v>
      </c>
      <c r="W1052" t="str">
        <f t="shared" si="412"/>
        <v>Not Month End</v>
      </c>
      <c r="X1052" s="2">
        <f t="shared" si="413"/>
        <v>41960</v>
      </c>
      <c r="Z1052" t="str">
        <f t="shared" si="408"/>
        <v>insert into Date_Dimension values(20151117, '2015-11-17',2, 17, 1051, 'Tuesday', 'Tue', 'Weekday', 47, 153, '2015-11-16', 20151116, 11, 35, 'November', 'Nov', 4, 2015, 201511, 5, 2, 2016, 'Not Month End', '2014-11-17')</v>
      </c>
    </row>
    <row r="1053" spans="1:26" x14ac:dyDescent="0.25">
      <c r="A1053">
        <f t="shared" si="409"/>
        <v>20151118</v>
      </c>
      <c r="B1053" s="2">
        <f t="shared" si="414"/>
        <v>42326</v>
      </c>
      <c r="C1053">
        <f t="shared" si="415"/>
        <v>3</v>
      </c>
      <c r="D1053">
        <f t="shared" si="416"/>
        <v>18</v>
      </c>
      <c r="E1053">
        <f t="shared" si="417"/>
        <v>1052</v>
      </c>
      <c r="F1053" s="2" t="str">
        <f t="shared" si="418"/>
        <v>Wednesday</v>
      </c>
      <c r="G1053" s="2" t="str">
        <f t="shared" si="419"/>
        <v>Wed</v>
      </c>
      <c r="H1053" t="str">
        <f t="shared" si="410"/>
        <v>Weekday</v>
      </c>
      <c r="I1053">
        <f t="shared" si="400"/>
        <v>47</v>
      </c>
      <c r="J1053">
        <f t="shared" si="420"/>
        <v>153</v>
      </c>
      <c r="K1053" s="2">
        <f t="shared" si="421"/>
        <v>42324</v>
      </c>
      <c r="L1053">
        <f t="shared" si="411"/>
        <v>20151116</v>
      </c>
      <c r="M1053">
        <f t="shared" si="422"/>
        <v>11</v>
      </c>
      <c r="N1053">
        <f t="shared" si="423"/>
        <v>35</v>
      </c>
      <c r="O1053" s="2" t="str">
        <f t="shared" si="401"/>
        <v>November</v>
      </c>
      <c r="P1053" s="2" t="str">
        <f t="shared" si="402"/>
        <v>Nov</v>
      </c>
      <c r="Q1053">
        <f t="shared" si="403"/>
        <v>4</v>
      </c>
      <c r="R1053">
        <f t="shared" si="424"/>
        <v>2015</v>
      </c>
      <c r="S1053">
        <f t="shared" si="404"/>
        <v>201511</v>
      </c>
      <c r="T1053">
        <f t="shared" si="405"/>
        <v>5</v>
      </c>
      <c r="U1053">
        <f t="shared" si="406"/>
        <v>2</v>
      </c>
      <c r="V1053">
        <f t="shared" si="407"/>
        <v>2016</v>
      </c>
      <c r="W1053" t="str">
        <f t="shared" si="412"/>
        <v>Not Month End</v>
      </c>
      <c r="X1053" s="2">
        <f t="shared" si="413"/>
        <v>41961</v>
      </c>
      <c r="Z1053" t="str">
        <f t="shared" si="408"/>
        <v>insert into Date_Dimension values(20151118, '2015-11-18',3, 18, 1052, 'Wednesday', 'Wed', 'Weekday', 47, 153, '2015-11-16', 20151116, 11, 35, 'November', 'Nov', 4, 2015, 201511, 5, 2, 2016, 'Not Month End', '2014-11-18')</v>
      </c>
    </row>
    <row r="1054" spans="1:26" x14ac:dyDescent="0.25">
      <c r="A1054">
        <f t="shared" si="409"/>
        <v>20151119</v>
      </c>
      <c r="B1054" s="2">
        <f t="shared" si="414"/>
        <v>42327</v>
      </c>
      <c r="C1054">
        <f t="shared" si="415"/>
        <v>4</v>
      </c>
      <c r="D1054">
        <f t="shared" si="416"/>
        <v>19</v>
      </c>
      <c r="E1054">
        <f t="shared" si="417"/>
        <v>1053</v>
      </c>
      <c r="F1054" s="2" t="str">
        <f t="shared" si="418"/>
        <v>Thursday</v>
      </c>
      <c r="G1054" s="2" t="str">
        <f t="shared" si="419"/>
        <v>Thu</v>
      </c>
      <c r="H1054" t="str">
        <f t="shared" si="410"/>
        <v>Weekday</v>
      </c>
      <c r="I1054">
        <f t="shared" si="400"/>
        <v>47</v>
      </c>
      <c r="J1054">
        <f t="shared" si="420"/>
        <v>153</v>
      </c>
      <c r="K1054" s="2">
        <f t="shared" si="421"/>
        <v>42324</v>
      </c>
      <c r="L1054">
        <f t="shared" si="411"/>
        <v>20151116</v>
      </c>
      <c r="M1054">
        <f t="shared" si="422"/>
        <v>11</v>
      </c>
      <c r="N1054">
        <f t="shared" si="423"/>
        <v>35</v>
      </c>
      <c r="O1054" s="2" t="str">
        <f t="shared" si="401"/>
        <v>November</v>
      </c>
      <c r="P1054" s="2" t="str">
        <f t="shared" si="402"/>
        <v>Nov</v>
      </c>
      <c r="Q1054">
        <f t="shared" si="403"/>
        <v>4</v>
      </c>
      <c r="R1054">
        <f t="shared" si="424"/>
        <v>2015</v>
      </c>
      <c r="S1054">
        <f t="shared" si="404"/>
        <v>201511</v>
      </c>
      <c r="T1054">
        <f t="shared" si="405"/>
        <v>5</v>
      </c>
      <c r="U1054">
        <f t="shared" si="406"/>
        <v>2</v>
      </c>
      <c r="V1054">
        <f t="shared" si="407"/>
        <v>2016</v>
      </c>
      <c r="W1054" t="str">
        <f t="shared" si="412"/>
        <v>Not Month End</v>
      </c>
      <c r="X1054" s="2">
        <f t="shared" si="413"/>
        <v>41962</v>
      </c>
      <c r="Z1054" t="str">
        <f t="shared" si="408"/>
        <v>insert into Date_Dimension values(20151119, '2015-11-19',4, 19, 1053, 'Thursday', 'Thu', 'Weekday', 47, 153, '2015-11-16', 20151116, 11, 35, 'November', 'Nov', 4, 2015, 201511, 5, 2, 2016, 'Not Month End', '2014-11-19')</v>
      </c>
    </row>
    <row r="1055" spans="1:26" x14ac:dyDescent="0.25">
      <c r="A1055">
        <f t="shared" si="409"/>
        <v>20151120</v>
      </c>
      <c r="B1055" s="2">
        <f t="shared" si="414"/>
        <v>42328</v>
      </c>
      <c r="C1055">
        <f t="shared" si="415"/>
        <v>5</v>
      </c>
      <c r="D1055">
        <f t="shared" si="416"/>
        <v>20</v>
      </c>
      <c r="E1055">
        <f t="shared" si="417"/>
        <v>1054</v>
      </c>
      <c r="F1055" s="2" t="str">
        <f t="shared" si="418"/>
        <v>Friday</v>
      </c>
      <c r="G1055" s="2" t="str">
        <f t="shared" si="419"/>
        <v>Fri</v>
      </c>
      <c r="H1055" t="str">
        <f t="shared" si="410"/>
        <v>Weekday</v>
      </c>
      <c r="I1055">
        <f t="shared" si="400"/>
        <v>47</v>
      </c>
      <c r="J1055">
        <f t="shared" si="420"/>
        <v>153</v>
      </c>
      <c r="K1055" s="2">
        <f t="shared" si="421"/>
        <v>42324</v>
      </c>
      <c r="L1055">
        <f t="shared" si="411"/>
        <v>20151116</v>
      </c>
      <c r="M1055">
        <f t="shared" si="422"/>
        <v>11</v>
      </c>
      <c r="N1055">
        <f t="shared" si="423"/>
        <v>35</v>
      </c>
      <c r="O1055" s="2" t="str">
        <f t="shared" si="401"/>
        <v>November</v>
      </c>
      <c r="P1055" s="2" t="str">
        <f t="shared" si="402"/>
        <v>Nov</v>
      </c>
      <c r="Q1055">
        <f t="shared" si="403"/>
        <v>4</v>
      </c>
      <c r="R1055">
        <f t="shared" si="424"/>
        <v>2015</v>
      </c>
      <c r="S1055">
        <f t="shared" si="404"/>
        <v>201511</v>
      </c>
      <c r="T1055">
        <f t="shared" si="405"/>
        <v>5</v>
      </c>
      <c r="U1055">
        <f t="shared" si="406"/>
        <v>2</v>
      </c>
      <c r="V1055">
        <f t="shared" si="407"/>
        <v>2016</v>
      </c>
      <c r="W1055" t="str">
        <f t="shared" si="412"/>
        <v>Not Month End</v>
      </c>
      <c r="X1055" s="2">
        <f t="shared" si="413"/>
        <v>41963</v>
      </c>
      <c r="Z1055" t="str">
        <f t="shared" si="408"/>
        <v>insert into Date_Dimension values(20151120, '2015-11-20',5, 20, 1054, 'Friday', 'Fri', 'Weekday', 47, 153, '2015-11-16', 20151116, 11, 35, 'November', 'Nov', 4, 2015, 201511, 5, 2, 2016, 'Not Month End', '2014-11-20')</v>
      </c>
    </row>
    <row r="1056" spans="1:26" x14ac:dyDescent="0.25">
      <c r="A1056">
        <f t="shared" si="409"/>
        <v>20151121</v>
      </c>
      <c r="B1056" s="2">
        <f t="shared" si="414"/>
        <v>42329</v>
      </c>
      <c r="C1056">
        <f t="shared" si="415"/>
        <v>6</v>
      </c>
      <c r="D1056">
        <f t="shared" si="416"/>
        <v>21</v>
      </c>
      <c r="E1056">
        <f t="shared" si="417"/>
        <v>1055</v>
      </c>
      <c r="F1056" s="2" t="str">
        <f t="shared" si="418"/>
        <v>Saturday</v>
      </c>
      <c r="G1056" s="2" t="str">
        <f t="shared" si="419"/>
        <v>Sat</v>
      </c>
      <c r="H1056" t="str">
        <f t="shared" si="410"/>
        <v>Weekend</v>
      </c>
      <c r="I1056">
        <f t="shared" si="400"/>
        <v>47</v>
      </c>
      <c r="J1056">
        <f t="shared" si="420"/>
        <v>153</v>
      </c>
      <c r="K1056" s="2">
        <f t="shared" si="421"/>
        <v>42324</v>
      </c>
      <c r="L1056">
        <f t="shared" si="411"/>
        <v>20151116</v>
      </c>
      <c r="M1056">
        <f t="shared" si="422"/>
        <v>11</v>
      </c>
      <c r="N1056">
        <f t="shared" si="423"/>
        <v>35</v>
      </c>
      <c r="O1056" s="2" t="str">
        <f t="shared" si="401"/>
        <v>November</v>
      </c>
      <c r="P1056" s="2" t="str">
        <f t="shared" si="402"/>
        <v>Nov</v>
      </c>
      <c r="Q1056">
        <f t="shared" si="403"/>
        <v>4</v>
      </c>
      <c r="R1056">
        <f t="shared" si="424"/>
        <v>2015</v>
      </c>
      <c r="S1056">
        <f t="shared" si="404"/>
        <v>201511</v>
      </c>
      <c r="T1056">
        <f t="shared" si="405"/>
        <v>5</v>
      </c>
      <c r="U1056">
        <f t="shared" si="406"/>
        <v>2</v>
      </c>
      <c r="V1056">
        <f t="shared" si="407"/>
        <v>2016</v>
      </c>
      <c r="W1056" t="str">
        <f t="shared" si="412"/>
        <v>Not Month End</v>
      </c>
      <c r="X1056" s="2">
        <f t="shared" si="413"/>
        <v>41964</v>
      </c>
      <c r="Z1056" t="str">
        <f t="shared" si="408"/>
        <v>insert into Date_Dimension values(20151121, '2015-11-21',6, 21, 1055, 'Saturday', 'Sat', 'Weekend', 47, 153, '2015-11-16', 20151116, 11, 35, 'November', 'Nov', 4, 2015, 201511, 5, 2, 2016, 'Not Month End', '2014-11-21')</v>
      </c>
    </row>
    <row r="1057" spans="1:26" x14ac:dyDescent="0.25">
      <c r="A1057">
        <f t="shared" si="409"/>
        <v>20151122</v>
      </c>
      <c r="B1057" s="2">
        <f t="shared" si="414"/>
        <v>42330</v>
      </c>
      <c r="C1057">
        <f t="shared" si="415"/>
        <v>7</v>
      </c>
      <c r="D1057">
        <f t="shared" si="416"/>
        <v>22</v>
      </c>
      <c r="E1057">
        <f t="shared" si="417"/>
        <v>1056</v>
      </c>
      <c r="F1057" s="2" t="str">
        <f t="shared" si="418"/>
        <v>Sunday</v>
      </c>
      <c r="G1057" s="2" t="str">
        <f t="shared" si="419"/>
        <v>Sun</v>
      </c>
      <c r="H1057" t="str">
        <f t="shared" si="410"/>
        <v>Weekend</v>
      </c>
      <c r="I1057">
        <f t="shared" si="400"/>
        <v>47</v>
      </c>
      <c r="J1057">
        <f t="shared" si="420"/>
        <v>153</v>
      </c>
      <c r="K1057" s="2">
        <f t="shared" si="421"/>
        <v>42324</v>
      </c>
      <c r="L1057">
        <f t="shared" si="411"/>
        <v>20151116</v>
      </c>
      <c r="M1057">
        <f t="shared" si="422"/>
        <v>11</v>
      </c>
      <c r="N1057">
        <f t="shared" si="423"/>
        <v>35</v>
      </c>
      <c r="O1057" s="2" t="str">
        <f t="shared" si="401"/>
        <v>November</v>
      </c>
      <c r="P1057" s="2" t="str">
        <f t="shared" si="402"/>
        <v>Nov</v>
      </c>
      <c r="Q1057">
        <f t="shared" si="403"/>
        <v>4</v>
      </c>
      <c r="R1057">
        <f t="shared" si="424"/>
        <v>2015</v>
      </c>
      <c r="S1057">
        <f t="shared" si="404"/>
        <v>201511</v>
      </c>
      <c r="T1057">
        <f t="shared" si="405"/>
        <v>5</v>
      </c>
      <c r="U1057">
        <f t="shared" si="406"/>
        <v>2</v>
      </c>
      <c r="V1057">
        <f t="shared" si="407"/>
        <v>2016</v>
      </c>
      <c r="W1057" t="str">
        <f t="shared" si="412"/>
        <v>Not Month End</v>
      </c>
      <c r="X1057" s="2">
        <f t="shared" si="413"/>
        <v>41965</v>
      </c>
      <c r="Z1057" t="str">
        <f t="shared" si="408"/>
        <v>insert into Date_Dimension values(20151122, '2015-11-22',7, 22, 1056, 'Sunday', 'Sun', 'Weekend', 47, 153, '2015-11-16', 20151116, 11, 35, 'November', 'Nov', 4, 2015, 201511, 5, 2, 2016, 'Not Month End', '2014-11-22')</v>
      </c>
    </row>
    <row r="1058" spans="1:26" x14ac:dyDescent="0.25">
      <c r="A1058">
        <f t="shared" si="409"/>
        <v>20151123</v>
      </c>
      <c r="B1058" s="2">
        <f t="shared" si="414"/>
        <v>42331</v>
      </c>
      <c r="C1058">
        <f t="shared" si="415"/>
        <v>1</v>
      </c>
      <c r="D1058">
        <f t="shared" si="416"/>
        <v>23</v>
      </c>
      <c r="E1058">
        <f t="shared" si="417"/>
        <v>1057</v>
      </c>
      <c r="F1058" s="2" t="str">
        <f t="shared" si="418"/>
        <v>Monday</v>
      </c>
      <c r="G1058" s="2" t="str">
        <f t="shared" si="419"/>
        <v>Mon</v>
      </c>
      <c r="H1058" t="str">
        <f t="shared" si="410"/>
        <v>Weekday</v>
      </c>
      <c r="I1058">
        <f t="shared" si="400"/>
        <v>48</v>
      </c>
      <c r="J1058">
        <f t="shared" si="420"/>
        <v>154</v>
      </c>
      <c r="K1058" s="2">
        <f t="shared" si="421"/>
        <v>42331</v>
      </c>
      <c r="L1058">
        <f t="shared" si="411"/>
        <v>20151123</v>
      </c>
      <c r="M1058">
        <f t="shared" si="422"/>
        <v>11</v>
      </c>
      <c r="N1058">
        <f t="shared" si="423"/>
        <v>35</v>
      </c>
      <c r="O1058" s="2" t="str">
        <f t="shared" si="401"/>
        <v>November</v>
      </c>
      <c r="P1058" s="2" t="str">
        <f t="shared" si="402"/>
        <v>Nov</v>
      </c>
      <c r="Q1058">
        <f t="shared" si="403"/>
        <v>4</v>
      </c>
      <c r="R1058">
        <f t="shared" si="424"/>
        <v>2015</v>
      </c>
      <c r="S1058">
        <f t="shared" si="404"/>
        <v>201511</v>
      </c>
      <c r="T1058">
        <f t="shared" si="405"/>
        <v>5</v>
      </c>
      <c r="U1058">
        <f t="shared" si="406"/>
        <v>2</v>
      </c>
      <c r="V1058">
        <f t="shared" si="407"/>
        <v>2016</v>
      </c>
      <c r="W1058" t="str">
        <f t="shared" si="412"/>
        <v>Not Month End</v>
      </c>
      <c r="X1058" s="2">
        <f t="shared" si="413"/>
        <v>41966</v>
      </c>
      <c r="Z1058" t="str">
        <f t="shared" si="408"/>
        <v>insert into Date_Dimension values(20151123, '2015-11-23',1, 23, 1057, 'Monday', 'Mon', 'Weekday', 48, 154, '2015-11-23', 20151123, 11, 35, 'November', 'Nov', 4, 2015, 201511, 5, 2, 2016, 'Not Month End', '2014-11-23')</v>
      </c>
    </row>
    <row r="1059" spans="1:26" x14ac:dyDescent="0.25">
      <c r="A1059">
        <f t="shared" si="409"/>
        <v>20151124</v>
      </c>
      <c r="B1059" s="2">
        <f t="shared" si="414"/>
        <v>42332</v>
      </c>
      <c r="C1059">
        <f t="shared" si="415"/>
        <v>2</v>
      </c>
      <c r="D1059">
        <f t="shared" si="416"/>
        <v>24</v>
      </c>
      <c r="E1059">
        <f t="shared" si="417"/>
        <v>1058</v>
      </c>
      <c r="F1059" s="2" t="str">
        <f t="shared" si="418"/>
        <v>Tuesday</v>
      </c>
      <c r="G1059" s="2" t="str">
        <f t="shared" si="419"/>
        <v>Tue</v>
      </c>
      <c r="H1059" t="str">
        <f t="shared" si="410"/>
        <v>Weekday</v>
      </c>
      <c r="I1059">
        <f t="shared" si="400"/>
        <v>48</v>
      </c>
      <c r="J1059">
        <f t="shared" si="420"/>
        <v>154</v>
      </c>
      <c r="K1059" s="2">
        <f t="shared" si="421"/>
        <v>42331</v>
      </c>
      <c r="L1059">
        <f t="shared" si="411"/>
        <v>20151123</v>
      </c>
      <c r="M1059">
        <f t="shared" si="422"/>
        <v>11</v>
      </c>
      <c r="N1059">
        <f t="shared" si="423"/>
        <v>35</v>
      </c>
      <c r="O1059" s="2" t="str">
        <f t="shared" si="401"/>
        <v>November</v>
      </c>
      <c r="P1059" s="2" t="str">
        <f t="shared" si="402"/>
        <v>Nov</v>
      </c>
      <c r="Q1059">
        <f t="shared" si="403"/>
        <v>4</v>
      </c>
      <c r="R1059">
        <f t="shared" si="424"/>
        <v>2015</v>
      </c>
      <c r="S1059">
        <f t="shared" si="404"/>
        <v>201511</v>
      </c>
      <c r="T1059">
        <f t="shared" si="405"/>
        <v>5</v>
      </c>
      <c r="U1059">
        <f t="shared" si="406"/>
        <v>2</v>
      </c>
      <c r="V1059">
        <f t="shared" si="407"/>
        <v>2016</v>
      </c>
      <c r="W1059" t="str">
        <f t="shared" si="412"/>
        <v>Not Month End</v>
      </c>
      <c r="X1059" s="2">
        <f t="shared" si="413"/>
        <v>41967</v>
      </c>
      <c r="Z1059" t="str">
        <f t="shared" si="408"/>
        <v>insert into Date_Dimension values(20151124, '2015-11-24',2, 24, 1058, 'Tuesday', 'Tue', 'Weekday', 48, 154, '2015-11-23', 20151123, 11, 35, 'November', 'Nov', 4, 2015, 201511, 5, 2, 2016, 'Not Month End', '2014-11-24')</v>
      </c>
    </row>
    <row r="1060" spans="1:26" x14ac:dyDescent="0.25">
      <c r="A1060">
        <f t="shared" si="409"/>
        <v>20151125</v>
      </c>
      <c r="B1060" s="2">
        <f t="shared" si="414"/>
        <v>42333</v>
      </c>
      <c r="C1060">
        <f t="shared" si="415"/>
        <v>3</v>
      </c>
      <c r="D1060">
        <f t="shared" si="416"/>
        <v>25</v>
      </c>
      <c r="E1060">
        <f t="shared" si="417"/>
        <v>1059</v>
      </c>
      <c r="F1060" s="2" t="str">
        <f t="shared" si="418"/>
        <v>Wednesday</v>
      </c>
      <c r="G1060" s="2" t="str">
        <f t="shared" si="419"/>
        <v>Wed</v>
      </c>
      <c r="H1060" t="str">
        <f t="shared" si="410"/>
        <v>Weekday</v>
      </c>
      <c r="I1060">
        <f t="shared" si="400"/>
        <v>48</v>
      </c>
      <c r="J1060">
        <f t="shared" si="420"/>
        <v>154</v>
      </c>
      <c r="K1060" s="2">
        <f t="shared" si="421"/>
        <v>42331</v>
      </c>
      <c r="L1060">
        <f t="shared" si="411"/>
        <v>20151123</v>
      </c>
      <c r="M1060">
        <f t="shared" si="422"/>
        <v>11</v>
      </c>
      <c r="N1060">
        <f t="shared" si="423"/>
        <v>35</v>
      </c>
      <c r="O1060" s="2" t="str">
        <f t="shared" si="401"/>
        <v>November</v>
      </c>
      <c r="P1060" s="2" t="str">
        <f t="shared" si="402"/>
        <v>Nov</v>
      </c>
      <c r="Q1060">
        <f t="shared" si="403"/>
        <v>4</v>
      </c>
      <c r="R1060">
        <f t="shared" si="424"/>
        <v>2015</v>
      </c>
      <c r="S1060">
        <f t="shared" si="404"/>
        <v>201511</v>
      </c>
      <c r="T1060">
        <f t="shared" si="405"/>
        <v>5</v>
      </c>
      <c r="U1060">
        <f t="shared" si="406"/>
        <v>2</v>
      </c>
      <c r="V1060">
        <f t="shared" si="407"/>
        <v>2016</v>
      </c>
      <c r="W1060" t="str">
        <f t="shared" si="412"/>
        <v>Not Month End</v>
      </c>
      <c r="X1060" s="2">
        <f t="shared" si="413"/>
        <v>41968</v>
      </c>
      <c r="Z1060" t="str">
        <f t="shared" si="408"/>
        <v>insert into Date_Dimension values(20151125, '2015-11-25',3, 25, 1059, 'Wednesday', 'Wed', 'Weekday', 48, 154, '2015-11-23', 20151123, 11, 35, 'November', 'Nov', 4, 2015, 201511, 5, 2, 2016, 'Not Month End', '2014-11-25')</v>
      </c>
    </row>
    <row r="1061" spans="1:26" x14ac:dyDescent="0.25">
      <c r="A1061">
        <f t="shared" si="409"/>
        <v>20151126</v>
      </c>
      <c r="B1061" s="2">
        <f t="shared" si="414"/>
        <v>42334</v>
      </c>
      <c r="C1061">
        <f t="shared" si="415"/>
        <v>4</v>
      </c>
      <c r="D1061">
        <f t="shared" si="416"/>
        <v>26</v>
      </c>
      <c r="E1061">
        <f t="shared" si="417"/>
        <v>1060</v>
      </c>
      <c r="F1061" s="2" t="str">
        <f t="shared" si="418"/>
        <v>Thursday</v>
      </c>
      <c r="G1061" s="2" t="str">
        <f t="shared" si="419"/>
        <v>Thu</v>
      </c>
      <c r="H1061" t="str">
        <f t="shared" si="410"/>
        <v>Weekday</v>
      </c>
      <c r="I1061">
        <f t="shared" si="400"/>
        <v>48</v>
      </c>
      <c r="J1061">
        <f t="shared" si="420"/>
        <v>154</v>
      </c>
      <c r="K1061" s="2">
        <f t="shared" si="421"/>
        <v>42331</v>
      </c>
      <c r="L1061">
        <f t="shared" si="411"/>
        <v>20151123</v>
      </c>
      <c r="M1061">
        <f t="shared" si="422"/>
        <v>11</v>
      </c>
      <c r="N1061">
        <f t="shared" si="423"/>
        <v>35</v>
      </c>
      <c r="O1061" s="2" t="str">
        <f t="shared" si="401"/>
        <v>November</v>
      </c>
      <c r="P1061" s="2" t="str">
        <f t="shared" si="402"/>
        <v>Nov</v>
      </c>
      <c r="Q1061">
        <f t="shared" si="403"/>
        <v>4</v>
      </c>
      <c r="R1061">
        <f t="shared" si="424"/>
        <v>2015</v>
      </c>
      <c r="S1061">
        <f t="shared" si="404"/>
        <v>201511</v>
      </c>
      <c r="T1061">
        <f t="shared" si="405"/>
        <v>5</v>
      </c>
      <c r="U1061">
        <f t="shared" si="406"/>
        <v>2</v>
      </c>
      <c r="V1061">
        <f t="shared" si="407"/>
        <v>2016</v>
      </c>
      <c r="W1061" t="str">
        <f t="shared" si="412"/>
        <v>Not Month End</v>
      </c>
      <c r="X1061" s="2">
        <f t="shared" si="413"/>
        <v>41969</v>
      </c>
      <c r="Z1061" t="str">
        <f t="shared" si="408"/>
        <v>insert into Date_Dimension values(20151126, '2015-11-26',4, 26, 1060, 'Thursday', 'Thu', 'Weekday', 48, 154, '2015-11-23', 20151123, 11, 35, 'November', 'Nov', 4, 2015, 201511, 5, 2, 2016, 'Not Month End', '2014-11-26')</v>
      </c>
    </row>
    <row r="1062" spans="1:26" x14ac:dyDescent="0.25">
      <c r="A1062">
        <f t="shared" si="409"/>
        <v>20151127</v>
      </c>
      <c r="B1062" s="2">
        <f t="shared" si="414"/>
        <v>42335</v>
      </c>
      <c r="C1062">
        <f t="shared" si="415"/>
        <v>5</v>
      </c>
      <c r="D1062">
        <f t="shared" si="416"/>
        <v>27</v>
      </c>
      <c r="E1062">
        <f t="shared" si="417"/>
        <v>1061</v>
      </c>
      <c r="F1062" s="2" t="str">
        <f t="shared" si="418"/>
        <v>Friday</v>
      </c>
      <c r="G1062" s="2" t="str">
        <f t="shared" si="419"/>
        <v>Fri</v>
      </c>
      <c r="H1062" t="str">
        <f t="shared" si="410"/>
        <v>Weekday</v>
      </c>
      <c r="I1062">
        <f t="shared" si="400"/>
        <v>48</v>
      </c>
      <c r="J1062">
        <f t="shared" si="420"/>
        <v>154</v>
      </c>
      <c r="K1062" s="2">
        <f t="shared" si="421"/>
        <v>42331</v>
      </c>
      <c r="L1062">
        <f t="shared" si="411"/>
        <v>20151123</v>
      </c>
      <c r="M1062">
        <f t="shared" si="422"/>
        <v>11</v>
      </c>
      <c r="N1062">
        <f t="shared" si="423"/>
        <v>35</v>
      </c>
      <c r="O1062" s="2" t="str">
        <f t="shared" si="401"/>
        <v>November</v>
      </c>
      <c r="P1062" s="2" t="str">
        <f t="shared" si="402"/>
        <v>Nov</v>
      </c>
      <c r="Q1062">
        <f t="shared" si="403"/>
        <v>4</v>
      </c>
      <c r="R1062">
        <f t="shared" si="424"/>
        <v>2015</v>
      </c>
      <c r="S1062">
        <f t="shared" si="404"/>
        <v>201511</v>
      </c>
      <c r="T1062">
        <f t="shared" si="405"/>
        <v>5</v>
      </c>
      <c r="U1062">
        <f t="shared" si="406"/>
        <v>2</v>
      </c>
      <c r="V1062">
        <f t="shared" si="407"/>
        <v>2016</v>
      </c>
      <c r="W1062" t="str">
        <f t="shared" si="412"/>
        <v>Not Month End</v>
      </c>
      <c r="X1062" s="2">
        <f t="shared" si="413"/>
        <v>41970</v>
      </c>
      <c r="Z1062" t="str">
        <f t="shared" si="408"/>
        <v>insert into Date_Dimension values(20151127, '2015-11-27',5, 27, 1061, 'Friday', 'Fri', 'Weekday', 48, 154, '2015-11-23', 20151123, 11, 35, 'November', 'Nov', 4, 2015, 201511, 5, 2, 2016, 'Not Month End', '2014-11-27')</v>
      </c>
    </row>
    <row r="1063" spans="1:26" x14ac:dyDescent="0.25">
      <c r="A1063">
        <f t="shared" si="409"/>
        <v>20151128</v>
      </c>
      <c r="B1063" s="2">
        <f t="shared" si="414"/>
        <v>42336</v>
      </c>
      <c r="C1063">
        <f t="shared" si="415"/>
        <v>6</v>
      </c>
      <c r="D1063">
        <f t="shared" si="416"/>
        <v>28</v>
      </c>
      <c r="E1063">
        <f t="shared" si="417"/>
        <v>1062</v>
      </c>
      <c r="F1063" s="2" t="str">
        <f t="shared" si="418"/>
        <v>Saturday</v>
      </c>
      <c r="G1063" s="2" t="str">
        <f t="shared" si="419"/>
        <v>Sat</v>
      </c>
      <c r="H1063" t="str">
        <f t="shared" si="410"/>
        <v>Weekend</v>
      </c>
      <c r="I1063">
        <f t="shared" si="400"/>
        <v>48</v>
      </c>
      <c r="J1063">
        <f t="shared" si="420"/>
        <v>154</v>
      </c>
      <c r="K1063" s="2">
        <f t="shared" si="421"/>
        <v>42331</v>
      </c>
      <c r="L1063">
        <f t="shared" si="411"/>
        <v>20151123</v>
      </c>
      <c r="M1063">
        <f t="shared" si="422"/>
        <v>11</v>
      </c>
      <c r="N1063">
        <f t="shared" si="423"/>
        <v>35</v>
      </c>
      <c r="O1063" s="2" t="str">
        <f t="shared" si="401"/>
        <v>November</v>
      </c>
      <c r="P1063" s="2" t="str">
        <f t="shared" si="402"/>
        <v>Nov</v>
      </c>
      <c r="Q1063">
        <f t="shared" si="403"/>
        <v>4</v>
      </c>
      <c r="R1063">
        <f t="shared" si="424"/>
        <v>2015</v>
      </c>
      <c r="S1063">
        <f t="shared" si="404"/>
        <v>201511</v>
      </c>
      <c r="T1063">
        <f t="shared" si="405"/>
        <v>5</v>
      </c>
      <c r="U1063">
        <f t="shared" si="406"/>
        <v>2</v>
      </c>
      <c r="V1063">
        <f t="shared" si="407"/>
        <v>2016</v>
      </c>
      <c r="W1063" t="str">
        <f t="shared" si="412"/>
        <v>Not Month End</v>
      </c>
      <c r="X1063" s="2">
        <f t="shared" si="413"/>
        <v>41971</v>
      </c>
      <c r="Z1063" t="str">
        <f t="shared" si="408"/>
        <v>insert into Date_Dimension values(20151128, '2015-11-28',6, 28, 1062, 'Saturday', 'Sat', 'Weekend', 48, 154, '2015-11-23', 20151123, 11, 35, 'November', 'Nov', 4, 2015, 201511, 5, 2, 2016, 'Not Month End', '2014-11-28')</v>
      </c>
    </row>
    <row r="1064" spans="1:26" x14ac:dyDescent="0.25">
      <c r="A1064">
        <f t="shared" si="409"/>
        <v>20151129</v>
      </c>
      <c r="B1064" s="2">
        <f t="shared" si="414"/>
        <v>42337</v>
      </c>
      <c r="C1064">
        <f t="shared" si="415"/>
        <v>7</v>
      </c>
      <c r="D1064">
        <f t="shared" si="416"/>
        <v>29</v>
      </c>
      <c r="E1064">
        <f t="shared" si="417"/>
        <v>1063</v>
      </c>
      <c r="F1064" s="2" t="str">
        <f t="shared" si="418"/>
        <v>Sunday</v>
      </c>
      <c r="G1064" s="2" t="str">
        <f t="shared" si="419"/>
        <v>Sun</v>
      </c>
      <c r="H1064" t="str">
        <f t="shared" si="410"/>
        <v>Weekend</v>
      </c>
      <c r="I1064">
        <f t="shared" si="400"/>
        <v>48</v>
      </c>
      <c r="J1064">
        <f t="shared" si="420"/>
        <v>154</v>
      </c>
      <c r="K1064" s="2">
        <f t="shared" si="421"/>
        <v>42331</v>
      </c>
      <c r="L1064">
        <f t="shared" si="411"/>
        <v>20151123</v>
      </c>
      <c r="M1064">
        <f t="shared" si="422"/>
        <v>11</v>
      </c>
      <c r="N1064">
        <f t="shared" si="423"/>
        <v>35</v>
      </c>
      <c r="O1064" s="2" t="str">
        <f t="shared" si="401"/>
        <v>November</v>
      </c>
      <c r="P1064" s="2" t="str">
        <f t="shared" si="402"/>
        <v>Nov</v>
      </c>
      <c r="Q1064">
        <f t="shared" si="403"/>
        <v>4</v>
      </c>
      <c r="R1064">
        <f t="shared" si="424"/>
        <v>2015</v>
      </c>
      <c r="S1064">
        <f t="shared" si="404"/>
        <v>201511</v>
      </c>
      <c r="T1064">
        <f t="shared" si="405"/>
        <v>5</v>
      </c>
      <c r="U1064">
        <f t="shared" si="406"/>
        <v>2</v>
      </c>
      <c r="V1064">
        <f t="shared" si="407"/>
        <v>2016</v>
      </c>
      <c r="W1064" t="str">
        <f t="shared" si="412"/>
        <v>Not Month End</v>
      </c>
      <c r="X1064" s="2">
        <f t="shared" si="413"/>
        <v>41972</v>
      </c>
      <c r="Z1064" t="str">
        <f t="shared" si="408"/>
        <v>insert into Date_Dimension values(20151129, '2015-11-29',7, 29, 1063, 'Sunday', 'Sun', 'Weekend', 48, 154, '2015-11-23', 20151123, 11, 35, 'November', 'Nov', 4, 2015, 201511, 5, 2, 2016, 'Not Month End', '2014-11-29')</v>
      </c>
    </row>
    <row r="1065" spans="1:26" x14ac:dyDescent="0.25">
      <c r="A1065">
        <f t="shared" si="409"/>
        <v>20151130</v>
      </c>
      <c r="B1065" s="2">
        <f t="shared" si="414"/>
        <v>42338</v>
      </c>
      <c r="C1065">
        <f t="shared" si="415"/>
        <v>1</v>
      </c>
      <c r="D1065">
        <f t="shared" si="416"/>
        <v>30</v>
      </c>
      <c r="E1065">
        <f t="shared" si="417"/>
        <v>1064</v>
      </c>
      <c r="F1065" s="2" t="str">
        <f t="shared" si="418"/>
        <v>Monday</v>
      </c>
      <c r="G1065" s="2" t="str">
        <f t="shared" si="419"/>
        <v>Mon</v>
      </c>
      <c r="H1065" t="str">
        <f t="shared" si="410"/>
        <v>Weekday</v>
      </c>
      <c r="I1065">
        <f t="shared" si="400"/>
        <v>49</v>
      </c>
      <c r="J1065">
        <f t="shared" si="420"/>
        <v>155</v>
      </c>
      <c r="K1065" s="2">
        <f t="shared" si="421"/>
        <v>42338</v>
      </c>
      <c r="L1065">
        <f t="shared" si="411"/>
        <v>20151130</v>
      </c>
      <c r="M1065">
        <f t="shared" si="422"/>
        <v>11</v>
      </c>
      <c r="N1065">
        <f t="shared" si="423"/>
        <v>35</v>
      </c>
      <c r="O1065" s="2" t="str">
        <f t="shared" si="401"/>
        <v>November</v>
      </c>
      <c r="P1065" s="2" t="str">
        <f t="shared" si="402"/>
        <v>Nov</v>
      </c>
      <c r="Q1065">
        <f t="shared" si="403"/>
        <v>4</v>
      </c>
      <c r="R1065">
        <f t="shared" si="424"/>
        <v>2015</v>
      </c>
      <c r="S1065">
        <f t="shared" si="404"/>
        <v>201511</v>
      </c>
      <c r="T1065">
        <f t="shared" si="405"/>
        <v>5</v>
      </c>
      <c r="U1065">
        <f t="shared" si="406"/>
        <v>2</v>
      </c>
      <c r="V1065">
        <f t="shared" si="407"/>
        <v>2016</v>
      </c>
      <c r="W1065" t="str">
        <f t="shared" si="412"/>
        <v>Month End</v>
      </c>
      <c r="X1065" s="2">
        <f t="shared" si="413"/>
        <v>41973</v>
      </c>
      <c r="Z1065" t="str">
        <f t="shared" si="408"/>
        <v>insert into Date_Dimension values(20151130, '2015-11-30',1, 30, 1064, 'Monday', 'Mon', 'Weekday', 49, 155, '2015-11-30', 20151130, 11, 35, 'November', 'Nov', 4, 2015, 201511, 5, 2, 2016, 'Month End', '2014-11-30')</v>
      </c>
    </row>
    <row r="1066" spans="1:26" x14ac:dyDescent="0.25">
      <c r="A1066">
        <f t="shared" si="409"/>
        <v>20151201</v>
      </c>
      <c r="B1066" s="2">
        <f t="shared" si="414"/>
        <v>42339</v>
      </c>
      <c r="C1066">
        <f t="shared" si="415"/>
        <v>2</v>
      </c>
      <c r="D1066">
        <f t="shared" si="416"/>
        <v>1</v>
      </c>
      <c r="E1066">
        <f t="shared" si="417"/>
        <v>1065</v>
      </c>
      <c r="F1066" s="2" t="str">
        <f t="shared" si="418"/>
        <v>Tuesday</v>
      </c>
      <c r="G1066" s="2" t="str">
        <f t="shared" si="419"/>
        <v>Tue</v>
      </c>
      <c r="H1066" t="str">
        <f t="shared" si="410"/>
        <v>Weekday</v>
      </c>
      <c r="I1066">
        <f t="shared" si="400"/>
        <v>49</v>
      </c>
      <c r="J1066">
        <f t="shared" si="420"/>
        <v>155</v>
      </c>
      <c r="K1066" s="2">
        <f t="shared" si="421"/>
        <v>42338</v>
      </c>
      <c r="L1066">
        <f t="shared" si="411"/>
        <v>20151130</v>
      </c>
      <c r="M1066">
        <f t="shared" si="422"/>
        <v>12</v>
      </c>
      <c r="N1066">
        <f t="shared" si="423"/>
        <v>36</v>
      </c>
      <c r="O1066" s="2" t="str">
        <f t="shared" si="401"/>
        <v>December</v>
      </c>
      <c r="P1066" s="2" t="str">
        <f t="shared" si="402"/>
        <v>Dec</v>
      </c>
      <c r="Q1066">
        <f t="shared" si="403"/>
        <v>4</v>
      </c>
      <c r="R1066">
        <f t="shared" si="424"/>
        <v>2015</v>
      </c>
      <c r="S1066">
        <f t="shared" si="404"/>
        <v>201512</v>
      </c>
      <c r="T1066">
        <f t="shared" si="405"/>
        <v>6</v>
      </c>
      <c r="U1066">
        <f t="shared" si="406"/>
        <v>2</v>
      </c>
      <c r="V1066">
        <f t="shared" si="407"/>
        <v>2016</v>
      </c>
      <c r="W1066" t="str">
        <f t="shared" si="412"/>
        <v>Not Month End</v>
      </c>
      <c r="X1066" s="2">
        <f t="shared" si="413"/>
        <v>41974</v>
      </c>
      <c r="Z1066" t="str">
        <f t="shared" si="408"/>
        <v>insert into Date_Dimension values(20151201, '2015-12-1',2, 1, 1065, 'Tuesday', 'Tue', 'Weekday', 49, 155, '2015-11-30', 20151130, 12, 36, 'December', 'Dec', 4, 2015, 201512, 6, 2, 2016, 'Not Month End', '2014-12-1')</v>
      </c>
    </row>
    <row r="1067" spans="1:26" x14ac:dyDescent="0.25">
      <c r="A1067">
        <f t="shared" si="409"/>
        <v>20151202</v>
      </c>
      <c r="B1067" s="2">
        <f t="shared" si="414"/>
        <v>42340</v>
      </c>
      <c r="C1067">
        <f t="shared" si="415"/>
        <v>3</v>
      </c>
      <c r="D1067">
        <f t="shared" si="416"/>
        <v>2</v>
      </c>
      <c r="E1067">
        <f t="shared" si="417"/>
        <v>1066</v>
      </c>
      <c r="F1067" s="2" t="str">
        <f t="shared" si="418"/>
        <v>Wednesday</v>
      </c>
      <c r="G1067" s="2" t="str">
        <f t="shared" si="419"/>
        <v>Wed</v>
      </c>
      <c r="H1067" t="str">
        <f t="shared" si="410"/>
        <v>Weekday</v>
      </c>
      <c r="I1067">
        <f t="shared" si="400"/>
        <v>49</v>
      </c>
      <c r="J1067">
        <f t="shared" si="420"/>
        <v>155</v>
      </c>
      <c r="K1067" s="2">
        <f t="shared" si="421"/>
        <v>42338</v>
      </c>
      <c r="L1067">
        <f t="shared" si="411"/>
        <v>20151130</v>
      </c>
      <c r="M1067">
        <f t="shared" si="422"/>
        <v>12</v>
      </c>
      <c r="N1067">
        <f t="shared" si="423"/>
        <v>36</v>
      </c>
      <c r="O1067" s="2" t="str">
        <f t="shared" si="401"/>
        <v>December</v>
      </c>
      <c r="P1067" s="2" t="str">
        <f t="shared" si="402"/>
        <v>Dec</v>
      </c>
      <c r="Q1067">
        <f t="shared" si="403"/>
        <v>4</v>
      </c>
      <c r="R1067">
        <f t="shared" si="424"/>
        <v>2015</v>
      </c>
      <c r="S1067">
        <f t="shared" si="404"/>
        <v>201512</v>
      </c>
      <c r="T1067">
        <f t="shared" si="405"/>
        <v>6</v>
      </c>
      <c r="U1067">
        <f t="shared" si="406"/>
        <v>2</v>
      </c>
      <c r="V1067">
        <f t="shared" si="407"/>
        <v>2016</v>
      </c>
      <c r="W1067" t="str">
        <f t="shared" si="412"/>
        <v>Not Month End</v>
      </c>
      <c r="X1067" s="2">
        <f t="shared" si="413"/>
        <v>41975</v>
      </c>
      <c r="Z1067" t="str">
        <f t="shared" si="408"/>
        <v>insert into Date_Dimension values(20151202, '2015-12-2',3, 2, 1066, 'Wednesday', 'Wed', 'Weekday', 49, 155, '2015-11-30', 20151130, 12, 36, 'December', 'Dec', 4, 2015, 201512, 6, 2, 2016, 'Not Month End', '2014-12-2')</v>
      </c>
    </row>
    <row r="1068" spans="1:26" x14ac:dyDescent="0.25">
      <c r="A1068">
        <f t="shared" si="409"/>
        <v>20151203</v>
      </c>
      <c r="B1068" s="2">
        <f t="shared" si="414"/>
        <v>42341</v>
      </c>
      <c r="C1068">
        <f t="shared" si="415"/>
        <v>4</v>
      </c>
      <c r="D1068">
        <f t="shared" si="416"/>
        <v>3</v>
      </c>
      <c r="E1068">
        <f t="shared" si="417"/>
        <v>1067</v>
      </c>
      <c r="F1068" s="2" t="str">
        <f t="shared" si="418"/>
        <v>Thursday</v>
      </c>
      <c r="G1068" s="2" t="str">
        <f t="shared" si="419"/>
        <v>Thu</v>
      </c>
      <c r="H1068" t="str">
        <f t="shared" si="410"/>
        <v>Weekday</v>
      </c>
      <c r="I1068">
        <f t="shared" si="400"/>
        <v>49</v>
      </c>
      <c r="J1068">
        <f t="shared" si="420"/>
        <v>155</v>
      </c>
      <c r="K1068" s="2">
        <f t="shared" si="421"/>
        <v>42338</v>
      </c>
      <c r="L1068">
        <f t="shared" si="411"/>
        <v>20151130</v>
      </c>
      <c r="M1068">
        <f t="shared" si="422"/>
        <v>12</v>
      </c>
      <c r="N1068">
        <f t="shared" si="423"/>
        <v>36</v>
      </c>
      <c r="O1068" s="2" t="str">
        <f t="shared" si="401"/>
        <v>December</v>
      </c>
      <c r="P1068" s="2" t="str">
        <f t="shared" si="402"/>
        <v>Dec</v>
      </c>
      <c r="Q1068">
        <f t="shared" si="403"/>
        <v>4</v>
      </c>
      <c r="R1068">
        <f t="shared" si="424"/>
        <v>2015</v>
      </c>
      <c r="S1068">
        <f t="shared" si="404"/>
        <v>201512</v>
      </c>
      <c r="T1068">
        <f t="shared" si="405"/>
        <v>6</v>
      </c>
      <c r="U1068">
        <f t="shared" si="406"/>
        <v>2</v>
      </c>
      <c r="V1068">
        <f t="shared" si="407"/>
        <v>2016</v>
      </c>
      <c r="W1068" t="str">
        <f t="shared" si="412"/>
        <v>Not Month End</v>
      </c>
      <c r="X1068" s="2">
        <f t="shared" si="413"/>
        <v>41976</v>
      </c>
      <c r="Z1068" t="str">
        <f t="shared" si="408"/>
        <v>insert into Date_Dimension values(20151203, '2015-12-3',4, 3, 1067, 'Thursday', 'Thu', 'Weekday', 49, 155, '2015-11-30', 20151130, 12, 36, 'December', 'Dec', 4, 2015, 201512, 6, 2, 2016, 'Not Month End', '2014-12-3')</v>
      </c>
    </row>
    <row r="1069" spans="1:26" x14ac:dyDescent="0.25">
      <c r="A1069">
        <f t="shared" si="409"/>
        <v>20151204</v>
      </c>
      <c r="B1069" s="2">
        <f t="shared" si="414"/>
        <v>42342</v>
      </c>
      <c r="C1069">
        <f t="shared" si="415"/>
        <v>5</v>
      </c>
      <c r="D1069">
        <f t="shared" si="416"/>
        <v>4</v>
      </c>
      <c r="E1069">
        <f t="shared" si="417"/>
        <v>1068</v>
      </c>
      <c r="F1069" s="2" t="str">
        <f t="shared" si="418"/>
        <v>Friday</v>
      </c>
      <c r="G1069" s="2" t="str">
        <f t="shared" si="419"/>
        <v>Fri</v>
      </c>
      <c r="H1069" t="str">
        <f t="shared" si="410"/>
        <v>Weekday</v>
      </c>
      <c r="I1069">
        <f t="shared" si="400"/>
        <v>49</v>
      </c>
      <c r="J1069">
        <f t="shared" si="420"/>
        <v>155</v>
      </c>
      <c r="K1069" s="2">
        <f t="shared" si="421"/>
        <v>42338</v>
      </c>
      <c r="L1069">
        <f t="shared" si="411"/>
        <v>20151130</v>
      </c>
      <c r="M1069">
        <f t="shared" si="422"/>
        <v>12</v>
      </c>
      <c r="N1069">
        <f t="shared" si="423"/>
        <v>36</v>
      </c>
      <c r="O1069" s="2" t="str">
        <f t="shared" si="401"/>
        <v>December</v>
      </c>
      <c r="P1069" s="2" t="str">
        <f t="shared" si="402"/>
        <v>Dec</v>
      </c>
      <c r="Q1069">
        <f t="shared" si="403"/>
        <v>4</v>
      </c>
      <c r="R1069">
        <f t="shared" si="424"/>
        <v>2015</v>
      </c>
      <c r="S1069">
        <f t="shared" si="404"/>
        <v>201512</v>
      </c>
      <c r="T1069">
        <f t="shared" si="405"/>
        <v>6</v>
      </c>
      <c r="U1069">
        <f t="shared" si="406"/>
        <v>2</v>
      </c>
      <c r="V1069">
        <f t="shared" si="407"/>
        <v>2016</v>
      </c>
      <c r="W1069" t="str">
        <f t="shared" si="412"/>
        <v>Not Month End</v>
      </c>
      <c r="X1069" s="2">
        <f t="shared" si="413"/>
        <v>41977</v>
      </c>
      <c r="Z1069" t="str">
        <f t="shared" si="408"/>
        <v>insert into Date_Dimension values(20151204, '2015-12-4',5, 4, 1068, 'Friday', 'Fri', 'Weekday', 49, 155, '2015-11-30', 20151130, 12, 36, 'December', 'Dec', 4, 2015, 201512, 6, 2, 2016, 'Not Month End', '2014-12-4')</v>
      </c>
    </row>
    <row r="1070" spans="1:26" x14ac:dyDescent="0.25">
      <c r="A1070">
        <f t="shared" si="409"/>
        <v>20151205</v>
      </c>
      <c r="B1070" s="2">
        <f t="shared" si="414"/>
        <v>42343</v>
      </c>
      <c r="C1070">
        <f t="shared" si="415"/>
        <v>6</v>
      </c>
      <c r="D1070">
        <f t="shared" si="416"/>
        <v>5</v>
      </c>
      <c r="E1070">
        <f t="shared" si="417"/>
        <v>1069</v>
      </c>
      <c r="F1070" s="2" t="str">
        <f t="shared" si="418"/>
        <v>Saturday</v>
      </c>
      <c r="G1070" s="2" t="str">
        <f t="shared" si="419"/>
        <v>Sat</v>
      </c>
      <c r="H1070" t="str">
        <f t="shared" si="410"/>
        <v>Weekend</v>
      </c>
      <c r="I1070">
        <f t="shared" si="400"/>
        <v>49</v>
      </c>
      <c r="J1070">
        <f t="shared" si="420"/>
        <v>155</v>
      </c>
      <c r="K1070" s="2">
        <f t="shared" si="421"/>
        <v>42338</v>
      </c>
      <c r="L1070">
        <f t="shared" si="411"/>
        <v>20151130</v>
      </c>
      <c r="M1070">
        <f t="shared" si="422"/>
        <v>12</v>
      </c>
      <c r="N1070">
        <f t="shared" si="423"/>
        <v>36</v>
      </c>
      <c r="O1070" s="2" t="str">
        <f t="shared" si="401"/>
        <v>December</v>
      </c>
      <c r="P1070" s="2" t="str">
        <f t="shared" si="402"/>
        <v>Dec</v>
      </c>
      <c r="Q1070">
        <f t="shared" si="403"/>
        <v>4</v>
      </c>
      <c r="R1070">
        <f t="shared" si="424"/>
        <v>2015</v>
      </c>
      <c r="S1070">
        <f t="shared" si="404"/>
        <v>201512</v>
      </c>
      <c r="T1070">
        <f t="shared" si="405"/>
        <v>6</v>
      </c>
      <c r="U1070">
        <f t="shared" si="406"/>
        <v>2</v>
      </c>
      <c r="V1070">
        <f t="shared" si="407"/>
        <v>2016</v>
      </c>
      <c r="W1070" t="str">
        <f t="shared" si="412"/>
        <v>Not Month End</v>
      </c>
      <c r="X1070" s="2">
        <f t="shared" si="413"/>
        <v>41978</v>
      </c>
      <c r="Z1070" t="str">
        <f t="shared" si="408"/>
        <v>insert into Date_Dimension values(20151205, '2015-12-5',6, 5, 1069, 'Saturday', 'Sat', 'Weekend', 49, 155, '2015-11-30', 20151130, 12, 36, 'December', 'Dec', 4, 2015, 201512, 6, 2, 2016, 'Not Month End', '2014-12-5')</v>
      </c>
    </row>
    <row r="1071" spans="1:26" x14ac:dyDescent="0.25">
      <c r="A1071">
        <f t="shared" si="409"/>
        <v>20151206</v>
      </c>
      <c r="B1071" s="2">
        <f t="shared" si="414"/>
        <v>42344</v>
      </c>
      <c r="C1071">
        <f t="shared" si="415"/>
        <v>7</v>
      </c>
      <c r="D1071">
        <f t="shared" si="416"/>
        <v>6</v>
      </c>
      <c r="E1071">
        <f t="shared" si="417"/>
        <v>1070</v>
      </c>
      <c r="F1071" s="2" t="str">
        <f t="shared" si="418"/>
        <v>Sunday</v>
      </c>
      <c r="G1071" s="2" t="str">
        <f t="shared" si="419"/>
        <v>Sun</v>
      </c>
      <c r="H1071" t="str">
        <f t="shared" si="410"/>
        <v>Weekend</v>
      </c>
      <c r="I1071">
        <f t="shared" si="400"/>
        <v>49</v>
      </c>
      <c r="J1071">
        <f t="shared" si="420"/>
        <v>155</v>
      </c>
      <c r="K1071" s="2">
        <f t="shared" si="421"/>
        <v>42338</v>
      </c>
      <c r="L1071">
        <f t="shared" si="411"/>
        <v>20151130</v>
      </c>
      <c r="M1071">
        <f t="shared" si="422"/>
        <v>12</v>
      </c>
      <c r="N1071">
        <f t="shared" si="423"/>
        <v>36</v>
      </c>
      <c r="O1071" s="2" t="str">
        <f t="shared" si="401"/>
        <v>December</v>
      </c>
      <c r="P1071" s="2" t="str">
        <f t="shared" si="402"/>
        <v>Dec</v>
      </c>
      <c r="Q1071">
        <f t="shared" si="403"/>
        <v>4</v>
      </c>
      <c r="R1071">
        <f t="shared" si="424"/>
        <v>2015</v>
      </c>
      <c r="S1071">
        <f t="shared" si="404"/>
        <v>201512</v>
      </c>
      <c r="T1071">
        <f t="shared" si="405"/>
        <v>6</v>
      </c>
      <c r="U1071">
        <f t="shared" si="406"/>
        <v>2</v>
      </c>
      <c r="V1071">
        <f t="shared" si="407"/>
        <v>2016</v>
      </c>
      <c r="W1071" t="str">
        <f t="shared" si="412"/>
        <v>Not Month End</v>
      </c>
      <c r="X1071" s="2">
        <f t="shared" si="413"/>
        <v>41979</v>
      </c>
      <c r="Z1071" t="str">
        <f t="shared" si="408"/>
        <v>insert into Date_Dimension values(20151206, '2015-12-6',7, 6, 1070, 'Sunday', 'Sun', 'Weekend', 49, 155, '2015-11-30', 20151130, 12, 36, 'December', 'Dec', 4, 2015, 201512, 6, 2, 2016, 'Not Month End', '2014-12-6')</v>
      </c>
    </row>
    <row r="1072" spans="1:26" x14ac:dyDescent="0.25">
      <c r="A1072">
        <f t="shared" si="409"/>
        <v>20151207</v>
      </c>
      <c r="B1072" s="2">
        <f t="shared" si="414"/>
        <v>42345</v>
      </c>
      <c r="C1072">
        <f t="shared" si="415"/>
        <v>1</v>
      </c>
      <c r="D1072">
        <f t="shared" si="416"/>
        <v>7</v>
      </c>
      <c r="E1072">
        <f t="shared" si="417"/>
        <v>1071</v>
      </c>
      <c r="F1072" s="2" t="str">
        <f t="shared" si="418"/>
        <v>Monday</v>
      </c>
      <c r="G1072" s="2" t="str">
        <f t="shared" si="419"/>
        <v>Mon</v>
      </c>
      <c r="H1072" t="str">
        <f t="shared" si="410"/>
        <v>Weekday</v>
      </c>
      <c r="I1072">
        <f t="shared" si="400"/>
        <v>50</v>
      </c>
      <c r="J1072">
        <f t="shared" si="420"/>
        <v>156</v>
      </c>
      <c r="K1072" s="2">
        <f t="shared" si="421"/>
        <v>42345</v>
      </c>
      <c r="L1072">
        <f t="shared" si="411"/>
        <v>20151207</v>
      </c>
      <c r="M1072">
        <f t="shared" si="422"/>
        <v>12</v>
      </c>
      <c r="N1072">
        <f t="shared" si="423"/>
        <v>36</v>
      </c>
      <c r="O1072" s="2" t="str">
        <f t="shared" si="401"/>
        <v>December</v>
      </c>
      <c r="P1072" s="2" t="str">
        <f t="shared" si="402"/>
        <v>Dec</v>
      </c>
      <c r="Q1072">
        <f t="shared" si="403"/>
        <v>4</v>
      </c>
      <c r="R1072">
        <f t="shared" si="424"/>
        <v>2015</v>
      </c>
      <c r="S1072">
        <f t="shared" si="404"/>
        <v>201512</v>
      </c>
      <c r="T1072">
        <f t="shared" si="405"/>
        <v>6</v>
      </c>
      <c r="U1072">
        <f t="shared" si="406"/>
        <v>2</v>
      </c>
      <c r="V1072">
        <f t="shared" si="407"/>
        <v>2016</v>
      </c>
      <c r="W1072" t="str">
        <f t="shared" si="412"/>
        <v>Not Month End</v>
      </c>
      <c r="X1072" s="2">
        <f t="shared" si="413"/>
        <v>41980</v>
      </c>
      <c r="Z1072" t="str">
        <f t="shared" si="408"/>
        <v>insert into Date_Dimension values(20151207, '2015-12-7',1, 7, 1071, 'Monday', 'Mon', 'Weekday', 50, 156, '2015-12-7', 20151207, 12, 36, 'December', 'Dec', 4, 2015, 201512, 6, 2, 2016, 'Not Month End', '2014-12-7')</v>
      </c>
    </row>
    <row r="1073" spans="1:26" x14ac:dyDescent="0.25">
      <c r="A1073">
        <f t="shared" si="409"/>
        <v>20151208</v>
      </c>
      <c r="B1073" s="2">
        <f t="shared" si="414"/>
        <v>42346</v>
      </c>
      <c r="C1073">
        <f t="shared" si="415"/>
        <v>2</v>
      </c>
      <c r="D1073">
        <f t="shared" si="416"/>
        <v>8</v>
      </c>
      <c r="E1073">
        <f t="shared" si="417"/>
        <v>1072</v>
      </c>
      <c r="F1073" s="2" t="str">
        <f t="shared" si="418"/>
        <v>Tuesday</v>
      </c>
      <c r="G1073" s="2" t="str">
        <f t="shared" si="419"/>
        <v>Tue</v>
      </c>
      <c r="H1073" t="str">
        <f t="shared" si="410"/>
        <v>Weekday</v>
      </c>
      <c r="I1073">
        <f t="shared" si="400"/>
        <v>50</v>
      </c>
      <c r="J1073">
        <f t="shared" si="420"/>
        <v>156</v>
      </c>
      <c r="K1073" s="2">
        <f t="shared" si="421"/>
        <v>42345</v>
      </c>
      <c r="L1073">
        <f t="shared" si="411"/>
        <v>20151207</v>
      </c>
      <c r="M1073">
        <f t="shared" si="422"/>
        <v>12</v>
      </c>
      <c r="N1073">
        <f t="shared" si="423"/>
        <v>36</v>
      </c>
      <c r="O1073" s="2" t="str">
        <f t="shared" si="401"/>
        <v>December</v>
      </c>
      <c r="P1073" s="2" t="str">
        <f t="shared" si="402"/>
        <v>Dec</v>
      </c>
      <c r="Q1073">
        <f t="shared" si="403"/>
        <v>4</v>
      </c>
      <c r="R1073">
        <f t="shared" si="424"/>
        <v>2015</v>
      </c>
      <c r="S1073">
        <f t="shared" si="404"/>
        <v>201512</v>
      </c>
      <c r="T1073">
        <f t="shared" si="405"/>
        <v>6</v>
      </c>
      <c r="U1073">
        <f t="shared" si="406"/>
        <v>2</v>
      </c>
      <c r="V1073">
        <f t="shared" si="407"/>
        <v>2016</v>
      </c>
      <c r="W1073" t="str">
        <f t="shared" si="412"/>
        <v>Not Month End</v>
      </c>
      <c r="X1073" s="2">
        <f t="shared" si="413"/>
        <v>41981</v>
      </c>
      <c r="Z1073" t="str">
        <f t="shared" si="408"/>
        <v>insert into Date_Dimension values(20151208, '2015-12-8',2, 8, 1072, 'Tuesday', 'Tue', 'Weekday', 50, 156, '2015-12-7', 20151207, 12, 36, 'December', 'Dec', 4, 2015, 201512, 6, 2, 2016, 'Not Month End', '2014-12-8')</v>
      </c>
    </row>
    <row r="1074" spans="1:26" x14ac:dyDescent="0.25">
      <c r="A1074">
        <f t="shared" si="409"/>
        <v>20151209</v>
      </c>
      <c r="B1074" s="2">
        <f t="shared" si="414"/>
        <v>42347</v>
      </c>
      <c r="C1074">
        <f t="shared" si="415"/>
        <v>3</v>
      </c>
      <c r="D1074">
        <f t="shared" si="416"/>
        <v>9</v>
      </c>
      <c r="E1074">
        <f t="shared" si="417"/>
        <v>1073</v>
      </c>
      <c r="F1074" s="2" t="str">
        <f t="shared" si="418"/>
        <v>Wednesday</v>
      </c>
      <c r="G1074" s="2" t="str">
        <f t="shared" si="419"/>
        <v>Wed</v>
      </c>
      <c r="H1074" t="str">
        <f t="shared" si="410"/>
        <v>Weekday</v>
      </c>
      <c r="I1074">
        <f t="shared" si="400"/>
        <v>50</v>
      </c>
      <c r="J1074">
        <f t="shared" si="420"/>
        <v>156</v>
      </c>
      <c r="K1074" s="2">
        <f t="shared" si="421"/>
        <v>42345</v>
      </c>
      <c r="L1074">
        <f t="shared" si="411"/>
        <v>20151207</v>
      </c>
      <c r="M1074">
        <f t="shared" si="422"/>
        <v>12</v>
      </c>
      <c r="N1074">
        <f t="shared" si="423"/>
        <v>36</v>
      </c>
      <c r="O1074" s="2" t="str">
        <f t="shared" si="401"/>
        <v>December</v>
      </c>
      <c r="P1074" s="2" t="str">
        <f t="shared" si="402"/>
        <v>Dec</v>
      </c>
      <c r="Q1074">
        <f t="shared" si="403"/>
        <v>4</v>
      </c>
      <c r="R1074">
        <f t="shared" si="424"/>
        <v>2015</v>
      </c>
      <c r="S1074">
        <f t="shared" si="404"/>
        <v>201512</v>
      </c>
      <c r="T1074">
        <f t="shared" si="405"/>
        <v>6</v>
      </c>
      <c r="U1074">
        <f t="shared" si="406"/>
        <v>2</v>
      </c>
      <c r="V1074">
        <f t="shared" si="407"/>
        <v>2016</v>
      </c>
      <c r="W1074" t="str">
        <f t="shared" si="412"/>
        <v>Not Month End</v>
      </c>
      <c r="X1074" s="2">
        <f t="shared" si="413"/>
        <v>41982</v>
      </c>
      <c r="Z1074" t="str">
        <f t="shared" si="408"/>
        <v>insert into Date_Dimension values(20151209, '2015-12-9',3, 9, 1073, 'Wednesday', 'Wed', 'Weekday', 50, 156, '2015-12-7', 20151207, 12, 36, 'December', 'Dec', 4, 2015, 201512, 6, 2, 2016, 'Not Month End', '2014-12-9')</v>
      </c>
    </row>
    <row r="1075" spans="1:26" x14ac:dyDescent="0.25">
      <c r="A1075">
        <f t="shared" si="409"/>
        <v>20151210</v>
      </c>
      <c r="B1075" s="2">
        <f t="shared" si="414"/>
        <v>42348</v>
      </c>
      <c r="C1075">
        <f t="shared" si="415"/>
        <v>4</v>
      </c>
      <c r="D1075">
        <f t="shared" si="416"/>
        <v>10</v>
      </c>
      <c r="E1075">
        <f t="shared" si="417"/>
        <v>1074</v>
      </c>
      <c r="F1075" s="2" t="str">
        <f t="shared" si="418"/>
        <v>Thursday</v>
      </c>
      <c r="G1075" s="2" t="str">
        <f t="shared" si="419"/>
        <v>Thu</v>
      </c>
      <c r="H1075" t="str">
        <f t="shared" si="410"/>
        <v>Weekday</v>
      </c>
      <c r="I1075">
        <f t="shared" si="400"/>
        <v>50</v>
      </c>
      <c r="J1075">
        <f t="shared" si="420"/>
        <v>156</v>
      </c>
      <c r="K1075" s="2">
        <f t="shared" si="421"/>
        <v>42345</v>
      </c>
      <c r="L1075">
        <f t="shared" si="411"/>
        <v>20151207</v>
      </c>
      <c r="M1075">
        <f t="shared" si="422"/>
        <v>12</v>
      </c>
      <c r="N1075">
        <f t="shared" si="423"/>
        <v>36</v>
      </c>
      <c r="O1075" s="2" t="str">
        <f t="shared" si="401"/>
        <v>December</v>
      </c>
      <c r="P1075" s="2" t="str">
        <f t="shared" si="402"/>
        <v>Dec</v>
      </c>
      <c r="Q1075">
        <f t="shared" si="403"/>
        <v>4</v>
      </c>
      <c r="R1075">
        <f t="shared" si="424"/>
        <v>2015</v>
      </c>
      <c r="S1075">
        <f t="shared" si="404"/>
        <v>201512</v>
      </c>
      <c r="T1075">
        <f t="shared" si="405"/>
        <v>6</v>
      </c>
      <c r="U1075">
        <f t="shared" si="406"/>
        <v>2</v>
      </c>
      <c r="V1075">
        <f t="shared" si="407"/>
        <v>2016</v>
      </c>
      <c r="W1075" t="str">
        <f t="shared" si="412"/>
        <v>Not Month End</v>
      </c>
      <c r="X1075" s="2">
        <f t="shared" si="413"/>
        <v>41983</v>
      </c>
      <c r="Z1075" t="str">
        <f t="shared" si="408"/>
        <v>insert into Date_Dimension values(20151210, '2015-12-10',4, 10, 1074, 'Thursday', 'Thu', 'Weekday', 50, 156, '2015-12-7', 20151207, 12, 36, 'December', 'Dec', 4, 2015, 201512, 6, 2, 2016, 'Not Month End', '2014-12-10')</v>
      </c>
    </row>
    <row r="1076" spans="1:26" x14ac:dyDescent="0.25">
      <c r="A1076">
        <f t="shared" si="409"/>
        <v>20151211</v>
      </c>
      <c r="B1076" s="2">
        <f t="shared" si="414"/>
        <v>42349</v>
      </c>
      <c r="C1076">
        <f t="shared" si="415"/>
        <v>5</v>
      </c>
      <c r="D1076">
        <f t="shared" si="416"/>
        <v>11</v>
      </c>
      <c r="E1076">
        <f t="shared" si="417"/>
        <v>1075</v>
      </c>
      <c r="F1076" s="2" t="str">
        <f t="shared" si="418"/>
        <v>Friday</v>
      </c>
      <c r="G1076" s="2" t="str">
        <f t="shared" si="419"/>
        <v>Fri</v>
      </c>
      <c r="H1076" t="str">
        <f t="shared" si="410"/>
        <v>Weekday</v>
      </c>
      <c r="I1076">
        <f t="shared" si="400"/>
        <v>50</v>
      </c>
      <c r="J1076">
        <f t="shared" si="420"/>
        <v>156</v>
      </c>
      <c r="K1076" s="2">
        <f t="shared" si="421"/>
        <v>42345</v>
      </c>
      <c r="L1076">
        <f t="shared" si="411"/>
        <v>20151207</v>
      </c>
      <c r="M1076">
        <f t="shared" si="422"/>
        <v>12</v>
      </c>
      <c r="N1076">
        <f t="shared" si="423"/>
        <v>36</v>
      </c>
      <c r="O1076" s="2" t="str">
        <f t="shared" si="401"/>
        <v>December</v>
      </c>
      <c r="P1076" s="2" t="str">
        <f t="shared" si="402"/>
        <v>Dec</v>
      </c>
      <c r="Q1076">
        <f t="shared" si="403"/>
        <v>4</v>
      </c>
      <c r="R1076">
        <f t="shared" si="424"/>
        <v>2015</v>
      </c>
      <c r="S1076">
        <f t="shared" si="404"/>
        <v>201512</v>
      </c>
      <c r="T1076">
        <f t="shared" si="405"/>
        <v>6</v>
      </c>
      <c r="U1076">
        <f t="shared" si="406"/>
        <v>2</v>
      </c>
      <c r="V1076">
        <f t="shared" si="407"/>
        <v>2016</v>
      </c>
      <c r="W1076" t="str">
        <f t="shared" si="412"/>
        <v>Not Month End</v>
      </c>
      <c r="X1076" s="2">
        <f t="shared" si="413"/>
        <v>41984</v>
      </c>
      <c r="Z1076" t="str">
        <f t="shared" si="408"/>
        <v>insert into Date_Dimension values(20151211, '2015-12-11',5, 11, 1075, 'Friday', 'Fri', 'Weekday', 50, 156, '2015-12-7', 20151207, 12, 36, 'December', 'Dec', 4, 2015, 201512, 6, 2, 2016, 'Not Month End', '2014-12-11')</v>
      </c>
    </row>
    <row r="1077" spans="1:26" x14ac:dyDescent="0.25">
      <c r="A1077">
        <f t="shared" si="409"/>
        <v>20151212</v>
      </c>
      <c r="B1077" s="2">
        <f t="shared" si="414"/>
        <v>42350</v>
      </c>
      <c r="C1077">
        <f t="shared" si="415"/>
        <v>6</v>
      </c>
      <c r="D1077">
        <f t="shared" si="416"/>
        <v>12</v>
      </c>
      <c r="E1077">
        <f t="shared" si="417"/>
        <v>1076</v>
      </c>
      <c r="F1077" s="2" t="str">
        <f t="shared" si="418"/>
        <v>Saturday</v>
      </c>
      <c r="G1077" s="2" t="str">
        <f t="shared" si="419"/>
        <v>Sat</v>
      </c>
      <c r="H1077" t="str">
        <f t="shared" si="410"/>
        <v>Weekend</v>
      </c>
      <c r="I1077">
        <f t="shared" si="400"/>
        <v>50</v>
      </c>
      <c r="J1077">
        <f t="shared" si="420"/>
        <v>156</v>
      </c>
      <c r="K1077" s="2">
        <f t="shared" si="421"/>
        <v>42345</v>
      </c>
      <c r="L1077">
        <f t="shared" si="411"/>
        <v>20151207</v>
      </c>
      <c r="M1077">
        <f t="shared" si="422"/>
        <v>12</v>
      </c>
      <c r="N1077">
        <f t="shared" si="423"/>
        <v>36</v>
      </c>
      <c r="O1077" s="2" t="str">
        <f t="shared" si="401"/>
        <v>December</v>
      </c>
      <c r="P1077" s="2" t="str">
        <f t="shared" si="402"/>
        <v>Dec</v>
      </c>
      <c r="Q1077">
        <f t="shared" si="403"/>
        <v>4</v>
      </c>
      <c r="R1077">
        <f t="shared" si="424"/>
        <v>2015</v>
      </c>
      <c r="S1077">
        <f t="shared" si="404"/>
        <v>201512</v>
      </c>
      <c r="T1077">
        <f t="shared" si="405"/>
        <v>6</v>
      </c>
      <c r="U1077">
        <f t="shared" si="406"/>
        <v>2</v>
      </c>
      <c r="V1077">
        <f t="shared" si="407"/>
        <v>2016</v>
      </c>
      <c r="W1077" t="str">
        <f t="shared" si="412"/>
        <v>Not Month End</v>
      </c>
      <c r="X1077" s="2">
        <f t="shared" si="413"/>
        <v>41985</v>
      </c>
      <c r="Z1077" t="str">
        <f t="shared" si="408"/>
        <v>insert into Date_Dimension values(20151212, '2015-12-12',6, 12, 1076, 'Saturday', 'Sat', 'Weekend', 50, 156, '2015-12-7', 20151207, 12, 36, 'December', 'Dec', 4, 2015, 201512, 6, 2, 2016, 'Not Month End', '2014-12-12')</v>
      </c>
    </row>
    <row r="1078" spans="1:26" x14ac:dyDescent="0.25">
      <c r="A1078">
        <f t="shared" si="409"/>
        <v>20151213</v>
      </c>
      <c r="B1078" s="2">
        <f t="shared" si="414"/>
        <v>42351</v>
      </c>
      <c r="C1078">
        <f t="shared" si="415"/>
        <v>7</v>
      </c>
      <c r="D1078">
        <f t="shared" si="416"/>
        <v>13</v>
      </c>
      <c r="E1078">
        <f t="shared" si="417"/>
        <v>1077</v>
      </c>
      <c r="F1078" s="2" t="str">
        <f t="shared" si="418"/>
        <v>Sunday</v>
      </c>
      <c r="G1078" s="2" t="str">
        <f t="shared" si="419"/>
        <v>Sun</v>
      </c>
      <c r="H1078" t="str">
        <f t="shared" si="410"/>
        <v>Weekend</v>
      </c>
      <c r="I1078">
        <f t="shared" si="400"/>
        <v>50</v>
      </c>
      <c r="J1078">
        <f t="shared" si="420"/>
        <v>156</v>
      </c>
      <c r="K1078" s="2">
        <f t="shared" si="421"/>
        <v>42345</v>
      </c>
      <c r="L1078">
        <f t="shared" si="411"/>
        <v>20151207</v>
      </c>
      <c r="M1078">
        <f t="shared" si="422"/>
        <v>12</v>
      </c>
      <c r="N1078">
        <f t="shared" si="423"/>
        <v>36</v>
      </c>
      <c r="O1078" s="2" t="str">
        <f t="shared" si="401"/>
        <v>December</v>
      </c>
      <c r="P1078" s="2" t="str">
        <f t="shared" si="402"/>
        <v>Dec</v>
      </c>
      <c r="Q1078">
        <f t="shared" si="403"/>
        <v>4</v>
      </c>
      <c r="R1078">
        <f t="shared" si="424"/>
        <v>2015</v>
      </c>
      <c r="S1078">
        <f t="shared" si="404"/>
        <v>201512</v>
      </c>
      <c r="T1078">
        <f t="shared" si="405"/>
        <v>6</v>
      </c>
      <c r="U1078">
        <f t="shared" si="406"/>
        <v>2</v>
      </c>
      <c r="V1078">
        <f t="shared" si="407"/>
        <v>2016</v>
      </c>
      <c r="W1078" t="str">
        <f t="shared" si="412"/>
        <v>Not Month End</v>
      </c>
      <c r="X1078" s="2">
        <f t="shared" si="413"/>
        <v>41986</v>
      </c>
      <c r="Z1078" t="str">
        <f t="shared" si="408"/>
        <v>insert into Date_Dimension values(20151213, '2015-12-13',7, 13, 1077, 'Sunday', 'Sun', 'Weekend', 50, 156, '2015-12-7', 20151207, 12, 36, 'December', 'Dec', 4, 2015, 201512, 6, 2, 2016, 'Not Month End', '2014-12-13')</v>
      </c>
    </row>
    <row r="1079" spans="1:26" x14ac:dyDescent="0.25">
      <c r="A1079">
        <f t="shared" si="409"/>
        <v>20151214</v>
      </c>
      <c r="B1079" s="2">
        <f t="shared" si="414"/>
        <v>42352</v>
      </c>
      <c r="C1079">
        <f t="shared" si="415"/>
        <v>1</v>
      </c>
      <c r="D1079">
        <f t="shared" si="416"/>
        <v>14</v>
      </c>
      <c r="E1079">
        <f t="shared" si="417"/>
        <v>1078</v>
      </c>
      <c r="F1079" s="2" t="str">
        <f t="shared" si="418"/>
        <v>Monday</v>
      </c>
      <c r="G1079" s="2" t="str">
        <f t="shared" si="419"/>
        <v>Mon</v>
      </c>
      <c r="H1079" t="str">
        <f t="shared" si="410"/>
        <v>Weekday</v>
      </c>
      <c r="I1079">
        <f t="shared" si="400"/>
        <v>51</v>
      </c>
      <c r="J1079">
        <f t="shared" si="420"/>
        <v>157</v>
      </c>
      <c r="K1079" s="2">
        <f t="shared" si="421"/>
        <v>42352</v>
      </c>
      <c r="L1079">
        <f t="shared" si="411"/>
        <v>20151214</v>
      </c>
      <c r="M1079">
        <f t="shared" si="422"/>
        <v>12</v>
      </c>
      <c r="N1079">
        <f t="shared" si="423"/>
        <v>36</v>
      </c>
      <c r="O1079" s="2" t="str">
        <f t="shared" si="401"/>
        <v>December</v>
      </c>
      <c r="P1079" s="2" t="str">
        <f t="shared" si="402"/>
        <v>Dec</v>
      </c>
      <c r="Q1079">
        <f t="shared" si="403"/>
        <v>4</v>
      </c>
      <c r="R1079">
        <f t="shared" si="424"/>
        <v>2015</v>
      </c>
      <c r="S1079">
        <f t="shared" si="404"/>
        <v>201512</v>
      </c>
      <c r="T1079">
        <f t="shared" si="405"/>
        <v>6</v>
      </c>
      <c r="U1079">
        <f t="shared" si="406"/>
        <v>2</v>
      </c>
      <c r="V1079">
        <f t="shared" si="407"/>
        <v>2016</v>
      </c>
      <c r="W1079" t="str">
        <f t="shared" si="412"/>
        <v>Not Month End</v>
      </c>
      <c r="X1079" s="2">
        <f t="shared" si="413"/>
        <v>41987</v>
      </c>
      <c r="Z1079" t="str">
        <f t="shared" si="408"/>
        <v>insert into Date_Dimension values(20151214, '2015-12-14',1, 14, 1078, 'Monday', 'Mon', 'Weekday', 51, 157, '2015-12-14', 20151214, 12, 36, 'December', 'Dec', 4, 2015, 201512, 6, 2, 2016, 'Not Month End', '2014-12-14')</v>
      </c>
    </row>
    <row r="1080" spans="1:26" x14ac:dyDescent="0.25">
      <c r="A1080">
        <f t="shared" si="409"/>
        <v>20151215</v>
      </c>
      <c r="B1080" s="2">
        <f t="shared" si="414"/>
        <v>42353</v>
      </c>
      <c r="C1080">
        <f t="shared" si="415"/>
        <v>2</v>
      </c>
      <c r="D1080">
        <f t="shared" si="416"/>
        <v>15</v>
      </c>
      <c r="E1080">
        <f t="shared" si="417"/>
        <v>1079</v>
      </c>
      <c r="F1080" s="2" t="str">
        <f t="shared" si="418"/>
        <v>Tuesday</v>
      </c>
      <c r="G1080" s="2" t="str">
        <f t="shared" si="419"/>
        <v>Tue</v>
      </c>
      <c r="H1080" t="str">
        <f t="shared" si="410"/>
        <v>Weekday</v>
      </c>
      <c r="I1080">
        <f t="shared" si="400"/>
        <v>51</v>
      </c>
      <c r="J1080">
        <f t="shared" si="420"/>
        <v>157</v>
      </c>
      <c r="K1080" s="2">
        <f t="shared" si="421"/>
        <v>42352</v>
      </c>
      <c r="L1080">
        <f t="shared" si="411"/>
        <v>20151214</v>
      </c>
      <c r="M1080">
        <f t="shared" si="422"/>
        <v>12</v>
      </c>
      <c r="N1080">
        <f t="shared" si="423"/>
        <v>36</v>
      </c>
      <c r="O1080" s="2" t="str">
        <f t="shared" si="401"/>
        <v>December</v>
      </c>
      <c r="P1080" s="2" t="str">
        <f t="shared" si="402"/>
        <v>Dec</v>
      </c>
      <c r="Q1080">
        <f t="shared" si="403"/>
        <v>4</v>
      </c>
      <c r="R1080">
        <f t="shared" si="424"/>
        <v>2015</v>
      </c>
      <c r="S1080">
        <f t="shared" si="404"/>
        <v>201512</v>
      </c>
      <c r="T1080">
        <f t="shared" si="405"/>
        <v>6</v>
      </c>
      <c r="U1080">
        <f t="shared" si="406"/>
        <v>2</v>
      </c>
      <c r="V1080">
        <f t="shared" si="407"/>
        <v>2016</v>
      </c>
      <c r="W1080" t="str">
        <f t="shared" si="412"/>
        <v>Not Month End</v>
      </c>
      <c r="X1080" s="2">
        <f t="shared" si="413"/>
        <v>41988</v>
      </c>
      <c r="Z1080" t="str">
        <f t="shared" si="408"/>
        <v>insert into Date_Dimension values(20151215, '2015-12-15',2, 15, 1079, 'Tuesday', 'Tue', 'Weekday', 51, 157, '2015-12-14', 20151214, 12, 36, 'December', 'Dec', 4, 2015, 201512, 6, 2, 2016, 'Not Month End', '2014-12-15')</v>
      </c>
    </row>
    <row r="1081" spans="1:26" x14ac:dyDescent="0.25">
      <c r="A1081">
        <f t="shared" si="409"/>
        <v>20151216</v>
      </c>
      <c r="B1081" s="2">
        <f t="shared" si="414"/>
        <v>42354</v>
      </c>
      <c r="C1081">
        <f t="shared" si="415"/>
        <v>3</v>
      </c>
      <c r="D1081">
        <f t="shared" si="416"/>
        <v>16</v>
      </c>
      <c r="E1081">
        <f t="shared" si="417"/>
        <v>1080</v>
      </c>
      <c r="F1081" s="2" t="str">
        <f t="shared" si="418"/>
        <v>Wednesday</v>
      </c>
      <c r="G1081" s="2" t="str">
        <f t="shared" si="419"/>
        <v>Wed</v>
      </c>
      <c r="H1081" t="str">
        <f t="shared" si="410"/>
        <v>Weekday</v>
      </c>
      <c r="I1081">
        <f t="shared" si="400"/>
        <v>51</v>
      </c>
      <c r="J1081">
        <f t="shared" si="420"/>
        <v>157</v>
      </c>
      <c r="K1081" s="2">
        <f t="shared" si="421"/>
        <v>42352</v>
      </c>
      <c r="L1081">
        <f t="shared" si="411"/>
        <v>20151214</v>
      </c>
      <c r="M1081">
        <f t="shared" si="422"/>
        <v>12</v>
      </c>
      <c r="N1081">
        <f t="shared" si="423"/>
        <v>36</v>
      </c>
      <c r="O1081" s="2" t="str">
        <f t="shared" si="401"/>
        <v>December</v>
      </c>
      <c r="P1081" s="2" t="str">
        <f t="shared" si="402"/>
        <v>Dec</v>
      </c>
      <c r="Q1081">
        <f t="shared" si="403"/>
        <v>4</v>
      </c>
      <c r="R1081">
        <f t="shared" si="424"/>
        <v>2015</v>
      </c>
      <c r="S1081">
        <f t="shared" si="404"/>
        <v>201512</v>
      </c>
      <c r="T1081">
        <f t="shared" si="405"/>
        <v>6</v>
      </c>
      <c r="U1081">
        <f t="shared" si="406"/>
        <v>2</v>
      </c>
      <c r="V1081">
        <f t="shared" si="407"/>
        <v>2016</v>
      </c>
      <c r="W1081" t="str">
        <f t="shared" si="412"/>
        <v>Not Month End</v>
      </c>
      <c r="X1081" s="2">
        <f t="shared" si="413"/>
        <v>41989</v>
      </c>
      <c r="Z1081" t="str">
        <f t="shared" si="408"/>
        <v>insert into Date_Dimension values(20151216, '2015-12-16',3, 16, 1080, 'Wednesday', 'Wed', 'Weekday', 51, 157, '2015-12-14', 20151214, 12, 36, 'December', 'Dec', 4, 2015, 201512, 6, 2, 2016, 'Not Month End', '2014-12-16')</v>
      </c>
    </row>
    <row r="1082" spans="1:26" x14ac:dyDescent="0.25">
      <c r="A1082">
        <f t="shared" si="409"/>
        <v>20151217</v>
      </c>
      <c r="B1082" s="2">
        <f t="shared" si="414"/>
        <v>42355</v>
      </c>
      <c r="C1082">
        <f t="shared" si="415"/>
        <v>4</v>
      </c>
      <c r="D1082">
        <f t="shared" si="416"/>
        <v>17</v>
      </c>
      <c r="E1082">
        <f t="shared" si="417"/>
        <v>1081</v>
      </c>
      <c r="F1082" s="2" t="str">
        <f t="shared" si="418"/>
        <v>Thursday</v>
      </c>
      <c r="G1082" s="2" t="str">
        <f t="shared" si="419"/>
        <v>Thu</v>
      </c>
      <c r="H1082" t="str">
        <f t="shared" si="410"/>
        <v>Weekday</v>
      </c>
      <c r="I1082">
        <f t="shared" si="400"/>
        <v>51</v>
      </c>
      <c r="J1082">
        <f t="shared" si="420"/>
        <v>157</v>
      </c>
      <c r="K1082" s="2">
        <f t="shared" si="421"/>
        <v>42352</v>
      </c>
      <c r="L1082">
        <f t="shared" si="411"/>
        <v>20151214</v>
      </c>
      <c r="M1082">
        <f t="shared" si="422"/>
        <v>12</v>
      </c>
      <c r="N1082">
        <f t="shared" si="423"/>
        <v>36</v>
      </c>
      <c r="O1082" s="2" t="str">
        <f t="shared" si="401"/>
        <v>December</v>
      </c>
      <c r="P1082" s="2" t="str">
        <f t="shared" si="402"/>
        <v>Dec</v>
      </c>
      <c r="Q1082">
        <f t="shared" si="403"/>
        <v>4</v>
      </c>
      <c r="R1082">
        <f t="shared" si="424"/>
        <v>2015</v>
      </c>
      <c r="S1082">
        <f t="shared" si="404"/>
        <v>201512</v>
      </c>
      <c r="T1082">
        <f t="shared" si="405"/>
        <v>6</v>
      </c>
      <c r="U1082">
        <f t="shared" si="406"/>
        <v>2</v>
      </c>
      <c r="V1082">
        <f t="shared" si="407"/>
        <v>2016</v>
      </c>
      <c r="W1082" t="str">
        <f t="shared" si="412"/>
        <v>Not Month End</v>
      </c>
      <c r="X1082" s="2">
        <f t="shared" si="413"/>
        <v>41990</v>
      </c>
      <c r="Z1082" t="str">
        <f t="shared" si="408"/>
        <v>insert into Date_Dimension values(20151217, '2015-12-17',4, 17, 1081, 'Thursday', 'Thu', 'Weekday', 51, 157, '2015-12-14', 20151214, 12, 36, 'December', 'Dec', 4, 2015, 201512, 6, 2, 2016, 'Not Month End', '2014-12-17')</v>
      </c>
    </row>
    <row r="1083" spans="1:26" x14ac:dyDescent="0.25">
      <c r="A1083">
        <f t="shared" si="409"/>
        <v>20151218</v>
      </c>
      <c r="B1083" s="2">
        <f t="shared" si="414"/>
        <v>42356</v>
      </c>
      <c r="C1083">
        <f t="shared" si="415"/>
        <v>5</v>
      </c>
      <c r="D1083">
        <f t="shared" si="416"/>
        <v>18</v>
      </c>
      <c r="E1083">
        <f t="shared" si="417"/>
        <v>1082</v>
      </c>
      <c r="F1083" s="2" t="str">
        <f t="shared" si="418"/>
        <v>Friday</v>
      </c>
      <c r="G1083" s="2" t="str">
        <f t="shared" si="419"/>
        <v>Fri</v>
      </c>
      <c r="H1083" t="str">
        <f t="shared" si="410"/>
        <v>Weekday</v>
      </c>
      <c r="I1083">
        <f t="shared" si="400"/>
        <v>51</v>
      </c>
      <c r="J1083">
        <f t="shared" si="420"/>
        <v>157</v>
      </c>
      <c r="K1083" s="2">
        <f t="shared" si="421"/>
        <v>42352</v>
      </c>
      <c r="L1083">
        <f t="shared" si="411"/>
        <v>20151214</v>
      </c>
      <c r="M1083">
        <f t="shared" si="422"/>
        <v>12</v>
      </c>
      <c r="N1083">
        <f t="shared" si="423"/>
        <v>36</v>
      </c>
      <c r="O1083" s="2" t="str">
        <f t="shared" si="401"/>
        <v>December</v>
      </c>
      <c r="P1083" s="2" t="str">
        <f t="shared" si="402"/>
        <v>Dec</v>
      </c>
      <c r="Q1083">
        <f t="shared" si="403"/>
        <v>4</v>
      </c>
      <c r="R1083">
        <f t="shared" si="424"/>
        <v>2015</v>
      </c>
      <c r="S1083">
        <f t="shared" si="404"/>
        <v>201512</v>
      </c>
      <c r="T1083">
        <f t="shared" si="405"/>
        <v>6</v>
      </c>
      <c r="U1083">
        <f t="shared" si="406"/>
        <v>2</v>
      </c>
      <c r="V1083">
        <f t="shared" si="407"/>
        <v>2016</v>
      </c>
      <c r="W1083" t="str">
        <f t="shared" si="412"/>
        <v>Not Month End</v>
      </c>
      <c r="X1083" s="2">
        <f t="shared" si="413"/>
        <v>41991</v>
      </c>
      <c r="Z1083" t="str">
        <f t="shared" si="408"/>
        <v>insert into Date_Dimension values(20151218, '2015-12-18',5, 18, 1082, 'Friday', 'Fri', 'Weekday', 51, 157, '2015-12-14', 20151214, 12, 36, 'December', 'Dec', 4, 2015, 201512, 6, 2, 2016, 'Not Month End', '2014-12-18')</v>
      </c>
    </row>
    <row r="1084" spans="1:26" x14ac:dyDescent="0.25">
      <c r="A1084">
        <f t="shared" si="409"/>
        <v>20151219</v>
      </c>
      <c r="B1084" s="2">
        <f t="shared" si="414"/>
        <v>42357</v>
      </c>
      <c r="C1084">
        <f t="shared" si="415"/>
        <v>6</v>
      </c>
      <c r="D1084">
        <f t="shared" si="416"/>
        <v>19</v>
      </c>
      <c r="E1084">
        <f t="shared" si="417"/>
        <v>1083</v>
      </c>
      <c r="F1084" s="2" t="str">
        <f t="shared" si="418"/>
        <v>Saturday</v>
      </c>
      <c r="G1084" s="2" t="str">
        <f t="shared" si="419"/>
        <v>Sat</v>
      </c>
      <c r="H1084" t="str">
        <f t="shared" si="410"/>
        <v>Weekend</v>
      </c>
      <c r="I1084">
        <f t="shared" si="400"/>
        <v>51</v>
      </c>
      <c r="J1084">
        <f t="shared" si="420"/>
        <v>157</v>
      </c>
      <c r="K1084" s="2">
        <f t="shared" si="421"/>
        <v>42352</v>
      </c>
      <c r="L1084">
        <f t="shared" si="411"/>
        <v>20151214</v>
      </c>
      <c r="M1084">
        <f t="shared" si="422"/>
        <v>12</v>
      </c>
      <c r="N1084">
        <f t="shared" si="423"/>
        <v>36</v>
      </c>
      <c r="O1084" s="2" t="str">
        <f t="shared" si="401"/>
        <v>December</v>
      </c>
      <c r="P1084" s="2" t="str">
        <f t="shared" si="402"/>
        <v>Dec</v>
      </c>
      <c r="Q1084">
        <f t="shared" si="403"/>
        <v>4</v>
      </c>
      <c r="R1084">
        <f t="shared" si="424"/>
        <v>2015</v>
      </c>
      <c r="S1084">
        <f t="shared" si="404"/>
        <v>201512</v>
      </c>
      <c r="T1084">
        <f t="shared" si="405"/>
        <v>6</v>
      </c>
      <c r="U1084">
        <f t="shared" si="406"/>
        <v>2</v>
      </c>
      <c r="V1084">
        <f t="shared" si="407"/>
        <v>2016</v>
      </c>
      <c r="W1084" t="str">
        <f t="shared" si="412"/>
        <v>Not Month End</v>
      </c>
      <c r="X1084" s="2">
        <f t="shared" si="413"/>
        <v>41992</v>
      </c>
      <c r="Z1084" t="str">
        <f t="shared" si="408"/>
        <v>insert into Date_Dimension values(20151219, '2015-12-19',6, 19, 1083, 'Saturday', 'Sat', 'Weekend', 51, 157, '2015-12-14', 20151214, 12, 36, 'December', 'Dec', 4, 2015, 201512, 6, 2, 2016, 'Not Month End', '2014-12-19')</v>
      </c>
    </row>
    <row r="1085" spans="1:26" x14ac:dyDescent="0.25">
      <c r="A1085">
        <f t="shared" si="409"/>
        <v>20151220</v>
      </c>
      <c r="B1085" s="2">
        <f t="shared" si="414"/>
        <v>42358</v>
      </c>
      <c r="C1085">
        <f t="shared" si="415"/>
        <v>7</v>
      </c>
      <c r="D1085">
        <f t="shared" si="416"/>
        <v>20</v>
      </c>
      <c r="E1085">
        <f t="shared" si="417"/>
        <v>1084</v>
      </c>
      <c r="F1085" s="2" t="str">
        <f t="shared" si="418"/>
        <v>Sunday</v>
      </c>
      <c r="G1085" s="2" t="str">
        <f t="shared" si="419"/>
        <v>Sun</v>
      </c>
      <c r="H1085" t="str">
        <f t="shared" si="410"/>
        <v>Weekend</v>
      </c>
      <c r="I1085">
        <f t="shared" si="400"/>
        <v>51</v>
      </c>
      <c r="J1085">
        <f t="shared" si="420"/>
        <v>157</v>
      </c>
      <c r="K1085" s="2">
        <f t="shared" si="421"/>
        <v>42352</v>
      </c>
      <c r="L1085">
        <f t="shared" si="411"/>
        <v>20151214</v>
      </c>
      <c r="M1085">
        <f t="shared" si="422"/>
        <v>12</v>
      </c>
      <c r="N1085">
        <f t="shared" si="423"/>
        <v>36</v>
      </c>
      <c r="O1085" s="2" t="str">
        <f t="shared" si="401"/>
        <v>December</v>
      </c>
      <c r="P1085" s="2" t="str">
        <f t="shared" si="402"/>
        <v>Dec</v>
      </c>
      <c r="Q1085">
        <f t="shared" si="403"/>
        <v>4</v>
      </c>
      <c r="R1085">
        <f t="shared" si="424"/>
        <v>2015</v>
      </c>
      <c r="S1085">
        <f t="shared" si="404"/>
        <v>201512</v>
      </c>
      <c r="T1085">
        <f t="shared" si="405"/>
        <v>6</v>
      </c>
      <c r="U1085">
        <f t="shared" si="406"/>
        <v>2</v>
      </c>
      <c r="V1085">
        <f t="shared" si="407"/>
        <v>2016</v>
      </c>
      <c r="W1085" t="str">
        <f t="shared" si="412"/>
        <v>Not Month End</v>
      </c>
      <c r="X1085" s="2">
        <f t="shared" si="413"/>
        <v>41993</v>
      </c>
      <c r="Z1085" t="str">
        <f t="shared" si="408"/>
        <v>insert into Date_Dimension values(20151220, '2015-12-20',7, 20, 1084, 'Sunday', 'Sun', 'Weekend', 51, 157, '2015-12-14', 20151214, 12, 36, 'December', 'Dec', 4, 2015, 201512, 6, 2, 2016, 'Not Month End', '2014-12-20')</v>
      </c>
    </row>
    <row r="1086" spans="1:26" x14ac:dyDescent="0.25">
      <c r="A1086">
        <f t="shared" si="409"/>
        <v>20151221</v>
      </c>
      <c r="B1086" s="2">
        <f t="shared" si="414"/>
        <v>42359</v>
      </c>
      <c r="C1086">
        <f t="shared" si="415"/>
        <v>1</v>
      </c>
      <c r="D1086">
        <f t="shared" si="416"/>
        <v>21</v>
      </c>
      <c r="E1086">
        <f t="shared" si="417"/>
        <v>1085</v>
      </c>
      <c r="F1086" s="2" t="str">
        <f t="shared" si="418"/>
        <v>Monday</v>
      </c>
      <c r="G1086" s="2" t="str">
        <f t="shared" si="419"/>
        <v>Mon</v>
      </c>
      <c r="H1086" t="str">
        <f t="shared" si="410"/>
        <v>Weekday</v>
      </c>
      <c r="I1086">
        <f t="shared" si="400"/>
        <v>52</v>
      </c>
      <c r="J1086">
        <f t="shared" si="420"/>
        <v>158</v>
      </c>
      <c r="K1086" s="2">
        <f t="shared" si="421"/>
        <v>42359</v>
      </c>
      <c r="L1086">
        <f t="shared" si="411"/>
        <v>20151221</v>
      </c>
      <c r="M1086">
        <f t="shared" si="422"/>
        <v>12</v>
      </c>
      <c r="N1086">
        <f t="shared" si="423"/>
        <v>36</v>
      </c>
      <c r="O1086" s="2" t="str">
        <f t="shared" si="401"/>
        <v>December</v>
      </c>
      <c r="P1086" s="2" t="str">
        <f t="shared" si="402"/>
        <v>Dec</v>
      </c>
      <c r="Q1086">
        <f t="shared" si="403"/>
        <v>4</v>
      </c>
      <c r="R1086">
        <f t="shared" si="424"/>
        <v>2015</v>
      </c>
      <c r="S1086">
        <f t="shared" si="404"/>
        <v>201512</v>
      </c>
      <c r="T1086">
        <f t="shared" si="405"/>
        <v>6</v>
      </c>
      <c r="U1086">
        <f t="shared" si="406"/>
        <v>2</v>
      </c>
      <c r="V1086">
        <f t="shared" si="407"/>
        <v>2016</v>
      </c>
      <c r="W1086" t="str">
        <f t="shared" si="412"/>
        <v>Not Month End</v>
      </c>
      <c r="X1086" s="2">
        <f t="shared" si="413"/>
        <v>41994</v>
      </c>
      <c r="Z1086" t="str">
        <f t="shared" si="408"/>
        <v>insert into Date_Dimension values(20151221, '2015-12-21',1, 21, 1085, 'Monday', 'Mon', 'Weekday', 52, 158, '2015-12-21', 20151221, 12, 36, 'December', 'Dec', 4, 2015, 201512, 6, 2, 2016, 'Not Month End', '2014-12-21')</v>
      </c>
    </row>
    <row r="1087" spans="1:26" x14ac:dyDescent="0.25">
      <c r="A1087">
        <f t="shared" si="409"/>
        <v>20151222</v>
      </c>
      <c r="B1087" s="2">
        <f t="shared" si="414"/>
        <v>42360</v>
      </c>
      <c r="C1087">
        <f t="shared" si="415"/>
        <v>2</v>
      </c>
      <c r="D1087">
        <f t="shared" si="416"/>
        <v>22</v>
      </c>
      <c r="E1087">
        <f t="shared" si="417"/>
        <v>1086</v>
      </c>
      <c r="F1087" s="2" t="str">
        <f t="shared" si="418"/>
        <v>Tuesday</v>
      </c>
      <c r="G1087" s="2" t="str">
        <f t="shared" si="419"/>
        <v>Tue</v>
      </c>
      <c r="H1087" t="str">
        <f t="shared" si="410"/>
        <v>Weekday</v>
      </c>
      <c r="I1087">
        <f t="shared" si="400"/>
        <v>52</v>
      </c>
      <c r="J1087">
        <f t="shared" si="420"/>
        <v>158</v>
      </c>
      <c r="K1087" s="2">
        <f t="shared" si="421"/>
        <v>42359</v>
      </c>
      <c r="L1087">
        <f t="shared" si="411"/>
        <v>20151221</v>
      </c>
      <c r="M1087">
        <f t="shared" si="422"/>
        <v>12</v>
      </c>
      <c r="N1087">
        <f t="shared" si="423"/>
        <v>36</v>
      </c>
      <c r="O1087" s="2" t="str">
        <f t="shared" si="401"/>
        <v>December</v>
      </c>
      <c r="P1087" s="2" t="str">
        <f t="shared" si="402"/>
        <v>Dec</v>
      </c>
      <c r="Q1087">
        <f t="shared" si="403"/>
        <v>4</v>
      </c>
      <c r="R1087">
        <f t="shared" si="424"/>
        <v>2015</v>
      </c>
      <c r="S1087">
        <f t="shared" si="404"/>
        <v>201512</v>
      </c>
      <c r="T1087">
        <f t="shared" si="405"/>
        <v>6</v>
      </c>
      <c r="U1087">
        <f t="shared" si="406"/>
        <v>2</v>
      </c>
      <c r="V1087">
        <f t="shared" si="407"/>
        <v>2016</v>
      </c>
      <c r="W1087" t="str">
        <f t="shared" si="412"/>
        <v>Not Month End</v>
      </c>
      <c r="X1087" s="2">
        <f t="shared" si="413"/>
        <v>41995</v>
      </c>
      <c r="Z1087" t="str">
        <f t="shared" si="408"/>
        <v>insert into Date_Dimension values(20151222, '2015-12-22',2, 22, 1086, 'Tuesday', 'Tue', 'Weekday', 52, 158, '2015-12-21', 20151221, 12, 36, 'December', 'Dec', 4, 2015, 201512, 6, 2, 2016, 'Not Month End', '2014-12-22')</v>
      </c>
    </row>
    <row r="1088" spans="1:26" x14ac:dyDescent="0.25">
      <c r="A1088">
        <f t="shared" si="409"/>
        <v>20151223</v>
      </c>
      <c r="B1088" s="2">
        <f t="shared" si="414"/>
        <v>42361</v>
      </c>
      <c r="C1088">
        <f t="shared" si="415"/>
        <v>3</v>
      </c>
      <c r="D1088">
        <f t="shared" si="416"/>
        <v>23</v>
      </c>
      <c r="E1088">
        <f t="shared" si="417"/>
        <v>1087</v>
      </c>
      <c r="F1088" s="2" t="str">
        <f t="shared" si="418"/>
        <v>Wednesday</v>
      </c>
      <c r="G1088" s="2" t="str">
        <f t="shared" si="419"/>
        <v>Wed</v>
      </c>
      <c r="H1088" t="str">
        <f t="shared" si="410"/>
        <v>Weekday</v>
      </c>
      <c r="I1088">
        <f t="shared" si="400"/>
        <v>52</v>
      </c>
      <c r="J1088">
        <f t="shared" si="420"/>
        <v>158</v>
      </c>
      <c r="K1088" s="2">
        <f t="shared" si="421"/>
        <v>42359</v>
      </c>
      <c r="L1088">
        <f t="shared" si="411"/>
        <v>20151221</v>
      </c>
      <c r="M1088">
        <f t="shared" si="422"/>
        <v>12</v>
      </c>
      <c r="N1088">
        <f t="shared" si="423"/>
        <v>36</v>
      </c>
      <c r="O1088" s="2" t="str">
        <f t="shared" si="401"/>
        <v>December</v>
      </c>
      <c r="P1088" s="2" t="str">
        <f t="shared" si="402"/>
        <v>Dec</v>
      </c>
      <c r="Q1088">
        <f t="shared" si="403"/>
        <v>4</v>
      </c>
      <c r="R1088">
        <f t="shared" si="424"/>
        <v>2015</v>
      </c>
      <c r="S1088">
        <f t="shared" si="404"/>
        <v>201512</v>
      </c>
      <c r="T1088">
        <f t="shared" si="405"/>
        <v>6</v>
      </c>
      <c r="U1088">
        <f t="shared" si="406"/>
        <v>2</v>
      </c>
      <c r="V1088">
        <f t="shared" si="407"/>
        <v>2016</v>
      </c>
      <c r="W1088" t="str">
        <f t="shared" si="412"/>
        <v>Not Month End</v>
      </c>
      <c r="X1088" s="2">
        <f t="shared" si="413"/>
        <v>41996</v>
      </c>
      <c r="Z1088" t="str">
        <f t="shared" si="408"/>
        <v>insert into Date_Dimension values(20151223, '2015-12-23',3, 23, 1087, 'Wednesday', 'Wed', 'Weekday', 52, 158, '2015-12-21', 20151221, 12, 36, 'December', 'Dec', 4, 2015, 201512, 6, 2, 2016, 'Not Month End', '2014-12-23')</v>
      </c>
    </row>
    <row r="1089" spans="1:26" x14ac:dyDescent="0.25">
      <c r="A1089">
        <f t="shared" si="409"/>
        <v>20151224</v>
      </c>
      <c r="B1089" s="2">
        <f t="shared" si="414"/>
        <v>42362</v>
      </c>
      <c r="C1089">
        <f t="shared" si="415"/>
        <v>4</v>
      </c>
      <c r="D1089">
        <f t="shared" si="416"/>
        <v>24</v>
      </c>
      <c r="E1089">
        <f t="shared" si="417"/>
        <v>1088</v>
      </c>
      <c r="F1089" s="2" t="str">
        <f t="shared" si="418"/>
        <v>Thursday</v>
      </c>
      <c r="G1089" s="2" t="str">
        <f t="shared" si="419"/>
        <v>Thu</v>
      </c>
      <c r="H1089" t="str">
        <f t="shared" si="410"/>
        <v>Weekday</v>
      </c>
      <c r="I1089">
        <f t="shared" si="400"/>
        <v>52</v>
      </c>
      <c r="J1089">
        <f t="shared" si="420"/>
        <v>158</v>
      </c>
      <c r="K1089" s="2">
        <f t="shared" si="421"/>
        <v>42359</v>
      </c>
      <c r="L1089">
        <f t="shared" si="411"/>
        <v>20151221</v>
      </c>
      <c r="M1089">
        <f t="shared" si="422"/>
        <v>12</v>
      </c>
      <c r="N1089">
        <f t="shared" si="423"/>
        <v>36</v>
      </c>
      <c r="O1089" s="2" t="str">
        <f t="shared" si="401"/>
        <v>December</v>
      </c>
      <c r="P1089" s="2" t="str">
        <f t="shared" si="402"/>
        <v>Dec</v>
      </c>
      <c r="Q1089">
        <f t="shared" si="403"/>
        <v>4</v>
      </c>
      <c r="R1089">
        <f t="shared" si="424"/>
        <v>2015</v>
      </c>
      <c r="S1089">
        <f t="shared" si="404"/>
        <v>201512</v>
      </c>
      <c r="T1089">
        <f t="shared" si="405"/>
        <v>6</v>
      </c>
      <c r="U1089">
        <f t="shared" si="406"/>
        <v>2</v>
      </c>
      <c r="V1089">
        <f t="shared" si="407"/>
        <v>2016</v>
      </c>
      <c r="W1089" t="str">
        <f t="shared" si="412"/>
        <v>Not Month End</v>
      </c>
      <c r="X1089" s="2">
        <f t="shared" si="413"/>
        <v>41997</v>
      </c>
      <c r="Z1089" t="str">
        <f t="shared" si="408"/>
        <v>insert into Date_Dimension values(20151224, '2015-12-24',4, 24, 1088, 'Thursday', 'Thu', 'Weekday', 52, 158, '2015-12-21', 20151221, 12, 36, 'December', 'Dec', 4, 2015, 201512, 6, 2, 2016, 'Not Month End', '2014-12-24')</v>
      </c>
    </row>
    <row r="1090" spans="1:26" x14ac:dyDescent="0.25">
      <c r="A1090">
        <f t="shared" si="409"/>
        <v>20151225</v>
      </c>
      <c r="B1090" s="2">
        <f t="shared" si="414"/>
        <v>42363</v>
      </c>
      <c r="C1090">
        <f t="shared" si="415"/>
        <v>5</v>
      </c>
      <c r="D1090">
        <f t="shared" si="416"/>
        <v>25</v>
      </c>
      <c r="E1090">
        <f t="shared" si="417"/>
        <v>1089</v>
      </c>
      <c r="F1090" s="2" t="str">
        <f t="shared" si="418"/>
        <v>Friday</v>
      </c>
      <c r="G1090" s="2" t="str">
        <f t="shared" si="419"/>
        <v>Fri</v>
      </c>
      <c r="H1090" t="str">
        <f t="shared" si="410"/>
        <v>Weekday</v>
      </c>
      <c r="I1090">
        <f t="shared" ref="I1090:I1153" si="425">WEEKNUM(B1090,2)</f>
        <v>52</v>
      </c>
      <c r="J1090">
        <f t="shared" si="420"/>
        <v>158</v>
      </c>
      <c r="K1090" s="2">
        <f t="shared" si="421"/>
        <v>42359</v>
      </c>
      <c r="L1090">
        <f t="shared" si="411"/>
        <v>20151221</v>
      </c>
      <c r="M1090">
        <f t="shared" si="422"/>
        <v>12</v>
      </c>
      <c r="N1090">
        <f t="shared" si="423"/>
        <v>36</v>
      </c>
      <c r="O1090" s="2" t="str">
        <f t="shared" ref="O1090:O1153" si="426">VLOOKUP(M$2:M$65536,months,2)</f>
        <v>December</v>
      </c>
      <c r="P1090" s="2" t="str">
        <f t="shared" ref="P1090:P1153" si="427">VLOOKUP(M$2:M$65536,months,3)</f>
        <v>Dec</v>
      </c>
      <c r="Q1090">
        <f t="shared" ref="Q1090:Q1153" si="428">IF(M$2:M$65536&lt;4,1,IF(M$2:M$65536&lt;7,2,IF(M$2:M$65536&lt;10,3,4)))</f>
        <v>4</v>
      </c>
      <c r="R1090">
        <f t="shared" si="424"/>
        <v>2015</v>
      </c>
      <c r="S1090">
        <f t="shared" ref="S1090:S1153" si="429">R1090*100+M$2:M$65536</f>
        <v>201512</v>
      </c>
      <c r="T1090">
        <f t="shared" ref="T1090:T1153" si="430">IF(M$2:M$65536&lt;=6,M$2:M$65536+6,M$2:M$65536-6)</f>
        <v>6</v>
      </c>
      <c r="U1090">
        <f t="shared" ref="U1090:U1153" si="431">IF(M$2:M$65536&lt;4,3,IF(M$2:M$65536&lt;7,4,IF(M$2:M$65536&lt;10,1,2)))</f>
        <v>2</v>
      </c>
      <c r="V1090">
        <f t="shared" ref="V1090:V1153" si="432">IF(M$2:M$65536 &lt;= 6, R$2:R$2192, R$2:R$65536+1)</f>
        <v>2016</v>
      </c>
      <c r="W1090" t="str">
        <f t="shared" si="412"/>
        <v>Not Month End</v>
      </c>
      <c r="X1090" s="2">
        <f t="shared" si="413"/>
        <v>41998</v>
      </c>
      <c r="Z1090" t="str">
        <f t="shared" ref="Z1090:Z1153" si="433">"insert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values(20151225, '2015-12-25',5, 25, 1089, 'Friday', 'Fri', 'Weekday', 52, 158, '2015-12-21', 20151221, 12, 36, 'December', 'Dec', 4, 2015, 201512, 6, 2, 2016, 'Not Month End', '2014-12-25')</v>
      </c>
    </row>
    <row r="1091" spans="1:26" x14ac:dyDescent="0.25">
      <c r="A1091">
        <f t="shared" ref="A1091:A1154" si="434">YEAR(B1091)*10000+MONTH(B1091)*100+DAY(B1091)</f>
        <v>20151226</v>
      </c>
      <c r="B1091" s="2">
        <f t="shared" si="414"/>
        <v>42364</v>
      </c>
      <c r="C1091">
        <f t="shared" si="415"/>
        <v>6</v>
      </c>
      <c r="D1091">
        <f t="shared" si="416"/>
        <v>26</v>
      </c>
      <c r="E1091">
        <f t="shared" si="417"/>
        <v>1090</v>
      </c>
      <c r="F1091" s="2" t="str">
        <f t="shared" si="418"/>
        <v>Saturday</v>
      </c>
      <c r="G1091" s="2" t="str">
        <f t="shared" si="419"/>
        <v>Sat</v>
      </c>
      <c r="H1091" t="str">
        <f t="shared" ref="H1091:H1154" si="435">IF(C1091&lt;=5,"Weekday","Weekend")</f>
        <v>Weekend</v>
      </c>
      <c r="I1091">
        <f t="shared" si="425"/>
        <v>52</v>
      </c>
      <c r="J1091">
        <f t="shared" si="420"/>
        <v>158</v>
      </c>
      <c r="K1091" s="2">
        <f t="shared" si="421"/>
        <v>42359</v>
      </c>
      <c r="L1091">
        <f t="shared" ref="L1091:L1154" si="436">YEAR(K1091)*10000+MONTH(K1091)*100+DAY(K1091)</f>
        <v>20151221</v>
      </c>
      <c r="M1091">
        <f t="shared" si="422"/>
        <v>12</v>
      </c>
      <c r="N1091">
        <f t="shared" si="423"/>
        <v>36</v>
      </c>
      <c r="O1091" s="2" t="str">
        <f t="shared" si="426"/>
        <v>December</v>
      </c>
      <c r="P1091" s="2" t="str">
        <f t="shared" si="427"/>
        <v>Dec</v>
      </c>
      <c r="Q1091">
        <f t="shared" si="428"/>
        <v>4</v>
      </c>
      <c r="R1091">
        <f t="shared" si="424"/>
        <v>2015</v>
      </c>
      <c r="S1091">
        <f t="shared" si="429"/>
        <v>201512</v>
      </c>
      <c r="T1091">
        <f t="shared" si="430"/>
        <v>6</v>
      </c>
      <c r="U1091">
        <f t="shared" si="431"/>
        <v>2</v>
      </c>
      <c r="V1091">
        <f t="shared" si="432"/>
        <v>2016</v>
      </c>
      <c r="W1091" t="str">
        <f t="shared" ref="W1091:W1154" si="437">IF(MONTH($B1091+1)&lt;&gt;M1091,"Month End","Not Month End")</f>
        <v>Not Month End</v>
      </c>
      <c r="X1091" s="2">
        <f t="shared" ref="X1091:X1154" si="438">DATE(R1091-1,M1091,D1091)</f>
        <v>41999</v>
      </c>
      <c r="Z1091" t="str">
        <f t="shared" si="433"/>
        <v>insert into Date_Dimension values(20151226, '2015-12-26',6, 26, 1090, 'Saturday', 'Sat', 'Weekend', 52, 158, '2015-12-21', 20151221, 12, 36, 'December', 'Dec', 4, 2015, 201512, 6, 2, 2016, 'Not Month End', '2014-12-26')</v>
      </c>
    </row>
    <row r="1092" spans="1:26" x14ac:dyDescent="0.25">
      <c r="A1092">
        <f t="shared" si="434"/>
        <v>20151227</v>
      </c>
      <c r="B1092" s="2">
        <f t="shared" ref="B1092:B1155" si="439">B1091+1</f>
        <v>42365</v>
      </c>
      <c r="C1092">
        <f t="shared" ref="C1092:C1155" si="440">WEEKDAY(B1092,2)</f>
        <v>7</v>
      </c>
      <c r="D1092">
        <f t="shared" ref="D1092:D1155" si="441">DAY(B1092)</f>
        <v>27</v>
      </c>
      <c r="E1092">
        <f t="shared" ref="E1092:E1155" si="442">IF(ISNUMBER(E1091),E1091+1,1)</f>
        <v>1091</v>
      </c>
      <c r="F1092" s="2" t="str">
        <f t="shared" ref="F1092:F1155" si="443">VLOOKUP(C1092,weekdays,2)</f>
        <v>Sunday</v>
      </c>
      <c r="G1092" s="2" t="str">
        <f t="shared" ref="G1092:G1155" si="444">VLOOKUP(C1092,weekdays,3)</f>
        <v>Sun</v>
      </c>
      <c r="H1092" t="str">
        <f t="shared" si="435"/>
        <v>Weekend</v>
      </c>
      <c r="I1092">
        <f t="shared" si="425"/>
        <v>52</v>
      </c>
      <c r="J1092">
        <f t="shared" ref="J1092:J1155" si="445">IF(I1092=I1091,J1091,J1091+1)</f>
        <v>158</v>
      </c>
      <c r="K1092" s="2">
        <f t="shared" ref="K1092:K1155" si="446">B1092+1-C1092</f>
        <v>42359</v>
      </c>
      <c r="L1092">
        <f t="shared" si="436"/>
        <v>20151221</v>
      </c>
      <c r="M1092">
        <f t="shared" ref="M1092:M1155" si="447">MONTH(B1092)</f>
        <v>12</v>
      </c>
      <c r="N1092">
        <f t="shared" ref="N1092:N1155" si="448">IF(M1092=M1091,N1091,N1091+1)</f>
        <v>36</v>
      </c>
      <c r="O1092" s="2" t="str">
        <f t="shared" si="426"/>
        <v>December</v>
      </c>
      <c r="P1092" s="2" t="str">
        <f t="shared" si="427"/>
        <v>Dec</v>
      </c>
      <c r="Q1092">
        <f t="shared" si="428"/>
        <v>4</v>
      </c>
      <c r="R1092">
        <f t="shared" ref="R1092:R1155" si="449">YEAR($B1092)</f>
        <v>2015</v>
      </c>
      <c r="S1092">
        <f t="shared" si="429"/>
        <v>201512</v>
      </c>
      <c r="T1092">
        <f t="shared" si="430"/>
        <v>6</v>
      </c>
      <c r="U1092">
        <f t="shared" si="431"/>
        <v>2</v>
      </c>
      <c r="V1092">
        <f t="shared" si="432"/>
        <v>2016</v>
      </c>
      <c r="W1092" t="str">
        <f t="shared" si="437"/>
        <v>Not Month End</v>
      </c>
      <c r="X1092" s="2">
        <f t="shared" si="438"/>
        <v>42000</v>
      </c>
      <c r="Z1092" t="str">
        <f t="shared" si="433"/>
        <v>insert into Date_Dimension values(20151227, '2015-12-27',7, 27, 1091, 'Sunday', 'Sun', 'Weekend', 52, 158, '2015-12-21', 20151221, 12, 36, 'December', 'Dec', 4, 2015, 201512, 6, 2, 2016, 'Not Month End', '2014-12-27')</v>
      </c>
    </row>
    <row r="1093" spans="1:26" x14ac:dyDescent="0.25">
      <c r="A1093">
        <f t="shared" si="434"/>
        <v>20151228</v>
      </c>
      <c r="B1093" s="2">
        <f t="shared" si="439"/>
        <v>42366</v>
      </c>
      <c r="C1093">
        <f t="shared" si="440"/>
        <v>1</v>
      </c>
      <c r="D1093">
        <f t="shared" si="441"/>
        <v>28</v>
      </c>
      <c r="E1093">
        <f t="shared" si="442"/>
        <v>1092</v>
      </c>
      <c r="F1093" s="2" t="str">
        <f t="shared" si="443"/>
        <v>Monday</v>
      </c>
      <c r="G1093" s="2" t="str">
        <f t="shared" si="444"/>
        <v>Mon</v>
      </c>
      <c r="H1093" t="str">
        <f t="shared" si="435"/>
        <v>Weekday</v>
      </c>
      <c r="I1093">
        <f t="shared" si="425"/>
        <v>53</v>
      </c>
      <c r="J1093">
        <f t="shared" si="445"/>
        <v>159</v>
      </c>
      <c r="K1093" s="2">
        <f t="shared" si="446"/>
        <v>42366</v>
      </c>
      <c r="L1093">
        <f t="shared" si="436"/>
        <v>20151228</v>
      </c>
      <c r="M1093">
        <f t="shared" si="447"/>
        <v>12</v>
      </c>
      <c r="N1093">
        <f t="shared" si="448"/>
        <v>36</v>
      </c>
      <c r="O1093" s="2" t="str">
        <f t="shared" si="426"/>
        <v>December</v>
      </c>
      <c r="P1093" s="2" t="str">
        <f t="shared" si="427"/>
        <v>Dec</v>
      </c>
      <c r="Q1093">
        <f t="shared" si="428"/>
        <v>4</v>
      </c>
      <c r="R1093">
        <f t="shared" si="449"/>
        <v>2015</v>
      </c>
      <c r="S1093">
        <f t="shared" si="429"/>
        <v>201512</v>
      </c>
      <c r="T1093">
        <f t="shared" si="430"/>
        <v>6</v>
      </c>
      <c r="U1093">
        <f t="shared" si="431"/>
        <v>2</v>
      </c>
      <c r="V1093">
        <f t="shared" si="432"/>
        <v>2016</v>
      </c>
      <c r="W1093" t="str">
        <f t="shared" si="437"/>
        <v>Not Month End</v>
      </c>
      <c r="X1093" s="2">
        <f t="shared" si="438"/>
        <v>42001</v>
      </c>
      <c r="Z1093" t="str">
        <f t="shared" si="433"/>
        <v>insert into Date_Dimension values(20151228, '2015-12-28',1, 28, 1092, 'Monday', 'Mon', 'Weekday', 53, 159, '2015-12-28', 20151228, 12, 36, 'December', 'Dec', 4, 2015, 201512, 6, 2, 2016, 'Not Month End', '2014-12-28')</v>
      </c>
    </row>
    <row r="1094" spans="1:26" x14ac:dyDescent="0.25">
      <c r="A1094">
        <f t="shared" si="434"/>
        <v>20151229</v>
      </c>
      <c r="B1094" s="2">
        <f t="shared" si="439"/>
        <v>42367</v>
      </c>
      <c r="C1094">
        <f t="shared" si="440"/>
        <v>2</v>
      </c>
      <c r="D1094">
        <f t="shared" si="441"/>
        <v>29</v>
      </c>
      <c r="E1094">
        <f t="shared" si="442"/>
        <v>1093</v>
      </c>
      <c r="F1094" s="2" t="str">
        <f t="shared" si="443"/>
        <v>Tuesday</v>
      </c>
      <c r="G1094" s="2" t="str">
        <f t="shared" si="444"/>
        <v>Tue</v>
      </c>
      <c r="H1094" t="str">
        <f t="shared" si="435"/>
        <v>Weekday</v>
      </c>
      <c r="I1094">
        <f t="shared" si="425"/>
        <v>53</v>
      </c>
      <c r="J1094">
        <f t="shared" si="445"/>
        <v>159</v>
      </c>
      <c r="K1094" s="2">
        <f t="shared" si="446"/>
        <v>42366</v>
      </c>
      <c r="L1094">
        <f t="shared" si="436"/>
        <v>20151228</v>
      </c>
      <c r="M1094">
        <f t="shared" si="447"/>
        <v>12</v>
      </c>
      <c r="N1094">
        <f t="shared" si="448"/>
        <v>36</v>
      </c>
      <c r="O1094" s="2" t="str">
        <f t="shared" si="426"/>
        <v>December</v>
      </c>
      <c r="P1094" s="2" t="str">
        <f t="shared" si="427"/>
        <v>Dec</v>
      </c>
      <c r="Q1094">
        <f t="shared" si="428"/>
        <v>4</v>
      </c>
      <c r="R1094">
        <f t="shared" si="449"/>
        <v>2015</v>
      </c>
      <c r="S1094">
        <f t="shared" si="429"/>
        <v>201512</v>
      </c>
      <c r="T1094">
        <f t="shared" si="430"/>
        <v>6</v>
      </c>
      <c r="U1094">
        <f t="shared" si="431"/>
        <v>2</v>
      </c>
      <c r="V1094">
        <f t="shared" si="432"/>
        <v>2016</v>
      </c>
      <c r="W1094" t="str">
        <f t="shared" si="437"/>
        <v>Not Month End</v>
      </c>
      <c r="X1094" s="2">
        <f t="shared" si="438"/>
        <v>42002</v>
      </c>
      <c r="Z1094" t="str">
        <f t="shared" si="433"/>
        <v>insert into Date_Dimension values(20151229, '2015-12-29',2, 29, 1093, 'Tuesday', 'Tue', 'Weekday', 53, 159, '2015-12-28', 20151228, 12, 36, 'December', 'Dec', 4, 2015, 201512, 6, 2, 2016, 'Not Month End', '2014-12-29')</v>
      </c>
    </row>
    <row r="1095" spans="1:26" x14ac:dyDescent="0.25">
      <c r="A1095">
        <f t="shared" si="434"/>
        <v>20151230</v>
      </c>
      <c r="B1095" s="2">
        <f t="shared" si="439"/>
        <v>42368</v>
      </c>
      <c r="C1095">
        <f t="shared" si="440"/>
        <v>3</v>
      </c>
      <c r="D1095">
        <f t="shared" si="441"/>
        <v>30</v>
      </c>
      <c r="E1095">
        <f t="shared" si="442"/>
        <v>1094</v>
      </c>
      <c r="F1095" s="2" t="str">
        <f t="shared" si="443"/>
        <v>Wednesday</v>
      </c>
      <c r="G1095" s="2" t="str">
        <f t="shared" si="444"/>
        <v>Wed</v>
      </c>
      <c r="H1095" t="str">
        <f t="shared" si="435"/>
        <v>Weekday</v>
      </c>
      <c r="I1095">
        <f t="shared" si="425"/>
        <v>53</v>
      </c>
      <c r="J1095">
        <f t="shared" si="445"/>
        <v>159</v>
      </c>
      <c r="K1095" s="2">
        <f t="shared" si="446"/>
        <v>42366</v>
      </c>
      <c r="L1095">
        <f t="shared" si="436"/>
        <v>20151228</v>
      </c>
      <c r="M1095">
        <f t="shared" si="447"/>
        <v>12</v>
      </c>
      <c r="N1095">
        <f t="shared" si="448"/>
        <v>36</v>
      </c>
      <c r="O1095" s="2" t="str">
        <f t="shared" si="426"/>
        <v>December</v>
      </c>
      <c r="P1095" s="2" t="str">
        <f t="shared" si="427"/>
        <v>Dec</v>
      </c>
      <c r="Q1095">
        <f t="shared" si="428"/>
        <v>4</v>
      </c>
      <c r="R1095">
        <f t="shared" si="449"/>
        <v>2015</v>
      </c>
      <c r="S1095">
        <f t="shared" si="429"/>
        <v>201512</v>
      </c>
      <c r="T1095">
        <f t="shared" si="430"/>
        <v>6</v>
      </c>
      <c r="U1095">
        <f t="shared" si="431"/>
        <v>2</v>
      </c>
      <c r="V1095">
        <f t="shared" si="432"/>
        <v>2016</v>
      </c>
      <c r="W1095" t="str">
        <f t="shared" si="437"/>
        <v>Not Month End</v>
      </c>
      <c r="X1095" s="2">
        <f t="shared" si="438"/>
        <v>42003</v>
      </c>
      <c r="Z1095" t="str">
        <f t="shared" si="433"/>
        <v>insert into Date_Dimension values(20151230, '2015-12-30',3, 30, 1094, 'Wednesday', 'Wed', 'Weekday', 53, 159, '2015-12-28', 20151228, 12, 36, 'December', 'Dec', 4, 2015, 201512, 6, 2, 2016, 'Not Month End', '2014-12-30')</v>
      </c>
    </row>
    <row r="1096" spans="1:26" x14ac:dyDescent="0.25">
      <c r="A1096">
        <f t="shared" si="434"/>
        <v>20151231</v>
      </c>
      <c r="B1096" s="2">
        <f t="shared" si="439"/>
        <v>42369</v>
      </c>
      <c r="C1096">
        <f t="shared" si="440"/>
        <v>4</v>
      </c>
      <c r="D1096">
        <f t="shared" si="441"/>
        <v>31</v>
      </c>
      <c r="E1096">
        <f t="shared" si="442"/>
        <v>1095</v>
      </c>
      <c r="F1096" s="2" t="str">
        <f t="shared" si="443"/>
        <v>Thursday</v>
      </c>
      <c r="G1096" s="2" t="str">
        <f t="shared" si="444"/>
        <v>Thu</v>
      </c>
      <c r="H1096" t="str">
        <f t="shared" si="435"/>
        <v>Weekday</v>
      </c>
      <c r="I1096">
        <f t="shared" si="425"/>
        <v>53</v>
      </c>
      <c r="J1096">
        <f t="shared" si="445"/>
        <v>159</v>
      </c>
      <c r="K1096" s="2">
        <f t="shared" si="446"/>
        <v>42366</v>
      </c>
      <c r="L1096">
        <f t="shared" si="436"/>
        <v>20151228</v>
      </c>
      <c r="M1096">
        <f t="shared" si="447"/>
        <v>12</v>
      </c>
      <c r="N1096">
        <f t="shared" si="448"/>
        <v>36</v>
      </c>
      <c r="O1096" s="2" t="str">
        <f t="shared" si="426"/>
        <v>December</v>
      </c>
      <c r="P1096" s="2" t="str">
        <f t="shared" si="427"/>
        <v>Dec</v>
      </c>
      <c r="Q1096">
        <f t="shared" si="428"/>
        <v>4</v>
      </c>
      <c r="R1096">
        <f t="shared" si="449"/>
        <v>2015</v>
      </c>
      <c r="S1096">
        <f t="shared" si="429"/>
        <v>201512</v>
      </c>
      <c r="T1096">
        <f t="shared" si="430"/>
        <v>6</v>
      </c>
      <c r="U1096">
        <f t="shared" si="431"/>
        <v>2</v>
      </c>
      <c r="V1096">
        <f t="shared" si="432"/>
        <v>2016</v>
      </c>
      <c r="W1096" t="str">
        <f t="shared" si="437"/>
        <v>Month End</v>
      </c>
      <c r="X1096" s="2">
        <f t="shared" si="438"/>
        <v>42004</v>
      </c>
      <c r="Z1096" t="str">
        <f t="shared" si="433"/>
        <v>insert into Date_Dimension values(20151231, '2015-12-31',4, 31, 1095, 'Thursday', 'Thu', 'Weekday', 53, 159, '2015-12-28', 20151228, 12, 36, 'December', 'Dec', 4, 2015, 201512, 6, 2, 2016, 'Month End', '2014-12-31')</v>
      </c>
    </row>
    <row r="1097" spans="1:26" x14ac:dyDescent="0.25">
      <c r="A1097">
        <f t="shared" si="434"/>
        <v>20160101</v>
      </c>
      <c r="B1097" s="2">
        <f t="shared" si="439"/>
        <v>42370</v>
      </c>
      <c r="C1097">
        <f t="shared" si="440"/>
        <v>5</v>
      </c>
      <c r="D1097">
        <f t="shared" si="441"/>
        <v>1</v>
      </c>
      <c r="E1097">
        <f t="shared" si="442"/>
        <v>1096</v>
      </c>
      <c r="F1097" s="2" t="str">
        <f t="shared" si="443"/>
        <v>Friday</v>
      </c>
      <c r="G1097" s="2" t="str">
        <f t="shared" si="444"/>
        <v>Fri</v>
      </c>
      <c r="H1097" t="str">
        <f t="shared" si="435"/>
        <v>Weekday</v>
      </c>
      <c r="I1097">
        <f t="shared" si="425"/>
        <v>1</v>
      </c>
      <c r="J1097">
        <f t="shared" si="445"/>
        <v>160</v>
      </c>
      <c r="K1097" s="2">
        <f t="shared" si="446"/>
        <v>42366</v>
      </c>
      <c r="L1097">
        <f t="shared" si="436"/>
        <v>20151228</v>
      </c>
      <c r="M1097">
        <f t="shared" si="447"/>
        <v>1</v>
      </c>
      <c r="N1097">
        <f t="shared" si="448"/>
        <v>37</v>
      </c>
      <c r="O1097" s="2" t="str">
        <f t="shared" si="426"/>
        <v>January</v>
      </c>
      <c r="P1097" s="2" t="str">
        <f t="shared" si="427"/>
        <v>Jan</v>
      </c>
      <c r="Q1097">
        <f t="shared" si="428"/>
        <v>1</v>
      </c>
      <c r="R1097">
        <f t="shared" si="449"/>
        <v>2016</v>
      </c>
      <c r="S1097">
        <f t="shared" si="429"/>
        <v>201601</v>
      </c>
      <c r="T1097">
        <f t="shared" si="430"/>
        <v>7</v>
      </c>
      <c r="U1097">
        <f t="shared" si="431"/>
        <v>3</v>
      </c>
      <c r="V1097">
        <f t="shared" si="432"/>
        <v>2016</v>
      </c>
      <c r="W1097" t="str">
        <f t="shared" si="437"/>
        <v>Not Month End</v>
      </c>
      <c r="X1097" s="2">
        <f t="shared" si="438"/>
        <v>42005</v>
      </c>
      <c r="Z1097" t="str">
        <f t="shared" si="433"/>
        <v>insert into Date_Dimension values(20160101, '2016-1-1',5, 1, 1096, 'Friday', 'Fri', 'Weekday', 1, 160, '2015-12-28', 20151228, 1, 37, 'January', 'Jan', 1, 2016, 201601, 7, 3, 2016, 'Not Month End', '2015-1-1')</v>
      </c>
    </row>
    <row r="1098" spans="1:26" x14ac:dyDescent="0.25">
      <c r="A1098">
        <f t="shared" si="434"/>
        <v>20160102</v>
      </c>
      <c r="B1098" s="2">
        <f t="shared" si="439"/>
        <v>42371</v>
      </c>
      <c r="C1098">
        <f t="shared" si="440"/>
        <v>6</v>
      </c>
      <c r="D1098">
        <f t="shared" si="441"/>
        <v>2</v>
      </c>
      <c r="E1098">
        <f t="shared" si="442"/>
        <v>1097</v>
      </c>
      <c r="F1098" s="2" t="str">
        <f t="shared" si="443"/>
        <v>Saturday</v>
      </c>
      <c r="G1098" s="2" t="str">
        <f t="shared" si="444"/>
        <v>Sat</v>
      </c>
      <c r="H1098" t="str">
        <f t="shared" si="435"/>
        <v>Weekend</v>
      </c>
      <c r="I1098">
        <f t="shared" si="425"/>
        <v>1</v>
      </c>
      <c r="J1098">
        <f t="shared" si="445"/>
        <v>160</v>
      </c>
      <c r="K1098" s="2">
        <f t="shared" si="446"/>
        <v>42366</v>
      </c>
      <c r="L1098">
        <f t="shared" si="436"/>
        <v>20151228</v>
      </c>
      <c r="M1098">
        <f t="shared" si="447"/>
        <v>1</v>
      </c>
      <c r="N1098">
        <f t="shared" si="448"/>
        <v>37</v>
      </c>
      <c r="O1098" s="2" t="str">
        <f t="shared" si="426"/>
        <v>January</v>
      </c>
      <c r="P1098" s="2" t="str">
        <f t="shared" si="427"/>
        <v>Jan</v>
      </c>
      <c r="Q1098">
        <f t="shared" si="428"/>
        <v>1</v>
      </c>
      <c r="R1098">
        <f t="shared" si="449"/>
        <v>2016</v>
      </c>
      <c r="S1098">
        <f t="shared" si="429"/>
        <v>201601</v>
      </c>
      <c r="T1098">
        <f t="shared" si="430"/>
        <v>7</v>
      </c>
      <c r="U1098">
        <f t="shared" si="431"/>
        <v>3</v>
      </c>
      <c r="V1098">
        <f t="shared" si="432"/>
        <v>2016</v>
      </c>
      <c r="W1098" t="str">
        <f t="shared" si="437"/>
        <v>Not Month End</v>
      </c>
      <c r="X1098" s="2">
        <f t="shared" si="438"/>
        <v>42006</v>
      </c>
      <c r="Z1098" t="str">
        <f t="shared" si="433"/>
        <v>insert into Date_Dimension values(20160102, '2016-1-2',6, 2, 1097, 'Saturday', 'Sat', 'Weekend', 1, 160, '2015-12-28', 20151228, 1, 37, 'January', 'Jan', 1, 2016, 201601, 7, 3, 2016, 'Not Month End', '2015-1-2')</v>
      </c>
    </row>
    <row r="1099" spans="1:26" x14ac:dyDescent="0.25">
      <c r="A1099">
        <f t="shared" si="434"/>
        <v>20160103</v>
      </c>
      <c r="B1099" s="2">
        <f t="shared" si="439"/>
        <v>42372</v>
      </c>
      <c r="C1099">
        <f t="shared" si="440"/>
        <v>7</v>
      </c>
      <c r="D1099">
        <f t="shared" si="441"/>
        <v>3</v>
      </c>
      <c r="E1099">
        <f t="shared" si="442"/>
        <v>1098</v>
      </c>
      <c r="F1099" s="2" t="str">
        <f t="shared" si="443"/>
        <v>Sunday</v>
      </c>
      <c r="G1099" s="2" t="str">
        <f t="shared" si="444"/>
        <v>Sun</v>
      </c>
      <c r="H1099" t="str">
        <f t="shared" si="435"/>
        <v>Weekend</v>
      </c>
      <c r="I1099">
        <f t="shared" si="425"/>
        <v>1</v>
      </c>
      <c r="J1099">
        <f t="shared" si="445"/>
        <v>160</v>
      </c>
      <c r="K1099" s="2">
        <f t="shared" si="446"/>
        <v>42366</v>
      </c>
      <c r="L1099">
        <f t="shared" si="436"/>
        <v>20151228</v>
      </c>
      <c r="M1099">
        <f t="shared" si="447"/>
        <v>1</v>
      </c>
      <c r="N1099">
        <f t="shared" si="448"/>
        <v>37</v>
      </c>
      <c r="O1099" s="2" t="str">
        <f t="shared" si="426"/>
        <v>January</v>
      </c>
      <c r="P1099" s="2" t="str">
        <f t="shared" si="427"/>
        <v>Jan</v>
      </c>
      <c r="Q1099">
        <f t="shared" si="428"/>
        <v>1</v>
      </c>
      <c r="R1099">
        <f t="shared" si="449"/>
        <v>2016</v>
      </c>
      <c r="S1099">
        <f t="shared" si="429"/>
        <v>201601</v>
      </c>
      <c r="T1099">
        <f t="shared" si="430"/>
        <v>7</v>
      </c>
      <c r="U1099">
        <f t="shared" si="431"/>
        <v>3</v>
      </c>
      <c r="V1099">
        <f t="shared" si="432"/>
        <v>2016</v>
      </c>
      <c r="W1099" t="str">
        <f t="shared" si="437"/>
        <v>Not Month End</v>
      </c>
      <c r="X1099" s="2">
        <f t="shared" si="438"/>
        <v>42007</v>
      </c>
      <c r="Z1099" t="str">
        <f t="shared" si="433"/>
        <v>insert into Date_Dimension values(20160103, '2016-1-3',7, 3, 1098, 'Sunday', 'Sun', 'Weekend', 1, 160, '2015-12-28', 20151228, 1, 37, 'January', 'Jan', 1, 2016, 201601, 7, 3, 2016, 'Not Month End', '2015-1-3')</v>
      </c>
    </row>
    <row r="1100" spans="1:26" x14ac:dyDescent="0.25">
      <c r="A1100">
        <f t="shared" si="434"/>
        <v>20160104</v>
      </c>
      <c r="B1100" s="2">
        <f t="shared" si="439"/>
        <v>42373</v>
      </c>
      <c r="C1100">
        <f t="shared" si="440"/>
        <v>1</v>
      </c>
      <c r="D1100">
        <f t="shared" si="441"/>
        <v>4</v>
      </c>
      <c r="E1100">
        <f t="shared" si="442"/>
        <v>1099</v>
      </c>
      <c r="F1100" s="2" t="str">
        <f t="shared" si="443"/>
        <v>Monday</v>
      </c>
      <c r="G1100" s="2" t="str">
        <f t="shared" si="444"/>
        <v>Mon</v>
      </c>
      <c r="H1100" t="str">
        <f t="shared" si="435"/>
        <v>Weekday</v>
      </c>
      <c r="I1100">
        <f t="shared" si="425"/>
        <v>2</v>
      </c>
      <c r="J1100">
        <f t="shared" si="445"/>
        <v>161</v>
      </c>
      <c r="K1100" s="2">
        <f t="shared" si="446"/>
        <v>42373</v>
      </c>
      <c r="L1100">
        <f t="shared" si="436"/>
        <v>20160104</v>
      </c>
      <c r="M1100">
        <f t="shared" si="447"/>
        <v>1</v>
      </c>
      <c r="N1100">
        <f t="shared" si="448"/>
        <v>37</v>
      </c>
      <c r="O1100" s="2" t="str">
        <f t="shared" si="426"/>
        <v>January</v>
      </c>
      <c r="P1100" s="2" t="str">
        <f t="shared" si="427"/>
        <v>Jan</v>
      </c>
      <c r="Q1100">
        <f t="shared" si="428"/>
        <v>1</v>
      </c>
      <c r="R1100">
        <f t="shared" si="449"/>
        <v>2016</v>
      </c>
      <c r="S1100">
        <f t="shared" si="429"/>
        <v>201601</v>
      </c>
      <c r="T1100">
        <f t="shared" si="430"/>
        <v>7</v>
      </c>
      <c r="U1100">
        <f t="shared" si="431"/>
        <v>3</v>
      </c>
      <c r="V1100">
        <f t="shared" si="432"/>
        <v>2016</v>
      </c>
      <c r="W1100" t="str">
        <f t="shared" si="437"/>
        <v>Not Month End</v>
      </c>
      <c r="X1100" s="2">
        <f t="shared" si="438"/>
        <v>42008</v>
      </c>
      <c r="Z1100" t="str">
        <f t="shared" si="433"/>
        <v>insert into Date_Dimension values(20160104, '2016-1-4',1, 4, 1099, 'Monday', 'Mon', 'Weekday', 2, 161, '2016-1-4', 20160104, 1, 37, 'January', 'Jan', 1, 2016, 201601, 7, 3, 2016, 'Not Month End', '2015-1-4')</v>
      </c>
    </row>
    <row r="1101" spans="1:26" x14ac:dyDescent="0.25">
      <c r="A1101">
        <f t="shared" si="434"/>
        <v>20160105</v>
      </c>
      <c r="B1101" s="2">
        <f t="shared" si="439"/>
        <v>42374</v>
      </c>
      <c r="C1101">
        <f t="shared" si="440"/>
        <v>2</v>
      </c>
      <c r="D1101">
        <f t="shared" si="441"/>
        <v>5</v>
      </c>
      <c r="E1101">
        <f t="shared" si="442"/>
        <v>1100</v>
      </c>
      <c r="F1101" s="2" t="str">
        <f t="shared" si="443"/>
        <v>Tuesday</v>
      </c>
      <c r="G1101" s="2" t="str">
        <f t="shared" si="444"/>
        <v>Tue</v>
      </c>
      <c r="H1101" t="str">
        <f t="shared" si="435"/>
        <v>Weekday</v>
      </c>
      <c r="I1101">
        <f t="shared" si="425"/>
        <v>2</v>
      </c>
      <c r="J1101">
        <f t="shared" si="445"/>
        <v>161</v>
      </c>
      <c r="K1101" s="2">
        <f t="shared" si="446"/>
        <v>42373</v>
      </c>
      <c r="L1101">
        <f t="shared" si="436"/>
        <v>20160104</v>
      </c>
      <c r="M1101">
        <f t="shared" si="447"/>
        <v>1</v>
      </c>
      <c r="N1101">
        <f t="shared" si="448"/>
        <v>37</v>
      </c>
      <c r="O1101" s="2" t="str">
        <f t="shared" si="426"/>
        <v>January</v>
      </c>
      <c r="P1101" s="2" t="str">
        <f t="shared" si="427"/>
        <v>Jan</v>
      </c>
      <c r="Q1101">
        <f t="shared" si="428"/>
        <v>1</v>
      </c>
      <c r="R1101">
        <f t="shared" si="449"/>
        <v>2016</v>
      </c>
      <c r="S1101">
        <f t="shared" si="429"/>
        <v>201601</v>
      </c>
      <c r="T1101">
        <f t="shared" si="430"/>
        <v>7</v>
      </c>
      <c r="U1101">
        <f t="shared" si="431"/>
        <v>3</v>
      </c>
      <c r="V1101">
        <f t="shared" si="432"/>
        <v>2016</v>
      </c>
      <c r="W1101" t="str">
        <f t="shared" si="437"/>
        <v>Not Month End</v>
      </c>
      <c r="X1101" s="2">
        <f t="shared" si="438"/>
        <v>42009</v>
      </c>
      <c r="Z1101" t="str">
        <f t="shared" si="433"/>
        <v>insert into Date_Dimension values(20160105, '2016-1-5',2, 5, 1100, 'Tuesday', 'Tue', 'Weekday', 2, 161, '2016-1-4', 20160104, 1, 37, 'January', 'Jan', 1, 2016, 201601, 7, 3, 2016, 'Not Month End', '2015-1-5')</v>
      </c>
    </row>
    <row r="1102" spans="1:26" x14ac:dyDescent="0.25">
      <c r="A1102">
        <f t="shared" si="434"/>
        <v>20160106</v>
      </c>
      <c r="B1102" s="2">
        <f t="shared" si="439"/>
        <v>42375</v>
      </c>
      <c r="C1102">
        <f t="shared" si="440"/>
        <v>3</v>
      </c>
      <c r="D1102">
        <f t="shared" si="441"/>
        <v>6</v>
      </c>
      <c r="E1102">
        <f t="shared" si="442"/>
        <v>1101</v>
      </c>
      <c r="F1102" s="2" t="str">
        <f t="shared" si="443"/>
        <v>Wednesday</v>
      </c>
      <c r="G1102" s="2" t="str">
        <f t="shared" si="444"/>
        <v>Wed</v>
      </c>
      <c r="H1102" t="str">
        <f t="shared" si="435"/>
        <v>Weekday</v>
      </c>
      <c r="I1102">
        <f t="shared" si="425"/>
        <v>2</v>
      </c>
      <c r="J1102">
        <f t="shared" si="445"/>
        <v>161</v>
      </c>
      <c r="K1102" s="2">
        <f t="shared" si="446"/>
        <v>42373</v>
      </c>
      <c r="L1102">
        <f t="shared" si="436"/>
        <v>20160104</v>
      </c>
      <c r="M1102">
        <f t="shared" si="447"/>
        <v>1</v>
      </c>
      <c r="N1102">
        <f t="shared" si="448"/>
        <v>37</v>
      </c>
      <c r="O1102" s="2" t="str">
        <f t="shared" si="426"/>
        <v>January</v>
      </c>
      <c r="P1102" s="2" t="str">
        <f t="shared" si="427"/>
        <v>Jan</v>
      </c>
      <c r="Q1102">
        <f t="shared" si="428"/>
        <v>1</v>
      </c>
      <c r="R1102">
        <f t="shared" si="449"/>
        <v>2016</v>
      </c>
      <c r="S1102">
        <f t="shared" si="429"/>
        <v>201601</v>
      </c>
      <c r="T1102">
        <f t="shared" si="430"/>
        <v>7</v>
      </c>
      <c r="U1102">
        <f t="shared" si="431"/>
        <v>3</v>
      </c>
      <c r="V1102">
        <f t="shared" si="432"/>
        <v>2016</v>
      </c>
      <c r="W1102" t="str">
        <f t="shared" si="437"/>
        <v>Not Month End</v>
      </c>
      <c r="X1102" s="2">
        <f t="shared" si="438"/>
        <v>42010</v>
      </c>
      <c r="Z1102" t="str">
        <f t="shared" si="433"/>
        <v>insert into Date_Dimension values(20160106, '2016-1-6',3, 6, 1101, 'Wednesday', 'Wed', 'Weekday', 2, 161, '2016-1-4', 20160104, 1, 37, 'January', 'Jan', 1, 2016, 201601, 7, 3, 2016, 'Not Month End', '2015-1-6')</v>
      </c>
    </row>
    <row r="1103" spans="1:26" x14ac:dyDescent="0.25">
      <c r="A1103">
        <f t="shared" si="434"/>
        <v>20160107</v>
      </c>
      <c r="B1103" s="2">
        <f t="shared" si="439"/>
        <v>42376</v>
      </c>
      <c r="C1103">
        <f t="shared" si="440"/>
        <v>4</v>
      </c>
      <c r="D1103">
        <f t="shared" si="441"/>
        <v>7</v>
      </c>
      <c r="E1103">
        <f t="shared" si="442"/>
        <v>1102</v>
      </c>
      <c r="F1103" s="2" t="str">
        <f t="shared" si="443"/>
        <v>Thursday</v>
      </c>
      <c r="G1103" s="2" t="str">
        <f t="shared" si="444"/>
        <v>Thu</v>
      </c>
      <c r="H1103" t="str">
        <f t="shared" si="435"/>
        <v>Weekday</v>
      </c>
      <c r="I1103">
        <f t="shared" si="425"/>
        <v>2</v>
      </c>
      <c r="J1103">
        <f t="shared" si="445"/>
        <v>161</v>
      </c>
      <c r="K1103" s="2">
        <f t="shared" si="446"/>
        <v>42373</v>
      </c>
      <c r="L1103">
        <f t="shared" si="436"/>
        <v>20160104</v>
      </c>
      <c r="M1103">
        <f t="shared" si="447"/>
        <v>1</v>
      </c>
      <c r="N1103">
        <f t="shared" si="448"/>
        <v>37</v>
      </c>
      <c r="O1103" s="2" t="str">
        <f t="shared" si="426"/>
        <v>January</v>
      </c>
      <c r="P1103" s="2" t="str">
        <f t="shared" si="427"/>
        <v>Jan</v>
      </c>
      <c r="Q1103">
        <f t="shared" si="428"/>
        <v>1</v>
      </c>
      <c r="R1103">
        <f t="shared" si="449"/>
        <v>2016</v>
      </c>
      <c r="S1103">
        <f t="shared" si="429"/>
        <v>201601</v>
      </c>
      <c r="T1103">
        <f t="shared" si="430"/>
        <v>7</v>
      </c>
      <c r="U1103">
        <f t="shared" si="431"/>
        <v>3</v>
      </c>
      <c r="V1103">
        <f t="shared" si="432"/>
        <v>2016</v>
      </c>
      <c r="W1103" t="str">
        <f t="shared" si="437"/>
        <v>Not Month End</v>
      </c>
      <c r="X1103" s="2">
        <f t="shared" si="438"/>
        <v>42011</v>
      </c>
      <c r="Z1103" t="str">
        <f t="shared" si="433"/>
        <v>insert into Date_Dimension values(20160107, '2016-1-7',4, 7, 1102, 'Thursday', 'Thu', 'Weekday', 2, 161, '2016-1-4', 20160104, 1, 37, 'January', 'Jan', 1, 2016, 201601, 7, 3, 2016, 'Not Month End', '2015-1-7')</v>
      </c>
    </row>
    <row r="1104" spans="1:26" x14ac:dyDescent="0.25">
      <c r="A1104">
        <f t="shared" si="434"/>
        <v>20160108</v>
      </c>
      <c r="B1104" s="2">
        <f t="shared" si="439"/>
        <v>42377</v>
      </c>
      <c r="C1104">
        <f t="shared" si="440"/>
        <v>5</v>
      </c>
      <c r="D1104">
        <f t="shared" si="441"/>
        <v>8</v>
      </c>
      <c r="E1104">
        <f t="shared" si="442"/>
        <v>1103</v>
      </c>
      <c r="F1104" s="2" t="str">
        <f t="shared" si="443"/>
        <v>Friday</v>
      </c>
      <c r="G1104" s="2" t="str">
        <f t="shared" si="444"/>
        <v>Fri</v>
      </c>
      <c r="H1104" t="str">
        <f t="shared" si="435"/>
        <v>Weekday</v>
      </c>
      <c r="I1104">
        <f t="shared" si="425"/>
        <v>2</v>
      </c>
      <c r="J1104">
        <f t="shared" si="445"/>
        <v>161</v>
      </c>
      <c r="K1104" s="2">
        <f t="shared" si="446"/>
        <v>42373</v>
      </c>
      <c r="L1104">
        <f t="shared" si="436"/>
        <v>20160104</v>
      </c>
      <c r="M1104">
        <f t="shared" si="447"/>
        <v>1</v>
      </c>
      <c r="N1104">
        <f t="shared" si="448"/>
        <v>37</v>
      </c>
      <c r="O1104" s="2" t="str">
        <f t="shared" si="426"/>
        <v>January</v>
      </c>
      <c r="P1104" s="2" t="str">
        <f t="shared" si="427"/>
        <v>Jan</v>
      </c>
      <c r="Q1104">
        <f t="shared" si="428"/>
        <v>1</v>
      </c>
      <c r="R1104">
        <f t="shared" si="449"/>
        <v>2016</v>
      </c>
      <c r="S1104">
        <f t="shared" si="429"/>
        <v>201601</v>
      </c>
      <c r="T1104">
        <f t="shared" si="430"/>
        <v>7</v>
      </c>
      <c r="U1104">
        <f t="shared" si="431"/>
        <v>3</v>
      </c>
      <c r="V1104">
        <f t="shared" si="432"/>
        <v>2016</v>
      </c>
      <c r="W1104" t="str">
        <f t="shared" si="437"/>
        <v>Not Month End</v>
      </c>
      <c r="X1104" s="2">
        <f t="shared" si="438"/>
        <v>42012</v>
      </c>
      <c r="Z1104" t="str">
        <f t="shared" si="433"/>
        <v>insert into Date_Dimension values(20160108, '2016-1-8',5, 8, 1103, 'Friday', 'Fri', 'Weekday', 2, 161, '2016-1-4', 20160104, 1, 37, 'January', 'Jan', 1, 2016, 201601, 7, 3, 2016, 'Not Month End', '2015-1-8')</v>
      </c>
    </row>
    <row r="1105" spans="1:26" x14ac:dyDescent="0.25">
      <c r="A1105">
        <f t="shared" si="434"/>
        <v>20160109</v>
      </c>
      <c r="B1105" s="2">
        <f t="shared" si="439"/>
        <v>42378</v>
      </c>
      <c r="C1105">
        <f t="shared" si="440"/>
        <v>6</v>
      </c>
      <c r="D1105">
        <f t="shared" si="441"/>
        <v>9</v>
      </c>
      <c r="E1105">
        <f t="shared" si="442"/>
        <v>1104</v>
      </c>
      <c r="F1105" s="2" t="str">
        <f t="shared" si="443"/>
        <v>Saturday</v>
      </c>
      <c r="G1105" s="2" t="str">
        <f t="shared" si="444"/>
        <v>Sat</v>
      </c>
      <c r="H1105" t="str">
        <f t="shared" si="435"/>
        <v>Weekend</v>
      </c>
      <c r="I1105">
        <f t="shared" si="425"/>
        <v>2</v>
      </c>
      <c r="J1105">
        <f t="shared" si="445"/>
        <v>161</v>
      </c>
      <c r="K1105" s="2">
        <f t="shared" si="446"/>
        <v>42373</v>
      </c>
      <c r="L1105">
        <f t="shared" si="436"/>
        <v>20160104</v>
      </c>
      <c r="M1105">
        <f t="shared" si="447"/>
        <v>1</v>
      </c>
      <c r="N1105">
        <f t="shared" si="448"/>
        <v>37</v>
      </c>
      <c r="O1105" s="2" t="str">
        <f t="shared" si="426"/>
        <v>January</v>
      </c>
      <c r="P1105" s="2" t="str">
        <f t="shared" si="427"/>
        <v>Jan</v>
      </c>
      <c r="Q1105">
        <f t="shared" si="428"/>
        <v>1</v>
      </c>
      <c r="R1105">
        <f t="shared" si="449"/>
        <v>2016</v>
      </c>
      <c r="S1105">
        <f t="shared" si="429"/>
        <v>201601</v>
      </c>
      <c r="T1105">
        <f t="shared" si="430"/>
        <v>7</v>
      </c>
      <c r="U1105">
        <f t="shared" si="431"/>
        <v>3</v>
      </c>
      <c r="V1105">
        <f t="shared" si="432"/>
        <v>2016</v>
      </c>
      <c r="W1105" t="str">
        <f t="shared" si="437"/>
        <v>Not Month End</v>
      </c>
      <c r="X1105" s="2">
        <f t="shared" si="438"/>
        <v>42013</v>
      </c>
      <c r="Z1105" t="str">
        <f t="shared" si="433"/>
        <v>insert into Date_Dimension values(20160109, '2016-1-9',6, 9, 1104, 'Saturday', 'Sat', 'Weekend', 2, 161, '2016-1-4', 20160104, 1, 37, 'January', 'Jan', 1, 2016, 201601, 7, 3, 2016, 'Not Month End', '2015-1-9')</v>
      </c>
    </row>
    <row r="1106" spans="1:26" x14ac:dyDescent="0.25">
      <c r="A1106">
        <f t="shared" si="434"/>
        <v>20160110</v>
      </c>
      <c r="B1106" s="2">
        <f t="shared" si="439"/>
        <v>42379</v>
      </c>
      <c r="C1106">
        <f t="shared" si="440"/>
        <v>7</v>
      </c>
      <c r="D1106">
        <f t="shared" si="441"/>
        <v>10</v>
      </c>
      <c r="E1106">
        <f t="shared" si="442"/>
        <v>1105</v>
      </c>
      <c r="F1106" s="2" t="str">
        <f t="shared" si="443"/>
        <v>Sunday</v>
      </c>
      <c r="G1106" s="2" t="str">
        <f t="shared" si="444"/>
        <v>Sun</v>
      </c>
      <c r="H1106" t="str">
        <f t="shared" si="435"/>
        <v>Weekend</v>
      </c>
      <c r="I1106">
        <f t="shared" si="425"/>
        <v>2</v>
      </c>
      <c r="J1106">
        <f t="shared" si="445"/>
        <v>161</v>
      </c>
      <c r="K1106" s="2">
        <f t="shared" si="446"/>
        <v>42373</v>
      </c>
      <c r="L1106">
        <f t="shared" si="436"/>
        <v>20160104</v>
      </c>
      <c r="M1106">
        <f t="shared" si="447"/>
        <v>1</v>
      </c>
      <c r="N1106">
        <f t="shared" si="448"/>
        <v>37</v>
      </c>
      <c r="O1106" s="2" t="str">
        <f t="shared" si="426"/>
        <v>January</v>
      </c>
      <c r="P1106" s="2" t="str">
        <f t="shared" si="427"/>
        <v>Jan</v>
      </c>
      <c r="Q1106">
        <f t="shared" si="428"/>
        <v>1</v>
      </c>
      <c r="R1106">
        <f t="shared" si="449"/>
        <v>2016</v>
      </c>
      <c r="S1106">
        <f t="shared" si="429"/>
        <v>201601</v>
      </c>
      <c r="T1106">
        <f t="shared" si="430"/>
        <v>7</v>
      </c>
      <c r="U1106">
        <f t="shared" si="431"/>
        <v>3</v>
      </c>
      <c r="V1106">
        <f t="shared" si="432"/>
        <v>2016</v>
      </c>
      <c r="W1106" t="str">
        <f t="shared" si="437"/>
        <v>Not Month End</v>
      </c>
      <c r="X1106" s="2">
        <f t="shared" si="438"/>
        <v>42014</v>
      </c>
      <c r="Z1106" t="str">
        <f t="shared" si="433"/>
        <v>insert into Date_Dimension values(20160110, '2016-1-10',7, 10, 1105, 'Sunday', 'Sun', 'Weekend', 2, 161, '2016-1-4', 20160104, 1, 37, 'January', 'Jan', 1, 2016, 201601, 7, 3, 2016, 'Not Month End', '2015-1-10')</v>
      </c>
    </row>
    <row r="1107" spans="1:26" x14ac:dyDescent="0.25">
      <c r="A1107">
        <f t="shared" si="434"/>
        <v>20160111</v>
      </c>
      <c r="B1107" s="2">
        <f t="shared" si="439"/>
        <v>42380</v>
      </c>
      <c r="C1107">
        <f t="shared" si="440"/>
        <v>1</v>
      </c>
      <c r="D1107">
        <f t="shared" si="441"/>
        <v>11</v>
      </c>
      <c r="E1107">
        <f t="shared" si="442"/>
        <v>1106</v>
      </c>
      <c r="F1107" s="2" t="str">
        <f t="shared" si="443"/>
        <v>Monday</v>
      </c>
      <c r="G1107" s="2" t="str">
        <f t="shared" si="444"/>
        <v>Mon</v>
      </c>
      <c r="H1107" t="str">
        <f t="shared" si="435"/>
        <v>Weekday</v>
      </c>
      <c r="I1107">
        <f t="shared" si="425"/>
        <v>3</v>
      </c>
      <c r="J1107">
        <f t="shared" si="445"/>
        <v>162</v>
      </c>
      <c r="K1107" s="2">
        <f t="shared" si="446"/>
        <v>42380</v>
      </c>
      <c r="L1107">
        <f t="shared" si="436"/>
        <v>20160111</v>
      </c>
      <c r="M1107">
        <f t="shared" si="447"/>
        <v>1</v>
      </c>
      <c r="N1107">
        <f t="shared" si="448"/>
        <v>37</v>
      </c>
      <c r="O1107" s="2" t="str">
        <f t="shared" si="426"/>
        <v>January</v>
      </c>
      <c r="P1107" s="2" t="str">
        <f t="shared" si="427"/>
        <v>Jan</v>
      </c>
      <c r="Q1107">
        <f t="shared" si="428"/>
        <v>1</v>
      </c>
      <c r="R1107">
        <f t="shared" si="449"/>
        <v>2016</v>
      </c>
      <c r="S1107">
        <f t="shared" si="429"/>
        <v>201601</v>
      </c>
      <c r="T1107">
        <f t="shared" si="430"/>
        <v>7</v>
      </c>
      <c r="U1107">
        <f t="shared" si="431"/>
        <v>3</v>
      </c>
      <c r="V1107">
        <f t="shared" si="432"/>
        <v>2016</v>
      </c>
      <c r="W1107" t="str">
        <f t="shared" si="437"/>
        <v>Not Month End</v>
      </c>
      <c r="X1107" s="2">
        <f t="shared" si="438"/>
        <v>42015</v>
      </c>
      <c r="Z1107" t="str">
        <f t="shared" si="433"/>
        <v>insert into Date_Dimension values(20160111, '2016-1-11',1, 11, 1106, 'Monday', 'Mon', 'Weekday', 3, 162, '2016-1-11', 20160111, 1, 37, 'January', 'Jan', 1, 2016, 201601, 7, 3, 2016, 'Not Month End', '2015-1-11')</v>
      </c>
    </row>
    <row r="1108" spans="1:26" x14ac:dyDescent="0.25">
      <c r="A1108">
        <f t="shared" si="434"/>
        <v>20160112</v>
      </c>
      <c r="B1108" s="2">
        <f t="shared" si="439"/>
        <v>42381</v>
      </c>
      <c r="C1108">
        <f t="shared" si="440"/>
        <v>2</v>
      </c>
      <c r="D1108">
        <f t="shared" si="441"/>
        <v>12</v>
      </c>
      <c r="E1108">
        <f t="shared" si="442"/>
        <v>1107</v>
      </c>
      <c r="F1108" s="2" t="str">
        <f t="shared" si="443"/>
        <v>Tuesday</v>
      </c>
      <c r="G1108" s="2" t="str">
        <f t="shared" si="444"/>
        <v>Tue</v>
      </c>
      <c r="H1108" t="str">
        <f t="shared" si="435"/>
        <v>Weekday</v>
      </c>
      <c r="I1108">
        <f t="shared" si="425"/>
        <v>3</v>
      </c>
      <c r="J1108">
        <f t="shared" si="445"/>
        <v>162</v>
      </c>
      <c r="K1108" s="2">
        <f t="shared" si="446"/>
        <v>42380</v>
      </c>
      <c r="L1108">
        <f t="shared" si="436"/>
        <v>20160111</v>
      </c>
      <c r="M1108">
        <f t="shared" si="447"/>
        <v>1</v>
      </c>
      <c r="N1108">
        <f t="shared" si="448"/>
        <v>37</v>
      </c>
      <c r="O1108" s="2" t="str">
        <f t="shared" si="426"/>
        <v>January</v>
      </c>
      <c r="P1108" s="2" t="str">
        <f t="shared" si="427"/>
        <v>Jan</v>
      </c>
      <c r="Q1108">
        <f t="shared" si="428"/>
        <v>1</v>
      </c>
      <c r="R1108">
        <f t="shared" si="449"/>
        <v>2016</v>
      </c>
      <c r="S1108">
        <f t="shared" si="429"/>
        <v>201601</v>
      </c>
      <c r="T1108">
        <f t="shared" si="430"/>
        <v>7</v>
      </c>
      <c r="U1108">
        <f t="shared" si="431"/>
        <v>3</v>
      </c>
      <c r="V1108">
        <f t="shared" si="432"/>
        <v>2016</v>
      </c>
      <c r="W1108" t="str">
        <f t="shared" si="437"/>
        <v>Not Month End</v>
      </c>
      <c r="X1108" s="2">
        <f t="shared" si="438"/>
        <v>42016</v>
      </c>
      <c r="Z1108" t="str">
        <f t="shared" si="433"/>
        <v>insert into Date_Dimension values(20160112, '2016-1-12',2, 12, 1107, 'Tuesday', 'Tue', 'Weekday', 3, 162, '2016-1-11', 20160111, 1, 37, 'January', 'Jan', 1, 2016, 201601, 7, 3, 2016, 'Not Month End', '2015-1-12')</v>
      </c>
    </row>
    <row r="1109" spans="1:26" x14ac:dyDescent="0.25">
      <c r="A1109">
        <f t="shared" si="434"/>
        <v>20160113</v>
      </c>
      <c r="B1109" s="2">
        <f t="shared" si="439"/>
        <v>42382</v>
      </c>
      <c r="C1109">
        <f t="shared" si="440"/>
        <v>3</v>
      </c>
      <c r="D1109">
        <f t="shared" si="441"/>
        <v>13</v>
      </c>
      <c r="E1109">
        <f t="shared" si="442"/>
        <v>1108</v>
      </c>
      <c r="F1109" s="2" t="str">
        <f t="shared" si="443"/>
        <v>Wednesday</v>
      </c>
      <c r="G1109" s="2" t="str">
        <f t="shared" si="444"/>
        <v>Wed</v>
      </c>
      <c r="H1109" t="str">
        <f t="shared" si="435"/>
        <v>Weekday</v>
      </c>
      <c r="I1109">
        <f t="shared" si="425"/>
        <v>3</v>
      </c>
      <c r="J1109">
        <f t="shared" si="445"/>
        <v>162</v>
      </c>
      <c r="K1109" s="2">
        <f t="shared" si="446"/>
        <v>42380</v>
      </c>
      <c r="L1109">
        <f t="shared" si="436"/>
        <v>20160111</v>
      </c>
      <c r="M1109">
        <f t="shared" si="447"/>
        <v>1</v>
      </c>
      <c r="N1109">
        <f t="shared" si="448"/>
        <v>37</v>
      </c>
      <c r="O1109" s="2" t="str">
        <f t="shared" si="426"/>
        <v>January</v>
      </c>
      <c r="P1109" s="2" t="str">
        <f t="shared" si="427"/>
        <v>Jan</v>
      </c>
      <c r="Q1109">
        <f t="shared" si="428"/>
        <v>1</v>
      </c>
      <c r="R1109">
        <f t="shared" si="449"/>
        <v>2016</v>
      </c>
      <c r="S1109">
        <f t="shared" si="429"/>
        <v>201601</v>
      </c>
      <c r="T1109">
        <f t="shared" si="430"/>
        <v>7</v>
      </c>
      <c r="U1109">
        <f t="shared" si="431"/>
        <v>3</v>
      </c>
      <c r="V1109">
        <f t="shared" si="432"/>
        <v>2016</v>
      </c>
      <c r="W1109" t="str">
        <f t="shared" si="437"/>
        <v>Not Month End</v>
      </c>
      <c r="X1109" s="2">
        <f t="shared" si="438"/>
        <v>42017</v>
      </c>
      <c r="Z1109" t="str">
        <f t="shared" si="433"/>
        <v>insert into Date_Dimension values(20160113, '2016-1-13',3, 13, 1108, 'Wednesday', 'Wed', 'Weekday', 3, 162, '2016-1-11', 20160111, 1, 37, 'January', 'Jan', 1, 2016, 201601, 7, 3, 2016, 'Not Month End', '2015-1-13')</v>
      </c>
    </row>
    <row r="1110" spans="1:26" x14ac:dyDescent="0.25">
      <c r="A1110">
        <f t="shared" si="434"/>
        <v>20160114</v>
      </c>
      <c r="B1110" s="2">
        <f t="shared" si="439"/>
        <v>42383</v>
      </c>
      <c r="C1110">
        <f t="shared" si="440"/>
        <v>4</v>
      </c>
      <c r="D1110">
        <f t="shared" si="441"/>
        <v>14</v>
      </c>
      <c r="E1110">
        <f t="shared" si="442"/>
        <v>1109</v>
      </c>
      <c r="F1110" s="2" t="str">
        <f t="shared" si="443"/>
        <v>Thursday</v>
      </c>
      <c r="G1110" s="2" t="str">
        <f t="shared" si="444"/>
        <v>Thu</v>
      </c>
      <c r="H1110" t="str">
        <f t="shared" si="435"/>
        <v>Weekday</v>
      </c>
      <c r="I1110">
        <f t="shared" si="425"/>
        <v>3</v>
      </c>
      <c r="J1110">
        <f t="shared" si="445"/>
        <v>162</v>
      </c>
      <c r="K1110" s="2">
        <f t="shared" si="446"/>
        <v>42380</v>
      </c>
      <c r="L1110">
        <f t="shared" si="436"/>
        <v>20160111</v>
      </c>
      <c r="M1110">
        <f t="shared" si="447"/>
        <v>1</v>
      </c>
      <c r="N1110">
        <f t="shared" si="448"/>
        <v>37</v>
      </c>
      <c r="O1110" s="2" t="str">
        <f t="shared" si="426"/>
        <v>January</v>
      </c>
      <c r="P1110" s="2" t="str">
        <f t="shared" si="427"/>
        <v>Jan</v>
      </c>
      <c r="Q1110">
        <f t="shared" si="428"/>
        <v>1</v>
      </c>
      <c r="R1110">
        <f t="shared" si="449"/>
        <v>2016</v>
      </c>
      <c r="S1110">
        <f t="shared" si="429"/>
        <v>201601</v>
      </c>
      <c r="T1110">
        <f t="shared" si="430"/>
        <v>7</v>
      </c>
      <c r="U1110">
        <f t="shared" si="431"/>
        <v>3</v>
      </c>
      <c r="V1110">
        <f t="shared" si="432"/>
        <v>2016</v>
      </c>
      <c r="W1110" t="str">
        <f t="shared" si="437"/>
        <v>Not Month End</v>
      </c>
      <c r="X1110" s="2">
        <f t="shared" si="438"/>
        <v>42018</v>
      </c>
      <c r="Z1110" t="str">
        <f t="shared" si="433"/>
        <v>insert into Date_Dimension values(20160114, '2016-1-14',4, 14, 1109, 'Thursday', 'Thu', 'Weekday', 3, 162, '2016-1-11', 20160111, 1, 37, 'January', 'Jan', 1, 2016, 201601, 7, 3, 2016, 'Not Month End', '2015-1-14')</v>
      </c>
    </row>
    <row r="1111" spans="1:26" x14ac:dyDescent="0.25">
      <c r="A1111">
        <f t="shared" si="434"/>
        <v>20160115</v>
      </c>
      <c r="B1111" s="2">
        <f t="shared" si="439"/>
        <v>42384</v>
      </c>
      <c r="C1111">
        <f t="shared" si="440"/>
        <v>5</v>
      </c>
      <c r="D1111">
        <f t="shared" si="441"/>
        <v>15</v>
      </c>
      <c r="E1111">
        <f t="shared" si="442"/>
        <v>1110</v>
      </c>
      <c r="F1111" s="2" t="str">
        <f t="shared" si="443"/>
        <v>Friday</v>
      </c>
      <c r="G1111" s="2" t="str">
        <f t="shared" si="444"/>
        <v>Fri</v>
      </c>
      <c r="H1111" t="str">
        <f t="shared" si="435"/>
        <v>Weekday</v>
      </c>
      <c r="I1111">
        <f t="shared" si="425"/>
        <v>3</v>
      </c>
      <c r="J1111">
        <f t="shared" si="445"/>
        <v>162</v>
      </c>
      <c r="K1111" s="2">
        <f t="shared" si="446"/>
        <v>42380</v>
      </c>
      <c r="L1111">
        <f t="shared" si="436"/>
        <v>20160111</v>
      </c>
      <c r="M1111">
        <f t="shared" si="447"/>
        <v>1</v>
      </c>
      <c r="N1111">
        <f t="shared" si="448"/>
        <v>37</v>
      </c>
      <c r="O1111" s="2" t="str">
        <f t="shared" si="426"/>
        <v>January</v>
      </c>
      <c r="P1111" s="2" t="str">
        <f t="shared" si="427"/>
        <v>Jan</v>
      </c>
      <c r="Q1111">
        <f t="shared" si="428"/>
        <v>1</v>
      </c>
      <c r="R1111">
        <f t="shared" si="449"/>
        <v>2016</v>
      </c>
      <c r="S1111">
        <f t="shared" si="429"/>
        <v>201601</v>
      </c>
      <c r="T1111">
        <f t="shared" si="430"/>
        <v>7</v>
      </c>
      <c r="U1111">
        <f t="shared" si="431"/>
        <v>3</v>
      </c>
      <c r="V1111">
        <f t="shared" si="432"/>
        <v>2016</v>
      </c>
      <c r="W1111" t="str">
        <f t="shared" si="437"/>
        <v>Not Month End</v>
      </c>
      <c r="X1111" s="2">
        <f t="shared" si="438"/>
        <v>42019</v>
      </c>
      <c r="Z1111" t="str">
        <f t="shared" si="433"/>
        <v>insert into Date_Dimension values(20160115, '2016-1-15',5, 15, 1110, 'Friday', 'Fri', 'Weekday', 3, 162, '2016-1-11', 20160111, 1, 37, 'January', 'Jan', 1, 2016, 201601, 7, 3, 2016, 'Not Month End', '2015-1-15')</v>
      </c>
    </row>
    <row r="1112" spans="1:26" x14ac:dyDescent="0.25">
      <c r="A1112">
        <f t="shared" si="434"/>
        <v>20160116</v>
      </c>
      <c r="B1112" s="2">
        <f t="shared" si="439"/>
        <v>42385</v>
      </c>
      <c r="C1112">
        <f t="shared" si="440"/>
        <v>6</v>
      </c>
      <c r="D1112">
        <f t="shared" si="441"/>
        <v>16</v>
      </c>
      <c r="E1112">
        <f t="shared" si="442"/>
        <v>1111</v>
      </c>
      <c r="F1112" s="2" t="str">
        <f t="shared" si="443"/>
        <v>Saturday</v>
      </c>
      <c r="G1112" s="2" t="str">
        <f t="shared" si="444"/>
        <v>Sat</v>
      </c>
      <c r="H1112" t="str">
        <f t="shared" si="435"/>
        <v>Weekend</v>
      </c>
      <c r="I1112">
        <f t="shared" si="425"/>
        <v>3</v>
      </c>
      <c r="J1112">
        <f t="shared" si="445"/>
        <v>162</v>
      </c>
      <c r="K1112" s="2">
        <f t="shared" si="446"/>
        <v>42380</v>
      </c>
      <c r="L1112">
        <f t="shared" si="436"/>
        <v>20160111</v>
      </c>
      <c r="M1112">
        <f t="shared" si="447"/>
        <v>1</v>
      </c>
      <c r="N1112">
        <f t="shared" si="448"/>
        <v>37</v>
      </c>
      <c r="O1112" s="2" t="str">
        <f t="shared" si="426"/>
        <v>January</v>
      </c>
      <c r="P1112" s="2" t="str">
        <f t="shared" si="427"/>
        <v>Jan</v>
      </c>
      <c r="Q1112">
        <f t="shared" si="428"/>
        <v>1</v>
      </c>
      <c r="R1112">
        <f t="shared" si="449"/>
        <v>2016</v>
      </c>
      <c r="S1112">
        <f t="shared" si="429"/>
        <v>201601</v>
      </c>
      <c r="T1112">
        <f t="shared" si="430"/>
        <v>7</v>
      </c>
      <c r="U1112">
        <f t="shared" si="431"/>
        <v>3</v>
      </c>
      <c r="V1112">
        <f t="shared" si="432"/>
        <v>2016</v>
      </c>
      <c r="W1112" t="str">
        <f t="shared" si="437"/>
        <v>Not Month End</v>
      </c>
      <c r="X1112" s="2">
        <f t="shared" si="438"/>
        <v>42020</v>
      </c>
      <c r="Z1112" t="str">
        <f t="shared" si="433"/>
        <v>insert into Date_Dimension values(20160116, '2016-1-16',6, 16, 1111, 'Saturday', 'Sat', 'Weekend', 3, 162, '2016-1-11', 20160111, 1, 37, 'January', 'Jan', 1, 2016, 201601, 7, 3, 2016, 'Not Month End', '2015-1-16')</v>
      </c>
    </row>
    <row r="1113" spans="1:26" x14ac:dyDescent="0.25">
      <c r="A1113">
        <f t="shared" si="434"/>
        <v>20160117</v>
      </c>
      <c r="B1113" s="2">
        <f t="shared" si="439"/>
        <v>42386</v>
      </c>
      <c r="C1113">
        <f t="shared" si="440"/>
        <v>7</v>
      </c>
      <c r="D1113">
        <f t="shared" si="441"/>
        <v>17</v>
      </c>
      <c r="E1113">
        <f t="shared" si="442"/>
        <v>1112</v>
      </c>
      <c r="F1113" s="2" t="str">
        <f t="shared" si="443"/>
        <v>Sunday</v>
      </c>
      <c r="G1113" s="2" t="str">
        <f t="shared" si="444"/>
        <v>Sun</v>
      </c>
      <c r="H1113" t="str">
        <f t="shared" si="435"/>
        <v>Weekend</v>
      </c>
      <c r="I1113">
        <f t="shared" si="425"/>
        <v>3</v>
      </c>
      <c r="J1113">
        <f t="shared" si="445"/>
        <v>162</v>
      </c>
      <c r="K1113" s="2">
        <f t="shared" si="446"/>
        <v>42380</v>
      </c>
      <c r="L1113">
        <f t="shared" si="436"/>
        <v>20160111</v>
      </c>
      <c r="M1113">
        <f t="shared" si="447"/>
        <v>1</v>
      </c>
      <c r="N1113">
        <f t="shared" si="448"/>
        <v>37</v>
      </c>
      <c r="O1113" s="2" t="str">
        <f t="shared" si="426"/>
        <v>January</v>
      </c>
      <c r="P1113" s="2" t="str">
        <f t="shared" si="427"/>
        <v>Jan</v>
      </c>
      <c r="Q1113">
        <f t="shared" si="428"/>
        <v>1</v>
      </c>
      <c r="R1113">
        <f t="shared" si="449"/>
        <v>2016</v>
      </c>
      <c r="S1113">
        <f t="shared" si="429"/>
        <v>201601</v>
      </c>
      <c r="T1113">
        <f t="shared" si="430"/>
        <v>7</v>
      </c>
      <c r="U1113">
        <f t="shared" si="431"/>
        <v>3</v>
      </c>
      <c r="V1113">
        <f t="shared" si="432"/>
        <v>2016</v>
      </c>
      <c r="W1113" t="str">
        <f t="shared" si="437"/>
        <v>Not Month End</v>
      </c>
      <c r="X1113" s="2">
        <f t="shared" si="438"/>
        <v>42021</v>
      </c>
      <c r="Z1113" t="str">
        <f t="shared" si="433"/>
        <v>insert into Date_Dimension values(20160117, '2016-1-17',7, 17, 1112, 'Sunday', 'Sun', 'Weekend', 3, 162, '2016-1-11', 20160111, 1, 37, 'January', 'Jan', 1, 2016, 201601, 7, 3, 2016, 'Not Month End', '2015-1-17')</v>
      </c>
    </row>
    <row r="1114" spans="1:26" x14ac:dyDescent="0.25">
      <c r="A1114">
        <f t="shared" si="434"/>
        <v>20160118</v>
      </c>
      <c r="B1114" s="2">
        <f t="shared" si="439"/>
        <v>42387</v>
      </c>
      <c r="C1114">
        <f t="shared" si="440"/>
        <v>1</v>
      </c>
      <c r="D1114">
        <f t="shared" si="441"/>
        <v>18</v>
      </c>
      <c r="E1114">
        <f t="shared" si="442"/>
        <v>1113</v>
      </c>
      <c r="F1114" s="2" t="str">
        <f t="shared" si="443"/>
        <v>Monday</v>
      </c>
      <c r="G1114" s="2" t="str">
        <f t="shared" si="444"/>
        <v>Mon</v>
      </c>
      <c r="H1114" t="str">
        <f t="shared" si="435"/>
        <v>Weekday</v>
      </c>
      <c r="I1114">
        <f t="shared" si="425"/>
        <v>4</v>
      </c>
      <c r="J1114">
        <f t="shared" si="445"/>
        <v>163</v>
      </c>
      <c r="K1114" s="2">
        <f t="shared" si="446"/>
        <v>42387</v>
      </c>
      <c r="L1114">
        <f t="shared" si="436"/>
        <v>20160118</v>
      </c>
      <c r="M1114">
        <f t="shared" si="447"/>
        <v>1</v>
      </c>
      <c r="N1114">
        <f t="shared" si="448"/>
        <v>37</v>
      </c>
      <c r="O1114" s="2" t="str">
        <f t="shared" si="426"/>
        <v>January</v>
      </c>
      <c r="P1114" s="2" t="str">
        <f t="shared" si="427"/>
        <v>Jan</v>
      </c>
      <c r="Q1114">
        <f t="shared" si="428"/>
        <v>1</v>
      </c>
      <c r="R1114">
        <f t="shared" si="449"/>
        <v>2016</v>
      </c>
      <c r="S1114">
        <f t="shared" si="429"/>
        <v>201601</v>
      </c>
      <c r="T1114">
        <f t="shared" si="430"/>
        <v>7</v>
      </c>
      <c r="U1114">
        <f t="shared" si="431"/>
        <v>3</v>
      </c>
      <c r="V1114">
        <f t="shared" si="432"/>
        <v>2016</v>
      </c>
      <c r="W1114" t="str">
        <f t="shared" si="437"/>
        <v>Not Month End</v>
      </c>
      <c r="X1114" s="2">
        <f t="shared" si="438"/>
        <v>42022</v>
      </c>
      <c r="Z1114" t="str">
        <f t="shared" si="433"/>
        <v>insert into Date_Dimension values(20160118, '2016-1-18',1, 18, 1113, 'Monday', 'Mon', 'Weekday', 4, 163, '2016-1-18', 20160118, 1, 37, 'January', 'Jan', 1, 2016, 201601, 7, 3, 2016, 'Not Month End', '2015-1-18')</v>
      </c>
    </row>
    <row r="1115" spans="1:26" x14ac:dyDescent="0.25">
      <c r="A1115">
        <f t="shared" si="434"/>
        <v>20160119</v>
      </c>
      <c r="B1115" s="2">
        <f t="shared" si="439"/>
        <v>42388</v>
      </c>
      <c r="C1115">
        <f t="shared" si="440"/>
        <v>2</v>
      </c>
      <c r="D1115">
        <f t="shared" si="441"/>
        <v>19</v>
      </c>
      <c r="E1115">
        <f t="shared" si="442"/>
        <v>1114</v>
      </c>
      <c r="F1115" s="2" t="str">
        <f t="shared" si="443"/>
        <v>Tuesday</v>
      </c>
      <c r="G1115" s="2" t="str">
        <f t="shared" si="444"/>
        <v>Tue</v>
      </c>
      <c r="H1115" t="str">
        <f t="shared" si="435"/>
        <v>Weekday</v>
      </c>
      <c r="I1115">
        <f t="shared" si="425"/>
        <v>4</v>
      </c>
      <c r="J1115">
        <f t="shared" si="445"/>
        <v>163</v>
      </c>
      <c r="K1115" s="2">
        <f t="shared" si="446"/>
        <v>42387</v>
      </c>
      <c r="L1115">
        <f t="shared" si="436"/>
        <v>20160118</v>
      </c>
      <c r="M1115">
        <f t="shared" si="447"/>
        <v>1</v>
      </c>
      <c r="N1115">
        <f t="shared" si="448"/>
        <v>37</v>
      </c>
      <c r="O1115" s="2" t="str">
        <f t="shared" si="426"/>
        <v>January</v>
      </c>
      <c r="P1115" s="2" t="str">
        <f t="shared" si="427"/>
        <v>Jan</v>
      </c>
      <c r="Q1115">
        <f t="shared" si="428"/>
        <v>1</v>
      </c>
      <c r="R1115">
        <f t="shared" si="449"/>
        <v>2016</v>
      </c>
      <c r="S1115">
        <f t="shared" si="429"/>
        <v>201601</v>
      </c>
      <c r="T1115">
        <f t="shared" si="430"/>
        <v>7</v>
      </c>
      <c r="U1115">
        <f t="shared" si="431"/>
        <v>3</v>
      </c>
      <c r="V1115">
        <f t="shared" si="432"/>
        <v>2016</v>
      </c>
      <c r="W1115" t="str">
        <f t="shared" si="437"/>
        <v>Not Month End</v>
      </c>
      <c r="X1115" s="2">
        <f t="shared" si="438"/>
        <v>42023</v>
      </c>
      <c r="Z1115" t="str">
        <f t="shared" si="433"/>
        <v>insert into Date_Dimension values(20160119, '2016-1-19',2, 19, 1114, 'Tuesday', 'Tue', 'Weekday', 4, 163, '2016-1-18', 20160118, 1, 37, 'January', 'Jan', 1, 2016, 201601, 7, 3, 2016, 'Not Month End', '2015-1-19')</v>
      </c>
    </row>
    <row r="1116" spans="1:26" x14ac:dyDescent="0.25">
      <c r="A1116">
        <f t="shared" si="434"/>
        <v>20160120</v>
      </c>
      <c r="B1116" s="2">
        <f t="shared" si="439"/>
        <v>42389</v>
      </c>
      <c r="C1116">
        <f t="shared" si="440"/>
        <v>3</v>
      </c>
      <c r="D1116">
        <f t="shared" si="441"/>
        <v>20</v>
      </c>
      <c r="E1116">
        <f t="shared" si="442"/>
        <v>1115</v>
      </c>
      <c r="F1116" s="2" t="str">
        <f t="shared" si="443"/>
        <v>Wednesday</v>
      </c>
      <c r="G1116" s="2" t="str">
        <f t="shared" si="444"/>
        <v>Wed</v>
      </c>
      <c r="H1116" t="str">
        <f t="shared" si="435"/>
        <v>Weekday</v>
      </c>
      <c r="I1116">
        <f t="shared" si="425"/>
        <v>4</v>
      </c>
      <c r="J1116">
        <f t="shared" si="445"/>
        <v>163</v>
      </c>
      <c r="K1116" s="2">
        <f t="shared" si="446"/>
        <v>42387</v>
      </c>
      <c r="L1116">
        <f t="shared" si="436"/>
        <v>20160118</v>
      </c>
      <c r="M1116">
        <f t="shared" si="447"/>
        <v>1</v>
      </c>
      <c r="N1116">
        <f t="shared" si="448"/>
        <v>37</v>
      </c>
      <c r="O1116" s="2" t="str">
        <f t="shared" si="426"/>
        <v>January</v>
      </c>
      <c r="P1116" s="2" t="str">
        <f t="shared" si="427"/>
        <v>Jan</v>
      </c>
      <c r="Q1116">
        <f t="shared" si="428"/>
        <v>1</v>
      </c>
      <c r="R1116">
        <f t="shared" si="449"/>
        <v>2016</v>
      </c>
      <c r="S1116">
        <f t="shared" si="429"/>
        <v>201601</v>
      </c>
      <c r="T1116">
        <f t="shared" si="430"/>
        <v>7</v>
      </c>
      <c r="U1116">
        <f t="shared" si="431"/>
        <v>3</v>
      </c>
      <c r="V1116">
        <f t="shared" si="432"/>
        <v>2016</v>
      </c>
      <c r="W1116" t="str">
        <f t="shared" si="437"/>
        <v>Not Month End</v>
      </c>
      <c r="X1116" s="2">
        <f t="shared" si="438"/>
        <v>42024</v>
      </c>
      <c r="Z1116" t="str">
        <f t="shared" si="433"/>
        <v>insert into Date_Dimension values(20160120, '2016-1-20',3, 20, 1115, 'Wednesday', 'Wed', 'Weekday', 4, 163, '2016-1-18', 20160118, 1, 37, 'January', 'Jan', 1, 2016, 201601, 7, 3, 2016, 'Not Month End', '2015-1-20')</v>
      </c>
    </row>
    <row r="1117" spans="1:26" x14ac:dyDescent="0.25">
      <c r="A1117">
        <f t="shared" si="434"/>
        <v>20160121</v>
      </c>
      <c r="B1117" s="2">
        <f t="shared" si="439"/>
        <v>42390</v>
      </c>
      <c r="C1117">
        <f t="shared" si="440"/>
        <v>4</v>
      </c>
      <c r="D1117">
        <f t="shared" si="441"/>
        <v>21</v>
      </c>
      <c r="E1117">
        <f t="shared" si="442"/>
        <v>1116</v>
      </c>
      <c r="F1117" s="2" t="str">
        <f t="shared" si="443"/>
        <v>Thursday</v>
      </c>
      <c r="G1117" s="2" t="str">
        <f t="shared" si="444"/>
        <v>Thu</v>
      </c>
      <c r="H1117" t="str">
        <f t="shared" si="435"/>
        <v>Weekday</v>
      </c>
      <c r="I1117">
        <f t="shared" si="425"/>
        <v>4</v>
      </c>
      <c r="J1117">
        <f t="shared" si="445"/>
        <v>163</v>
      </c>
      <c r="K1117" s="2">
        <f t="shared" si="446"/>
        <v>42387</v>
      </c>
      <c r="L1117">
        <f t="shared" si="436"/>
        <v>20160118</v>
      </c>
      <c r="M1117">
        <f t="shared" si="447"/>
        <v>1</v>
      </c>
      <c r="N1117">
        <f t="shared" si="448"/>
        <v>37</v>
      </c>
      <c r="O1117" s="2" t="str">
        <f t="shared" si="426"/>
        <v>January</v>
      </c>
      <c r="P1117" s="2" t="str">
        <f t="shared" si="427"/>
        <v>Jan</v>
      </c>
      <c r="Q1117">
        <f t="shared" si="428"/>
        <v>1</v>
      </c>
      <c r="R1117">
        <f t="shared" si="449"/>
        <v>2016</v>
      </c>
      <c r="S1117">
        <f t="shared" si="429"/>
        <v>201601</v>
      </c>
      <c r="T1117">
        <f t="shared" si="430"/>
        <v>7</v>
      </c>
      <c r="U1117">
        <f t="shared" si="431"/>
        <v>3</v>
      </c>
      <c r="V1117">
        <f t="shared" si="432"/>
        <v>2016</v>
      </c>
      <c r="W1117" t="str">
        <f t="shared" si="437"/>
        <v>Not Month End</v>
      </c>
      <c r="X1117" s="2">
        <f t="shared" si="438"/>
        <v>42025</v>
      </c>
      <c r="Z1117" t="str">
        <f t="shared" si="433"/>
        <v>insert into Date_Dimension values(20160121, '2016-1-21',4, 21, 1116, 'Thursday', 'Thu', 'Weekday', 4, 163, '2016-1-18', 20160118, 1, 37, 'January', 'Jan', 1, 2016, 201601, 7, 3, 2016, 'Not Month End', '2015-1-21')</v>
      </c>
    </row>
    <row r="1118" spans="1:26" x14ac:dyDescent="0.25">
      <c r="A1118">
        <f t="shared" si="434"/>
        <v>20160122</v>
      </c>
      <c r="B1118" s="2">
        <f t="shared" si="439"/>
        <v>42391</v>
      </c>
      <c r="C1118">
        <f t="shared" si="440"/>
        <v>5</v>
      </c>
      <c r="D1118">
        <f t="shared" si="441"/>
        <v>22</v>
      </c>
      <c r="E1118">
        <f t="shared" si="442"/>
        <v>1117</v>
      </c>
      <c r="F1118" s="2" t="str">
        <f t="shared" si="443"/>
        <v>Friday</v>
      </c>
      <c r="G1118" s="2" t="str">
        <f t="shared" si="444"/>
        <v>Fri</v>
      </c>
      <c r="H1118" t="str">
        <f t="shared" si="435"/>
        <v>Weekday</v>
      </c>
      <c r="I1118">
        <f t="shared" si="425"/>
        <v>4</v>
      </c>
      <c r="J1118">
        <f t="shared" si="445"/>
        <v>163</v>
      </c>
      <c r="K1118" s="2">
        <f t="shared" si="446"/>
        <v>42387</v>
      </c>
      <c r="L1118">
        <f t="shared" si="436"/>
        <v>20160118</v>
      </c>
      <c r="M1118">
        <f t="shared" si="447"/>
        <v>1</v>
      </c>
      <c r="N1118">
        <f t="shared" si="448"/>
        <v>37</v>
      </c>
      <c r="O1118" s="2" t="str">
        <f t="shared" si="426"/>
        <v>January</v>
      </c>
      <c r="P1118" s="2" t="str">
        <f t="shared" si="427"/>
        <v>Jan</v>
      </c>
      <c r="Q1118">
        <f t="shared" si="428"/>
        <v>1</v>
      </c>
      <c r="R1118">
        <f t="shared" si="449"/>
        <v>2016</v>
      </c>
      <c r="S1118">
        <f t="shared" si="429"/>
        <v>201601</v>
      </c>
      <c r="T1118">
        <f t="shared" si="430"/>
        <v>7</v>
      </c>
      <c r="U1118">
        <f t="shared" si="431"/>
        <v>3</v>
      </c>
      <c r="V1118">
        <f t="shared" si="432"/>
        <v>2016</v>
      </c>
      <c r="W1118" t="str">
        <f t="shared" si="437"/>
        <v>Not Month End</v>
      </c>
      <c r="X1118" s="2">
        <f t="shared" si="438"/>
        <v>42026</v>
      </c>
      <c r="Z1118" t="str">
        <f t="shared" si="433"/>
        <v>insert into Date_Dimension values(20160122, '2016-1-22',5, 22, 1117, 'Friday', 'Fri', 'Weekday', 4, 163, '2016-1-18', 20160118, 1, 37, 'January', 'Jan', 1, 2016, 201601, 7, 3, 2016, 'Not Month End', '2015-1-22')</v>
      </c>
    </row>
    <row r="1119" spans="1:26" x14ac:dyDescent="0.25">
      <c r="A1119">
        <f t="shared" si="434"/>
        <v>20160123</v>
      </c>
      <c r="B1119" s="2">
        <f t="shared" si="439"/>
        <v>42392</v>
      </c>
      <c r="C1119">
        <f t="shared" si="440"/>
        <v>6</v>
      </c>
      <c r="D1119">
        <f t="shared" si="441"/>
        <v>23</v>
      </c>
      <c r="E1119">
        <f t="shared" si="442"/>
        <v>1118</v>
      </c>
      <c r="F1119" s="2" t="str">
        <f t="shared" si="443"/>
        <v>Saturday</v>
      </c>
      <c r="G1119" s="2" t="str">
        <f t="shared" si="444"/>
        <v>Sat</v>
      </c>
      <c r="H1119" t="str">
        <f t="shared" si="435"/>
        <v>Weekend</v>
      </c>
      <c r="I1119">
        <f t="shared" si="425"/>
        <v>4</v>
      </c>
      <c r="J1119">
        <f t="shared" si="445"/>
        <v>163</v>
      </c>
      <c r="K1119" s="2">
        <f t="shared" si="446"/>
        <v>42387</v>
      </c>
      <c r="L1119">
        <f t="shared" si="436"/>
        <v>20160118</v>
      </c>
      <c r="M1119">
        <f t="shared" si="447"/>
        <v>1</v>
      </c>
      <c r="N1119">
        <f t="shared" si="448"/>
        <v>37</v>
      </c>
      <c r="O1119" s="2" t="str">
        <f t="shared" si="426"/>
        <v>January</v>
      </c>
      <c r="P1119" s="2" t="str">
        <f t="shared" si="427"/>
        <v>Jan</v>
      </c>
      <c r="Q1119">
        <f t="shared" si="428"/>
        <v>1</v>
      </c>
      <c r="R1119">
        <f t="shared" si="449"/>
        <v>2016</v>
      </c>
      <c r="S1119">
        <f t="shared" si="429"/>
        <v>201601</v>
      </c>
      <c r="T1119">
        <f t="shared" si="430"/>
        <v>7</v>
      </c>
      <c r="U1119">
        <f t="shared" si="431"/>
        <v>3</v>
      </c>
      <c r="V1119">
        <f t="shared" si="432"/>
        <v>2016</v>
      </c>
      <c r="W1119" t="str">
        <f t="shared" si="437"/>
        <v>Not Month End</v>
      </c>
      <c r="X1119" s="2">
        <f t="shared" si="438"/>
        <v>42027</v>
      </c>
      <c r="Z1119" t="str">
        <f t="shared" si="433"/>
        <v>insert into Date_Dimension values(20160123, '2016-1-23',6, 23, 1118, 'Saturday', 'Sat', 'Weekend', 4, 163, '2016-1-18', 20160118, 1, 37, 'January', 'Jan', 1, 2016, 201601, 7, 3, 2016, 'Not Month End', '2015-1-23')</v>
      </c>
    </row>
    <row r="1120" spans="1:26" x14ac:dyDescent="0.25">
      <c r="A1120">
        <f t="shared" si="434"/>
        <v>20160124</v>
      </c>
      <c r="B1120" s="2">
        <f t="shared" si="439"/>
        <v>42393</v>
      </c>
      <c r="C1120">
        <f t="shared" si="440"/>
        <v>7</v>
      </c>
      <c r="D1120">
        <f t="shared" si="441"/>
        <v>24</v>
      </c>
      <c r="E1120">
        <f t="shared" si="442"/>
        <v>1119</v>
      </c>
      <c r="F1120" s="2" t="str">
        <f t="shared" si="443"/>
        <v>Sunday</v>
      </c>
      <c r="G1120" s="2" t="str">
        <f t="shared" si="444"/>
        <v>Sun</v>
      </c>
      <c r="H1120" t="str">
        <f t="shared" si="435"/>
        <v>Weekend</v>
      </c>
      <c r="I1120">
        <f t="shared" si="425"/>
        <v>4</v>
      </c>
      <c r="J1120">
        <f t="shared" si="445"/>
        <v>163</v>
      </c>
      <c r="K1120" s="2">
        <f t="shared" si="446"/>
        <v>42387</v>
      </c>
      <c r="L1120">
        <f t="shared" si="436"/>
        <v>20160118</v>
      </c>
      <c r="M1120">
        <f t="shared" si="447"/>
        <v>1</v>
      </c>
      <c r="N1120">
        <f t="shared" si="448"/>
        <v>37</v>
      </c>
      <c r="O1120" s="2" t="str">
        <f t="shared" si="426"/>
        <v>January</v>
      </c>
      <c r="P1120" s="2" t="str">
        <f t="shared" si="427"/>
        <v>Jan</v>
      </c>
      <c r="Q1120">
        <f t="shared" si="428"/>
        <v>1</v>
      </c>
      <c r="R1120">
        <f t="shared" si="449"/>
        <v>2016</v>
      </c>
      <c r="S1120">
        <f t="shared" si="429"/>
        <v>201601</v>
      </c>
      <c r="T1120">
        <f t="shared" si="430"/>
        <v>7</v>
      </c>
      <c r="U1120">
        <f t="shared" si="431"/>
        <v>3</v>
      </c>
      <c r="V1120">
        <f t="shared" si="432"/>
        <v>2016</v>
      </c>
      <c r="W1120" t="str">
        <f t="shared" si="437"/>
        <v>Not Month End</v>
      </c>
      <c r="X1120" s="2">
        <f t="shared" si="438"/>
        <v>42028</v>
      </c>
      <c r="Z1120" t="str">
        <f t="shared" si="433"/>
        <v>insert into Date_Dimension values(20160124, '2016-1-24',7, 24, 1119, 'Sunday', 'Sun', 'Weekend', 4, 163, '2016-1-18', 20160118, 1, 37, 'January', 'Jan', 1, 2016, 201601, 7, 3, 2016, 'Not Month End', '2015-1-24')</v>
      </c>
    </row>
    <row r="1121" spans="1:26" x14ac:dyDescent="0.25">
      <c r="A1121">
        <f t="shared" si="434"/>
        <v>20160125</v>
      </c>
      <c r="B1121" s="2">
        <f t="shared" si="439"/>
        <v>42394</v>
      </c>
      <c r="C1121">
        <f t="shared" si="440"/>
        <v>1</v>
      </c>
      <c r="D1121">
        <f t="shared" si="441"/>
        <v>25</v>
      </c>
      <c r="E1121">
        <f t="shared" si="442"/>
        <v>1120</v>
      </c>
      <c r="F1121" s="2" t="str">
        <f t="shared" si="443"/>
        <v>Monday</v>
      </c>
      <c r="G1121" s="2" t="str">
        <f t="shared" si="444"/>
        <v>Mon</v>
      </c>
      <c r="H1121" t="str">
        <f t="shared" si="435"/>
        <v>Weekday</v>
      </c>
      <c r="I1121">
        <f t="shared" si="425"/>
        <v>5</v>
      </c>
      <c r="J1121">
        <f t="shared" si="445"/>
        <v>164</v>
      </c>
      <c r="K1121" s="2">
        <f t="shared" si="446"/>
        <v>42394</v>
      </c>
      <c r="L1121">
        <f t="shared" si="436"/>
        <v>20160125</v>
      </c>
      <c r="M1121">
        <f t="shared" si="447"/>
        <v>1</v>
      </c>
      <c r="N1121">
        <f t="shared" si="448"/>
        <v>37</v>
      </c>
      <c r="O1121" s="2" t="str">
        <f t="shared" si="426"/>
        <v>January</v>
      </c>
      <c r="P1121" s="2" t="str">
        <f t="shared" si="427"/>
        <v>Jan</v>
      </c>
      <c r="Q1121">
        <f t="shared" si="428"/>
        <v>1</v>
      </c>
      <c r="R1121">
        <f t="shared" si="449"/>
        <v>2016</v>
      </c>
      <c r="S1121">
        <f t="shared" si="429"/>
        <v>201601</v>
      </c>
      <c r="T1121">
        <f t="shared" si="430"/>
        <v>7</v>
      </c>
      <c r="U1121">
        <f t="shared" si="431"/>
        <v>3</v>
      </c>
      <c r="V1121">
        <f t="shared" si="432"/>
        <v>2016</v>
      </c>
      <c r="W1121" t="str">
        <f t="shared" si="437"/>
        <v>Not Month End</v>
      </c>
      <c r="X1121" s="2">
        <f t="shared" si="438"/>
        <v>42029</v>
      </c>
      <c r="Z1121" t="str">
        <f t="shared" si="433"/>
        <v>insert into Date_Dimension values(20160125, '2016-1-25',1, 25, 1120, 'Monday', 'Mon', 'Weekday', 5, 164, '2016-1-25', 20160125, 1, 37, 'January', 'Jan', 1, 2016, 201601, 7, 3, 2016, 'Not Month End', '2015-1-25')</v>
      </c>
    </row>
    <row r="1122" spans="1:26" x14ac:dyDescent="0.25">
      <c r="A1122">
        <f t="shared" si="434"/>
        <v>20160126</v>
      </c>
      <c r="B1122" s="2">
        <f t="shared" si="439"/>
        <v>42395</v>
      </c>
      <c r="C1122">
        <f t="shared" si="440"/>
        <v>2</v>
      </c>
      <c r="D1122">
        <f t="shared" si="441"/>
        <v>26</v>
      </c>
      <c r="E1122">
        <f t="shared" si="442"/>
        <v>1121</v>
      </c>
      <c r="F1122" s="2" t="str">
        <f t="shared" si="443"/>
        <v>Tuesday</v>
      </c>
      <c r="G1122" s="2" t="str">
        <f t="shared" si="444"/>
        <v>Tue</v>
      </c>
      <c r="H1122" t="str">
        <f t="shared" si="435"/>
        <v>Weekday</v>
      </c>
      <c r="I1122">
        <f t="shared" si="425"/>
        <v>5</v>
      </c>
      <c r="J1122">
        <f t="shared" si="445"/>
        <v>164</v>
      </c>
      <c r="K1122" s="2">
        <f t="shared" si="446"/>
        <v>42394</v>
      </c>
      <c r="L1122">
        <f t="shared" si="436"/>
        <v>20160125</v>
      </c>
      <c r="M1122">
        <f t="shared" si="447"/>
        <v>1</v>
      </c>
      <c r="N1122">
        <f t="shared" si="448"/>
        <v>37</v>
      </c>
      <c r="O1122" s="2" t="str">
        <f t="shared" si="426"/>
        <v>January</v>
      </c>
      <c r="P1122" s="2" t="str">
        <f t="shared" si="427"/>
        <v>Jan</v>
      </c>
      <c r="Q1122">
        <f t="shared" si="428"/>
        <v>1</v>
      </c>
      <c r="R1122">
        <f t="shared" si="449"/>
        <v>2016</v>
      </c>
      <c r="S1122">
        <f t="shared" si="429"/>
        <v>201601</v>
      </c>
      <c r="T1122">
        <f t="shared" si="430"/>
        <v>7</v>
      </c>
      <c r="U1122">
        <f t="shared" si="431"/>
        <v>3</v>
      </c>
      <c r="V1122">
        <f t="shared" si="432"/>
        <v>2016</v>
      </c>
      <c r="W1122" t="str">
        <f t="shared" si="437"/>
        <v>Not Month End</v>
      </c>
      <c r="X1122" s="2">
        <f t="shared" si="438"/>
        <v>42030</v>
      </c>
      <c r="Z1122" t="str">
        <f t="shared" si="433"/>
        <v>insert into Date_Dimension values(20160126, '2016-1-26',2, 26, 1121, 'Tuesday', 'Tue', 'Weekday', 5, 164, '2016-1-25', 20160125, 1, 37, 'January', 'Jan', 1, 2016, 201601, 7, 3, 2016, 'Not Month End', '2015-1-26')</v>
      </c>
    </row>
    <row r="1123" spans="1:26" x14ac:dyDescent="0.25">
      <c r="A1123">
        <f t="shared" si="434"/>
        <v>20160127</v>
      </c>
      <c r="B1123" s="2">
        <f t="shared" si="439"/>
        <v>42396</v>
      </c>
      <c r="C1123">
        <f t="shared" si="440"/>
        <v>3</v>
      </c>
      <c r="D1123">
        <f t="shared" si="441"/>
        <v>27</v>
      </c>
      <c r="E1123">
        <f t="shared" si="442"/>
        <v>1122</v>
      </c>
      <c r="F1123" s="2" t="str">
        <f t="shared" si="443"/>
        <v>Wednesday</v>
      </c>
      <c r="G1123" s="2" t="str">
        <f t="shared" si="444"/>
        <v>Wed</v>
      </c>
      <c r="H1123" t="str">
        <f t="shared" si="435"/>
        <v>Weekday</v>
      </c>
      <c r="I1123">
        <f t="shared" si="425"/>
        <v>5</v>
      </c>
      <c r="J1123">
        <f t="shared" si="445"/>
        <v>164</v>
      </c>
      <c r="K1123" s="2">
        <f t="shared" si="446"/>
        <v>42394</v>
      </c>
      <c r="L1123">
        <f t="shared" si="436"/>
        <v>20160125</v>
      </c>
      <c r="M1123">
        <f t="shared" si="447"/>
        <v>1</v>
      </c>
      <c r="N1123">
        <f t="shared" si="448"/>
        <v>37</v>
      </c>
      <c r="O1123" s="2" t="str">
        <f t="shared" si="426"/>
        <v>January</v>
      </c>
      <c r="P1123" s="2" t="str">
        <f t="shared" si="427"/>
        <v>Jan</v>
      </c>
      <c r="Q1123">
        <f t="shared" si="428"/>
        <v>1</v>
      </c>
      <c r="R1123">
        <f t="shared" si="449"/>
        <v>2016</v>
      </c>
      <c r="S1123">
        <f t="shared" si="429"/>
        <v>201601</v>
      </c>
      <c r="T1123">
        <f t="shared" si="430"/>
        <v>7</v>
      </c>
      <c r="U1123">
        <f t="shared" si="431"/>
        <v>3</v>
      </c>
      <c r="V1123">
        <f t="shared" si="432"/>
        <v>2016</v>
      </c>
      <c r="W1123" t="str">
        <f t="shared" si="437"/>
        <v>Not Month End</v>
      </c>
      <c r="X1123" s="2">
        <f t="shared" si="438"/>
        <v>42031</v>
      </c>
      <c r="Z1123" t="str">
        <f t="shared" si="433"/>
        <v>insert into Date_Dimension values(20160127, '2016-1-27',3, 27, 1122, 'Wednesday', 'Wed', 'Weekday', 5, 164, '2016-1-25', 20160125, 1, 37, 'January', 'Jan', 1, 2016, 201601, 7, 3, 2016, 'Not Month End', '2015-1-27')</v>
      </c>
    </row>
    <row r="1124" spans="1:26" x14ac:dyDescent="0.25">
      <c r="A1124">
        <f t="shared" si="434"/>
        <v>20160128</v>
      </c>
      <c r="B1124" s="2">
        <f t="shared" si="439"/>
        <v>42397</v>
      </c>
      <c r="C1124">
        <f t="shared" si="440"/>
        <v>4</v>
      </c>
      <c r="D1124">
        <f t="shared" si="441"/>
        <v>28</v>
      </c>
      <c r="E1124">
        <f t="shared" si="442"/>
        <v>1123</v>
      </c>
      <c r="F1124" s="2" t="str">
        <f t="shared" si="443"/>
        <v>Thursday</v>
      </c>
      <c r="G1124" s="2" t="str">
        <f t="shared" si="444"/>
        <v>Thu</v>
      </c>
      <c r="H1124" t="str">
        <f t="shared" si="435"/>
        <v>Weekday</v>
      </c>
      <c r="I1124">
        <f t="shared" si="425"/>
        <v>5</v>
      </c>
      <c r="J1124">
        <f t="shared" si="445"/>
        <v>164</v>
      </c>
      <c r="K1124" s="2">
        <f t="shared" si="446"/>
        <v>42394</v>
      </c>
      <c r="L1124">
        <f t="shared" si="436"/>
        <v>20160125</v>
      </c>
      <c r="M1124">
        <f t="shared" si="447"/>
        <v>1</v>
      </c>
      <c r="N1124">
        <f t="shared" si="448"/>
        <v>37</v>
      </c>
      <c r="O1124" s="2" t="str">
        <f t="shared" si="426"/>
        <v>January</v>
      </c>
      <c r="P1124" s="2" t="str">
        <f t="shared" si="427"/>
        <v>Jan</v>
      </c>
      <c r="Q1124">
        <f t="shared" si="428"/>
        <v>1</v>
      </c>
      <c r="R1124">
        <f t="shared" si="449"/>
        <v>2016</v>
      </c>
      <c r="S1124">
        <f t="shared" si="429"/>
        <v>201601</v>
      </c>
      <c r="T1124">
        <f t="shared" si="430"/>
        <v>7</v>
      </c>
      <c r="U1124">
        <f t="shared" si="431"/>
        <v>3</v>
      </c>
      <c r="V1124">
        <f t="shared" si="432"/>
        <v>2016</v>
      </c>
      <c r="W1124" t="str">
        <f t="shared" si="437"/>
        <v>Not Month End</v>
      </c>
      <c r="X1124" s="2">
        <f t="shared" si="438"/>
        <v>42032</v>
      </c>
      <c r="Z1124" t="str">
        <f t="shared" si="433"/>
        <v>insert into Date_Dimension values(20160128, '2016-1-28',4, 28, 1123, 'Thursday', 'Thu', 'Weekday', 5, 164, '2016-1-25', 20160125, 1, 37, 'January', 'Jan', 1, 2016, 201601, 7, 3, 2016, 'Not Month End', '2015-1-28')</v>
      </c>
    </row>
    <row r="1125" spans="1:26" x14ac:dyDescent="0.25">
      <c r="A1125">
        <f t="shared" si="434"/>
        <v>20160129</v>
      </c>
      <c r="B1125" s="2">
        <f t="shared" si="439"/>
        <v>42398</v>
      </c>
      <c r="C1125">
        <f t="shared" si="440"/>
        <v>5</v>
      </c>
      <c r="D1125">
        <f t="shared" si="441"/>
        <v>29</v>
      </c>
      <c r="E1125">
        <f t="shared" si="442"/>
        <v>1124</v>
      </c>
      <c r="F1125" s="2" t="str">
        <f t="shared" si="443"/>
        <v>Friday</v>
      </c>
      <c r="G1125" s="2" t="str">
        <f t="shared" si="444"/>
        <v>Fri</v>
      </c>
      <c r="H1125" t="str">
        <f t="shared" si="435"/>
        <v>Weekday</v>
      </c>
      <c r="I1125">
        <f t="shared" si="425"/>
        <v>5</v>
      </c>
      <c r="J1125">
        <f t="shared" si="445"/>
        <v>164</v>
      </c>
      <c r="K1125" s="2">
        <f t="shared" si="446"/>
        <v>42394</v>
      </c>
      <c r="L1125">
        <f t="shared" si="436"/>
        <v>20160125</v>
      </c>
      <c r="M1125">
        <f t="shared" si="447"/>
        <v>1</v>
      </c>
      <c r="N1125">
        <f t="shared" si="448"/>
        <v>37</v>
      </c>
      <c r="O1125" s="2" t="str">
        <f t="shared" si="426"/>
        <v>January</v>
      </c>
      <c r="P1125" s="2" t="str">
        <f t="shared" si="427"/>
        <v>Jan</v>
      </c>
      <c r="Q1125">
        <f t="shared" si="428"/>
        <v>1</v>
      </c>
      <c r="R1125">
        <f t="shared" si="449"/>
        <v>2016</v>
      </c>
      <c r="S1125">
        <f t="shared" si="429"/>
        <v>201601</v>
      </c>
      <c r="T1125">
        <f t="shared" si="430"/>
        <v>7</v>
      </c>
      <c r="U1125">
        <f t="shared" si="431"/>
        <v>3</v>
      </c>
      <c r="V1125">
        <f t="shared" si="432"/>
        <v>2016</v>
      </c>
      <c r="W1125" t="str">
        <f t="shared" si="437"/>
        <v>Not Month End</v>
      </c>
      <c r="X1125" s="2">
        <f t="shared" si="438"/>
        <v>42033</v>
      </c>
      <c r="Z1125" t="str">
        <f t="shared" si="433"/>
        <v>insert into Date_Dimension values(20160129, '2016-1-29',5, 29, 1124, 'Friday', 'Fri', 'Weekday', 5, 164, '2016-1-25', 20160125, 1, 37, 'January', 'Jan', 1, 2016, 201601, 7, 3, 2016, 'Not Month End', '2015-1-29')</v>
      </c>
    </row>
    <row r="1126" spans="1:26" x14ac:dyDescent="0.25">
      <c r="A1126">
        <f t="shared" si="434"/>
        <v>20160130</v>
      </c>
      <c r="B1126" s="2">
        <f t="shared" si="439"/>
        <v>42399</v>
      </c>
      <c r="C1126">
        <f t="shared" si="440"/>
        <v>6</v>
      </c>
      <c r="D1126">
        <f t="shared" si="441"/>
        <v>30</v>
      </c>
      <c r="E1126">
        <f t="shared" si="442"/>
        <v>1125</v>
      </c>
      <c r="F1126" s="2" t="str">
        <f t="shared" si="443"/>
        <v>Saturday</v>
      </c>
      <c r="G1126" s="2" t="str">
        <f t="shared" si="444"/>
        <v>Sat</v>
      </c>
      <c r="H1126" t="str">
        <f t="shared" si="435"/>
        <v>Weekend</v>
      </c>
      <c r="I1126">
        <f t="shared" si="425"/>
        <v>5</v>
      </c>
      <c r="J1126">
        <f t="shared" si="445"/>
        <v>164</v>
      </c>
      <c r="K1126" s="2">
        <f t="shared" si="446"/>
        <v>42394</v>
      </c>
      <c r="L1126">
        <f t="shared" si="436"/>
        <v>20160125</v>
      </c>
      <c r="M1126">
        <f t="shared" si="447"/>
        <v>1</v>
      </c>
      <c r="N1126">
        <f t="shared" si="448"/>
        <v>37</v>
      </c>
      <c r="O1126" s="2" t="str">
        <f t="shared" si="426"/>
        <v>January</v>
      </c>
      <c r="P1126" s="2" t="str">
        <f t="shared" si="427"/>
        <v>Jan</v>
      </c>
      <c r="Q1126">
        <f t="shared" si="428"/>
        <v>1</v>
      </c>
      <c r="R1126">
        <f t="shared" si="449"/>
        <v>2016</v>
      </c>
      <c r="S1126">
        <f t="shared" si="429"/>
        <v>201601</v>
      </c>
      <c r="T1126">
        <f t="shared" si="430"/>
        <v>7</v>
      </c>
      <c r="U1126">
        <f t="shared" si="431"/>
        <v>3</v>
      </c>
      <c r="V1126">
        <f t="shared" si="432"/>
        <v>2016</v>
      </c>
      <c r="W1126" t="str">
        <f t="shared" si="437"/>
        <v>Not Month End</v>
      </c>
      <c r="X1126" s="2">
        <f t="shared" si="438"/>
        <v>42034</v>
      </c>
      <c r="Z1126" t="str">
        <f t="shared" si="433"/>
        <v>insert into Date_Dimension values(20160130, '2016-1-30',6, 30, 1125, 'Saturday', 'Sat', 'Weekend', 5, 164, '2016-1-25', 20160125, 1, 37, 'January', 'Jan', 1, 2016, 201601, 7, 3, 2016, 'Not Month End', '2015-1-30')</v>
      </c>
    </row>
    <row r="1127" spans="1:26" x14ac:dyDescent="0.25">
      <c r="A1127">
        <f t="shared" si="434"/>
        <v>20160131</v>
      </c>
      <c r="B1127" s="2">
        <f t="shared" si="439"/>
        <v>42400</v>
      </c>
      <c r="C1127">
        <f t="shared" si="440"/>
        <v>7</v>
      </c>
      <c r="D1127">
        <f t="shared" si="441"/>
        <v>31</v>
      </c>
      <c r="E1127">
        <f t="shared" si="442"/>
        <v>1126</v>
      </c>
      <c r="F1127" s="2" t="str">
        <f t="shared" si="443"/>
        <v>Sunday</v>
      </c>
      <c r="G1127" s="2" t="str">
        <f t="shared" si="444"/>
        <v>Sun</v>
      </c>
      <c r="H1127" t="str">
        <f t="shared" si="435"/>
        <v>Weekend</v>
      </c>
      <c r="I1127">
        <f t="shared" si="425"/>
        <v>5</v>
      </c>
      <c r="J1127">
        <f t="shared" si="445"/>
        <v>164</v>
      </c>
      <c r="K1127" s="2">
        <f t="shared" si="446"/>
        <v>42394</v>
      </c>
      <c r="L1127">
        <f t="shared" si="436"/>
        <v>20160125</v>
      </c>
      <c r="M1127">
        <f t="shared" si="447"/>
        <v>1</v>
      </c>
      <c r="N1127">
        <f t="shared" si="448"/>
        <v>37</v>
      </c>
      <c r="O1127" s="2" t="str">
        <f t="shared" si="426"/>
        <v>January</v>
      </c>
      <c r="P1127" s="2" t="str">
        <f t="shared" si="427"/>
        <v>Jan</v>
      </c>
      <c r="Q1127">
        <f t="shared" si="428"/>
        <v>1</v>
      </c>
      <c r="R1127">
        <f t="shared" si="449"/>
        <v>2016</v>
      </c>
      <c r="S1127">
        <f t="shared" si="429"/>
        <v>201601</v>
      </c>
      <c r="T1127">
        <f t="shared" si="430"/>
        <v>7</v>
      </c>
      <c r="U1127">
        <f t="shared" si="431"/>
        <v>3</v>
      </c>
      <c r="V1127">
        <f t="shared" si="432"/>
        <v>2016</v>
      </c>
      <c r="W1127" t="str">
        <f t="shared" si="437"/>
        <v>Month End</v>
      </c>
      <c r="X1127" s="2">
        <f t="shared" si="438"/>
        <v>42035</v>
      </c>
      <c r="Z1127" t="str">
        <f t="shared" si="433"/>
        <v>insert into Date_Dimension values(20160131, '2016-1-31',7, 31, 1126, 'Sunday', 'Sun', 'Weekend', 5, 164, '2016-1-25', 20160125, 1, 37, 'January', 'Jan', 1, 2016, 201601, 7, 3, 2016, 'Month End', '2015-1-31')</v>
      </c>
    </row>
    <row r="1128" spans="1:26" x14ac:dyDescent="0.25">
      <c r="A1128">
        <f t="shared" si="434"/>
        <v>20160201</v>
      </c>
      <c r="B1128" s="2">
        <f t="shared" si="439"/>
        <v>42401</v>
      </c>
      <c r="C1128">
        <f t="shared" si="440"/>
        <v>1</v>
      </c>
      <c r="D1128">
        <f t="shared" si="441"/>
        <v>1</v>
      </c>
      <c r="E1128">
        <f t="shared" si="442"/>
        <v>1127</v>
      </c>
      <c r="F1128" s="2" t="str">
        <f t="shared" si="443"/>
        <v>Monday</v>
      </c>
      <c r="G1128" s="2" t="str">
        <f t="shared" si="444"/>
        <v>Mon</v>
      </c>
      <c r="H1128" t="str">
        <f t="shared" si="435"/>
        <v>Weekday</v>
      </c>
      <c r="I1128">
        <f t="shared" si="425"/>
        <v>6</v>
      </c>
      <c r="J1128">
        <f t="shared" si="445"/>
        <v>165</v>
      </c>
      <c r="K1128" s="2">
        <f t="shared" si="446"/>
        <v>42401</v>
      </c>
      <c r="L1128">
        <f t="shared" si="436"/>
        <v>20160201</v>
      </c>
      <c r="M1128">
        <f t="shared" si="447"/>
        <v>2</v>
      </c>
      <c r="N1128">
        <f t="shared" si="448"/>
        <v>38</v>
      </c>
      <c r="O1128" s="2" t="str">
        <f t="shared" si="426"/>
        <v>February</v>
      </c>
      <c r="P1128" s="2" t="str">
        <f t="shared" si="427"/>
        <v>Feb</v>
      </c>
      <c r="Q1128">
        <f t="shared" si="428"/>
        <v>1</v>
      </c>
      <c r="R1128">
        <f t="shared" si="449"/>
        <v>2016</v>
      </c>
      <c r="S1128">
        <f t="shared" si="429"/>
        <v>201602</v>
      </c>
      <c r="T1128">
        <f t="shared" si="430"/>
        <v>8</v>
      </c>
      <c r="U1128">
        <f t="shared" si="431"/>
        <v>3</v>
      </c>
      <c r="V1128">
        <f t="shared" si="432"/>
        <v>2016</v>
      </c>
      <c r="W1128" t="str">
        <f t="shared" si="437"/>
        <v>Not Month End</v>
      </c>
      <c r="X1128" s="2">
        <f t="shared" si="438"/>
        <v>42036</v>
      </c>
      <c r="Z1128" t="str">
        <f t="shared" si="433"/>
        <v>insert into Date_Dimension values(20160201, '2016-2-1',1, 1, 1127, 'Monday', 'Mon', 'Weekday', 6, 165, '2016-2-1', 20160201, 2, 38, 'February', 'Feb', 1, 2016, 201602, 8, 3, 2016, 'Not Month End', '2015-2-1')</v>
      </c>
    </row>
    <row r="1129" spans="1:26" x14ac:dyDescent="0.25">
      <c r="A1129">
        <f t="shared" si="434"/>
        <v>20160202</v>
      </c>
      <c r="B1129" s="2">
        <f t="shared" si="439"/>
        <v>42402</v>
      </c>
      <c r="C1129">
        <f t="shared" si="440"/>
        <v>2</v>
      </c>
      <c r="D1129">
        <f t="shared" si="441"/>
        <v>2</v>
      </c>
      <c r="E1129">
        <f t="shared" si="442"/>
        <v>1128</v>
      </c>
      <c r="F1129" s="2" t="str">
        <f t="shared" si="443"/>
        <v>Tuesday</v>
      </c>
      <c r="G1129" s="2" t="str">
        <f t="shared" si="444"/>
        <v>Tue</v>
      </c>
      <c r="H1129" t="str">
        <f t="shared" si="435"/>
        <v>Weekday</v>
      </c>
      <c r="I1129">
        <f t="shared" si="425"/>
        <v>6</v>
      </c>
      <c r="J1129">
        <f t="shared" si="445"/>
        <v>165</v>
      </c>
      <c r="K1129" s="2">
        <f t="shared" si="446"/>
        <v>42401</v>
      </c>
      <c r="L1129">
        <f t="shared" si="436"/>
        <v>20160201</v>
      </c>
      <c r="M1129">
        <f t="shared" si="447"/>
        <v>2</v>
      </c>
      <c r="N1129">
        <f t="shared" si="448"/>
        <v>38</v>
      </c>
      <c r="O1129" s="2" t="str">
        <f t="shared" si="426"/>
        <v>February</v>
      </c>
      <c r="P1129" s="2" t="str">
        <f t="shared" si="427"/>
        <v>Feb</v>
      </c>
      <c r="Q1129">
        <f t="shared" si="428"/>
        <v>1</v>
      </c>
      <c r="R1129">
        <f t="shared" si="449"/>
        <v>2016</v>
      </c>
      <c r="S1129">
        <f t="shared" si="429"/>
        <v>201602</v>
      </c>
      <c r="T1129">
        <f t="shared" si="430"/>
        <v>8</v>
      </c>
      <c r="U1129">
        <f t="shared" si="431"/>
        <v>3</v>
      </c>
      <c r="V1129">
        <f t="shared" si="432"/>
        <v>2016</v>
      </c>
      <c r="W1129" t="str">
        <f t="shared" si="437"/>
        <v>Not Month End</v>
      </c>
      <c r="X1129" s="2">
        <f t="shared" si="438"/>
        <v>42037</v>
      </c>
      <c r="Z1129" t="str">
        <f t="shared" si="433"/>
        <v>insert into Date_Dimension values(20160202, '2016-2-2',2, 2, 1128, 'Tuesday', 'Tue', 'Weekday', 6, 165, '2016-2-1', 20160201, 2, 38, 'February', 'Feb', 1, 2016, 201602, 8, 3, 2016, 'Not Month End', '2015-2-2')</v>
      </c>
    </row>
    <row r="1130" spans="1:26" x14ac:dyDescent="0.25">
      <c r="A1130">
        <f t="shared" si="434"/>
        <v>20160203</v>
      </c>
      <c r="B1130" s="2">
        <f t="shared" si="439"/>
        <v>42403</v>
      </c>
      <c r="C1130">
        <f t="shared" si="440"/>
        <v>3</v>
      </c>
      <c r="D1130">
        <f t="shared" si="441"/>
        <v>3</v>
      </c>
      <c r="E1130">
        <f t="shared" si="442"/>
        <v>1129</v>
      </c>
      <c r="F1130" s="2" t="str">
        <f t="shared" si="443"/>
        <v>Wednesday</v>
      </c>
      <c r="G1130" s="2" t="str">
        <f t="shared" si="444"/>
        <v>Wed</v>
      </c>
      <c r="H1130" t="str">
        <f t="shared" si="435"/>
        <v>Weekday</v>
      </c>
      <c r="I1130">
        <f t="shared" si="425"/>
        <v>6</v>
      </c>
      <c r="J1130">
        <f t="shared" si="445"/>
        <v>165</v>
      </c>
      <c r="K1130" s="2">
        <f t="shared" si="446"/>
        <v>42401</v>
      </c>
      <c r="L1130">
        <f t="shared" si="436"/>
        <v>20160201</v>
      </c>
      <c r="M1130">
        <f t="shared" si="447"/>
        <v>2</v>
      </c>
      <c r="N1130">
        <f t="shared" si="448"/>
        <v>38</v>
      </c>
      <c r="O1130" s="2" t="str">
        <f t="shared" si="426"/>
        <v>February</v>
      </c>
      <c r="P1130" s="2" t="str">
        <f t="shared" si="427"/>
        <v>Feb</v>
      </c>
      <c r="Q1130">
        <f t="shared" si="428"/>
        <v>1</v>
      </c>
      <c r="R1130">
        <f t="shared" si="449"/>
        <v>2016</v>
      </c>
      <c r="S1130">
        <f t="shared" si="429"/>
        <v>201602</v>
      </c>
      <c r="T1130">
        <f t="shared" si="430"/>
        <v>8</v>
      </c>
      <c r="U1130">
        <f t="shared" si="431"/>
        <v>3</v>
      </c>
      <c r="V1130">
        <f t="shared" si="432"/>
        <v>2016</v>
      </c>
      <c r="W1130" t="str">
        <f t="shared" si="437"/>
        <v>Not Month End</v>
      </c>
      <c r="X1130" s="2">
        <f t="shared" si="438"/>
        <v>42038</v>
      </c>
      <c r="Z1130" t="str">
        <f t="shared" si="433"/>
        <v>insert into Date_Dimension values(20160203, '2016-2-3',3, 3, 1129, 'Wednesday', 'Wed', 'Weekday', 6, 165, '2016-2-1', 20160201, 2, 38, 'February', 'Feb', 1, 2016, 201602, 8, 3, 2016, 'Not Month End', '2015-2-3')</v>
      </c>
    </row>
    <row r="1131" spans="1:26" x14ac:dyDescent="0.25">
      <c r="A1131">
        <f t="shared" si="434"/>
        <v>20160204</v>
      </c>
      <c r="B1131" s="2">
        <f t="shared" si="439"/>
        <v>42404</v>
      </c>
      <c r="C1131">
        <f t="shared" si="440"/>
        <v>4</v>
      </c>
      <c r="D1131">
        <f t="shared" si="441"/>
        <v>4</v>
      </c>
      <c r="E1131">
        <f t="shared" si="442"/>
        <v>1130</v>
      </c>
      <c r="F1131" s="2" t="str">
        <f t="shared" si="443"/>
        <v>Thursday</v>
      </c>
      <c r="G1131" s="2" t="str">
        <f t="shared" si="444"/>
        <v>Thu</v>
      </c>
      <c r="H1131" t="str">
        <f t="shared" si="435"/>
        <v>Weekday</v>
      </c>
      <c r="I1131">
        <f t="shared" si="425"/>
        <v>6</v>
      </c>
      <c r="J1131">
        <f t="shared" si="445"/>
        <v>165</v>
      </c>
      <c r="K1131" s="2">
        <f t="shared" si="446"/>
        <v>42401</v>
      </c>
      <c r="L1131">
        <f t="shared" si="436"/>
        <v>20160201</v>
      </c>
      <c r="M1131">
        <f t="shared" si="447"/>
        <v>2</v>
      </c>
      <c r="N1131">
        <f t="shared" si="448"/>
        <v>38</v>
      </c>
      <c r="O1131" s="2" t="str">
        <f t="shared" si="426"/>
        <v>February</v>
      </c>
      <c r="P1131" s="2" t="str">
        <f t="shared" si="427"/>
        <v>Feb</v>
      </c>
      <c r="Q1131">
        <f t="shared" si="428"/>
        <v>1</v>
      </c>
      <c r="R1131">
        <f t="shared" si="449"/>
        <v>2016</v>
      </c>
      <c r="S1131">
        <f t="shared" si="429"/>
        <v>201602</v>
      </c>
      <c r="T1131">
        <f t="shared" si="430"/>
        <v>8</v>
      </c>
      <c r="U1131">
        <f t="shared" si="431"/>
        <v>3</v>
      </c>
      <c r="V1131">
        <f t="shared" si="432"/>
        <v>2016</v>
      </c>
      <c r="W1131" t="str">
        <f t="shared" si="437"/>
        <v>Not Month End</v>
      </c>
      <c r="X1131" s="2">
        <f t="shared" si="438"/>
        <v>42039</v>
      </c>
      <c r="Z1131" t="str">
        <f t="shared" si="433"/>
        <v>insert into Date_Dimension values(20160204, '2016-2-4',4, 4, 1130, 'Thursday', 'Thu', 'Weekday', 6, 165, '2016-2-1', 20160201, 2, 38, 'February', 'Feb', 1, 2016, 201602, 8, 3, 2016, 'Not Month End', '2015-2-4')</v>
      </c>
    </row>
    <row r="1132" spans="1:26" x14ac:dyDescent="0.25">
      <c r="A1132">
        <f t="shared" si="434"/>
        <v>20160205</v>
      </c>
      <c r="B1132" s="2">
        <f t="shared" si="439"/>
        <v>42405</v>
      </c>
      <c r="C1132">
        <f t="shared" si="440"/>
        <v>5</v>
      </c>
      <c r="D1132">
        <f t="shared" si="441"/>
        <v>5</v>
      </c>
      <c r="E1132">
        <f t="shared" si="442"/>
        <v>1131</v>
      </c>
      <c r="F1132" s="2" t="str">
        <f t="shared" si="443"/>
        <v>Friday</v>
      </c>
      <c r="G1132" s="2" t="str">
        <f t="shared" si="444"/>
        <v>Fri</v>
      </c>
      <c r="H1132" t="str">
        <f t="shared" si="435"/>
        <v>Weekday</v>
      </c>
      <c r="I1132">
        <f t="shared" si="425"/>
        <v>6</v>
      </c>
      <c r="J1132">
        <f t="shared" si="445"/>
        <v>165</v>
      </c>
      <c r="K1132" s="2">
        <f t="shared" si="446"/>
        <v>42401</v>
      </c>
      <c r="L1132">
        <f t="shared" si="436"/>
        <v>20160201</v>
      </c>
      <c r="M1132">
        <f t="shared" si="447"/>
        <v>2</v>
      </c>
      <c r="N1132">
        <f t="shared" si="448"/>
        <v>38</v>
      </c>
      <c r="O1132" s="2" t="str">
        <f t="shared" si="426"/>
        <v>February</v>
      </c>
      <c r="P1132" s="2" t="str">
        <f t="shared" si="427"/>
        <v>Feb</v>
      </c>
      <c r="Q1132">
        <f t="shared" si="428"/>
        <v>1</v>
      </c>
      <c r="R1132">
        <f t="shared" si="449"/>
        <v>2016</v>
      </c>
      <c r="S1132">
        <f t="shared" si="429"/>
        <v>201602</v>
      </c>
      <c r="T1132">
        <f t="shared" si="430"/>
        <v>8</v>
      </c>
      <c r="U1132">
        <f t="shared" si="431"/>
        <v>3</v>
      </c>
      <c r="V1132">
        <f t="shared" si="432"/>
        <v>2016</v>
      </c>
      <c r="W1132" t="str">
        <f t="shared" si="437"/>
        <v>Not Month End</v>
      </c>
      <c r="X1132" s="2">
        <f t="shared" si="438"/>
        <v>42040</v>
      </c>
      <c r="Z1132" t="str">
        <f t="shared" si="433"/>
        <v>insert into Date_Dimension values(20160205, '2016-2-5',5, 5, 1131, 'Friday', 'Fri', 'Weekday', 6, 165, '2016-2-1', 20160201, 2, 38, 'February', 'Feb', 1, 2016, 201602, 8, 3, 2016, 'Not Month End', '2015-2-5')</v>
      </c>
    </row>
    <row r="1133" spans="1:26" x14ac:dyDescent="0.25">
      <c r="A1133">
        <f t="shared" si="434"/>
        <v>20160206</v>
      </c>
      <c r="B1133" s="2">
        <f t="shared" si="439"/>
        <v>42406</v>
      </c>
      <c r="C1133">
        <f t="shared" si="440"/>
        <v>6</v>
      </c>
      <c r="D1133">
        <f t="shared" si="441"/>
        <v>6</v>
      </c>
      <c r="E1133">
        <f t="shared" si="442"/>
        <v>1132</v>
      </c>
      <c r="F1133" s="2" t="str">
        <f t="shared" si="443"/>
        <v>Saturday</v>
      </c>
      <c r="G1133" s="2" t="str">
        <f t="shared" si="444"/>
        <v>Sat</v>
      </c>
      <c r="H1133" t="str">
        <f t="shared" si="435"/>
        <v>Weekend</v>
      </c>
      <c r="I1133">
        <f t="shared" si="425"/>
        <v>6</v>
      </c>
      <c r="J1133">
        <f t="shared" si="445"/>
        <v>165</v>
      </c>
      <c r="K1133" s="2">
        <f t="shared" si="446"/>
        <v>42401</v>
      </c>
      <c r="L1133">
        <f t="shared" si="436"/>
        <v>20160201</v>
      </c>
      <c r="M1133">
        <f t="shared" si="447"/>
        <v>2</v>
      </c>
      <c r="N1133">
        <f t="shared" si="448"/>
        <v>38</v>
      </c>
      <c r="O1133" s="2" t="str">
        <f t="shared" si="426"/>
        <v>February</v>
      </c>
      <c r="P1133" s="2" t="str">
        <f t="shared" si="427"/>
        <v>Feb</v>
      </c>
      <c r="Q1133">
        <f t="shared" si="428"/>
        <v>1</v>
      </c>
      <c r="R1133">
        <f t="shared" si="449"/>
        <v>2016</v>
      </c>
      <c r="S1133">
        <f t="shared" si="429"/>
        <v>201602</v>
      </c>
      <c r="T1133">
        <f t="shared" si="430"/>
        <v>8</v>
      </c>
      <c r="U1133">
        <f t="shared" si="431"/>
        <v>3</v>
      </c>
      <c r="V1133">
        <f t="shared" si="432"/>
        <v>2016</v>
      </c>
      <c r="W1133" t="str">
        <f t="shared" si="437"/>
        <v>Not Month End</v>
      </c>
      <c r="X1133" s="2">
        <f t="shared" si="438"/>
        <v>42041</v>
      </c>
      <c r="Z1133" t="str">
        <f t="shared" si="433"/>
        <v>insert into Date_Dimension values(20160206, '2016-2-6',6, 6, 1132, 'Saturday', 'Sat', 'Weekend', 6, 165, '2016-2-1', 20160201, 2, 38, 'February', 'Feb', 1, 2016, 201602, 8, 3, 2016, 'Not Month End', '2015-2-6')</v>
      </c>
    </row>
    <row r="1134" spans="1:26" x14ac:dyDescent="0.25">
      <c r="A1134">
        <f t="shared" si="434"/>
        <v>20160207</v>
      </c>
      <c r="B1134" s="2">
        <f t="shared" si="439"/>
        <v>42407</v>
      </c>
      <c r="C1134">
        <f t="shared" si="440"/>
        <v>7</v>
      </c>
      <c r="D1134">
        <f t="shared" si="441"/>
        <v>7</v>
      </c>
      <c r="E1134">
        <f t="shared" si="442"/>
        <v>1133</v>
      </c>
      <c r="F1134" s="2" t="str">
        <f t="shared" si="443"/>
        <v>Sunday</v>
      </c>
      <c r="G1134" s="2" t="str">
        <f t="shared" si="444"/>
        <v>Sun</v>
      </c>
      <c r="H1134" t="str">
        <f t="shared" si="435"/>
        <v>Weekend</v>
      </c>
      <c r="I1134">
        <f t="shared" si="425"/>
        <v>6</v>
      </c>
      <c r="J1134">
        <f t="shared" si="445"/>
        <v>165</v>
      </c>
      <c r="K1134" s="2">
        <f t="shared" si="446"/>
        <v>42401</v>
      </c>
      <c r="L1134">
        <f t="shared" si="436"/>
        <v>20160201</v>
      </c>
      <c r="M1134">
        <f t="shared" si="447"/>
        <v>2</v>
      </c>
      <c r="N1134">
        <f t="shared" si="448"/>
        <v>38</v>
      </c>
      <c r="O1134" s="2" t="str">
        <f t="shared" si="426"/>
        <v>February</v>
      </c>
      <c r="P1134" s="2" t="str">
        <f t="shared" si="427"/>
        <v>Feb</v>
      </c>
      <c r="Q1134">
        <f t="shared" si="428"/>
        <v>1</v>
      </c>
      <c r="R1134">
        <f t="shared" si="449"/>
        <v>2016</v>
      </c>
      <c r="S1134">
        <f t="shared" si="429"/>
        <v>201602</v>
      </c>
      <c r="T1134">
        <f t="shared" si="430"/>
        <v>8</v>
      </c>
      <c r="U1134">
        <f t="shared" si="431"/>
        <v>3</v>
      </c>
      <c r="V1134">
        <f t="shared" si="432"/>
        <v>2016</v>
      </c>
      <c r="W1134" t="str">
        <f t="shared" si="437"/>
        <v>Not Month End</v>
      </c>
      <c r="X1134" s="2">
        <f t="shared" si="438"/>
        <v>42042</v>
      </c>
      <c r="Z1134" t="str">
        <f t="shared" si="433"/>
        <v>insert into Date_Dimension values(20160207, '2016-2-7',7, 7, 1133, 'Sunday', 'Sun', 'Weekend', 6, 165, '2016-2-1', 20160201, 2, 38, 'February', 'Feb', 1, 2016, 201602, 8, 3, 2016, 'Not Month End', '2015-2-7')</v>
      </c>
    </row>
    <row r="1135" spans="1:26" x14ac:dyDescent="0.25">
      <c r="A1135">
        <f t="shared" si="434"/>
        <v>20160208</v>
      </c>
      <c r="B1135" s="2">
        <f t="shared" si="439"/>
        <v>42408</v>
      </c>
      <c r="C1135">
        <f t="shared" si="440"/>
        <v>1</v>
      </c>
      <c r="D1135">
        <f t="shared" si="441"/>
        <v>8</v>
      </c>
      <c r="E1135">
        <f t="shared" si="442"/>
        <v>1134</v>
      </c>
      <c r="F1135" s="2" t="str">
        <f t="shared" si="443"/>
        <v>Monday</v>
      </c>
      <c r="G1135" s="2" t="str">
        <f t="shared" si="444"/>
        <v>Mon</v>
      </c>
      <c r="H1135" t="str">
        <f t="shared" si="435"/>
        <v>Weekday</v>
      </c>
      <c r="I1135">
        <f t="shared" si="425"/>
        <v>7</v>
      </c>
      <c r="J1135">
        <f t="shared" si="445"/>
        <v>166</v>
      </c>
      <c r="K1135" s="2">
        <f t="shared" si="446"/>
        <v>42408</v>
      </c>
      <c r="L1135">
        <f t="shared" si="436"/>
        <v>20160208</v>
      </c>
      <c r="M1135">
        <f t="shared" si="447"/>
        <v>2</v>
      </c>
      <c r="N1135">
        <f t="shared" si="448"/>
        <v>38</v>
      </c>
      <c r="O1135" s="2" t="str">
        <f t="shared" si="426"/>
        <v>February</v>
      </c>
      <c r="P1135" s="2" t="str">
        <f t="shared" si="427"/>
        <v>Feb</v>
      </c>
      <c r="Q1135">
        <f t="shared" si="428"/>
        <v>1</v>
      </c>
      <c r="R1135">
        <f t="shared" si="449"/>
        <v>2016</v>
      </c>
      <c r="S1135">
        <f t="shared" si="429"/>
        <v>201602</v>
      </c>
      <c r="T1135">
        <f t="shared" si="430"/>
        <v>8</v>
      </c>
      <c r="U1135">
        <f t="shared" si="431"/>
        <v>3</v>
      </c>
      <c r="V1135">
        <f t="shared" si="432"/>
        <v>2016</v>
      </c>
      <c r="W1135" t="str">
        <f t="shared" si="437"/>
        <v>Not Month End</v>
      </c>
      <c r="X1135" s="2">
        <f t="shared" si="438"/>
        <v>42043</v>
      </c>
      <c r="Z1135" t="str">
        <f t="shared" si="433"/>
        <v>insert into Date_Dimension values(20160208, '2016-2-8',1, 8, 1134, 'Monday', 'Mon', 'Weekday', 7, 166, '2016-2-8', 20160208, 2, 38, 'February', 'Feb', 1, 2016, 201602, 8, 3, 2016, 'Not Month End', '2015-2-8')</v>
      </c>
    </row>
    <row r="1136" spans="1:26" x14ac:dyDescent="0.25">
      <c r="A1136">
        <f t="shared" si="434"/>
        <v>20160209</v>
      </c>
      <c r="B1136" s="2">
        <f t="shared" si="439"/>
        <v>42409</v>
      </c>
      <c r="C1136">
        <f t="shared" si="440"/>
        <v>2</v>
      </c>
      <c r="D1136">
        <f t="shared" si="441"/>
        <v>9</v>
      </c>
      <c r="E1136">
        <f t="shared" si="442"/>
        <v>1135</v>
      </c>
      <c r="F1136" s="2" t="str">
        <f t="shared" si="443"/>
        <v>Tuesday</v>
      </c>
      <c r="G1136" s="2" t="str">
        <f t="shared" si="444"/>
        <v>Tue</v>
      </c>
      <c r="H1136" t="str">
        <f t="shared" si="435"/>
        <v>Weekday</v>
      </c>
      <c r="I1136">
        <f t="shared" si="425"/>
        <v>7</v>
      </c>
      <c r="J1136">
        <f t="shared" si="445"/>
        <v>166</v>
      </c>
      <c r="K1136" s="2">
        <f t="shared" si="446"/>
        <v>42408</v>
      </c>
      <c r="L1136">
        <f t="shared" si="436"/>
        <v>20160208</v>
      </c>
      <c r="M1136">
        <f t="shared" si="447"/>
        <v>2</v>
      </c>
      <c r="N1136">
        <f t="shared" si="448"/>
        <v>38</v>
      </c>
      <c r="O1136" s="2" t="str">
        <f t="shared" si="426"/>
        <v>February</v>
      </c>
      <c r="P1136" s="2" t="str">
        <f t="shared" si="427"/>
        <v>Feb</v>
      </c>
      <c r="Q1136">
        <f t="shared" si="428"/>
        <v>1</v>
      </c>
      <c r="R1136">
        <f t="shared" si="449"/>
        <v>2016</v>
      </c>
      <c r="S1136">
        <f t="shared" si="429"/>
        <v>201602</v>
      </c>
      <c r="T1136">
        <f t="shared" si="430"/>
        <v>8</v>
      </c>
      <c r="U1136">
        <f t="shared" si="431"/>
        <v>3</v>
      </c>
      <c r="V1136">
        <f t="shared" si="432"/>
        <v>2016</v>
      </c>
      <c r="W1136" t="str">
        <f t="shared" si="437"/>
        <v>Not Month End</v>
      </c>
      <c r="X1136" s="2">
        <f t="shared" si="438"/>
        <v>42044</v>
      </c>
      <c r="Z1136" t="str">
        <f t="shared" si="433"/>
        <v>insert into Date_Dimension values(20160209, '2016-2-9',2, 9, 1135, 'Tuesday', 'Tue', 'Weekday', 7, 166, '2016-2-8', 20160208, 2, 38, 'February', 'Feb', 1, 2016, 201602, 8, 3, 2016, 'Not Month End', '2015-2-9')</v>
      </c>
    </row>
    <row r="1137" spans="1:26" x14ac:dyDescent="0.25">
      <c r="A1137">
        <f t="shared" si="434"/>
        <v>20160210</v>
      </c>
      <c r="B1137" s="2">
        <f t="shared" si="439"/>
        <v>42410</v>
      </c>
      <c r="C1137">
        <f t="shared" si="440"/>
        <v>3</v>
      </c>
      <c r="D1137">
        <f t="shared" si="441"/>
        <v>10</v>
      </c>
      <c r="E1137">
        <f t="shared" si="442"/>
        <v>1136</v>
      </c>
      <c r="F1137" s="2" t="str">
        <f t="shared" si="443"/>
        <v>Wednesday</v>
      </c>
      <c r="G1137" s="2" t="str">
        <f t="shared" si="444"/>
        <v>Wed</v>
      </c>
      <c r="H1137" t="str">
        <f t="shared" si="435"/>
        <v>Weekday</v>
      </c>
      <c r="I1137">
        <f t="shared" si="425"/>
        <v>7</v>
      </c>
      <c r="J1137">
        <f t="shared" si="445"/>
        <v>166</v>
      </c>
      <c r="K1137" s="2">
        <f t="shared" si="446"/>
        <v>42408</v>
      </c>
      <c r="L1137">
        <f t="shared" si="436"/>
        <v>20160208</v>
      </c>
      <c r="M1137">
        <f t="shared" si="447"/>
        <v>2</v>
      </c>
      <c r="N1137">
        <f t="shared" si="448"/>
        <v>38</v>
      </c>
      <c r="O1137" s="2" t="str">
        <f t="shared" si="426"/>
        <v>February</v>
      </c>
      <c r="P1137" s="2" t="str">
        <f t="shared" si="427"/>
        <v>Feb</v>
      </c>
      <c r="Q1137">
        <f t="shared" si="428"/>
        <v>1</v>
      </c>
      <c r="R1137">
        <f t="shared" si="449"/>
        <v>2016</v>
      </c>
      <c r="S1137">
        <f t="shared" si="429"/>
        <v>201602</v>
      </c>
      <c r="T1137">
        <f t="shared" si="430"/>
        <v>8</v>
      </c>
      <c r="U1137">
        <f t="shared" si="431"/>
        <v>3</v>
      </c>
      <c r="V1137">
        <f t="shared" si="432"/>
        <v>2016</v>
      </c>
      <c r="W1137" t="str">
        <f t="shared" si="437"/>
        <v>Not Month End</v>
      </c>
      <c r="X1137" s="2">
        <f t="shared" si="438"/>
        <v>42045</v>
      </c>
      <c r="Z1137" t="str">
        <f t="shared" si="433"/>
        <v>insert into Date_Dimension values(20160210, '2016-2-10',3, 10, 1136, 'Wednesday', 'Wed', 'Weekday', 7, 166, '2016-2-8', 20160208, 2, 38, 'February', 'Feb', 1, 2016, 201602, 8, 3, 2016, 'Not Month End', '2015-2-10')</v>
      </c>
    </row>
    <row r="1138" spans="1:26" x14ac:dyDescent="0.25">
      <c r="A1138">
        <f t="shared" si="434"/>
        <v>20160211</v>
      </c>
      <c r="B1138" s="2">
        <f t="shared" si="439"/>
        <v>42411</v>
      </c>
      <c r="C1138">
        <f t="shared" si="440"/>
        <v>4</v>
      </c>
      <c r="D1138">
        <f t="shared" si="441"/>
        <v>11</v>
      </c>
      <c r="E1138">
        <f t="shared" si="442"/>
        <v>1137</v>
      </c>
      <c r="F1138" s="2" t="str">
        <f t="shared" si="443"/>
        <v>Thursday</v>
      </c>
      <c r="G1138" s="2" t="str">
        <f t="shared" si="444"/>
        <v>Thu</v>
      </c>
      <c r="H1138" t="str">
        <f t="shared" si="435"/>
        <v>Weekday</v>
      </c>
      <c r="I1138">
        <f t="shared" si="425"/>
        <v>7</v>
      </c>
      <c r="J1138">
        <f t="shared" si="445"/>
        <v>166</v>
      </c>
      <c r="K1138" s="2">
        <f t="shared" si="446"/>
        <v>42408</v>
      </c>
      <c r="L1138">
        <f t="shared" si="436"/>
        <v>20160208</v>
      </c>
      <c r="M1138">
        <f t="shared" si="447"/>
        <v>2</v>
      </c>
      <c r="N1138">
        <f t="shared" si="448"/>
        <v>38</v>
      </c>
      <c r="O1138" s="2" t="str">
        <f t="shared" si="426"/>
        <v>February</v>
      </c>
      <c r="P1138" s="2" t="str">
        <f t="shared" si="427"/>
        <v>Feb</v>
      </c>
      <c r="Q1138">
        <f t="shared" si="428"/>
        <v>1</v>
      </c>
      <c r="R1138">
        <f t="shared" si="449"/>
        <v>2016</v>
      </c>
      <c r="S1138">
        <f t="shared" si="429"/>
        <v>201602</v>
      </c>
      <c r="T1138">
        <f t="shared" si="430"/>
        <v>8</v>
      </c>
      <c r="U1138">
        <f t="shared" si="431"/>
        <v>3</v>
      </c>
      <c r="V1138">
        <f t="shared" si="432"/>
        <v>2016</v>
      </c>
      <c r="W1138" t="str">
        <f t="shared" si="437"/>
        <v>Not Month End</v>
      </c>
      <c r="X1138" s="2">
        <f t="shared" si="438"/>
        <v>42046</v>
      </c>
      <c r="Z1138" t="str">
        <f t="shared" si="433"/>
        <v>insert into Date_Dimension values(20160211, '2016-2-11',4, 11, 1137, 'Thursday', 'Thu', 'Weekday', 7, 166, '2016-2-8', 20160208, 2, 38, 'February', 'Feb', 1, 2016, 201602, 8, 3, 2016, 'Not Month End', '2015-2-11')</v>
      </c>
    </row>
    <row r="1139" spans="1:26" x14ac:dyDescent="0.25">
      <c r="A1139">
        <f t="shared" si="434"/>
        <v>20160212</v>
      </c>
      <c r="B1139" s="2">
        <f t="shared" si="439"/>
        <v>42412</v>
      </c>
      <c r="C1139">
        <f t="shared" si="440"/>
        <v>5</v>
      </c>
      <c r="D1139">
        <f t="shared" si="441"/>
        <v>12</v>
      </c>
      <c r="E1139">
        <f t="shared" si="442"/>
        <v>1138</v>
      </c>
      <c r="F1139" s="2" t="str">
        <f t="shared" si="443"/>
        <v>Friday</v>
      </c>
      <c r="G1139" s="2" t="str">
        <f t="shared" si="444"/>
        <v>Fri</v>
      </c>
      <c r="H1139" t="str">
        <f t="shared" si="435"/>
        <v>Weekday</v>
      </c>
      <c r="I1139">
        <f t="shared" si="425"/>
        <v>7</v>
      </c>
      <c r="J1139">
        <f t="shared" si="445"/>
        <v>166</v>
      </c>
      <c r="K1139" s="2">
        <f t="shared" si="446"/>
        <v>42408</v>
      </c>
      <c r="L1139">
        <f t="shared" si="436"/>
        <v>20160208</v>
      </c>
      <c r="M1139">
        <f t="shared" si="447"/>
        <v>2</v>
      </c>
      <c r="N1139">
        <f t="shared" si="448"/>
        <v>38</v>
      </c>
      <c r="O1139" s="2" t="str">
        <f t="shared" si="426"/>
        <v>February</v>
      </c>
      <c r="P1139" s="2" t="str">
        <f t="shared" si="427"/>
        <v>Feb</v>
      </c>
      <c r="Q1139">
        <f t="shared" si="428"/>
        <v>1</v>
      </c>
      <c r="R1139">
        <f t="shared" si="449"/>
        <v>2016</v>
      </c>
      <c r="S1139">
        <f t="shared" si="429"/>
        <v>201602</v>
      </c>
      <c r="T1139">
        <f t="shared" si="430"/>
        <v>8</v>
      </c>
      <c r="U1139">
        <f t="shared" si="431"/>
        <v>3</v>
      </c>
      <c r="V1139">
        <f t="shared" si="432"/>
        <v>2016</v>
      </c>
      <c r="W1139" t="str">
        <f t="shared" si="437"/>
        <v>Not Month End</v>
      </c>
      <c r="X1139" s="2">
        <f t="shared" si="438"/>
        <v>42047</v>
      </c>
      <c r="Z1139" t="str">
        <f t="shared" si="433"/>
        <v>insert into Date_Dimension values(20160212, '2016-2-12',5, 12, 1138, 'Friday', 'Fri', 'Weekday', 7, 166, '2016-2-8', 20160208, 2, 38, 'February', 'Feb', 1, 2016, 201602, 8, 3, 2016, 'Not Month End', '2015-2-12')</v>
      </c>
    </row>
    <row r="1140" spans="1:26" x14ac:dyDescent="0.25">
      <c r="A1140">
        <f t="shared" si="434"/>
        <v>20160213</v>
      </c>
      <c r="B1140" s="2">
        <f t="shared" si="439"/>
        <v>42413</v>
      </c>
      <c r="C1140">
        <f t="shared" si="440"/>
        <v>6</v>
      </c>
      <c r="D1140">
        <f t="shared" si="441"/>
        <v>13</v>
      </c>
      <c r="E1140">
        <f t="shared" si="442"/>
        <v>1139</v>
      </c>
      <c r="F1140" s="2" t="str">
        <f t="shared" si="443"/>
        <v>Saturday</v>
      </c>
      <c r="G1140" s="2" t="str">
        <f t="shared" si="444"/>
        <v>Sat</v>
      </c>
      <c r="H1140" t="str">
        <f t="shared" si="435"/>
        <v>Weekend</v>
      </c>
      <c r="I1140">
        <f t="shared" si="425"/>
        <v>7</v>
      </c>
      <c r="J1140">
        <f t="shared" si="445"/>
        <v>166</v>
      </c>
      <c r="K1140" s="2">
        <f t="shared" si="446"/>
        <v>42408</v>
      </c>
      <c r="L1140">
        <f t="shared" si="436"/>
        <v>20160208</v>
      </c>
      <c r="M1140">
        <f t="shared" si="447"/>
        <v>2</v>
      </c>
      <c r="N1140">
        <f t="shared" si="448"/>
        <v>38</v>
      </c>
      <c r="O1140" s="2" t="str">
        <f t="shared" si="426"/>
        <v>February</v>
      </c>
      <c r="P1140" s="2" t="str">
        <f t="shared" si="427"/>
        <v>Feb</v>
      </c>
      <c r="Q1140">
        <f t="shared" si="428"/>
        <v>1</v>
      </c>
      <c r="R1140">
        <f t="shared" si="449"/>
        <v>2016</v>
      </c>
      <c r="S1140">
        <f t="shared" si="429"/>
        <v>201602</v>
      </c>
      <c r="T1140">
        <f t="shared" si="430"/>
        <v>8</v>
      </c>
      <c r="U1140">
        <f t="shared" si="431"/>
        <v>3</v>
      </c>
      <c r="V1140">
        <f t="shared" si="432"/>
        <v>2016</v>
      </c>
      <c r="W1140" t="str">
        <f t="shared" si="437"/>
        <v>Not Month End</v>
      </c>
      <c r="X1140" s="2">
        <f t="shared" si="438"/>
        <v>42048</v>
      </c>
      <c r="Z1140" t="str">
        <f t="shared" si="433"/>
        <v>insert into Date_Dimension values(20160213, '2016-2-13',6, 13, 1139, 'Saturday', 'Sat', 'Weekend', 7, 166, '2016-2-8', 20160208, 2, 38, 'February', 'Feb', 1, 2016, 201602, 8, 3, 2016, 'Not Month End', '2015-2-13')</v>
      </c>
    </row>
    <row r="1141" spans="1:26" x14ac:dyDescent="0.25">
      <c r="A1141">
        <f t="shared" si="434"/>
        <v>20160214</v>
      </c>
      <c r="B1141" s="2">
        <f t="shared" si="439"/>
        <v>42414</v>
      </c>
      <c r="C1141">
        <f t="shared" si="440"/>
        <v>7</v>
      </c>
      <c r="D1141">
        <f t="shared" si="441"/>
        <v>14</v>
      </c>
      <c r="E1141">
        <f t="shared" si="442"/>
        <v>1140</v>
      </c>
      <c r="F1141" s="2" t="str">
        <f t="shared" si="443"/>
        <v>Sunday</v>
      </c>
      <c r="G1141" s="2" t="str">
        <f t="shared" si="444"/>
        <v>Sun</v>
      </c>
      <c r="H1141" t="str">
        <f t="shared" si="435"/>
        <v>Weekend</v>
      </c>
      <c r="I1141">
        <f t="shared" si="425"/>
        <v>7</v>
      </c>
      <c r="J1141">
        <f t="shared" si="445"/>
        <v>166</v>
      </c>
      <c r="K1141" s="2">
        <f t="shared" si="446"/>
        <v>42408</v>
      </c>
      <c r="L1141">
        <f t="shared" si="436"/>
        <v>20160208</v>
      </c>
      <c r="M1141">
        <f t="shared" si="447"/>
        <v>2</v>
      </c>
      <c r="N1141">
        <f t="shared" si="448"/>
        <v>38</v>
      </c>
      <c r="O1141" s="2" t="str">
        <f t="shared" si="426"/>
        <v>February</v>
      </c>
      <c r="P1141" s="2" t="str">
        <f t="shared" si="427"/>
        <v>Feb</v>
      </c>
      <c r="Q1141">
        <f t="shared" si="428"/>
        <v>1</v>
      </c>
      <c r="R1141">
        <f t="shared" si="449"/>
        <v>2016</v>
      </c>
      <c r="S1141">
        <f t="shared" si="429"/>
        <v>201602</v>
      </c>
      <c r="T1141">
        <f t="shared" si="430"/>
        <v>8</v>
      </c>
      <c r="U1141">
        <f t="shared" si="431"/>
        <v>3</v>
      </c>
      <c r="V1141">
        <f t="shared" si="432"/>
        <v>2016</v>
      </c>
      <c r="W1141" t="str">
        <f t="shared" si="437"/>
        <v>Not Month End</v>
      </c>
      <c r="X1141" s="2">
        <f t="shared" si="438"/>
        <v>42049</v>
      </c>
      <c r="Z1141" t="str">
        <f t="shared" si="433"/>
        <v>insert into Date_Dimension values(20160214, '2016-2-14',7, 14, 1140, 'Sunday', 'Sun', 'Weekend', 7, 166, '2016-2-8', 20160208, 2, 38, 'February', 'Feb', 1, 2016, 201602, 8, 3, 2016, 'Not Month End', '2015-2-14')</v>
      </c>
    </row>
    <row r="1142" spans="1:26" x14ac:dyDescent="0.25">
      <c r="A1142">
        <f t="shared" si="434"/>
        <v>20160215</v>
      </c>
      <c r="B1142" s="2">
        <f t="shared" si="439"/>
        <v>42415</v>
      </c>
      <c r="C1142">
        <f t="shared" si="440"/>
        <v>1</v>
      </c>
      <c r="D1142">
        <f t="shared" si="441"/>
        <v>15</v>
      </c>
      <c r="E1142">
        <f t="shared" si="442"/>
        <v>1141</v>
      </c>
      <c r="F1142" s="2" t="str">
        <f t="shared" si="443"/>
        <v>Monday</v>
      </c>
      <c r="G1142" s="2" t="str">
        <f t="shared" si="444"/>
        <v>Mon</v>
      </c>
      <c r="H1142" t="str">
        <f t="shared" si="435"/>
        <v>Weekday</v>
      </c>
      <c r="I1142">
        <f t="shared" si="425"/>
        <v>8</v>
      </c>
      <c r="J1142">
        <f t="shared" si="445"/>
        <v>167</v>
      </c>
      <c r="K1142" s="2">
        <f t="shared" si="446"/>
        <v>42415</v>
      </c>
      <c r="L1142">
        <f t="shared" si="436"/>
        <v>20160215</v>
      </c>
      <c r="M1142">
        <f t="shared" si="447"/>
        <v>2</v>
      </c>
      <c r="N1142">
        <f t="shared" si="448"/>
        <v>38</v>
      </c>
      <c r="O1142" s="2" t="str">
        <f t="shared" si="426"/>
        <v>February</v>
      </c>
      <c r="P1142" s="2" t="str">
        <f t="shared" si="427"/>
        <v>Feb</v>
      </c>
      <c r="Q1142">
        <f t="shared" si="428"/>
        <v>1</v>
      </c>
      <c r="R1142">
        <f t="shared" si="449"/>
        <v>2016</v>
      </c>
      <c r="S1142">
        <f t="shared" si="429"/>
        <v>201602</v>
      </c>
      <c r="T1142">
        <f t="shared" si="430"/>
        <v>8</v>
      </c>
      <c r="U1142">
        <f t="shared" si="431"/>
        <v>3</v>
      </c>
      <c r="V1142">
        <f t="shared" si="432"/>
        <v>2016</v>
      </c>
      <c r="W1142" t="str">
        <f t="shared" si="437"/>
        <v>Not Month End</v>
      </c>
      <c r="X1142" s="2">
        <f t="shared" si="438"/>
        <v>42050</v>
      </c>
      <c r="Z1142" t="str">
        <f t="shared" si="433"/>
        <v>insert into Date_Dimension values(20160215, '2016-2-15',1, 15, 1141, 'Monday', 'Mon', 'Weekday', 8, 167, '2016-2-15', 20160215, 2, 38, 'February', 'Feb', 1, 2016, 201602, 8, 3, 2016, 'Not Month End', '2015-2-15')</v>
      </c>
    </row>
    <row r="1143" spans="1:26" x14ac:dyDescent="0.25">
      <c r="A1143">
        <f t="shared" si="434"/>
        <v>20160216</v>
      </c>
      <c r="B1143" s="2">
        <f t="shared" si="439"/>
        <v>42416</v>
      </c>
      <c r="C1143">
        <f t="shared" si="440"/>
        <v>2</v>
      </c>
      <c r="D1143">
        <f t="shared" si="441"/>
        <v>16</v>
      </c>
      <c r="E1143">
        <f t="shared" si="442"/>
        <v>1142</v>
      </c>
      <c r="F1143" s="2" t="str">
        <f t="shared" si="443"/>
        <v>Tuesday</v>
      </c>
      <c r="G1143" s="2" t="str">
        <f t="shared" si="444"/>
        <v>Tue</v>
      </c>
      <c r="H1143" t="str">
        <f t="shared" si="435"/>
        <v>Weekday</v>
      </c>
      <c r="I1143">
        <f t="shared" si="425"/>
        <v>8</v>
      </c>
      <c r="J1143">
        <f t="shared" si="445"/>
        <v>167</v>
      </c>
      <c r="K1143" s="2">
        <f t="shared" si="446"/>
        <v>42415</v>
      </c>
      <c r="L1143">
        <f t="shared" si="436"/>
        <v>20160215</v>
      </c>
      <c r="M1143">
        <f t="shared" si="447"/>
        <v>2</v>
      </c>
      <c r="N1143">
        <f t="shared" si="448"/>
        <v>38</v>
      </c>
      <c r="O1143" s="2" t="str">
        <f t="shared" si="426"/>
        <v>February</v>
      </c>
      <c r="P1143" s="2" t="str">
        <f t="shared" si="427"/>
        <v>Feb</v>
      </c>
      <c r="Q1143">
        <f t="shared" si="428"/>
        <v>1</v>
      </c>
      <c r="R1143">
        <f t="shared" si="449"/>
        <v>2016</v>
      </c>
      <c r="S1143">
        <f t="shared" si="429"/>
        <v>201602</v>
      </c>
      <c r="T1143">
        <f t="shared" si="430"/>
        <v>8</v>
      </c>
      <c r="U1143">
        <f t="shared" si="431"/>
        <v>3</v>
      </c>
      <c r="V1143">
        <f t="shared" si="432"/>
        <v>2016</v>
      </c>
      <c r="W1143" t="str">
        <f t="shared" si="437"/>
        <v>Not Month End</v>
      </c>
      <c r="X1143" s="2">
        <f t="shared" si="438"/>
        <v>42051</v>
      </c>
      <c r="Z1143" t="str">
        <f t="shared" si="433"/>
        <v>insert into Date_Dimension values(20160216, '2016-2-16',2, 16, 1142, 'Tuesday', 'Tue', 'Weekday', 8, 167, '2016-2-15', 20160215, 2, 38, 'February', 'Feb', 1, 2016, 201602, 8, 3, 2016, 'Not Month End', '2015-2-16')</v>
      </c>
    </row>
    <row r="1144" spans="1:26" x14ac:dyDescent="0.25">
      <c r="A1144">
        <f t="shared" si="434"/>
        <v>20160217</v>
      </c>
      <c r="B1144" s="2">
        <f t="shared" si="439"/>
        <v>42417</v>
      </c>
      <c r="C1144">
        <f t="shared" si="440"/>
        <v>3</v>
      </c>
      <c r="D1144">
        <f t="shared" si="441"/>
        <v>17</v>
      </c>
      <c r="E1144">
        <f t="shared" si="442"/>
        <v>1143</v>
      </c>
      <c r="F1144" s="2" t="str">
        <f t="shared" si="443"/>
        <v>Wednesday</v>
      </c>
      <c r="G1144" s="2" t="str">
        <f t="shared" si="444"/>
        <v>Wed</v>
      </c>
      <c r="H1144" t="str">
        <f t="shared" si="435"/>
        <v>Weekday</v>
      </c>
      <c r="I1144">
        <f t="shared" si="425"/>
        <v>8</v>
      </c>
      <c r="J1144">
        <f t="shared" si="445"/>
        <v>167</v>
      </c>
      <c r="K1144" s="2">
        <f t="shared" si="446"/>
        <v>42415</v>
      </c>
      <c r="L1144">
        <f t="shared" si="436"/>
        <v>20160215</v>
      </c>
      <c r="M1144">
        <f t="shared" si="447"/>
        <v>2</v>
      </c>
      <c r="N1144">
        <f t="shared" si="448"/>
        <v>38</v>
      </c>
      <c r="O1144" s="2" t="str">
        <f t="shared" si="426"/>
        <v>February</v>
      </c>
      <c r="P1144" s="2" t="str">
        <f t="shared" si="427"/>
        <v>Feb</v>
      </c>
      <c r="Q1144">
        <f t="shared" si="428"/>
        <v>1</v>
      </c>
      <c r="R1144">
        <f t="shared" si="449"/>
        <v>2016</v>
      </c>
      <c r="S1144">
        <f t="shared" si="429"/>
        <v>201602</v>
      </c>
      <c r="T1144">
        <f t="shared" si="430"/>
        <v>8</v>
      </c>
      <c r="U1144">
        <f t="shared" si="431"/>
        <v>3</v>
      </c>
      <c r="V1144">
        <f t="shared" si="432"/>
        <v>2016</v>
      </c>
      <c r="W1144" t="str">
        <f t="shared" si="437"/>
        <v>Not Month End</v>
      </c>
      <c r="X1144" s="2">
        <f t="shared" si="438"/>
        <v>42052</v>
      </c>
      <c r="Z1144" t="str">
        <f t="shared" si="433"/>
        <v>insert into Date_Dimension values(20160217, '2016-2-17',3, 17, 1143, 'Wednesday', 'Wed', 'Weekday', 8, 167, '2016-2-15', 20160215, 2, 38, 'February', 'Feb', 1, 2016, 201602, 8, 3, 2016, 'Not Month End', '2015-2-17')</v>
      </c>
    </row>
    <row r="1145" spans="1:26" x14ac:dyDescent="0.25">
      <c r="A1145">
        <f t="shared" si="434"/>
        <v>20160218</v>
      </c>
      <c r="B1145" s="2">
        <f t="shared" si="439"/>
        <v>42418</v>
      </c>
      <c r="C1145">
        <f t="shared" si="440"/>
        <v>4</v>
      </c>
      <c r="D1145">
        <f t="shared" si="441"/>
        <v>18</v>
      </c>
      <c r="E1145">
        <f t="shared" si="442"/>
        <v>1144</v>
      </c>
      <c r="F1145" s="2" t="str">
        <f t="shared" si="443"/>
        <v>Thursday</v>
      </c>
      <c r="G1145" s="2" t="str">
        <f t="shared" si="444"/>
        <v>Thu</v>
      </c>
      <c r="H1145" t="str">
        <f t="shared" si="435"/>
        <v>Weekday</v>
      </c>
      <c r="I1145">
        <f t="shared" si="425"/>
        <v>8</v>
      </c>
      <c r="J1145">
        <f t="shared" si="445"/>
        <v>167</v>
      </c>
      <c r="K1145" s="2">
        <f t="shared" si="446"/>
        <v>42415</v>
      </c>
      <c r="L1145">
        <f t="shared" si="436"/>
        <v>20160215</v>
      </c>
      <c r="M1145">
        <f t="shared" si="447"/>
        <v>2</v>
      </c>
      <c r="N1145">
        <f t="shared" si="448"/>
        <v>38</v>
      </c>
      <c r="O1145" s="2" t="str">
        <f t="shared" si="426"/>
        <v>February</v>
      </c>
      <c r="P1145" s="2" t="str">
        <f t="shared" si="427"/>
        <v>Feb</v>
      </c>
      <c r="Q1145">
        <f t="shared" si="428"/>
        <v>1</v>
      </c>
      <c r="R1145">
        <f t="shared" si="449"/>
        <v>2016</v>
      </c>
      <c r="S1145">
        <f t="shared" si="429"/>
        <v>201602</v>
      </c>
      <c r="T1145">
        <f t="shared" si="430"/>
        <v>8</v>
      </c>
      <c r="U1145">
        <f t="shared" si="431"/>
        <v>3</v>
      </c>
      <c r="V1145">
        <f t="shared" si="432"/>
        <v>2016</v>
      </c>
      <c r="W1145" t="str">
        <f t="shared" si="437"/>
        <v>Not Month End</v>
      </c>
      <c r="X1145" s="2">
        <f t="shared" si="438"/>
        <v>42053</v>
      </c>
      <c r="Z1145" t="str">
        <f t="shared" si="433"/>
        <v>insert into Date_Dimension values(20160218, '2016-2-18',4, 18, 1144, 'Thursday', 'Thu', 'Weekday', 8, 167, '2016-2-15', 20160215, 2, 38, 'February', 'Feb', 1, 2016, 201602, 8, 3, 2016, 'Not Month End', '2015-2-18')</v>
      </c>
    </row>
    <row r="1146" spans="1:26" x14ac:dyDescent="0.25">
      <c r="A1146">
        <f t="shared" si="434"/>
        <v>20160219</v>
      </c>
      <c r="B1146" s="2">
        <f t="shared" si="439"/>
        <v>42419</v>
      </c>
      <c r="C1146">
        <f t="shared" si="440"/>
        <v>5</v>
      </c>
      <c r="D1146">
        <f t="shared" si="441"/>
        <v>19</v>
      </c>
      <c r="E1146">
        <f t="shared" si="442"/>
        <v>1145</v>
      </c>
      <c r="F1146" s="2" t="str">
        <f t="shared" si="443"/>
        <v>Friday</v>
      </c>
      <c r="G1146" s="2" t="str">
        <f t="shared" si="444"/>
        <v>Fri</v>
      </c>
      <c r="H1146" t="str">
        <f t="shared" si="435"/>
        <v>Weekday</v>
      </c>
      <c r="I1146">
        <f t="shared" si="425"/>
        <v>8</v>
      </c>
      <c r="J1146">
        <f t="shared" si="445"/>
        <v>167</v>
      </c>
      <c r="K1146" s="2">
        <f t="shared" si="446"/>
        <v>42415</v>
      </c>
      <c r="L1146">
        <f t="shared" si="436"/>
        <v>20160215</v>
      </c>
      <c r="M1146">
        <f t="shared" si="447"/>
        <v>2</v>
      </c>
      <c r="N1146">
        <f t="shared" si="448"/>
        <v>38</v>
      </c>
      <c r="O1146" s="2" t="str">
        <f t="shared" si="426"/>
        <v>February</v>
      </c>
      <c r="P1146" s="2" t="str">
        <f t="shared" si="427"/>
        <v>Feb</v>
      </c>
      <c r="Q1146">
        <f t="shared" si="428"/>
        <v>1</v>
      </c>
      <c r="R1146">
        <f t="shared" si="449"/>
        <v>2016</v>
      </c>
      <c r="S1146">
        <f t="shared" si="429"/>
        <v>201602</v>
      </c>
      <c r="T1146">
        <f t="shared" si="430"/>
        <v>8</v>
      </c>
      <c r="U1146">
        <f t="shared" si="431"/>
        <v>3</v>
      </c>
      <c r="V1146">
        <f t="shared" si="432"/>
        <v>2016</v>
      </c>
      <c r="W1146" t="str">
        <f t="shared" si="437"/>
        <v>Not Month End</v>
      </c>
      <c r="X1146" s="2">
        <f t="shared" si="438"/>
        <v>42054</v>
      </c>
      <c r="Z1146" t="str">
        <f t="shared" si="433"/>
        <v>insert into Date_Dimension values(20160219, '2016-2-19',5, 19, 1145, 'Friday', 'Fri', 'Weekday', 8, 167, '2016-2-15', 20160215, 2, 38, 'February', 'Feb', 1, 2016, 201602, 8, 3, 2016, 'Not Month End', '2015-2-19')</v>
      </c>
    </row>
    <row r="1147" spans="1:26" x14ac:dyDescent="0.25">
      <c r="A1147">
        <f t="shared" si="434"/>
        <v>20160220</v>
      </c>
      <c r="B1147" s="2">
        <f t="shared" si="439"/>
        <v>42420</v>
      </c>
      <c r="C1147">
        <f t="shared" si="440"/>
        <v>6</v>
      </c>
      <c r="D1147">
        <f t="shared" si="441"/>
        <v>20</v>
      </c>
      <c r="E1147">
        <f t="shared" si="442"/>
        <v>1146</v>
      </c>
      <c r="F1147" s="2" t="str">
        <f t="shared" si="443"/>
        <v>Saturday</v>
      </c>
      <c r="G1147" s="2" t="str">
        <f t="shared" si="444"/>
        <v>Sat</v>
      </c>
      <c r="H1147" t="str">
        <f t="shared" si="435"/>
        <v>Weekend</v>
      </c>
      <c r="I1147">
        <f t="shared" si="425"/>
        <v>8</v>
      </c>
      <c r="J1147">
        <f t="shared" si="445"/>
        <v>167</v>
      </c>
      <c r="K1147" s="2">
        <f t="shared" si="446"/>
        <v>42415</v>
      </c>
      <c r="L1147">
        <f t="shared" si="436"/>
        <v>20160215</v>
      </c>
      <c r="M1147">
        <f t="shared" si="447"/>
        <v>2</v>
      </c>
      <c r="N1147">
        <f t="shared" si="448"/>
        <v>38</v>
      </c>
      <c r="O1147" s="2" t="str">
        <f t="shared" si="426"/>
        <v>February</v>
      </c>
      <c r="P1147" s="2" t="str">
        <f t="shared" si="427"/>
        <v>Feb</v>
      </c>
      <c r="Q1147">
        <f t="shared" si="428"/>
        <v>1</v>
      </c>
      <c r="R1147">
        <f t="shared" si="449"/>
        <v>2016</v>
      </c>
      <c r="S1147">
        <f t="shared" si="429"/>
        <v>201602</v>
      </c>
      <c r="T1147">
        <f t="shared" si="430"/>
        <v>8</v>
      </c>
      <c r="U1147">
        <f t="shared" si="431"/>
        <v>3</v>
      </c>
      <c r="V1147">
        <f t="shared" si="432"/>
        <v>2016</v>
      </c>
      <c r="W1147" t="str">
        <f t="shared" si="437"/>
        <v>Not Month End</v>
      </c>
      <c r="X1147" s="2">
        <f t="shared" si="438"/>
        <v>42055</v>
      </c>
      <c r="Z1147" t="str">
        <f t="shared" si="433"/>
        <v>insert into Date_Dimension values(20160220, '2016-2-20',6, 20, 1146, 'Saturday', 'Sat', 'Weekend', 8, 167, '2016-2-15', 20160215, 2, 38, 'February', 'Feb', 1, 2016, 201602, 8, 3, 2016, 'Not Month End', '2015-2-20')</v>
      </c>
    </row>
    <row r="1148" spans="1:26" x14ac:dyDescent="0.25">
      <c r="A1148">
        <f t="shared" si="434"/>
        <v>20160221</v>
      </c>
      <c r="B1148" s="2">
        <f t="shared" si="439"/>
        <v>42421</v>
      </c>
      <c r="C1148">
        <f t="shared" si="440"/>
        <v>7</v>
      </c>
      <c r="D1148">
        <f t="shared" si="441"/>
        <v>21</v>
      </c>
      <c r="E1148">
        <f t="shared" si="442"/>
        <v>1147</v>
      </c>
      <c r="F1148" s="2" t="str">
        <f t="shared" si="443"/>
        <v>Sunday</v>
      </c>
      <c r="G1148" s="2" t="str">
        <f t="shared" si="444"/>
        <v>Sun</v>
      </c>
      <c r="H1148" t="str">
        <f t="shared" si="435"/>
        <v>Weekend</v>
      </c>
      <c r="I1148">
        <f t="shared" si="425"/>
        <v>8</v>
      </c>
      <c r="J1148">
        <f t="shared" si="445"/>
        <v>167</v>
      </c>
      <c r="K1148" s="2">
        <f t="shared" si="446"/>
        <v>42415</v>
      </c>
      <c r="L1148">
        <f t="shared" si="436"/>
        <v>20160215</v>
      </c>
      <c r="M1148">
        <f t="shared" si="447"/>
        <v>2</v>
      </c>
      <c r="N1148">
        <f t="shared" si="448"/>
        <v>38</v>
      </c>
      <c r="O1148" s="2" t="str">
        <f t="shared" si="426"/>
        <v>February</v>
      </c>
      <c r="P1148" s="2" t="str">
        <f t="shared" si="427"/>
        <v>Feb</v>
      </c>
      <c r="Q1148">
        <f t="shared" si="428"/>
        <v>1</v>
      </c>
      <c r="R1148">
        <f t="shared" si="449"/>
        <v>2016</v>
      </c>
      <c r="S1148">
        <f t="shared" si="429"/>
        <v>201602</v>
      </c>
      <c r="T1148">
        <f t="shared" si="430"/>
        <v>8</v>
      </c>
      <c r="U1148">
        <f t="shared" si="431"/>
        <v>3</v>
      </c>
      <c r="V1148">
        <f t="shared" si="432"/>
        <v>2016</v>
      </c>
      <c r="W1148" t="str">
        <f t="shared" si="437"/>
        <v>Not Month End</v>
      </c>
      <c r="X1148" s="2">
        <f t="shared" si="438"/>
        <v>42056</v>
      </c>
      <c r="Z1148" t="str">
        <f t="shared" si="433"/>
        <v>insert into Date_Dimension values(20160221, '2016-2-21',7, 21, 1147, 'Sunday', 'Sun', 'Weekend', 8, 167, '2016-2-15', 20160215, 2, 38, 'February', 'Feb', 1, 2016, 201602, 8, 3, 2016, 'Not Month End', '2015-2-21')</v>
      </c>
    </row>
    <row r="1149" spans="1:26" x14ac:dyDescent="0.25">
      <c r="A1149">
        <f t="shared" si="434"/>
        <v>20160222</v>
      </c>
      <c r="B1149" s="2">
        <f t="shared" si="439"/>
        <v>42422</v>
      </c>
      <c r="C1149">
        <f t="shared" si="440"/>
        <v>1</v>
      </c>
      <c r="D1149">
        <f t="shared" si="441"/>
        <v>22</v>
      </c>
      <c r="E1149">
        <f t="shared" si="442"/>
        <v>1148</v>
      </c>
      <c r="F1149" s="2" t="str">
        <f t="shared" si="443"/>
        <v>Monday</v>
      </c>
      <c r="G1149" s="2" t="str">
        <f t="shared" si="444"/>
        <v>Mon</v>
      </c>
      <c r="H1149" t="str">
        <f t="shared" si="435"/>
        <v>Weekday</v>
      </c>
      <c r="I1149">
        <f t="shared" si="425"/>
        <v>9</v>
      </c>
      <c r="J1149">
        <f t="shared" si="445"/>
        <v>168</v>
      </c>
      <c r="K1149" s="2">
        <f t="shared" si="446"/>
        <v>42422</v>
      </c>
      <c r="L1149">
        <f t="shared" si="436"/>
        <v>20160222</v>
      </c>
      <c r="M1149">
        <f t="shared" si="447"/>
        <v>2</v>
      </c>
      <c r="N1149">
        <f t="shared" si="448"/>
        <v>38</v>
      </c>
      <c r="O1149" s="2" t="str">
        <f t="shared" si="426"/>
        <v>February</v>
      </c>
      <c r="P1149" s="2" t="str">
        <f t="shared" si="427"/>
        <v>Feb</v>
      </c>
      <c r="Q1149">
        <f t="shared" si="428"/>
        <v>1</v>
      </c>
      <c r="R1149">
        <f t="shared" si="449"/>
        <v>2016</v>
      </c>
      <c r="S1149">
        <f t="shared" si="429"/>
        <v>201602</v>
      </c>
      <c r="T1149">
        <f t="shared" si="430"/>
        <v>8</v>
      </c>
      <c r="U1149">
        <f t="shared" si="431"/>
        <v>3</v>
      </c>
      <c r="V1149">
        <f t="shared" si="432"/>
        <v>2016</v>
      </c>
      <c r="W1149" t="str">
        <f t="shared" si="437"/>
        <v>Not Month End</v>
      </c>
      <c r="X1149" s="2">
        <f t="shared" si="438"/>
        <v>42057</v>
      </c>
      <c r="Z1149" t="str">
        <f t="shared" si="433"/>
        <v>insert into Date_Dimension values(20160222, '2016-2-22',1, 22, 1148, 'Monday', 'Mon', 'Weekday', 9, 168, '2016-2-22', 20160222, 2, 38, 'February', 'Feb', 1, 2016, 201602, 8, 3, 2016, 'Not Month End', '2015-2-22')</v>
      </c>
    </row>
    <row r="1150" spans="1:26" x14ac:dyDescent="0.25">
      <c r="A1150">
        <f t="shared" si="434"/>
        <v>20160223</v>
      </c>
      <c r="B1150" s="2">
        <f t="shared" si="439"/>
        <v>42423</v>
      </c>
      <c r="C1150">
        <f t="shared" si="440"/>
        <v>2</v>
      </c>
      <c r="D1150">
        <f t="shared" si="441"/>
        <v>23</v>
      </c>
      <c r="E1150">
        <f t="shared" si="442"/>
        <v>1149</v>
      </c>
      <c r="F1150" s="2" t="str">
        <f t="shared" si="443"/>
        <v>Tuesday</v>
      </c>
      <c r="G1150" s="2" t="str">
        <f t="shared" si="444"/>
        <v>Tue</v>
      </c>
      <c r="H1150" t="str">
        <f t="shared" si="435"/>
        <v>Weekday</v>
      </c>
      <c r="I1150">
        <f t="shared" si="425"/>
        <v>9</v>
      </c>
      <c r="J1150">
        <f t="shared" si="445"/>
        <v>168</v>
      </c>
      <c r="K1150" s="2">
        <f t="shared" si="446"/>
        <v>42422</v>
      </c>
      <c r="L1150">
        <f t="shared" si="436"/>
        <v>20160222</v>
      </c>
      <c r="M1150">
        <f t="shared" si="447"/>
        <v>2</v>
      </c>
      <c r="N1150">
        <f t="shared" si="448"/>
        <v>38</v>
      </c>
      <c r="O1150" s="2" t="str">
        <f t="shared" si="426"/>
        <v>February</v>
      </c>
      <c r="P1150" s="2" t="str">
        <f t="shared" si="427"/>
        <v>Feb</v>
      </c>
      <c r="Q1150">
        <f t="shared" si="428"/>
        <v>1</v>
      </c>
      <c r="R1150">
        <f t="shared" si="449"/>
        <v>2016</v>
      </c>
      <c r="S1150">
        <f t="shared" si="429"/>
        <v>201602</v>
      </c>
      <c r="T1150">
        <f t="shared" si="430"/>
        <v>8</v>
      </c>
      <c r="U1150">
        <f t="shared" si="431"/>
        <v>3</v>
      </c>
      <c r="V1150">
        <f t="shared" si="432"/>
        <v>2016</v>
      </c>
      <c r="W1150" t="str">
        <f t="shared" si="437"/>
        <v>Not Month End</v>
      </c>
      <c r="X1150" s="2">
        <f t="shared" si="438"/>
        <v>42058</v>
      </c>
      <c r="Z1150" t="str">
        <f t="shared" si="433"/>
        <v>insert into Date_Dimension values(20160223, '2016-2-23',2, 23, 1149, 'Tuesday', 'Tue', 'Weekday', 9, 168, '2016-2-22', 20160222, 2, 38, 'February', 'Feb', 1, 2016, 201602, 8, 3, 2016, 'Not Month End', '2015-2-23')</v>
      </c>
    </row>
    <row r="1151" spans="1:26" x14ac:dyDescent="0.25">
      <c r="A1151">
        <f t="shared" si="434"/>
        <v>20160224</v>
      </c>
      <c r="B1151" s="2">
        <f t="shared" si="439"/>
        <v>42424</v>
      </c>
      <c r="C1151">
        <f t="shared" si="440"/>
        <v>3</v>
      </c>
      <c r="D1151">
        <f t="shared" si="441"/>
        <v>24</v>
      </c>
      <c r="E1151">
        <f t="shared" si="442"/>
        <v>1150</v>
      </c>
      <c r="F1151" s="2" t="str">
        <f t="shared" si="443"/>
        <v>Wednesday</v>
      </c>
      <c r="G1151" s="2" t="str">
        <f t="shared" si="444"/>
        <v>Wed</v>
      </c>
      <c r="H1151" t="str">
        <f t="shared" si="435"/>
        <v>Weekday</v>
      </c>
      <c r="I1151">
        <f t="shared" si="425"/>
        <v>9</v>
      </c>
      <c r="J1151">
        <f t="shared" si="445"/>
        <v>168</v>
      </c>
      <c r="K1151" s="2">
        <f t="shared" si="446"/>
        <v>42422</v>
      </c>
      <c r="L1151">
        <f t="shared" si="436"/>
        <v>20160222</v>
      </c>
      <c r="M1151">
        <f t="shared" si="447"/>
        <v>2</v>
      </c>
      <c r="N1151">
        <f t="shared" si="448"/>
        <v>38</v>
      </c>
      <c r="O1151" s="2" t="str">
        <f t="shared" si="426"/>
        <v>February</v>
      </c>
      <c r="P1151" s="2" t="str">
        <f t="shared" si="427"/>
        <v>Feb</v>
      </c>
      <c r="Q1151">
        <f t="shared" si="428"/>
        <v>1</v>
      </c>
      <c r="R1151">
        <f t="shared" si="449"/>
        <v>2016</v>
      </c>
      <c r="S1151">
        <f t="shared" si="429"/>
        <v>201602</v>
      </c>
      <c r="T1151">
        <f t="shared" si="430"/>
        <v>8</v>
      </c>
      <c r="U1151">
        <f t="shared" si="431"/>
        <v>3</v>
      </c>
      <c r="V1151">
        <f t="shared" si="432"/>
        <v>2016</v>
      </c>
      <c r="W1151" t="str">
        <f t="shared" si="437"/>
        <v>Not Month End</v>
      </c>
      <c r="X1151" s="2">
        <f t="shared" si="438"/>
        <v>42059</v>
      </c>
      <c r="Z1151" t="str">
        <f t="shared" si="433"/>
        <v>insert into Date_Dimension values(20160224, '2016-2-24',3, 24, 1150, 'Wednesday', 'Wed', 'Weekday', 9, 168, '2016-2-22', 20160222, 2, 38, 'February', 'Feb', 1, 2016, 201602, 8, 3, 2016, 'Not Month End', '2015-2-24')</v>
      </c>
    </row>
    <row r="1152" spans="1:26" x14ac:dyDescent="0.25">
      <c r="A1152">
        <f t="shared" si="434"/>
        <v>20160225</v>
      </c>
      <c r="B1152" s="2">
        <f t="shared" si="439"/>
        <v>42425</v>
      </c>
      <c r="C1152">
        <f t="shared" si="440"/>
        <v>4</v>
      </c>
      <c r="D1152">
        <f t="shared" si="441"/>
        <v>25</v>
      </c>
      <c r="E1152">
        <f t="shared" si="442"/>
        <v>1151</v>
      </c>
      <c r="F1152" s="2" t="str">
        <f t="shared" si="443"/>
        <v>Thursday</v>
      </c>
      <c r="G1152" s="2" t="str">
        <f t="shared" si="444"/>
        <v>Thu</v>
      </c>
      <c r="H1152" t="str">
        <f t="shared" si="435"/>
        <v>Weekday</v>
      </c>
      <c r="I1152">
        <f t="shared" si="425"/>
        <v>9</v>
      </c>
      <c r="J1152">
        <f t="shared" si="445"/>
        <v>168</v>
      </c>
      <c r="K1152" s="2">
        <f t="shared" si="446"/>
        <v>42422</v>
      </c>
      <c r="L1152">
        <f t="shared" si="436"/>
        <v>20160222</v>
      </c>
      <c r="M1152">
        <f t="shared" si="447"/>
        <v>2</v>
      </c>
      <c r="N1152">
        <f t="shared" si="448"/>
        <v>38</v>
      </c>
      <c r="O1152" s="2" t="str">
        <f t="shared" si="426"/>
        <v>February</v>
      </c>
      <c r="P1152" s="2" t="str">
        <f t="shared" si="427"/>
        <v>Feb</v>
      </c>
      <c r="Q1152">
        <f t="shared" si="428"/>
        <v>1</v>
      </c>
      <c r="R1152">
        <f t="shared" si="449"/>
        <v>2016</v>
      </c>
      <c r="S1152">
        <f t="shared" si="429"/>
        <v>201602</v>
      </c>
      <c r="T1152">
        <f t="shared" si="430"/>
        <v>8</v>
      </c>
      <c r="U1152">
        <f t="shared" si="431"/>
        <v>3</v>
      </c>
      <c r="V1152">
        <f t="shared" si="432"/>
        <v>2016</v>
      </c>
      <c r="W1152" t="str">
        <f t="shared" si="437"/>
        <v>Not Month End</v>
      </c>
      <c r="X1152" s="2">
        <f t="shared" si="438"/>
        <v>42060</v>
      </c>
      <c r="Z1152" t="str">
        <f t="shared" si="433"/>
        <v>insert into Date_Dimension values(20160225, '2016-2-25',4, 25, 1151, 'Thursday', 'Thu', 'Weekday', 9, 168, '2016-2-22', 20160222, 2, 38, 'February', 'Feb', 1, 2016, 201602, 8, 3, 2016, 'Not Month End', '2015-2-25')</v>
      </c>
    </row>
    <row r="1153" spans="1:26" x14ac:dyDescent="0.25">
      <c r="A1153">
        <f t="shared" si="434"/>
        <v>20160226</v>
      </c>
      <c r="B1153" s="2">
        <f t="shared" si="439"/>
        <v>42426</v>
      </c>
      <c r="C1153">
        <f t="shared" si="440"/>
        <v>5</v>
      </c>
      <c r="D1153">
        <f t="shared" si="441"/>
        <v>26</v>
      </c>
      <c r="E1153">
        <f t="shared" si="442"/>
        <v>1152</v>
      </c>
      <c r="F1153" s="2" t="str">
        <f t="shared" si="443"/>
        <v>Friday</v>
      </c>
      <c r="G1153" s="2" t="str">
        <f t="shared" si="444"/>
        <v>Fri</v>
      </c>
      <c r="H1153" t="str">
        <f t="shared" si="435"/>
        <v>Weekday</v>
      </c>
      <c r="I1153">
        <f t="shared" si="425"/>
        <v>9</v>
      </c>
      <c r="J1153">
        <f t="shared" si="445"/>
        <v>168</v>
      </c>
      <c r="K1153" s="2">
        <f t="shared" si="446"/>
        <v>42422</v>
      </c>
      <c r="L1153">
        <f t="shared" si="436"/>
        <v>20160222</v>
      </c>
      <c r="M1153">
        <f t="shared" si="447"/>
        <v>2</v>
      </c>
      <c r="N1153">
        <f t="shared" si="448"/>
        <v>38</v>
      </c>
      <c r="O1153" s="2" t="str">
        <f t="shared" si="426"/>
        <v>February</v>
      </c>
      <c r="P1153" s="2" t="str">
        <f t="shared" si="427"/>
        <v>Feb</v>
      </c>
      <c r="Q1153">
        <f t="shared" si="428"/>
        <v>1</v>
      </c>
      <c r="R1153">
        <f t="shared" si="449"/>
        <v>2016</v>
      </c>
      <c r="S1153">
        <f t="shared" si="429"/>
        <v>201602</v>
      </c>
      <c r="T1153">
        <f t="shared" si="430"/>
        <v>8</v>
      </c>
      <c r="U1153">
        <f t="shared" si="431"/>
        <v>3</v>
      </c>
      <c r="V1153">
        <f t="shared" si="432"/>
        <v>2016</v>
      </c>
      <c r="W1153" t="str">
        <f t="shared" si="437"/>
        <v>Not Month End</v>
      </c>
      <c r="X1153" s="2">
        <f t="shared" si="438"/>
        <v>42061</v>
      </c>
      <c r="Z1153" t="str">
        <f t="shared" si="433"/>
        <v>insert into Date_Dimension values(20160226, '2016-2-26',5, 26, 1152, 'Friday', 'Fri', 'Weekday', 9, 168, '2016-2-22', 20160222, 2, 38, 'February', 'Feb', 1, 2016, 201602, 8, 3, 2016, 'Not Month End', '2015-2-26')</v>
      </c>
    </row>
    <row r="1154" spans="1:26" x14ac:dyDescent="0.25">
      <c r="A1154">
        <f t="shared" si="434"/>
        <v>20160227</v>
      </c>
      <c r="B1154" s="2">
        <f t="shared" si="439"/>
        <v>42427</v>
      </c>
      <c r="C1154">
        <f t="shared" si="440"/>
        <v>6</v>
      </c>
      <c r="D1154">
        <f t="shared" si="441"/>
        <v>27</v>
      </c>
      <c r="E1154">
        <f t="shared" si="442"/>
        <v>1153</v>
      </c>
      <c r="F1154" s="2" t="str">
        <f t="shared" si="443"/>
        <v>Saturday</v>
      </c>
      <c r="G1154" s="2" t="str">
        <f t="shared" si="444"/>
        <v>Sat</v>
      </c>
      <c r="H1154" t="str">
        <f t="shared" si="435"/>
        <v>Weekend</v>
      </c>
      <c r="I1154">
        <f t="shared" ref="I1154:I1217" si="450">WEEKNUM(B1154,2)</f>
        <v>9</v>
      </c>
      <c r="J1154">
        <f t="shared" si="445"/>
        <v>168</v>
      </c>
      <c r="K1154" s="2">
        <f t="shared" si="446"/>
        <v>42422</v>
      </c>
      <c r="L1154">
        <f t="shared" si="436"/>
        <v>20160222</v>
      </c>
      <c r="M1154">
        <f t="shared" si="447"/>
        <v>2</v>
      </c>
      <c r="N1154">
        <f t="shared" si="448"/>
        <v>38</v>
      </c>
      <c r="O1154" s="2" t="str">
        <f t="shared" ref="O1154:O1217" si="451">VLOOKUP(M$2:M$65536,months,2)</f>
        <v>February</v>
      </c>
      <c r="P1154" s="2" t="str">
        <f t="shared" ref="P1154:P1217" si="452">VLOOKUP(M$2:M$65536,months,3)</f>
        <v>Feb</v>
      </c>
      <c r="Q1154">
        <f t="shared" ref="Q1154:Q1217" si="453">IF(M$2:M$65536&lt;4,1,IF(M$2:M$65536&lt;7,2,IF(M$2:M$65536&lt;10,3,4)))</f>
        <v>1</v>
      </c>
      <c r="R1154">
        <f t="shared" si="449"/>
        <v>2016</v>
      </c>
      <c r="S1154">
        <f t="shared" ref="S1154:S1217" si="454">R1154*100+M$2:M$65536</f>
        <v>201602</v>
      </c>
      <c r="T1154">
        <f t="shared" ref="T1154:T1217" si="455">IF(M$2:M$65536&lt;=6,M$2:M$65536+6,M$2:M$65536-6)</f>
        <v>8</v>
      </c>
      <c r="U1154">
        <f t="shared" ref="U1154:U1217" si="456">IF(M$2:M$65536&lt;4,3,IF(M$2:M$65536&lt;7,4,IF(M$2:M$65536&lt;10,1,2)))</f>
        <v>3</v>
      </c>
      <c r="V1154">
        <f t="shared" ref="V1154:V1217" si="457">IF(M$2:M$65536 &lt;= 6, R$2:R$2192, R$2:R$65536+1)</f>
        <v>2016</v>
      </c>
      <c r="W1154" t="str">
        <f t="shared" si="437"/>
        <v>Not Month End</v>
      </c>
      <c r="X1154" s="2">
        <f t="shared" si="438"/>
        <v>42062</v>
      </c>
      <c r="Z1154" t="str">
        <f t="shared" ref="Z1154:Z1217" si="458">"insert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values(20160227, '2016-2-27',6, 27, 1153, 'Saturday', 'Sat', 'Weekend', 9, 168, '2016-2-22', 20160222, 2, 38, 'February', 'Feb', 1, 2016, 201602, 8, 3, 2016, 'Not Month End', '2015-2-27')</v>
      </c>
    </row>
    <row r="1155" spans="1:26" x14ac:dyDescent="0.25">
      <c r="A1155">
        <f t="shared" ref="A1155:A1218" si="459">YEAR(B1155)*10000+MONTH(B1155)*100+DAY(B1155)</f>
        <v>20160228</v>
      </c>
      <c r="B1155" s="2">
        <f t="shared" si="439"/>
        <v>42428</v>
      </c>
      <c r="C1155">
        <f t="shared" si="440"/>
        <v>7</v>
      </c>
      <c r="D1155">
        <f t="shared" si="441"/>
        <v>28</v>
      </c>
      <c r="E1155">
        <f t="shared" si="442"/>
        <v>1154</v>
      </c>
      <c r="F1155" s="2" t="str">
        <f t="shared" si="443"/>
        <v>Sunday</v>
      </c>
      <c r="G1155" s="2" t="str">
        <f t="shared" si="444"/>
        <v>Sun</v>
      </c>
      <c r="H1155" t="str">
        <f t="shared" ref="H1155:H1218" si="460">IF(C1155&lt;=5,"Weekday","Weekend")</f>
        <v>Weekend</v>
      </c>
      <c r="I1155">
        <f t="shared" si="450"/>
        <v>9</v>
      </c>
      <c r="J1155">
        <f t="shared" si="445"/>
        <v>168</v>
      </c>
      <c r="K1155" s="2">
        <f t="shared" si="446"/>
        <v>42422</v>
      </c>
      <c r="L1155">
        <f t="shared" ref="L1155:L1218" si="461">YEAR(K1155)*10000+MONTH(K1155)*100+DAY(K1155)</f>
        <v>20160222</v>
      </c>
      <c r="M1155">
        <f t="shared" si="447"/>
        <v>2</v>
      </c>
      <c r="N1155">
        <f t="shared" si="448"/>
        <v>38</v>
      </c>
      <c r="O1155" s="2" t="str">
        <f t="shared" si="451"/>
        <v>February</v>
      </c>
      <c r="P1155" s="2" t="str">
        <f t="shared" si="452"/>
        <v>Feb</v>
      </c>
      <c r="Q1155">
        <f t="shared" si="453"/>
        <v>1</v>
      </c>
      <c r="R1155">
        <f t="shared" si="449"/>
        <v>2016</v>
      </c>
      <c r="S1155">
        <f t="shared" si="454"/>
        <v>201602</v>
      </c>
      <c r="T1155">
        <f t="shared" si="455"/>
        <v>8</v>
      </c>
      <c r="U1155">
        <f t="shared" si="456"/>
        <v>3</v>
      </c>
      <c r="V1155">
        <f t="shared" si="457"/>
        <v>2016</v>
      </c>
      <c r="W1155" t="str">
        <f t="shared" ref="W1155:W1218" si="462">IF(MONTH($B1155+1)&lt;&gt;M1155,"Month End","Not Month End")</f>
        <v>Not Month End</v>
      </c>
      <c r="X1155" s="2">
        <f t="shared" ref="X1155:X1218" si="463">DATE(R1155-1,M1155,D1155)</f>
        <v>42063</v>
      </c>
      <c r="Z1155" t="str">
        <f t="shared" si="458"/>
        <v>insert into Date_Dimension values(20160228, '2016-2-28',7, 28, 1154, 'Sunday', 'Sun', 'Weekend', 9, 168, '2016-2-22', 20160222, 2, 38, 'February', 'Feb', 1, 2016, 201602, 8, 3, 2016, 'Not Month End', '2015-2-28')</v>
      </c>
    </row>
    <row r="1156" spans="1:26" x14ac:dyDescent="0.25">
      <c r="A1156">
        <f t="shared" si="459"/>
        <v>20160229</v>
      </c>
      <c r="B1156" s="2">
        <f t="shared" ref="B1156:B1219" si="464">B1155+1</f>
        <v>42429</v>
      </c>
      <c r="C1156">
        <f t="shared" ref="C1156:C1219" si="465">WEEKDAY(B1156,2)</f>
        <v>1</v>
      </c>
      <c r="D1156">
        <f t="shared" ref="D1156:D1219" si="466">DAY(B1156)</f>
        <v>29</v>
      </c>
      <c r="E1156">
        <f t="shared" ref="E1156:E1219" si="467">IF(ISNUMBER(E1155),E1155+1,1)</f>
        <v>1155</v>
      </c>
      <c r="F1156" s="2" t="str">
        <f t="shared" ref="F1156:F1219" si="468">VLOOKUP(C1156,weekdays,2)</f>
        <v>Monday</v>
      </c>
      <c r="G1156" s="2" t="str">
        <f t="shared" ref="G1156:G1219" si="469">VLOOKUP(C1156,weekdays,3)</f>
        <v>Mon</v>
      </c>
      <c r="H1156" t="str">
        <f t="shared" si="460"/>
        <v>Weekday</v>
      </c>
      <c r="I1156">
        <f t="shared" si="450"/>
        <v>10</v>
      </c>
      <c r="J1156">
        <f t="shared" ref="J1156:J1219" si="470">IF(I1156=I1155,J1155,J1155+1)</f>
        <v>169</v>
      </c>
      <c r="K1156" s="2">
        <f t="shared" ref="K1156:K1219" si="471">B1156+1-C1156</f>
        <v>42429</v>
      </c>
      <c r="L1156">
        <f t="shared" si="461"/>
        <v>20160229</v>
      </c>
      <c r="M1156">
        <f t="shared" ref="M1156:M1219" si="472">MONTH(B1156)</f>
        <v>2</v>
      </c>
      <c r="N1156">
        <f t="shared" ref="N1156:N1219" si="473">IF(M1156=M1155,N1155,N1155+1)</f>
        <v>38</v>
      </c>
      <c r="O1156" s="2" t="str">
        <f t="shared" si="451"/>
        <v>February</v>
      </c>
      <c r="P1156" s="2" t="str">
        <f t="shared" si="452"/>
        <v>Feb</v>
      </c>
      <c r="Q1156">
        <f t="shared" si="453"/>
        <v>1</v>
      </c>
      <c r="R1156">
        <f t="shared" ref="R1156:R1219" si="474">YEAR($B1156)</f>
        <v>2016</v>
      </c>
      <c r="S1156">
        <f t="shared" si="454"/>
        <v>201602</v>
      </c>
      <c r="T1156">
        <f t="shared" si="455"/>
        <v>8</v>
      </c>
      <c r="U1156">
        <f t="shared" si="456"/>
        <v>3</v>
      </c>
      <c r="V1156">
        <f t="shared" si="457"/>
        <v>2016</v>
      </c>
      <c r="W1156" t="str">
        <f t="shared" si="462"/>
        <v>Month End</v>
      </c>
      <c r="X1156" s="2">
        <f t="shared" si="463"/>
        <v>42064</v>
      </c>
      <c r="Z1156" t="str">
        <f t="shared" si="458"/>
        <v>insert into Date_Dimension values(20160229, '2016-2-29',1, 29, 1155, 'Monday', 'Mon', 'Weekday', 10, 169, '2016-2-29', 20160229, 2, 38, 'February', 'Feb', 1, 2016, 201602, 8, 3, 2016, 'Month End', '2015-3-1')</v>
      </c>
    </row>
    <row r="1157" spans="1:26" x14ac:dyDescent="0.25">
      <c r="A1157">
        <f t="shared" si="459"/>
        <v>20160301</v>
      </c>
      <c r="B1157" s="2">
        <f t="shared" si="464"/>
        <v>42430</v>
      </c>
      <c r="C1157">
        <f t="shared" si="465"/>
        <v>2</v>
      </c>
      <c r="D1157">
        <f t="shared" si="466"/>
        <v>1</v>
      </c>
      <c r="E1157">
        <f t="shared" si="467"/>
        <v>1156</v>
      </c>
      <c r="F1157" s="2" t="str">
        <f t="shared" si="468"/>
        <v>Tuesday</v>
      </c>
      <c r="G1157" s="2" t="str">
        <f t="shared" si="469"/>
        <v>Tue</v>
      </c>
      <c r="H1157" t="str">
        <f t="shared" si="460"/>
        <v>Weekday</v>
      </c>
      <c r="I1157">
        <f t="shared" si="450"/>
        <v>10</v>
      </c>
      <c r="J1157">
        <f t="shared" si="470"/>
        <v>169</v>
      </c>
      <c r="K1157" s="2">
        <f t="shared" si="471"/>
        <v>42429</v>
      </c>
      <c r="L1157">
        <f t="shared" si="461"/>
        <v>20160229</v>
      </c>
      <c r="M1157">
        <f t="shared" si="472"/>
        <v>3</v>
      </c>
      <c r="N1157">
        <f t="shared" si="473"/>
        <v>39</v>
      </c>
      <c r="O1157" s="2" t="str">
        <f t="shared" si="451"/>
        <v>March</v>
      </c>
      <c r="P1157" s="2" t="str">
        <f t="shared" si="452"/>
        <v>Mar</v>
      </c>
      <c r="Q1157">
        <f t="shared" si="453"/>
        <v>1</v>
      </c>
      <c r="R1157">
        <f t="shared" si="474"/>
        <v>2016</v>
      </c>
      <c r="S1157">
        <f t="shared" si="454"/>
        <v>201603</v>
      </c>
      <c r="T1157">
        <f t="shared" si="455"/>
        <v>9</v>
      </c>
      <c r="U1157">
        <f t="shared" si="456"/>
        <v>3</v>
      </c>
      <c r="V1157">
        <f t="shared" si="457"/>
        <v>2016</v>
      </c>
      <c r="W1157" t="str">
        <f t="shared" si="462"/>
        <v>Not Month End</v>
      </c>
      <c r="X1157" s="2">
        <f t="shared" si="463"/>
        <v>42064</v>
      </c>
      <c r="Z1157" t="str">
        <f t="shared" si="458"/>
        <v>insert into Date_Dimension values(20160301, '2016-3-1',2, 1, 1156, 'Tuesday', 'Tue', 'Weekday', 10, 169, '2016-2-29', 20160229, 3, 39, 'March', 'Mar', 1, 2016, 201603, 9, 3, 2016, 'Not Month End', '2015-3-1')</v>
      </c>
    </row>
    <row r="1158" spans="1:26" x14ac:dyDescent="0.25">
      <c r="A1158">
        <f t="shared" si="459"/>
        <v>20160302</v>
      </c>
      <c r="B1158" s="2">
        <f t="shared" si="464"/>
        <v>42431</v>
      </c>
      <c r="C1158">
        <f t="shared" si="465"/>
        <v>3</v>
      </c>
      <c r="D1158">
        <f t="shared" si="466"/>
        <v>2</v>
      </c>
      <c r="E1158">
        <f t="shared" si="467"/>
        <v>1157</v>
      </c>
      <c r="F1158" s="2" t="str">
        <f t="shared" si="468"/>
        <v>Wednesday</v>
      </c>
      <c r="G1158" s="2" t="str">
        <f t="shared" si="469"/>
        <v>Wed</v>
      </c>
      <c r="H1158" t="str">
        <f t="shared" si="460"/>
        <v>Weekday</v>
      </c>
      <c r="I1158">
        <f t="shared" si="450"/>
        <v>10</v>
      </c>
      <c r="J1158">
        <f t="shared" si="470"/>
        <v>169</v>
      </c>
      <c r="K1158" s="2">
        <f t="shared" si="471"/>
        <v>42429</v>
      </c>
      <c r="L1158">
        <f t="shared" si="461"/>
        <v>20160229</v>
      </c>
      <c r="M1158">
        <f t="shared" si="472"/>
        <v>3</v>
      </c>
      <c r="N1158">
        <f t="shared" si="473"/>
        <v>39</v>
      </c>
      <c r="O1158" s="2" t="str">
        <f t="shared" si="451"/>
        <v>March</v>
      </c>
      <c r="P1158" s="2" t="str">
        <f t="shared" si="452"/>
        <v>Mar</v>
      </c>
      <c r="Q1158">
        <f t="shared" si="453"/>
        <v>1</v>
      </c>
      <c r="R1158">
        <f t="shared" si="474"/>
        <v>2016</v>
      </c>
      <c r="S1158">
        <f t="shared" si="454"/>
        <v>201603</v>
      </c>
      <c r="T1158">
        <f t="shared" si="455"/>
        <v>9</v>
      </c>
      <c r="U1158">
        <f t="shared" si="456"/>
        <v>3</v>
      </c>
      <c r="V1158">
        <f t="shared" si="457"/>
        <v>2016</v>
      </c>
      <c r="W1158" t="str">
        <f t="shared" si="462"/>
        <v>Not Month End</v>
      </c>
      <c r="X1158" s="2">
        <f t="shared" si="463"/>
        <v>42065</v>
      </c>
      <c r="Z1158" t="str">
        <f t="shared" si="458"/>
        <v>insert into Date_Dimension values(20160302, '2016-3-2',3, 2, 1157, 'Wednesday', 'Wed', 'Weekday', 10, 169, '2016-2-29', 20160229, 3, 39, 'March', 'Mar', 1, 2016, 201603, 9, 3, 2016, 'Not Month End', '2015-3-2')</v>
      </c>
    </row>
    <row r="1159" spans="1:26" x14ac:dyDescent="0.25">
      <c r="A1159">
        <f t="shared" si="459"/>
        <v>20160303</v>
      </c>
      <c r="B1159" s="2">
        <f t="shared" si="464"/>
        <v>42432</v>
      </c>
      <c r="C1159">
        <f t="shared" si="465"/>
        <v>4</v>
      </c>
      <c r="D1159">
        <f t="shared" si="466"/>
        <v>3</v>
      </c>
      <c r="E1159">
        <f t="shared" si="467"/>
        <v>1158</v>
      </c>
      <c r="F1159" s="2" t="str">
        <f t="shared" si="468"/>
        <v>Thursday</v>
      </c>
      <c r="G1159" s="2" t="str">
        <f t="shared" si="469"/>
        <v>Thu</v>
      </c>
      <c r="H1159" t="str">
        <f t="shared" si="460"/>
        <v>Weekday</v>
      </c>
      <c r="I1159">
        <f t="shared" si="450"/>
        <v>10</v>
      </c>
      <c r="J1159">
        <f t="shared" si="470"/>
        <v>169</v>
      </c>
      <c r="K1159" s="2">
        <f t="shared" si="471"/>
        <v>42429</v>
      </c>
      <c r="L1159">
        <f t="shared" si="461"/>
        <v>20160229</v>
      </c>
      <c r="M1159">
        <f t="shared" si="472"/>
        <v>3</v>
      </c>
      <c r="N1159">
        <f t="shared" si="473"/>
        <v>39</v>
      </c>
      <c r="O1159" s="2" t="str">
        <f t="shared" si="451"/>
        <v>March</v>
      </c>
      <c r="P1159" s="2" t="str">
        <f t="shared" si="452"/>
        <v>Mar</v>
      </c>
      <c r="Q1159">
        <f t="shared" si="453"/>
        <v>1</v>
      </c>
      <c r="R1159">
        <f t="shared" si="474"/>
        <v>2016</v>
      </c>
      <c r="S1159">
        <f t="shared" si="454"/>
        <v>201603</v>
      </c>
      <c r="T1159">
        <f t="shared" si="455"/>
        <v>9</v>
      </c>
      <c r="U1159">
        <f t="shared" si="456"/>
        <v>3</v>
      </c>
      <c r="V1159">
        <f t="shared" si="457"/>
        <v>2016</v>
      </c>
      <c r="W1159" t="str">
        <f t="shared" si="462"/>
        <v>Not Month End</v>
      </c>
      <c r="X1159" s="2">
        <f t="shared" si="463"/>
        <v>42066</v>
      </c>
      <c r="Z1159" t="str">
        <f t="shared" si="458"/>
        <v>insert into Date_Dimension values(20160303, '2016-3-3',4, 3, 1158, 'Thursday', 'Thu', 'Weekday', 10, 169, '2016-2-29', 20160229, 3, 39, 'March', 'Mar', 1, 2016, 201603, 9, 3, 2016, 'Not Month End', '2015-3-3')</v>
      </c>
    </row>
    <row r="1160" spans="1:26" x14ac:dyDescent="0.25">
      <c r="A1160">
        <f t="shared" si="459"/>
        <v>20160304</v>
      </c>
      <c r="B1160" s="2">
        <f t="shared" si="464"/>
        <v>42433</v>
      </c>
      <c r="C1160">
        <f t="shared" si="465"/>
        <v>5</v>
      </c>
      <c r="D1160">
        <f t="shared" si="466"/>
        <v>4</v>
      </c>
      <c r="E1160">
        <f t="shared" si="467"/>
        <v>1159</v>
      </c>
      <c r="F1160" s="2" t="str">
        <f t="shared" si="468"/>
        <v>Friday</v>
      </c>
      <c r="G1160" s="2" t="str">
        <f t="shared" si="469"/>
        <v>Fri</v>
      </c>
      <c r="H1160" t="str">
        <f t="shared" si="460"/>
        <v>Weekday</v>
      </c>
      <c r="I1160">
        <f t="shared" si="450"/>
        <v>10</v>
      </c>
      <c r="J1160">
        <f t="shared" si="470"/>
        <v>169</v>
      </c>
      <c r="K1160" s="2">
        <f t="shared" si="471"/>
        <v>42429</v>
      </c>
      <c r="L1160">
        <f t="shared" si="461"/>
        <v>20160229</v>
      </c>
      <c r="M1160">
        <f t="shared" si="472"/>
        <v>3</v>
      </c>
      <c r="N1160">
        <f t="shared" si="473"/>
        <v>39</v>
      </c>
      <c r="O1160" s="2" t="str">
        <f t="shared" si="451"/>
        <v>March</v>
      </c>
      <c r="P1160" s="2" t="str">
        <f t="shared" si="452"/>
        <v>Mar</v>
      </c>
      <c r="Q1160">
        <f t="shared" si="453"/>
        <v>1</v>
      </c>
      <c r="R1160">
        <f t="shared" si="474"/>
        <v>2016</v>
      </c>
      <c r="S1160">
        <f t="shared" si="454"/>
        <v>201603</v>
      </c>
      <c r="T1160">
        <f t="shared" si="455"/>
        <v>9</v>
      </c>
      <c r="U1160">
        <f t="shared" si="456"/>
        <v>3</v>
      </c>
      <c r="V1160">
        <f t="shared" si="457"/>
        <v>2016</v>
      </c>
      <c r="W1160" t="str">
        <f t="shared" si="462"/>
        <v>Not Month End</v>
      </c>
      <c r="X1160" s="2">
        <f t="shared" si="463"/>
        <v>42067</v>
      </c>
      <c r="Z1160" t="str">
        <f t="shared" si="458"/>
        <v>insert into Date_Dimension values(20160304, '2016-3-4',5, 4, 1159, 'Friday', 'Fri', 'Weekday', 10, 169, '2016-2-29', 20160229, 3, 39, 'March', 'Mar', 1, 2016, 201603, 9, 3, 2016, 'Not Month End', '2015-3-4')</v>
      </c>
    </row>
    <row r="1161" spans="1:26" x14ac:dyDescent="0.25">
      <c r="A1161">
        <f t="shared" si="459"/>
        <v>20160305</v>
      </c>
      <c r="B1161" s="2">
        <f t="shared" si="464"/>
        <v>42434</v>
      </c>
      <c r="C1161">
        <f t="shared" si="465"/>
        <v>6</v>
      </c>
      <c r="D1161">
        <f t="shared" si="466"/>
        <v>5</v>
      </c>
      <c r="E1161">
        <f t="shared" si="467"/>
        <v>1160</v>
      </c>
      <c r="F1161" s="2" t="str">
        <f t="shared" si="468"/>
        <v>Saturday</v>
      </c>
      <c r="G1161" s="2" t="str">
        <f t="shared" si="469"/>
        <v>Sat</v>
      </c>
      <c r="H1161" t="str">
        <f t="shared" si="460"/>
        <v>Weekend</v>
      </c>
      <c r="I1161">
        <f t="shared" si="450"/>
        <v>10</v>
      </c>
      <c r="J1161">
        <f t="shared" si="470"/>
        <v>169</v>
      </c>
      <c r="K1161" s="2">
        <f t="shared" si="471"/>
        <v>42429</v>
      </c>
      <c r="L1161">
        <f t="shared" si="461"/>
        <v>20160229</v>
      </c>
      <c r="M1161">
        <f t="shared" si="472"/>
        <v>3</v>
      </c>
      <c r="N1161">
        <f t="shared" si="473"/>
        <v>39</v>
      </c>
      <c r="O1161" s="2" t="str">
        <f t="shared" si="451"/>
        <v>March</v>
      </c>
      <c r="P1161" s="2" t="str">
        <f t="shared" si="452"/>
        <v>Mar</v>
      </c>
      <c r="Q1161">
        <f t="shared" si="453"/>
        <v>1</v>
      </c>
      <c r="R1161">
        <f t="shared" si="474"/>
        <v>2016</v>
      </c>
      <c r="S1161">
        <f t="shared" si="454"/>
        <v>201603</v>
      </c>
      <c r="T1161">
        <f t="shared" si="455"/>
        <v>9</v>
      </c>
      <c r="U1161">
        <f t="shared" si="456"/>
        <v>3</v>
      </c>
      <c r="V1161">
        <f t="shared" si="457"/>
        <v>2016</v>
      </c>
      <c r="W1161" t="str">
        <f t="shared" si="462"/>
        <v>Not Month End</v>
      </c>
      <c r="X1161" s="2">
        <f t="shared" si="463"/>
        <v>42068</v>
      </c>
      <c r="Z1161" t="str">
        <f t="shared" si="458"/>
        <v>insert into Date_Dimension values(20160305, '2016-3-5',6, 5, 1160, 'Saturday', 'Sat', 'Weekend', 10, 169, '2016-2-29', 20160229, 3, 39, 'March', 'Mar', 1, 2016, 201603, 9, 3, 2016, 'Not Month End', '2015-3-5')</v>
      </c>
    </row>
    <row r="1162" spans="1:26" x14ac:dyDescent="0.25">
      <c r="A1162">
        <f t="shared" si="459"/>
        <v>20160306</v>
      </c>
      <c r="B1162" s="2">
        <f t="shared" si="464"/>
        <v>42435</v>
      </c>
      <c r="C1162">
        <f t="shared" si="465"/>
        <v>7</v>
      </c>
      <c r="D1162">
        <f t="shared" si="466"/>
        <v>6</v>
      </c>
      <c r="E1162">
        <f t="shared" si="467"/>
        <v>1161</v>
      </c>
      <c r="F1162" s="2" t="str">
        <f t="shared" si="468"/>
        <v>Sunday</v>
      </c>
      <c r="G1162" s="2" t="str">
        <f t="shared" si="469"/>
        <v>Sun</v>
      </c>
      <c r="H1162" t="str">
        <f t="shared" si="460"/>
        <v>Weekend</v>
      </c>
      <c r="I1162">
        <f t="shared" si="450"/>
        <v>10</v>
      </c>
      <c r="J1162">
        <f t="shared" si="470"/>
        <v>169</v>
      </c>
      <c r="K1162" s="2">
        <f t="shared" si="471"/>
        <v>42429</v>
      </c>
      <c r="L1162">
        <f t="shared" si="461"/>
        <v>20160229</v>
      </c>
      <c r="M1162">
        <f t="shared" si="472"/>
        <v>3</v>
      </c>
      <c r="N1162">
        <f t="shared" si="473"/>
        <v>39</v>
      </c>
      <c r="O1162" s="2" t="str">
        <f t="shared" si="451"/>
        <v>March</v>
      </c>
      <c r="P1162" s="2" t="str">
        <f t="shared" si="452"/>
        <v>Mar</v>
      </c>
      <c r="Q1162">
        <f t="shared" si="453"/>
        <v>1</v>
      </c>
      <c r="R1162">
        <f t="shared" si="474"/>
        <v>2016</v>
      </c>
      <c r="S1162">
        <f t="shared" si="454"/>
        <v>201603</v>
      </c>
      <c r="T1162">
        <f t="shared" si="455"/>
        <v>9</v>
      </c>
      <c r="U1162">
        <f t="shared" si="456"/>
        <v>3</v>
      </c>
      <c r="V1162">
        <f t="shared" si="457"/>
        <v>2016</v>
      </c>
      <c r="W1162" t="str">
        <f t="shared" si="462"/>
        <v>Not Month End</v>
      </c>
      <c r="X1162" s="2">
        <f t="shared" si="463"/>
        <v>42069</v>
      </c>
      <c r="Z1162" t="str">
        <f t="shared" si="458"/>
        <v>insert into Date_Dimension values(20160306, '2016-3-6',7, 6, 1161, 'Sunday', 'Sun', 'Weekend', 10, 169, '2016-2-29', 20160229, 3, 39, 'March', 'Mar', 1, 2016, 201603, 9, 3, 2016, 'Not Month End', '2015-3-6')</v>
      </c>
    </row>
    <row r="1163" spans="1:26" x14ac:dyDescent="0.25">
      <c r="A1163">
        <f t="shared" si="459"/>
        <v>20160307</v>
      </c>
      <c r="B1163" s="2">
        <f t="shared" si="464"/>
        <v>42436</v>
      </c>
      <c r="C1163">
        <f t="shared" si="465"/>
        <v>1</v>
      </c>
      <c r="D1163">
        <f t="shared" si="466"/>
        <v>7</v>
      </c>
      <c r="E1163">
        <f t="shared" si="467"/>
        <v>1162</v>
      </c>
      <c r="F1163" s="2" t="str">
        <f t="shared" si="468"/>
        <v>Monday</v>
      </c>
      <c r="G1163" s="2" t="str">
        <f t="shared" si="469"/>
        <v>Mon</v>
      </c>
      <c r="H1163" t="str">
        <f t="shared" si="460"/>
        <v>Weekday</v>
      </c>
      <c r="I1163">
        <f t="shared" si="450"/>
        <v>11</v>
      </c>
      <c r="J1163">
        <f t="shared" si="470"/>
        <v>170</v>
      </c>
      <c r="K1163" s="2">
        <f t="shared" si="471"/>
        <v>42436</v>
      </c>
      <c r="L1163">
        <f t="shared" si="461"/>
        <v>20160307</v>
      </c>
      <c r="M1163">
        <f t="shared" si="472"/>
        <v>3</v>
      </c>
      <c r="N1163">
        <f t="shared" si="473"/>
        <v>39</v>
      </c>
      <c r="O1163" s="2" t="str">
        <f t="shared" si="451"/>
        <v>March</v>
      </c>
      <c r="P1163" s="2" t="str">
        <f t="shared" si="452"/>
        <v>Mar</v>
      </c>
      <c r="Q1163">
        <f t="shared" si="453"/>
        <v>1</v>
      </c>
      <c r="R1163">
        <f t="shared" si="474"/>
        <v>2016</v>
      </c>
      <c r="S1163">
        <f t="shared" si="454"/>
        <v>201603</v>
      </c>
      <c r="T1163">
        <f t="shared" si="455"/>
        <v>9</v>
      </c>
      <c r="U1163">
        <f t="shared" si="456"/>
        <v>3</v>
      </c>
      <c r="V1163">
        <f t="shared" si="457"/>
        <v>2016</v>
      </c>
      <c r="W1163" t="str">
        <f t="shared" si="462"/>
        <v>Not Month End</v>
      </c>
      <c r="X1163" s="2">
        <f t="shared" si="463"/>
        <v>42070</v>
      </c>
      <c r="Z1163" t="str">
        <f t="shared" si="458"/>
        <v>insert into Date_Dimension values(20160307, '2016-3-7',1, 7, 1162, 'Monday', 'Mon', 'Weekday', 11, 170, '2016-3-7', 20160307, 3, 39, 'March', 'Mar', 1, 2016, 201603, 9, 3, 2016, 'Not Month End', '2015-3-7')</v>
      </c>
    </row>
    <row r="1164" spans="1:26" x14ac:dyDescent="0.25">
      <c r="A1164">
        <f t="shared" si="459"/>
        <v>20160308</v>
      </c>
      <c r="B1164" s="2">
        <f t="shared" si="464"/>
        <v>42437</v>
      </c>
      <c r="C1164">
        <f t="shared" si="465"/>
        <v>2</v>
      </c>
      <c r="D1164">
        <f t="shared" si="466"/>
        <v>8</v>
      </c>
      <c r="E1164">
        <f t="shared" si="467"/>
        <v>1163</v>
      </c>
      <c r="F1164" s="2" t="str">
        <f t="shared" si="468"/>
        <v>Tuesday</v>
      </c>
      <c r="G1164" s="2" t="str">
        <f t="shared" si="469"/>
        <v>Tue</v>
      </c>
      <c r="H1164" t="str">
        <f t="shared" si="460"/>
        <v>Weekday</v>
      </c>
      <c r="I1164">
        <f t="shared" si="450"/>
        <v>11</v>
      </c>
      <c r="J1164">
        <f t="shared" si="470"/>
        <v>170</v>
      </c>
      <c r="K1164" s="2">
        <f t="shared" si="471"/>
        <v>42436</v>
      </c>
      <c r="L1164">
        <f t="shared" si="461"/>
        <v>20160307</v>
      </c>
      <c r="M1164">
        <f t="shared" si="472"/>
        <v>3</v>
      </c>
      <c r="N1164">
        <f t="shared" si="473"/>
        <v>39</v>
      </c>
      <c r="O1164" s="2" t="str">
        <f t="shared" si="451"/>
        <v>March</v>
      </c>
      <c r="P1164" s="2" t="str">
        <f t="shared" si="452"/>
        <v>Mar</v>
      </c>
      <c r="Q1164">
        <f t="shared" si="453"/>
        <v>1</v>
      </c>
      <c r="R1164">
        <f t="shared" si="474"/>
        <v>2016</v>
      </c>
      <c r="S1164">
        <f t="shared" si="454"/>
        <v>201603</v>
      </c>
      <c r="T1164">
        <f t="shared" si="455"/>
        <v>9</v>
      </c>
      <c r="U1164">
        <f t="shared" si="456"/>
        <v>3</v>
      </c>
      <c r="V1164">
        <f t="shared" si="457"/>
        <v>2016</v>
      </c>
      <c r="W1164" t="str">
        <f t="shared" si="462"/>
        <v>Not Month End</v>
      </c>
      <c r="X1164" s="2">
        <f t="shared" si="463"/>
        <v>42071</v>
      </c>
      <c r="Z1164" t="str">
        <f t="shared" si="458"/>
        <v>insert into Date_Dimension values(20160308, '2016-3-8',2, 8, 1163, 'Tuesday', 'Tue', 'Weekday', 11, 170, '2016-3-7', 20160307, 3, 39, 'March', 'Mar', 1, 2016, 201603, 9, 3, 2016, 'Not Month End', '2015-3-8')</v>
      </c>
    </row>
    <row r="1165" spans="1:26" x14ac:dyDescent="0.25">
      <c r="A1165">
        <f t="shared" si="459"/>
        <v>20160309</v>
      </c>
      <c r="B1165" s="2">
        <f t="shared" si="464"/>
        <v>42438</v>
      </c>
      <c r="C1165">
        <f t="shared" si="465"/>
        <v>3</v>
      </c>
      <c r="D1165">
        <f t="shared" si="466"/>
        <v>9</v>
      </c>
      <c r="E1165">
        <f t="shared" si="467"/>
        <v>1164</v>
      </c>
      <c r="F1165" s="2" t="str">
        <f t="shared" si="468"/>
        <v>Wednesday</v>
      </c>
      <c r="G1165" s="2" t="str">
        <f t="shared" si="469"/>
        <v>Wed</v>
      </c>
      <c r="H1165" t="str">
        <f t="shared" si="460"/>
        <v>Weekday</v>
      </c>
      <c r="I1165">
        <f t="shared" si="450"/>
        <v>11</v>
      </c>
      <c r="J1165">
        <f t="shared" si="470"/>
        <v>170</v>
      </c>
      <c r="K1165" s="2">
        <f t="shared" si="471"/>
        <v>42436</v>
      </c>
      <c r="L1165">
        <f t="shared" si="461"/>
        <v>20160307</v>
      </c>
      <c r="M1165">
        <f t="shared" si="472"/>
        <v>3</v>
      </c>
      <c r="N1165">
        <f t="shared" si="473"/>
        <v>39</v>
      </c>
      <c r="O1165" s="2" t="str">
        <f t="shared" si="451"/>
        <v>March</v>
      </c>
      <c r="P1165" s="2" t="str">
        <f t="shared" si="452"/>
        <v>Mar</v>
      </c>
      <c r="Q1165">
        <f t="shared" si="453"/>
        <v>1</v>
      </c>
      <c r="R1165">
        <f t="shared" si="474"/>
        <v>2016</v>
      </c>
      <c r="S1165">
        <f t="shared" si="454"/>
        <v>201603</v>
      </c>
      <c r="T1165">
        <f t="shared" si="455"/>
        <v>9</v>
      </c>
      <c r="U1165">
        <f t="shared" si="456"/>
        <v>3</v>
      </c>
      <c r="V1165">
        <f t="shared" si="457"/>
        <v>2016</v>
      </c>
      <c r="W1165" t="str">
        <f t="shared" si="462"/>
        <v>Not Month End</v>
      </c>
      <c r="X1165" s="2">
        <f t="shared" si="463"/>
        <v>42072</v>
      </c>
      <c r="Z1165" t="str">
        <f t="shared" si="458"/>
        <v>insert into Date_Dimension values(20160309, '2016-3-9',3, 9, 1164, 'Wednesday', 'Wed', 'Weekday', 11, 170, '2016-3-7', 20160307, 3, 39, 'March', 'Mar', 1, 2016, 201603, 9, 3, 2016, 'Not Month End', '2015-3-9')</v>
      </c>
    </row>
    <row r="1166" spans="1:26" x14ac:dyDescent="0.25">
      <c r="A1166">
        <f t="shared" si="459"/>
        <v>20160310</v>
      </c>
      <c r="B1166" s="2">
        <f t="shared" si="464"/>
        <v>42439</v>
      </c>
      <c r="C1166">
        <f t="shared" si="465"/>
        <v>4</v>
      </c>
      <c r="D1166">
        <f t="shared" si="466"/>
        <v>10</v>
      </c>
      <c r="E1166">
        <f t="shared" si="467"/>
        <v>1165</v>
      </c>
      <c r="F1166" s="2" t="str">
        <f t="shared" si="468"/>
        <v>Thursday</v>
      </c>
      <c r="G1166" s="2" t="str">
        <f t="shared" si="469"/>
        <v>Thu</v>
      </c>
      <c r="H1166" t="str">
        <f t="shared" si="460"/>
        <v>Weekday</v>
      </c>
      <c r="I1166">
        <f t="shared" si="450"/>
        <v>11</v>
      </c>
      <c r="J1166">
        <f t="shared" si="470"/>
        <v>170</v>
      </c>
      <c r="K1166" s="2">
        <f t="shared" si="471"/>
        <v>42436</v>
      </c>
      <c r="L1166">
        <f t="shared" si="461"/>
        <v>20160307</v>
      </c>
      <c r="M1166">
        <f t="shared" si="472"/>
        <v>3</v>
      </c>
      <c r="N1166">
        <f t="shared" si="473"/>
        <v>39</v>
      </c>
      <c r="O1166" s="2" t="str">
        <f t="shared" si="451"/>
        <v>March</v>
      </c>
      <c r="P1166" s="2" t="str">
        <f t="shared" si="452"/>
        <v>Mar</v>
      </c>
      <c r="Q1166">
        <f t="shared" si="453"/>
        <v>1</v>
      </c>
      <c r="R1166">
        <f t="shared" si="474"/>
        <v>2016</v>
      </c>
      <c r="S1166">
        <f t="shared" si="454"/>
        <v>201603</v>
      </c>
      <c r="T1166">
        <f t="shared" si="455"/>
        <v>9</v>
      </c>
      <c r="U1166">
        <f t="shared" si="456"/>
        <v>3</v>
      </c>
      <c r="V1166">
        <f t="shared" si="457"/>
        <v>2016</v>
      </c>
      <c r="W1166" t="str">
        <f t="shared" si="462"/>
        <v>Not Month End</v>
      </c>
      <c r="X1166" s="2">
        <f t="shared" si="463"/>
        <v>42073</v>
      </c>
      <c r="Z1166" t="str">
        <f t="shared" si="458"/>
        <v>insert into Date_Dimension values(20160310, '2016-3-10',4, 10, 1165, 'Thursday', 'Thu', 'Weekday', 11, 170, '2016-3-7', 20160307, 3, 39, 'March', 'Mar', 1, 2016, 201603, 9, 3, 2016, 'Not Month End', '2015-3-10')</v>
      </c>
    </row>
    <row r="1167" spans="1:26" x14ac:dyDescent="0.25">
      <c r="A1167">
        <f t="shared" si="459"/>
        <v>20160311</v>
      </c>
      <c r="B1167" s="2">
        <f t="shared" si="464"/>
        <v>42440</v>
      </c>
      <c r="C1167">
        <f t="shared" si="465"/>
        <v>5</v>
      </c>
      <c r="D1167">
        <f t="shared" si="466"/>
        <v>11</v>
      </c>
      <c r="E1167">
        <f t="shared" si="467"/>
        <v>1166</v>
      </c>
      <c r="F1167" s="2" t="str">
        <f t="shared" si="468"/>
        <v>Friday</v>
      </c>
      <c r="G1167" s="2" t="str">
        <f t="shared" si="469"/>
        <v>Fri</v>
      </c>
      <c r="H1167" t="str">
        <f t="shared" si="460"/>
        <v>Weekday</v>
      </c>
      <c r="I1167">
        <f t="shared" si="450"/>
        <v>11</v>
      </c>
      <c r="J1167">
        <f t="shared" si="470"/>
        <v>170</v>
      </c>
      <c r="K1167" s="2">
        <f t="shared" si="471"/>
        <v>42436</v>
      </c>
      <c r="L1167">
        <f t="shared" si="461"/>
        <v>20160307</v>
      </c>
      <c r="M1167">
        <f t="shared" si="472"/>
        <v>3</v>
      </c>
      <c r="N1167">
        <f t="shared" si="473"/>
        <v>39</v>
      </c>
      <c r="O1167" s="2" t="str">
        <f t="shared" si="451"/>
        <v>March</v>
      </c>
      <c r="P1167" s="2" t="str">
        <f t="shared" si="452"/>
        <v>Mar</v>
      </c>
      <c r="Q1167">
        <f t="shared" si="453"/>
        <v>1</v>
      </c>
      <c r="R1167">
        <f t="shared" si="474"/>
        <v>2016</v>
      </c>
      <c r="S1167">
        <f t="shared" si="454"/>
        <v>201603</v>
      </c>
      <c r="T1167">
        <f t="shared" si="455"/>
        <v>9</v>
      </c>
      <c r="U1167">
        <f t="shared" si="456"/>
        <v>3</v>
      </c>
      <c r="V1167">
        <f t="shared" si="457"/>
        <v>2016</v>
      </c>
      <c r="W1167" t="str">
        <f t="shared" si="462"/>
        <v>Not Month End</v>
      </c>
      <c r="X1167" s="2">
        <f t="shared" si="463"/>
        <v>42074</v>
      </c>
      <c r="Z1167" t="str">
        <f t="shared" si="458"/>
        <v>insert into Date_Dimension values(20160311, '2016-3-11',5, 11, 1166, 'Friday', 'Fri', 'Weekday', 11, 170, '2016-3-7', 20160307, 3, 39, 'March', 'Mar', 1, 2016, 201603, 9, 3, 2016, 'Not Month End', '2015-3-11')</v>
      </c>
    </row>
    <row r="1168" spans="1:26" x14ac:dyDescent="0.25">
      <c r="A1168">
        <f t="shared" si="459"/>
        <v>20160312</v>
      </c>
      <c r="B1168" s="2">
        <f t="shared" si="464"/>
        <v>42441</v>
      </c>
      <c r="C1168">
        <f t="shared" si="465"/>
        <v>6</v>
      </c>
      <c r="D1168">
        <f t="shared" si="466"/>
        <v>12</v>
      </c>
      <c r="E1168">
        <f t="shared" si="467"/>
        <v>1167</v>
      </c>
      <c r="F1168" s="2" t="str">
        <f t="shared" si="468"/>
        <v>Saturday</v>
      </c>
      <c r="G1168" s="2" t="str">
        <f t="shared" si="469"/>
        <v>Sat</v>
      </c>
      <c r="H1168" t="str">
        <f t="shared" si="460"/>
        <v>Weekend</v>
      </c>
      <c r="I1168">
        <f t="shared" si="450"/>
        <v>11</v>
      </c>
      <c r="J1168">
        <f t="shared" si="470"/>
        <v>170</v>
      </c>
      <c r="K1168" s="2">
        <f t="shared" si="471"/>
        <v>42436</v>
      </c>
      <c r="L1168">
        <f t="shared" si="461"/>
        <v>20160307</v>
      </c>
      <c r="M1168">
        <f t="shared" si="472"/>
        <v>3</v>
      </c>
      <c r="N1168">
        <f t="shared" si="473"/>
        <v>39</v>
      </c>
      <c r="O1168" s="2" t="str">
        <f t="shared" si="451"/>
        <v>March</v>
      </c>
      <c r="P1168" s="2" t="str">
        <f t="shared" si="452"/>
        <v>Mar</v>
      </c>
      <c r="Q1168">
        <f t="shared" si="453"/>
        <v>1</v>
      </c>
      <c r="R1168">
        <f t="shared" si="474"/>
        <v>2016</v>
      </c>
      <c r="S1168">
        <f t="shared" si="454"/>
        <v>201603</v>
      </c>
      <c r="T1168">
        <f t="shared" si="455"/>
        <v>9</v>
      </c>
      <c r="U1168">
        <f t="shared" si="456"/>
        <v>3</v>
      </c>
      <c r="V1168">
        <f t="shared" si="457"/>
        <v>2016</v>
      </c>
      <c r="W1168" t="str">
        <f t="shared" si="462"/>
        <v>Not Month End</v>
      </c>
      <c r="X1168" s="2">
        <f t="shared" si="463"/>
        <v>42075</v>
      </c>
      <c r="Z1168" t="str">
        <f t="shared" si="458"/>
        <v>insert into Date_Dimension values(20160312, '2016-3-12',6, 12, 1167, 'Saturday', 'Sat', 'Weekend', 11, 170, '2016-3-7', 20160307, 3, 39, 'March', 'Mar', 1, 2016, 201603, 9, 3, 2016, 'Not Month End', '2015-3-12')</v>
      </c>
    </row>
    <row r="1169" spans="1:26" x14ac:dyDescent="0.25">
      <c r="A1169">
        <f t="shared" si="459"/>
        <v>20160313</v>
      </c>
      <c r="B1169" s="2">
        <f t="shared" si="464"/>
        <v>42442</v>
      </c>
      <c r="C1169">
        <f t="shared" si="465"/>
        <v>7</v>
      </c>
      <c r="D1169">
        <f t="shared" si="466"/>
        <v>13</v>
      </c>
      <c r="E1169">
        <f t="shared" si="467"/>
        <v>1168</v>
      </c>
      <c r="F1169" s="2" t="str">
        <f t="shared" si="468"/>
        <v>Sunday</v>
      </c>
      <c r="G1169" s="2" t="str">
        <f t="shared" si="469"/>
        <v>Sun</v>
      </c>
      <c r="H1169" t="str">
        <f t="shared" si="460"/>
        <v>Weekend</v>
      </c>
      <c r="I1169">
        <f t="shared" si="450"/>
        <v>11</v>
      </c>
      <c r="J1169">
        <f t="shared" si="470"/>
        <v>170</v>
      </c>
      <c r="K1169" s="2">
        <f t="shared" si="471"/>
        <v>42436</v>
      </c>
      <c r="L1169">
        <f t="shared" si="461"/>
        <v>20160307</v>
      </c>
      <c r="M1169">
        <f t="shared" si="472"/>
        <v>3</v>
      </c>
      <c r="N1169">
        <f t="shared" si="473"/>
        <v>39</v>
      </c>
      <c r="O1169" s="2" t="str">
        <f t="shared" si="451"/>
        <v>March</v>
      </c>
      <c r="P1169" s="2" t="str">
        <f t="shared" si="452"/>
        <v>Mar</v>
      </c>
      <c r="Q1169">
        <f t="shared" si="453"/>
        <v>1</v>
      </c>
      <c r="R1169">
        <f t="shared" si="474"/>
        <v>2016</v>
      </c>
      <c r="S1169">
        <f t="shared" si="454"/>
        <v>201603</v>
      </c>
      <c r="T1169">
        <f t="shared" si="455"/>
        <v>9</v>
      </c>
      <c r="U1169">
        <f t="shared" si="456"/>
        <v>3</v>
      </c>
      <c r="V1169">
        <f t="shared" si="457"/>
        <v>2016</v>
      </c>
      <c r="W1169" t="str">
        <f t="shared" si="462"/>
        <v>Not Month End</v>
      </c>
      <c r="X1169" s="2">
        <f t="shared" si="463"/>
        <v>42076</v>
      </c>
      <c r="Z1169" t="str">
        <f t="shared" si="458"/>
        <v>insert into Date_Dimension values(20160313, '2016-3-13',7, 13, 1168, 'Sunday', 'Sun', 'Weekend', 11, 170, '2016-3-7', 20160307, 3, 39, 'March', 'Mar', 1, 2016, 201603, 9, 3, 2016, 'Not Month End', '2015-3-13')</v>
      </c>
    </row>
    <row r="1170" spans="1:26" x14ac:dyDescent="0.25">
      <c r="A1170">
        <f t="shared" si="459"/>
        <v>20160314</v>
      </c>
      <c r="B1170" s="2">
        <f t="shared" si="464"/>
        <v>42443</v>
      </c>
      <c r="C1170">
        <f t="shared" si="465"/>
        <v>1</v>
      </c>
      <c r="D1170">
        <f t="shared" si="466"/>
        <v>14</v>
      </c>
      <c r="E1170">
        <f t="shared" si="467"/>
        <v>1169</v>
      </c>
      <c r="F1170" s="2" t="str">
        <f t="shared" si="468"/>
        <v>Monday</v>
      </c>
      <c r="G1170" s="2" t="str">
        <f t="shared" si="469"/>
        <v>Mon</v>
      </c>
      <c r="H1170" t="str">
        <f t="shared" si="460"/>
        <v>Weekday</v>
      </c>
      <c r="I1170">
        <f t="shared" si="450"/>
        <v>12</v>
      </c>
      <c r="J1170">
        <f t="shared" si="470"/>
        <v>171</v>
      </c>
      <c r="K1170" s="2">
        <f t="shared" si="471"/>
        <v>42443</v>
      </c>
      <c r="L1170">
        <f t="shared" si="461"/>
        <v>20160314</v>
      </c>
      <c r="M1170">
        <f t="shared" si="472"/>
        <v>3</v>
      </c>
      <c r="N1170">
        <f t="shared" si="473"/>
        <v>39</v>
      </c>
      <c r="O1170" s="2" t="str">
        <f t="shared" si="451"/>
        <v>March</v>
      </c>
      <c r="P1170" s="2" t="str">
        <f t="shared" si="452"/>
        <v>Mar</v>
      </c>
      <c r="Q1170">
        <f t="shared" si="453"/>
        <v>1</v>
      </c>
      <c r="R1170">
        <f t="shared" si="474"/>
        <v>2016</v>
      </c>
      <c r="S1170">
        <f t="shared" si="454"/>
        <v>201603</v>
      </c>
      <c r="T1170">
        <f t="shared" si="455"/>
        <v>9</v>
      </c>
      <c r="U1170">
        <f t="shared" si="456"/>
        <v>3</v>
      </c>
      <c r="V1170">
        <f t="shared" si="457"/>
        <v>2016</v>
      </c>
      <c r="W1170" t="str">
        <f t="shared" si="462"/>
        <v>Not Month End</v>
      </c>
      <c r="X1170" s="2">
        <f t="shared" si="463"/>
        <v>42077</v>
      </c>
      <c r="Z1170" t="str">
        <f t="shared" si="458"/>
        <v>insert into Date_Dimension values(20160314, '2016-3-14',1, 14, 1169, 'Monday', 'Mon', 'Weekday', 12, 171, '2016-3-14', 20160314, 3, 39, 'March', 'Mar', 1, 2016, 201603, 9, 3, 2016, 'Not Month End', '2015-3-14')</v>
      </c>
    </row>
    <row r="1171" spans="1:26" x14ac:dyDescent="0.25">
      <c r="A1171">
        <f t="shared" si="459"/>
        <v>20160315</v>
      </c>
      <c r="B1171" s="2">
        <f t="shared" si="464"/>
        <v>42444</v>
      </c>
      <c r="C1171">
        <f t="shared" si="465"/>
        <v>2</v>
      </c>
      <c r="D1171">
        <f t="shared" si="466"/>
        <v>15</v>
      </c>
      <c r="E1171">
        <f t="shared" si="467"/>
        <v>1170</v>
      </c>
      <c r="F1171" s="2" t="str">
        <f t="shared" si="468"/>
        <v>Tuesday</v>
      </c>
      <c r="G1171" s="2" t="str">
        <f t="shared" si="469"/>
        <v>Tue</v>
      </c>
      <c r="H1171" t="str">
        <f t="shared" si="460"/>
        <v>Weekday</v>
      </c>
      <c r="I1171">
        <f t="shared" si="450"/>
        <v>12</v>
      </c>
      <c r="J1171">
        <f t="shared" si="470"/>
        <v>171</v>
      </c>
      <c r="K1171" s="2">
        <f t="shared" si="471"/>
        <v>42443</v>
      </c>
      <c r="L1171">
        <f t="shared" si="461"/>
        <v>20160314</v>
      </c>
      <c r="M1171">
        <f t="shared" si="472"/>
        <v>3</v>
      </c>
      <c r="N1171">
        <f t="shared" si="473"/>
        <v>39</v>
      </c>
      <c r="O1171" s="2" t="str">
        <f t="shared" si="451"/>
        <v>March</v>
      </c>
      <c r="P1171" s="2" t="str">
        <f t="shared" si="452"/>
        <v>Mar</v>
      </c>
      <c r="Q1171">
        <f t="shared" si="453"/>
        <v>1</v>
      </c>
      <c r="R1171">
        <f t="shared" si="474"/>
        <v>2016</v>
      </c>
      <c r="S1171">
        <f t="shared" si="454"/>
        <v>201603</v>
      </c>
      <c r="T1171">
        <f t="shared" si="455"/>
        <v>9</v>
      </c>
      <c r="U1171">
        <f t="shared" si="456"/>
        <v>3</v>
      </c>
      <c r="V1171">
        <f t="shared" si="457"/>
        <v>2016</v>
      </c>
      <c r="W1171" t="str">
        <f t="shared" si="462"/>
        <v>Not Month End</v>
      </c>
      <c r="X1171" s="2">
        <f t="shared" si="463"/>
        <v>42078</v>
      </c>
      <c r="Z1171" t="str">
        <f t="shared" si="458"/>
        <v>insert into Date_Dimension values(20160315, '2016-3-15',2, 15, 1170, 'Tuesday', 'Tue', 'Weekday', 12, 171, '2016-3-14', 20160314, 3, 39, 'March', 'Mar', 1, 2016, 201603, 9, 3, 2016, 'Not Month End', '2015-3-15')</v>
      </c>
    </row>
    <row r="1172" spans="1:26" x14ac:dyDescent="0.25">
      <c r="A1172">
        <f t="shared" si="459"/>
        <v>20160316</v>
      </c>
      <c r="B1172" s="2">
        <f t="shared" si="464"/>
        <v>42445</v>
      </c>
      <c r="C1172">
        <f t="shared" si="465"/>
        <v>3</v>
      </c>
      <c r="D1172">
        <f t="shared" si="466"/>
        <v>16</v>
      </c>
      <c r="E1172">
        <f t="shared" si="467"/>
        <v>1171</v>
      </c>
      <c r="F1172" s="2" t="str">
        <f t="shared" si="468"/>
        <v>Wednesday</v>
      </c>
      <c r="G1172" s="2" t="str">
        <f t="shared" si="469"/>
        <v>Wed</v>
      </c>
      <c r="H1172" t="str">
        <f t="shared" si="460"/>
        <v>Weekday</v>
      </c>
      <c r="I1172">
        <f t="shared" si="450"/>
        <v>12</v>
      </c>
      <c r="J1172">
        <f t="shared" si="470"/>
        <v>171</v>
      </c>
      <c r="K1172" s="2">
        <f t="shared" si="471"/>
        <v>42443</v>
      </c>
      <c r="L1172">
        <f t="shared" si="461"/>
        <v>20160314</v>
      </c>
      <c r="M1172">
        <f t="shared" si="472"/>
        <v>3</v>
      </c>
      <c r="N1172">
        <f t="shared" si="473"/>
        <v>39</v>
      </c>
      <c r="O1172" s="2" t="str">
        <f t="shared" si="451"/>
        <v>March</v>
      </c>
      <c r="P1172" s="2" t="str">
        <f t="shared" si="452"/>
        <v>Mar</v>
      </c>
      <c r="Q1172">
        <f t="shared" si="453"/>
        <v>1</v>
      </c>
      <c r="R1172">
        <f t="shared" si="474"/>
        <v>2016</v>
      </c>
      <c r="S1172">
        <f t="shared" si="454"/>
        <v>201603</v>
      </c>
      <c r="T1172">
        <f t="shared" si="455"/>
        <v>9</v>
      </c>
      <c r="U1172">
        <f t="shared" si="456"/>
        <v>3</v>
      </c>
      <c r="V1172">
        <f t="shared" si="457"/>
        <v>2016</v>
      </c>
      <c r="W1172" t="str">
        <f t="shared" si="462"/>
        <v>Not Month End</v>
      </c>
      <c r="X1172" s="2">
        <f t="shared" si="463"/>
        <v>42079</v>
      </c>
      <c r="Z1172" t="str">
        <f t="shared" si="458"/>
        <v>insert into Date_Dimension values(20160316, '2016-3-16',3, 16, 1171, 'Wednesday', 'Wed', 'Weekday', 12, 171, '2016-3-14', 20160314, 3, 39, 'March', 'Mar', 1, 2016, 201603, 9, 3, 2016, 'Not Month End', '2015-3-16')</v>
      </c>
    </row>
    <row r="1173" spans="1:26" x14ac:dyDescent="0.25">
      <c r="A1173">
        <f t="shared" si="459"/>
        <v>20160317</v>
      </c>
      <c r="B1173" s="2">
        <f t="shared" si="464"/>
        <v>42446</v>
      </c>
      <c r="C1173">
        <f t="shared" si="465"/>
        <v>4</v>
      </c>
      <c r="D1173">
        <f t="shared" si="466"/>
        <v>17</v>
      </c>
      <c r="E1173">
        <f t="shared" si="467"/>
        <v>1172</v>
      </c>
      <c r="F1173" s="2" t="str">
        <f t="shared" si="468"/>
        <v>Thursday</v>
      </c>
      <c r="G1173" s="2" t="str">
        <f t="shared" si="469"/>
        <v>Thu</v>
      </c>
      <c r="H1173" t="str">
        <f t="shared" si="460"/>
        <v>Weekday</v>
      </c>
      <c r="I1173">
        <f t="shared" si="450"/>
        <v>12</v>
      </c>
      <c r="J1173">
        <f t="shared" si="470"/>
        <v>171</v>
      </c>
      <c r="K1173" s="2">
        <f t="shared" si="471"/>
        <v>42443</v>
      </c>
      <c r="L1173">
        <f t="shared" si="461"/>
        <v>20160314</v>
      </c>
      <c r="M1173">
        <f t="shared" si="472"/>
        <v>3</v>
      </c>
      <c r="N1173">
        <f t="shared" si="473"/>
        <v>39</v>
      </c>
      <c r="O1173" s="2" t="str">
        <f t="shared" si="451"/>
        <v>March</v>
      </c>
      <c r="P1173" s="2" t="str">
        <f t="shared" si="452"/>
        <v>Mar</v>
      </c>
      <c r="Q1173">
        <f t="shared" si="453"/>
        <v>1</v>
      </c>
      <c r="R1173">
        <f t="shared" si="474"/>
        <v>2016</v>
      </c>
      <c r="S1173">
        <f t="shared" si="454"/>
        <v>201603</v>
      </c>
      <c r="T1173">
        <f t="shared" si="455"/>
        <v>9</v>
      </c>
      <c r="U1173">
        <f t="shared" si="456"/>
        <v>3</v>
      </c>
      <c r="V1173">
        <f t="shared" si="457"/>
        <v>2016</v>
      </c>
      <c r="W1173" t="str">
        <f t="shared" si="462"/>
        <v>Not Month End</v>
      </c>
      <c r="X1173" s="2">
        <f t="shared" si="463"/>
        <v>42080</v>
      </c>
      <c r="Z1173" t="str">
        <f t="shared" si="458"/>
        <v>insert into Date_Dimension values(20160317, '2016-3-17',4, 17, 1172, 'Thursday', 'Thu', 'Weekday', 12, 171, '2016-3-14', 20160314, 3, 39, 'March', 'Mar', 1, 2016, 201603, 9, 3, 2016, 'Not Month End', '2015-3-17')</v>
      </c>
    </row>
    <row r="1174" spans="1:26" x14ac:dyDescent="0.25">
      <c r="A1174">
        <f t="shared" si="459"/>
        <v>20160318</v>
      </c>
      <c r="B1174" s="2">
        <f t="shared" si="464"/>
        <v>42447</v>
      </c>
      <c r="C1174">
        <f t="shared" si="465"/>
        <v>5</v>
      </c>
      <c r="D1174">
        <f t="shared" si="466"/>
        <v>18</v>
      </c>
      <c r="E1174">
        <f t="shared" si="467"/>
        <v>1173</v>
      </c>
      <c r="F1174" s="2" t="str">
        <f t="shared" si="468"/>
        <v>Friday</v>
      </c>
      <c r="G1174" s="2" t="str">
        <f t="shared" si="469"/>
        <v>Fri</v>
      </c>
      <c r="H1174" t="str">
        <f t="shared" si="460"/>
        <v>Weekday</v>
      </c>
      <c r="I1174">
        <f t="shared" si="450"/>
        <v>12</v>
      </c>
      <c r="J1174">
        <f t="shared" si="470"/>
        <v>171</v>
      </c>
      <c r="K1174" s="2">
        <f t="shared" si="471"/>
        <v>42443</v>
      </c>
      <c r="L1174">
        <f t="shared" si="461"/>
        <v>20160314</v>
      </c>
      <c r="M1174">
        <f t="shared" si="472"/>
        <v>3</v>
      </c>
      <c r="N1174">
        <f t="shared" si="473"/>
        <v>39</v>
      </c>
      <c r="O1174" s="2" t="str">
        <f t="shared" si="451"/>
        <v>March</v>
      </c>
      <c r="P1174" s="2" t="str">
        <f t="shared" si="452"/>
        <v>Mar</v>
      </c>
      <c r="Q1174">
        <f t="shared" si="453"/>
        <v>1</v>
      </c>
      <c r="R1174">
        <f t="shared" si="474"/>
        <v>2016</v>
      </c>
      <c r="S1174">
        <f t="shared" si="454"/>
        <v>201603</v>
      </c>
      <c r="T1174">
        <f t="shared" si="455"/>
        <v>9</v>
      </c>
      <c r="U1174">
        <f t="shared" si="456"/>
        <v>3</v>
      </c>
      <c r="V1174">
        <f t="shared" si="457"/>
        <v>2016</v>
      </c>
      <c r="W1174" t="str">
        <f t="shared" si="462"/>
        <v>Not Month End</v>
      </c>
      <c r="X1174" s="2">
        <f t="shared" si="463"/>
        <v>42081</v>
      </c>
      <c r="Z1174" t="str">
        <f t="shared" si="458"/>
        <v>insert into Date_Dimension values(20160318, '2016-3-18',5, 18, 1173, 'Friday', 'Fri', 'Weekday', 12, 171, '2016-3-14', 20160314, 3, 39, 'March', 'Mar', 1, 2016, 201603, 9, 3, 2016, 'Not Month End', '2015-3-18')</v>
      </c>
    </row>
    <row r="1175" spans="1:26" x14ac:dyDescent="0.25">
      <c r="A1175">
        <f t="shared" si="459"/>
        <v>20160319</v>
      </c>
      <c r="B1175" s="2">
        <f t="shared" si="464"/>
        <v>42448</v>
      </c>
      <c r="C1175">
        <f t="shared" si="465"/>
        <v>6</v>
      </c>
      <c r="D1175">
        <f t="shared" si="466"/>
        <v>19</v>
      </c>
      <c r="E1175">
        <f t="shared" si="467"/>
        <v>1174</v>
      </c>
      <c r="F1175" s="2" t="str">
        <f t="shared" si="468"/>
        <v>Saturday</v>
      </c>
      <c r="G1175" s="2" t="str">
        <f t="shared" si="469"/>
        <v>Sat</v>
      </c>
      <c r="H1175" t="str">
        <f t="shared" si="460"/>
        <v>Weekend</v>
      </c>
      <c r="I1175">
        <f t="shared" si="450"/>
        <v>12</v>
      </c>
      <c r="J1175">
        <f t="shared" si="470"/>
        <v>171</v>
      </c>
      <c r="K1175" s="2">
        <f t="shared" si="471"/>
        <v>42443</v>
      </c>
      <c r="L1175">
        <f t="shared" si="461"/>
        <v>20160314</v>
      </c>
      <c r="M1175">
        <f t="shared" si="472"/>
        <v>3</v>
      </c>
      <c r="N1175">
        <f t="shared" si="473"/>
        <v>39</v>
      </c>
      <c r="O1175" s="2" t="str">
        <f t="shared" si="451"/>
        <v>March</v>
      </c>
      <c r="P1175" s="2" t="str">
        <f t="shared" si="452"/>
        <v>Mar</v>
      </c>
      <c r="Q1175">
        <f t="shared" si="453"/>
        <v>1</v>
      </c>
      <c r="R1175">
        <f t="shared" si="474"/>
        <v>2016</v>
      </c>
      <c r="S1175">
        <f t="shared" si="454"/>
        <v>201603</v>
      </c>
      <c r="T1175">
        <f t="shared" si="455"/>
        <v>9</v>
      </c>
      <c r="U1175">
        <f t="shared" si="456"/>
        <v>3</v>
      </c>
      <c r="V1175">
        <f t="shared" si="457"/>
        <v>2016</v>
      </c>
      <c r="W1175" t="str">
        <f t="shared" si="462"/>
        <v>Not Month End</v>
      </c>
      <c r="X1175" s="2">
        <f t="shared" si="463"/>
        <v>42082</v>
      </c>
      <c r="Z1175" t="str">
        <f t="shared" si="458"/>
        <v>insert into Date_Dimension values(20160319, '2016-3-19',6, 19, 1174, 'Saturday', 'Sat', 'Weekend', 12, 171, '2016-3-14', 20160314, 3, 39, 'March', 'Mar', 1, 2016, 201603, 9, 3, 2016, 'Not Month End', '2015-3-19')</v>
      </c>
    </row>
    <row r="1176" spans="1:26" x14ac:dyDescent="0.25">
      <c r="A1176">
        <f t="shared" si="459"/>
        <v>20160320</v>
      </c>
      <c r="B1176" s="2">
        <f t="shared" si="464"/>
        <v>42449</v>
      </c>
      <c r="C1176">
        <f t="shared" si="465"/>
        <v>7</v>
      </c>
      <c r="D1176">
        <f t="shared" si="466"/>
        <v>20</v>
      </c>
      <c r="E1176">
        <f t="shared" si="467"/>
        <v>1175</v>
      </c>
      <c r="F1176" s="2" t="str">
        <f t="shared" si="468"/>
        <v>Sunday</v>
      </c>
      <c r="G1176" s="2" t="str">
        <f t="shared" si="469"/>
        <v>Sun</v>
      </c>
      <c r="H1176" t="str">
        <f t="shared" si="460"/>
        <v>Weekend</v>
      </c>
      <c r="I1176">
        <f t="shared" si="450"/>
        <v>12</v>
      </c>
      <c r="J1176">
        <f t="shared" si="470"/>
        <v>171</v>
      </c>
      <c r="K1176" s="2">
        <f t="shared" si="471"/>
        <v>42443</v>
      </c>
      <c r="L1176">
        <f t="shared" si="461"/>
        <v>20160314</v>
      </c>
      <c r="M1176">
        <f t="shared" si="472"/>
        <v>3</v>
      </c>
      <c r="N1176">
        <f t="shared" si="473"/>
        <v>39</v>
      </c>
      <c r="O1176" s="2" t="str">
        <f t="shared" si="451"/>
        <v>March</v>
      </c>
      <c r="P1176" s="2" t="str">
        <f t="shared" si="452"/>
        <v>Mar</v>
      </c>
      <c r="Q1176">
        <f t="shared" si="453"/>
        <v>1</v>
      </c>
      <c r="R1176">
        <f t="shared" si="474"/>
        <v>2016</v>
      </c>
      <c r="S1176">
        <f t="shared" si="454"/>
        <v>201603</v>
      </c>
      <c r="T1176">
        <f t="shared" si="455"/>
        <v>9</v>
      </c>
      <c r="U1176">
        <f t="shared" si="456"/>
        <v>3</v>
      </c>
      <c r="V1176">
        <f t="shared" si="457"/>
        <v>2016</v>
      </c>
      <c r="W1176" t="str">
        <f t="shared" si="462"/>
        <v>Not Month End</v>
      </c>
      <c r="X1176" s="2">
        <f t="shared" si="463"/>
        <v>42083</v>
      </c>
      <c r="Z1176" t="str">
        <f t="shared" si="458"/>
        <v>insert into Date_Dimension values(20160320, '2016-3-20',7, 20, 1175, 'Sunday', 'Sun', 'Weekend', 12, 171, '2016-3-14', 20160314, 3, 39, 'March', 'Mar', 1, 2016, 201603, 9, 3, 2016, 'Not Month End', '2015-3-20')</v>
      </c>
    </row>
    <row r="1177" spans="1:26" x14ac:dyDescent="0.25">
      <c r="A1177">
        <f t="shared" si="459"/>
        <v>20160321</v>
      </c>
      <c r="B1177" s="2">
        <f t="shared" si="464"/>
        <v>42450</v>
      </c>
      <c r="C1177">
        <f t="shared" si="465"/>
        <v>1</v>
      </c>
      <c r="D1177">
        <f t="shared" si="466"/>
        <v>21</v>
      </c>
      <c r="E1177">
        <f t="shared" si="467"/>
        <v>1176</v>
      </c>
      <c r="F1177" s="2" t="str">
        <f t="shared" si="468"/>
        <v>Monday</v>
      </c>
      <c r="G1177" s="2" t="str">
        <f t="shared" si="469"/>
        <v>Mon</v>
      </c>
      <c r="H1177" t="str">
        <f t="shared" si="460"/>
        <v>Weekday</v>
      </c>
      <c r="I1177">
        <f t="shared" si="450"/>
        <v>13</v>
      </c>
      <c r="J1177">
        <f t="shared" si="470"/>
        <v>172</v>
      </c>
      <c r="K1177" s="2">
        <f t="shared" si="471"/>
        <v>42450</v>
      </c>
      <c r="L1177">
        <f t="shared" si="461"/>
        <v>20160321</v>
      </c>
      <c r="M1177">
        <f t="shared" si="472"/>
        <v>3</v>
      </c>
      <c r="N1177">
        <f t="shared" si="473"/>
        <v>39</v>
      </c>
      <c r="O1177" s="2" t="str">
        <f t="shared" si="451"/>
        <v>March</v>
      </c>
      <c r="P1177" s="2" t="str">
        <f t="shared" si="452"/>
        <v>Mar</v>
      </c>
      <c r="Q1177">
        <f t="shared" si="453"/>
        <v>1</v>
      </c>
      <c r="R1177">
        <f t="shared" si="474"/>
        <v>2016</v>
      </c>
      <c r="S1177">
        <f t="shared" si="454"/>
        <v>201603</v>
      </c>
      <c r="T1177">
        <f t="shared" si="455"/>
        <v>9</v>
      </c>
      <c r="U1177">
        <f t="shared" si="456"/>
        <v>3</v>
      </c>
      <c r="V1177">
        <f t="shared" si="457"/>
        <v>2016</v>
      </c>
      <c r="W1177" t="str">
        <f t="shared" si="462"/>
        <v>Not Month End</v>
      </c>
      <c r="X1177" s="2">
        <f t="shared" si="463"/>
        <v>42084</v>
      </c>
      <c r="Z1177" t="str">
        <f t="shared" si="458"/>
        <v>insert into Date_Dimension values(20160321, '2016-3-21',1, 21, 1176, 'Monday', 'Mon', 'Weekday', 13, 172, '2016-3-21', 20160321, 3, 39, 'March', 'Mar', 1, 2016, 201603, 9, 3, 2016, 'Not Month End', '2015-3-21')</v>
      </c>
    </row>
    <row r="1178" spans="1:26" x14ac:dyDescent="0.25">
      <c r="A1178">
        <f t="shared" si="459"/>
        <v>20160322</v>
      </c>
      <c r="B1178" s="2">
        <f t="shared" si="464"/>
        <v>42451</v>
      </c>
      <c r="C1178">
        <f t="shared" si="465"/>
        <v>2</v>
      </c>
      <c r="D1178">
        <f t="shared" si="466"/>
        <v>22</v>
      </c>
      <c r="E1178">
        <f t="shared" si="467"/>
        <v>1177</v>
      </c>
      <c r="F1178" s="2" t="str">
        <f t="shared" si="468"/>
        <v>Tuesday</v>
      </c>
      <c r="G1178" s="2" t="str">
        <f t="shared" si="469"/>
        <v>Tue</v>
      </c>
      <c r="H1178" t="str">
        <f t="shared" si="460"/>
        <v>Weekday</v>
      </c>
      <c r="I1178">
        <f t="shared" si="450"/>
        <v>13</v>
      </c>
      <c r="J1178">
        <f t="shared" si="470"/>
        <v>172</v>
      </c>
      <c r="K1178" s="2">
        <f t="shared" si="471"/>
        <v>42450</v>
      </c>
      <c r="L1178">
        <f t="shared" si="461"/>
        <v>20160321</v>
      </c>
      <c r="M1178">
        <f t="shared" si="472"/>
        <v>3</v>
      </c>
      <c r="N1178">
        <f t="shared" si="473"/>
        <v>39</v>
      </c>
      <c r="O1178" s="2" t="str">
        <f t="shared" si="451"/>
        <v>March</v>
      </c>
      <c r="P1178" s="2" t="str">
        <f t="shared" si="452"/>
        <v>Mar</v>
      </c>
      <c r="Q1178">
        <f t="shared" si="453"/>
        <v>1</v>
      </c>
      <c r="R1178">
        <f t="shared" si="474"/>
        <v>2016</v>
      </c>
      <c r="S1178">
        <f t="shared" si="454"/>
        <v>201603</v>
      </c>
      <c r="T1178">
        <f t="shared" si="455"/>
        <v>9</v>
      </c>
      <c r="U1178">
        <f t="shared" si="456"/>
        <v>3</v>
      </c>
      <c r="V1178">
        <f t="shared" si="457"/>
        <v>2016</v>
      </c>
      <c r="W1178" t="str">
        <f t="shared" si="462"/>
        <v>Not Month End</v>
      </c>
      <c r="X1178" s="2">
        <f t="shared" si="463"/>
        <v>42085</v>
      </c>
      <c r="Z1178" t="str">
        <f t="shared" si="458"/>
        <v>insert into Date_Dimension values(20160322, '2016-3-22',2, 22, 1177, 'Tuesday', 'Tue', 'Weekday', 13, 172, '2016-3-21', 20160321, 3, 39, 'March', 'Mar', 1, 2016, 201603, 9, 3, 2016, 'Not Month End', '2015-3-22')</v>
      </c>
    </row>
    <row r="1179" spans="1:26" x14ac:dyDescent="0.25">
      <c r="A1179">
        <f t="shared" si="459"/>
        <v>20160323</v>
      </c>
      <c r="B1179" s="2">
        <f t="shared" si="464"/>
        <v>42452</v>
      </c>
      <c r="C1179">
        <f t="shared" si="465"/>
        <v>3</v>
      </c>
      <c r="D1179">
        <f t="shared" si="466"/>
        <v>23</v>
      </c>
      <c r="E1179">
        <f t="shared" si="467"/>
        <v>1178</v>
      </c>
      <c r="F1179" s="2" t="str">
        <f t="shared" si="468"/>
        <v>Wednesday</v>
      </c>
      <c r="G1179" s="2" t="str">
        <f t="shared" si="469"/>
        <v>Wed</v>
      </c>
      <c r="H1179" t="str">
        <f t="shared" si="460"/>
        <v>Weekday</v>
      </c>
      <c r="I1179">
        <f t="shared" si="450"/>
        <v>13</v>
      </c>
      <c r="J1179">
        <f t="shared" si="470"/>
        <v>172</v>
      </c>
      <c r="K1179" s="2">
        <f t="shared" si="471"/>
        <v>42450</v>
      </c>
      <c r="L1179">
        <f t="shared" si="461"/>
        <v>20160321</v>
      </c>
      <c r="M1179">
        <f t="shared" si="472"/>
        <v>3</v>
      </c>
      <c r="N1179">
        <f t="shared" si="473"/>
        <v>39</v>
      </c>
      <c r="O1179" s="2" t="str">
        <f t="shared" si="451"/>
        <v>March</v>
      </c>
      <c r="P1179" s="2" t="str">
        <f t="shared" si="452"/>
        <v>Mar</v>
      </c>
      <c r="Q1179">
        <f t="shared" si="453"/>
        <v>1</v>
      </c>
      <c r="R1179">
        <f t="shared" si="474"/>
        <v>2016</v>
      </c>
      <c r="S1179">
        <f t="shared" si="454"/>
        <v>201603</v>
      </c>
      <c r="T1179">
        <f t="shared" si="455"/>
        <v>9</v>
      </c>
      <c r="U1179">
        <f t="shared" si="456"/>
        <v>3</v>
      </c>
      <c r="V1179">
        <f t="shared" si="457"/>
        <v>2016</v>
      </c>
      <c r="W1179" t="str">
        <f t="shared" si="462"/>
        <v>Not Month End</v>
      </c>
      <c r="X1179" s="2">
        <f t="shared" si="463"/>
        <v>42086</v>
      </c>
      <c r="Z1179" t="str">
        <f t="shared" si="458"/>
        <v>insert into Date_Dimension values(20160323, '2016-3-23',3, 23, 1178, 'Wednesday', 'Wed', 'Weekday', 13, 172, '2016-3-21', 20160321, 3, 39, 'March', 'Mar', 1, 2016, 201603, 9, 3, 2016, 'Not Month End', '2015-3-23')</v>
      </c>
    </row>
    <row r="1180" spans="1:26" x14ac:dyDescent="0.25">
      <c r="A1180">
        <f t="shared" si="459"/>
        <v>20160324</v>
      </c>
      <c r="B1180" s="2">
        <f t="shared" si="464"/>
        <v>42453</v>
      </c>
      <c r="C1180">
        <f t="shared" si="465"/>
        <v>4</v>
      </c>
      <c r="D1180">
        <f t="shared" si="466"/>
        <v>24</v>
      </c>
      <c r="E1180">
        <f t="shared" si="467"/>
        <v>1179</v>
      </c>
      <c r="F1180" s="2" t="str">
        <f t="shared" si="468"/>
        <v>Thursday</v>
      </c>
      <c r="G1180" s="2" t="str">
        <f t="shared" si="469"/>
        <v>Thu</v>
      </c>
      <c r="H1180" t="str">
        <f t="shared" si="460"/>
        <v>Weekday</v>
      </c>
      <c r="I1180">
        <f t="shared" si="450"/>
        <v>13</v>
      </c>
      <c r="J1180">
        <f t="shared" si="470"/>
        <v>172</v>
      </c>
      <c r="K1180" s="2">
        <f t="shared" si="471"/>
        <v>42450</v>
      </c>
      <c r="L1180">
        <f t="shared" si="461"/>
        <v>20160321</v>
      </c>
      <c r="M1180">
        <f t="shared" si="472"/>
        <v>3</v>
      </c>
      <c r="N1180">
        <f t="shared" si="473"/>
        <v>39</v>
      </c>
      <c r="O1180" s="2" t="str">
        <f t="shared" si="451"/>
        <v>March</v>
      </c>
      <c r="P1180" s="2" t="str">
        <f t="shared" si="452"/>
        <v>Mar</v>
      </c>
      <c r="Q1180">
        <f t="shared" si="453"/>
        <v>1</v>
      </c>
      <c r="R1180">
        <f t="shared" si="474"/>
        <v>2016</v>
      </c>
      <c r="S1180">
        <f t="shared" si="454"/>
        <v>201603</v>
      </c>
      <c r="T1180">
        <f t="shared" si="455"/>
        <v>9</v>
      </c>
      <c r="U1180">
        <f t="shared" si="456"/>
        <v>3</v>
      </c>
      <c r="V1180">
        <f t="shared" si="457"/>
        <v>2016</v>
      </c>
      <c r="W1180" t="str">
        <f t="shared" si="462"/>
        <v>Not Month End</v>
      </c>
      <c r="X1180" s="2">
        <f t="shared" si="463"/>
        <v>42087</v>
      </c>
      <c r="Z1180" t="str">
        <f t="shared" si="458"/>
        <v>insert into Date_Dimension values(20160324, '2016-3-24',4, 24, 1179, 'Thursday', 'Thu', 'Weekday', 13, 172, '2016-3-21', 20160321, 3, 39, 'March', 'Mar', 1, 2016, 201603, 9, 3, 2016, 'Not Month End', '2015-3-24')</v>
      </c>
    </row>
    <row r="1181" spans="1:26" x14ac:dyDescent="0.25">
      <c r="A1181">
        <f t="shared" si="459"/>
        <v>20160325</v>
      </c>
      <c r="B1181" s="2">
        <f t="shared" si="464"/>
        <v>42454</v>
      </c>
      <c r="C1181">
        <f t="shared" si="465"/>
        <v>5</v>
      </c>
      <c r="D1181">
        <f t="shared" si="466"/>
        <v>25</v>
      </c>
      <c r="E1181">
        <f t="shared" si="467"/>
        <v>1180</v>
      </c>
      <c r="F1181" s="2" t="str">
        <f t="shared" si="468"/>
        <v>Friday</v>
      </c>
      <c r="G1181" s="2" t="str">
        <f t="shared" si="469"/>
        <v>Fri</v>
      </c>
      <c r="H1181" t="str">
        <f t="shared" si="460"/>
        <v>Weekday</v>
      </c>
      <c r="I1181">
        <f t="shared" si="450"/>
        <v>13</v>
      </c>
      <c r="J1181">
        <f t="shared" si="470"/>
        <v>172</v>
      </c>
      <c r="K1181" s="2">
        <f t="shared" si="471"/>
        <v>42450</v>
      </c>
      <c r="L1181">
        <f t="shared" si="461"/>
        <v>20160321</v>
      </c>
      <c r="M1181">
        <f t="shared" si="472"/>
        <v>3</v>
      </c>
      <c r="N1181">
        <f t="shared" si="473"/>
        <v>39</v>
      </c>
      <c r="O1181" s="2" t="str">
        <f t="shared" si="451"/>
        <v>March</v>
      </c>
      <c r="P1181" s="2" t="str">
        <f t="shared" si="452"/>
        <v>Mar</v>
      </c>
      <c r="Q1181">
        <f t="shared" si="453"/>
        <v>1</v>
      </c>
      <c r="R1181">
        <f t="shared" si="474"/>
        <v>2016</v>
      </c>
      <c r="S1181">
        <f t="shared" si="454"/>
        <v>201603</v>
      </c>
      <c r="T1181">
        <f t="shared" si="455"/>
        <v>9</v>
      </c>
      <c r="U1181">
        <f t="shared" si="456"/>
        <v>3</v>
      </c>
      <c r="V1181">
        <f t="shared" si="457"/>
        <v>2016</v>
      </c>
      <c r="W1181" t="str">
        <f t="shared" si="462"/>
        <v>Not Month End</v>
      </c>
      <c r="X1181" s="2">
        <f t="shared" si="463"/>
        <v>42088</v>
      </c>
      <c r="Z1181" t="str">
        <f t="shared" si="458"/>
        <v>insert into Date_Dimension values(20160325, '2016-3-25',5, 25, 1180, 'Friday', 'Fri', 'Weekday', 13, 172, '2016-3-21', 20160321, 3, 39, 'March', 'Mar', 1, 2016, 201603, 9, 3, 2016, 'Not Month End', '2015-3-25')</v>
      </c>
    </row>
    <row r="1182" spans="1:26" x14ac:dyDescent="0.25">
      <c r="A1182">
        <f t="shared" si="459"/>
        <v>20160326</v>
      </c>
      <c r="B1182" s="2">
        <f t="shared" si="464"/>
        <v>42455</v>
      </c>
      <c r="C1182">
        <f t="shared" si="465"/>
        <v>6</v>
      </c>
      <c r="D1182">
        <f t="shared" si="466"/>
        <v>26</v>
      </c>
      <c r="E1182">
        <f t="shared" si="467"/>
        <v>1181</v>
      </c>
      <c r="F1182" s="2" t="str">
        <f t="shared" si="468"/>
        <v>Saturday</v>
      </c>
      <c r="G1182" s="2" t="str">
        <f t="shared" si="469"/>
        <v>Sat</v>
      </c>
      <c r="H1182" t="str">
        <f t="shared" si="460"/>
        <v>Weekend</v>
      </c>
      <c r="I1182">
        <f t="shared" si="450"/>
        <v>13</v>
      </c>
      <c r="J1182">
        <f t="shared" si="470"/>
        <v>172</v>
      </c>
      <c r="K1182" s="2">
        <f t="shared" si="471"/>
        <v>42450</v>
      </c>
      <c r="L1182">
        <f t="shared" si="461"/>
        <v>20160321</v>
      </c>
      <c r="M1182">
        <f t="shared" si="472"/>
        <v>3</v>
      </c>
      <c r="N1182">
        <f t="shared" si="473"/>
        <v>39</v>
      </c>
      <c r="O1182" s="2" t="str">
        <f t="shared" si="451"/>
        <v>March</v>
      </c>
      <c r="P1182" s="2" t="str">
        <f t="shared" si="452"/>
        <v>Mar</v>
      </c>
      <c r="Q1182">
        <f t="shared" si="453"/>
        <v>1</v>
      </c>
      <c r="R1182">
        <f t="shared" si="474"/>
        <v>2016</v>
      </c>
      <c r="S1182">
        <f t="shared" si="454"/>
        <v>201603</v>
      </c>
      <c r="T1182">
        <f t="shared" si="455"/>
        <v>9</v>
      </c>
      <c r="U1182">
        <f t="shared" si="456"/>
        <v>3</v>
      </c>
      <c r="V1182">
        <f t="shared" si="457"/>
        <v>2016</v>
      </c>
      <c r="W1182" t="str">
        <f t="shared" si="462"/>
        <v>Not Month End</v>
      </c>
      <c r="X1182" s="2">
        <f t="shared" si="463"/>
        <v>42089</v>
      </c>
      <c r="Z1182" t="str">
        <f t="shared" si="458"/>
        <v>insert into Date_Dimension values(20160326, '2016-3-26',6, 26, 1181, 'Saturday', 'Sat', 'Weekend', 13, 172, '2016-3-21', 20160321, 3, 39, 'March', 'Mar', 1, 2016, 201603, 9, 3, 2016, 'Not Month End', '2015-3-26')</v>
      </c>
    </row>
    <row r="1183" spans="1:26" x14ac:dyDescent="0.25">
      <c r="A1183">
        <f t="shared" si="459"/>
        <v>20160327</v>
      </c>
      <c r="B1183" s="2">
        <f t="shared" si="464"/>
        <v>42456</v>
      </c>
      <c r="C1183">
        <f t="shared" si="465"/>
        <v>7</v>
      </c>
      <c r="D1183">
        <f t="shared" si="466"/>
        <v>27</v>
      </c>
      <c r="E1183">
        <f t="shared" si="467"/>
        <v>1182</v>
      </c>
      <c r="F1183" s="2" t="str">
        <f t="shared" si="468"/>
        <v>Sunday</v>
      </c>
      <c r="G1183" s="2" t="str">
        <f t="shared" si="469"/>
        <v>Sun</v>
      </c>
      <c r="H1183" t="str">
        <f t="shared" si="460"/>
        <v>Weekend</v>
      </c>
      <c r="I1183">
        <f t="shared" si="450"/>
        <v>13</v>
      </c>
      <c r="J1183">
        <f t="shared" si="470"/>
        <v>172</v>
      </c>
      <c r="K1183" s="2">
        <f t="shared" si="471"/>
        <v>42450</v>
      </c>
      <c r="L1183">
        <f t="shared" si="461"/>
        <v>20160321</v>
      </c>
      <c r="M1183">
        <f t="shared" si="472"/>
        <v>3</v>
      </c>
      <c r="N1183">
        <f t="shared" si="473"/>
        <v>39</v>
      </c>
      <c r="O1183" s="2" t="str">
        <f t="shared" si="451"/>
        <v>March</v>
      </c>
      <c r="P1183" s="2" t="str">
        <f t="shared" si="452"/>
        <v>Mar</v>
      </c>
      <c r="Q1183">
        <f t="shared" si="453"/>
        <v>1</v>
      </c>
      <c r="R1183">
        <f t="shared" si="474"/>
        <v>2016</v>
      </c>
      <c r="S1183">
        <f t="shared" si="454"/>
        <v>201603</v>
      </c>
      <c r="T1183">
        <f t="shared" si="455"/>
        <v>9</v>
      </c>
      <c r="U1183">
        <f t="shared" si="456"/>
        <v>3</v>
      </c>
      <c r="V1183">
        <f t="shared" si="457"/>
        <v>2016</v>
      </c>
      <c r="W1183" t="str">
        <f t="shared" si="462"/>
        <v>Not Month End</v>
      </c>
      <c r="X1183" s="2">
        <f t="shared" si="463"/>
        <v>42090</v>
      </c>
      <c r="Z1183" t="str">
        <f t="shared" si="458"/>
        <v>insert into Date_Dimension values(20160327, '2016-3-27',7, 27, 1182, 'Sunday', 'Sun', 'Weekend', 13, 172, '2016-3-21', 20160321, 3, 39, 'March', 'Mar', 1, 2016, 201603, 9, 3, 2016, 'Not Month End', '2015-3-27')</v>
      </c>
    </row>
    <row r="1184" spans="1:26" x14ac:dyDescent="0.25">
      <c r="A1184">
        <f t="shared" si="459"/>
        <v>20160328</v>
      </c>
      <c r="B1184" s="2">
        <f t="shared" si="464"/>
        <v>42457</v>
      </c>
      <c r="C1184">
        <f t="shared" si="465"/>
        <v>1</v>
      </c>
      <c r="D1184">
        <f t="shared" si="466"/>
        <v>28</v>
      </c>
      <c r="E1184">
        <f t="shared" si="467"/>
        <v>1183</v>
      </c>
      <c r="F1184" s="2" t="str">
        <f t="shared" si="468"/>
        <v>Monday</v>
      </c>
      <c r="G1184" s="2" t="str">
        <f t="shared" si="469"/>
        <v>Mon</v>
      </c>
      <c r="H1184" t="str">
        <f t="shared" si="460"/>
        <v>Weekday</v>
      </c>
      <c r="I1184">
        <f t="shared" si="450"/>
        <v>14</v>
      </c>
      <c r="J1184">
        <f t="shared" si="470"/>
        <v>173</v>
      </c>
      <c r="K1184" s="2">
        <f t="shared" si="471"/>
        <v>42457</v>
      </c>
      <c r="L1184">
        <f t="shared" si="461"/>
        <v>20160328</v>
      </c>
      <c r="M1184">
        <f t="shared" si="472"/>
        <v>3</v>
      </c>
      <c r="N1184">
        <f t="shared" si="473"/>
        <v>39</v>
      </c>
      <c r="O1184" s="2" t="str">
        <f t="shared" si="451"/>
        <v>March</v>
      </c>
      <c r="P1184" s="2" t="str">
        <f t="shared" si="452"/>
        <v>Mar</v>
      </c>
      <c r="Q1184">
        <f t="shared" si="453"/>
        <v>1</v>
      </c>
      <c r="R1184">
        <f t="shared" si="474"/>
        <v>2016</v>
      </c>
      <c r="S1184">
        <f t="shared" si="454"/>
        <v>201603</v>
      </c>
      <c r="T1184">
        <f t="shared" si="455"/>
        <v>9</v>
      </c>
      <c r="U1184">
        <f t="shared" si="456"/>
        <v>3</v>
      </c>
      <c r="V1184">
        <f t="shared" si="457"/>
        <v>2016</v>
      </c>
      <c r="W1184" t="str">
        <f t="shared" si="462"/>
        <v>Not Month End</v>
      </c>
      <c r="X1184" s="2">
        <f t="shared" si="463"/>
        <v>42091</v>
      </c>
      <c r="Z1184" t="str">
        <f t="shared" si="458"/>
        <v>insert into Date_Dimension values(20160328, '2016-3-28',1, 28, 1183, 'Monday', 'Mon', 'Weekday', 14, 173, '2016-3-28', 20160328, 3, 39, 'March', 'Mar', 1, 2016, 201603, 9, 3, 2016, 'Not Month End', '2015-3-28')</v>
      </c>
    </row>
    <row r="1185" spans="1:26" x14ac:dyDescent="0.25">
      <c r="A1185">
        <f t="shared" si="459"/>
        <v>20160329</v>
      </c>
      <c r="B1185" s="2">
        <f t="shared" si="464"/>
        <v>42458</v>
      </c>
      <c r="C1185">
        <f t="shared" si="465"/>
        <v>2</v>
      </c>
      <c r="D1185">
        <f t="shared" si="466"/>
        <v>29</v>
      </c>
      <c r="E1185">
        <f t="shared" si="467"/>
        <v>1184</v>
      </c>
      <c r="F1185" s="2" t="str">
        <f t="shared" si="468"/>
        <v>Tuesday</v>
      </c>
      <c r="G1185" s="2" t="str">
        <f t="shared" si="469"/>
        <v>Tue</v>
      </c>
      <c r="H1185" t="str">
        <f t="shared" si="460"/>
        <v>Weekday</v>
      </c>
      <c r="I1185">
        <f t="shared" si="450"/>
        <v>14</v>
      </c>
      <c r="J1185">
        <f t="shared" si="470"/>
        <v>173</v>
      </c>
      <c r="K1185" s="2">
        <f t="shared" si="471"/>
        <v>42457</v>
      </c>
      <c r="L1185">
        <f t="shared" si="461"/>
        <v>20160328</v>
      </c>
      <c r="M1185">
        <f t="shared" si="472"/>
        <v>3</v>
      </c>
      <c r="N1185">
        <f t="shared" si="473"/>
        <v>39</v>
      </c>
      <c r="O1185" s="2" t="str">
        <f t="shared" si="451"/>
        <v>March</v>
      </c>
      <c r="P1185" s="2" t="str">
        <f t="shared" si="452"/>
        <v>Mar</v>
      </c>
      <c r="Q1185">
        <f t="shared" si="453"/>
        <v>1</v>
      </c>
      <c r="R1185">
        <f t="shared" si="474"/>
        <v>2016</v>
      </c>
      <c r="S1185">
        <f t="shared" si="454"/>
        <v>201603</v>
      </c>
      <c r="T1185">
        <f t="shared" si="455"/>
        <v>9</v>
      </c>
      <c r="U1185">
        <f t="shared" si="456"/>
        <v>3</v>
      </c>
      <c r="V1185">
        <f t="shared" si="457"/>
        <v>2016</v>
      </c>
      <c r="W1185" t="str">
        <f t="shared" si="462"/>
        <v>Not Month End</v>
      </c>
      <c r="X1185" s="2">
        <f t="shared" si="463"/>
        <v>42092</v>
      </c>
      <c r="Z1185" t="str">
        <f t="shared" si="458"/>
        <v>insert into Date_Dimension values(20160329, '2016-3-29',2, 29, 1184, 'Tuesday', 'Tue', 'Weekday', 14, 173, '2016-3-28', 20160328, 3, 39, 'March', 'Mar', 1, 2016, 201603, 9, 3, 2016, 'Not Month End', '2015-3-29')</v>
      </c>
    </row>
    <row r="1186" spans="1:26" x14ac:dyDescent="0.25">
      <c r="A1186">
        <f t="shared" si="459"/>
        <v>20160330</v>
      </c>
      <c r="B1186" s="2">
        <f t="shared" si="464"/>
        <v>42459</v>
      </c>
      <c r="C1186">
        <f t="shared" si="465"/>
        <v>3</v>
      </c>
      <c r="D1186">
        <f t="shared" si="466"/>
        <v>30</v>
      </c>
      <c r="E1186">
        <f t="shared" si="467"/>
        <v>1185</v>
      </c>
      <c r="F1186" s="2" t="str">
        <f t="shared" si="468"/>
        <v>Wednesday</v>
      </c>
      <c r="G1186" s="2" t="str">
        <f t="shared" si="469"/>
        <v>Wed</v>
      </c>
      <c r="H1186" t="str">
        <f t="shared" si="460"/>
        <v>Weekday</v>
      </c>
      <c r="I1186">
        <f t="shared" si="450"/>
        <v>14</v>
      </c>
      <c r="J1186">
        <f t="shared" si="470"/>
        <v>173</v>
      </c>
      <c r="K1186" s="2">
        <f t="shared" si="471"/>
        <v>42457</v>
      </c>
      <c r="L1186">
        <f t="shared" si="461"/>
        <v>20160328</v>
      </c>
      <c r="M1186">
        <f t="shared" si="472"/>
        <v>3</v>
      </c>
      <c r="N1186">
        <f t="shared" si="473"/>
        <v>39</v>
      </c>
      <c r="O1186" s="2" t="str">
        <f t="shared" si="451"/>
        <v>March</v>
      </c>
      <c r="P1186" s="2" t="str">
        <f t="shared" si="452"/>
        <v>Mar</v>
      </c>
      <c r="Q1186">
        <f t="shared" si="453"/>
        <v>1</v>
      </c>
      <c r="R1186">
        <f t="shared" si="474"/>
        <v>2016</v>
      </c>
      <c r="S1186">
        <f t="shared" si="454"/>
        <v>201603</v>
      </c>
      <c r="T1186">
        <f t="shared" si="455"/>
        <v>9</v>
      </c>
      <c r="U1186">
        <f t="shared" si="456"/>
        <v>3</v>
      </c>
      <c r="V1186">
        <f t="shared" si="457"/>
        <v>2016</v>
      </c>
      <c r="W1186" t="str">
        <f t="shared" si="462"/>
        <v>Not Month End</v>
      </c>
      <c r="X1186" s="2">
        <f t="shared" si="463"/>
        <v>42093</v>
      </c>
      <c r="Z1186" t="str">
        <f t="shared" si="458"/>
        <v>insert into Date_Dimension values(20160330, '2016-3-30',3, 30, 1185, 'Wednesday', 'Wed', 'Weekday', 14, 173, '2016-3-28', 20160328, 3, 39, 'March', 'Mar', 1, 2016, 201603, 9, 3, 2016, 'Not Month End', '2015-3-30')</v>
      </c>
    </row>
    <row r="1187" spans="1:26" x14ac:dyDescent="0.25">
      <c r="A1187">
        <f t="shared" si="459"/>
        <v>20160331</v>
      </c>
      <c r="B1187" s="2">
        <f t="shared" si="464"/>
        <v>42460</v>
      </c>
      <c r="C1187">
        <f t="shared" si="465"/>
        <v>4</v>
      </c>
      <c r="D1187">
        <f t="shared" si="466"/>
        <v>31</v>
      </c>
      <c r="E1187">
        <f t="shared" si="467"/>
        <v>1186</v>
      </c>
      <c r="F1187" s="2" t="str">
        <f t="shared" si="468"/>
        <v>Thursday</v>
      </c>
      <c r="G1187" s="2" t="str">
        <f t="shared" si="469"/>
        <v>Thu</v>
      </c>
      <c r="H1187" t="str">
        <f t="shared" si="460"/>
        <v>Weekday</v>
      </c>
      <c r="I1187">
        <f t="shared" si="450"/>
        <v>14</v>
      </c>
      <c r="J1187">
        <f t="shared" si="470"/>
        <v>173</v>
      </c>
      <c r="K1187" s="2">
        <f t="shared" si="471"/>
        <v>42457</v>
      </c>
      <c r="L1187">
        <f t="shared" si="461"/>
        <v>20160328</v>
      </c>
      <c r="M1187">
        <f t="shared" si="472"/>
        <v>3</v>
      </c>
      <c r="N1187">
        <f t="shared" si="473"/>
        <v>39</v>
      </c>
      <c r="O1187" s="2" t="str">
        <f t="shared" si="451"/>
        <v>March</v>
      </c>
      <c r="P1187" s="2" t="str">
        <f t="shared" si="452"/>
        <v>Mar</v>
      </c>
      <c r="Q1187">
        <f t="shared" si="453"/>
        <v>1</v>
      </c>
      <c r="R1187">
        <f t="shared" si="474"/>
        <v>2016</v>
      </c>
      <c r="S1187">
        <f t="shared" si="454"/>
        <v>201603</v>
      </c>
      <c r="T1187">
        <f t="shared" si="455"/>
        <v>9</v>
      </c>
      <c r="U1187">
        <f t="shared" si="456"/>
        <v>3</v>
      </c>
      <c r="V1187">
        <f t="shared" si="457"/>
        <v>2016</v>
      </c>
      <c r="W1187" t="str">
        <f t="shared" si="462"/>
        <v>Month End</v>
      </c>
      <c r="X1187" s="2">
        <f t="shared" si="463"/>
        <v>42094</v>
      </c>
      <c r="Z1187" t="str">
        <f t="shared" si="458"/>
        <v>insert into Date_Dimension values(20160331, '2016-3-31',4, 31, 1186, 'Thursday', 'Thu', 'Weekday', 14, 173, '2016-3-28', 20160328, 3, 39, 'March', 'Mar', 1, 2016, 201603, 9, 3, 2016, 'Month End', '2015-3-31')</v>
      </c>
    </row>
    <row r="1188" spans="1:26" x14ac:dyDescent="0.25">
      <c r="A1188">
        <f t="shared" si="459"/>
        <v>20160401</v>
      </c>
      <c r="B1188" s="2">
        <f t="shared" si="464"/>
        <v>42461</v>
      </c>
      <c r="C1188">
        <f t="shared" si="465"/>
        <v>5</v>
      </c>
      <c r="D1188">
        <f t="shared" si="466"/>
        <v>1</v>
      </c>
      <c r="E1188">
        <f t="shared" si="467"/>
        <v>1187</v>
      </c>
      <c r="F1188" s="2" t="str">
        <f t="shared" si="468"/>
        <v>Friday</v>
      </c>
      <c r="G1188" s="2" t="str">
        <f t="shared" si="469"/>
        <v>Fri</v>
      </c>
      <c r="H1188" t="str">
        <f t="shared" si="460"/>
        <v>Weekday</v>
      </c>
      <c r="I1188">
        <f t="shared" si="450"/>
        <v>14</v>
      </c>
      <c r="J1188">
        <f t="shared" si="470"/>
        <v>173</v>
      </c>
      <c r="K1188" s="2">
        <f t="shared" si="471"/>
        <v>42457</v>
      </c>
      <c r="L1188">
        <f t="shared" si="461"/>
        <v>20160328</v>
      </c>
      <c r="M1188">
        <f t="shared" si="472"/>
        <v>4</v>
      </c>
      <c r="N1188">
        <f t="shared" si="473"/>
        <v>40</v>
      </c>
      <c r="O1188" s="2" t="str">
        <f t="shared" si="451"/>
        <v>April</v>
      </c>
      <c r="P1188" s="2" t="str">
        <f t="shared" si="452"/>
        <v>Apr</v>
      </c>
      <c r="Q1188">
        <f t="shared" si="453"/>
        <v>2</v>
      </c>
      <c r="R1188">
        <f t="shared" si="474"/>
        <v>2016</v>
      </c>
      <c r="S1188">
        <f t="shared" si="454"/>
        <v>201604</v>
      </c>
      <c r="T1188">
        <f t="shared" si="455"/>
        <v>10</v>
      </c>
      <c r="U1188">
        <f t="shared" si="456"/>
        <v>4</v>
      </c>
      <c r="V1188">
        <f t="shared" si="457"/>
        <v>2016</v>
      </c>
      <c r="W1188" t="str">
        <f t="shared" si="462"/>
        <v>Not Month End</v>
      </c>
      <c r="X1188" s="2">
        <f t="shared" si="463"/>
        <v>42095</v>
      </c>
      <c r="Z1188" t="str">
        <f t="shared" si="458"/>
        <v>insert into Date_Dimension values(20160401, '2016-4-1',5, 1, 1187, 'Friday', 'Fri', 'Weekday', 14, 173, '2016-3-28', 20160328, 4, 40, 'April', 'Apr', 2, 2016, 201604, 10, 4, 2016, 'Not Month End', '2015-4-1')</v>
      </c>
    </row>
    <row r="1189" spans="1:26" x14ac:dyDescent="0.25">
      <c r="A1189">
        <f t="shared" si="459"/>
        <v>20160402</v>
      </c>
      <c r="B1189" s="2">
        <f t="shared" si="464"/>
        <v>42462</v>
      </c>
      <c r="C1189">
        <f t="shared" si="465"/>
        <v>6</v>
      </c>
      <c r="D1189">
        <f t="shared" si="466"/>
        <v>2</v>
      </c>
      <c r="E1189">
        <f t="shared" si="467"/>
        <v>1188</v>
      </c>
      <c r="F1189" s="2" t="str">
        <f t="shared" si="468"/>
        <v>Saturday</v>
      </c>
      <c r="G1189" s="2" t="str">
        <f t="shared" si="469"/>
        <v>Sat</v>
      </c>
      <c r="H1189" t="str">
        <f t="shared" si="460"/>
        <v>Weekend</v>
      </c>
      <c r="I1189">
        <f t="shared" si="450"/>
        <v>14</v>
      </c>
      <c r="J1189">
        <f t="shared" si="470"/>
        <v>173</v>
      </c>
      <c r="K1189" s="2">
        <f t="shared" si="471"/>
        <v>42457</v>
      </c>
      <c r="L1189">
        <f t="shared" si="461"/>
        <v>20160328</v>
      </c>
      <c r="M1189">
        <f t="shared" si="472"/>
        <v>4</v>
      </c>
      <c r="N1189">
        <f t="shared" si="473"/>
        <v>40</v>
      </c>
      <c r="O1189" s="2" t="str">
        <f t="shared" si="451"/>
        <v>April</v>
      </c>
      <c r="P1189" s="2" t="str">
        <f t="shared" si="452"/>
        <v>Apr</v>
      </c>
      <c r="Q1189">
        <f t="shared" si="453"/>
        <v>2</v>
      </c>
      <c r="R1189">
        <f t="shared" si="474"/>
        <v>2016</v>
      </c>
      <c r="S1189">
        <f t="shared" si="454"/>
        <v>201604</v>
      </c>
      <c r="T1189">
        <f t="shared" si="455"/>
        <v>10</v>
      </c>
      <c r="U1189">
        <f t="shared" si="456"/>
        <v>4</v>
      </c>
      <c r="V1189">
        <f t="shared" si="457"/>
        <v>2016</v>
      </c>
      <c r="W1189" t="str">
        <f t="shared" si="462"/>
        <v>Not Month End</v>
      </c>
      <c r="X1189" s="2">
        <f t="shared" si="463"/>
        <v>42096</v>
      </c>
      <c r="Z1189" t="str">
        <f t="shared" si="458"/>
        <v>insert into Date_Dimension values(20160402, '2016-4-2',6, 2, 1188, 'Saturday', 'Sat', 'Weekend', 14, 173, '2016-3-28', 20160328, 4, 40, 'April', 'Apr', 2, 2016, 201604, 10, 4, 2016, 'Not Month End', '2015-4-2')</v>
      </c>
    </row>
    <row r="1190" spans="1:26" x14ac:dyDescent="0.25">
      <c r="A1190">
        <f t="shared" si="459"/>
        <v>20160403</v>
      </c>
      <c r="B1190" s="2">
        <f t="shared" si="464"/>
        <v>42463</v>
      </c>
      <c r="C1190">
        <f t="shared" si="465"/>
        <v>7</v>
      </c>
      <c r="D1190">
        <f t="shared" si="466"/>
        <v>3</v>
      </c>
      <c r="E1190">
        <f t="shared" si="467"/>
        <v>1189</v>
      </c>
      <c r="F1190" s="2" t="str">
        <f t="shared" si="468"/>
        <v>Sunday</v>
      </c>
      <c r="G1190" s="2" t="str">
        <f t="shared" si="469"/>
        <v>Sun</v>
      </c>
      <c r="H1190" t="str">
        <f t="shared" si="460"/>
        <v>Weekend</v>
      </c>
      <c r="I1190">
        <f t="shared" si="450"/>
        <v>14</v>
      </c>
      <c r="J1190">
        <f t="shared" si="470"/>
        <v>173</v>
      </c>
      <c r="K1190" s="2">
        <f t="shared" si="471"/>
        <v>42457</v>
      </c>
      <c r="L1190">
        <f t="shared" si="461"/>
        <v>20160328</v>
      </c>
      <c r="M1190">
        <f t="shared" si="472"/>
        <v>4</v>
      </c>
      <c r="N1190">
        <f t="shared" si="473"/>
        <v>40</v>
      </c>
      <c r="O1190" s="2" t="str">
        <f t="shared" si="451"/>
        <v>April</v>
      </c>
      <c r="P1190" s="2" t="str">
        <f t="shared" si="452"/>
        <v>Apr</v>
      </c>
      <c r="Q1190">
        <f t="shared" si="453"/>
        <v>2</v>
      </c>
      <c r="R1190">
        <f t="shared" si="474"/>
        <v>2016</v>
      </c>
      <c r="S1190">
        <f t="shared" si="454"/>
        <v>201604</v>
      </c>
      <c r="T1190">
        <f t="shared" si="455"/>
        <v>10</v>
      </c>
      <c r="U1190">
        <f t="shared" si="456"/>
        <v>4</v>
      </c>
      <c r="V1190">
        <f t="shared" si="457"/>
        <v>2016</v>
      </c>
      <c r="W1190" t="str">
        <f t="shared" si="462"/>
        <v>Not Month End</v>
      </c>
      <c r="X1190" s="2">
        <f t="shared" si="463"/>
        <v>42097</v>
      </c>
      <c r="Z1190" t="str">
        <f t="shared" si="458"/>
        <v>insert into Date_Dimension values(20160403, '2016-4-3',7, 3, 1189, 'Sunday', 'Sun', 'Weekend', 14, 173, '2016-3-28', 20160328, 4, 40, 'April', 'Apr', 2, 2016, 201604, 10, 4, 2016, 'Not Month End', '2015-4-3')</v>
      </c>
    </row>
    <row r="1191" spans="1:26" x14ac:dyDescent="0.25">
      <c r="A1191">
        <f t="shared" si="459"/>
        <v>20160404</v>
      </c>
      <c r="B1191" s="2">
        <f t="shared" si="464"/>
        <v>42464</v>
      </c>
      <c r="C1191">
        <f t="shared" si="465"/>
        <v>1</v>
      </c>
      <c r="D1191">
        <f t="shared" si="466"/>
        <v>4</v>
      </c>
      <c r="E1191">
        <f t="shared" si="467"/>
        <v>1190</v>
      </c>
      <c r="F1191" s="2" t="str">
        <f t="shared" si="468"/>
        <v>Monday</v>
      </c>
      <c r="G1191" s="2" t="str">
        <f t="shared" si="469"/>
        <v>Mon</v>
      </c>
      <c r="H1191" t="str">
        <f t="shared" si="460"/>
        <v>Weekday</v>
      </c>
      <c r="I1191">
        <f t="shared" si="450"/>
        <v>15</v>
      </c>
      <c r="J1191">
        <f t="shared" si="470"/>
        <v>174</v>
      </c>
      <c r="K1191" s="2">
        <f t="shared" si="471"/>
        <v>42464</v>
      </c>
      <c r="L1191">
        <f t="shared" si="461"/>
        <v>20160404</v>
      </c>
      <c r="M1191">
        <f t="shared" si="472"/>
        <v>4</v>
      </c>
      <c r="N1191">
        <f t="shared" si="473"/>
        <v>40</v>
      </c>
      <c r="O1191" s="2" t="str">
        <f t="shared" si="451"/>
        <v>April</v>
      </c>
      <c r="P1191" s="2" t="str">
        <f t="shared" si="452"/>
        <v>Apr</v>
      </c>
      <c r="Q1191">
        <f t="shared" si="453"/>
        <v>2</v>
      </c>
      <c r="R1191">
        <f t="shared" si="474"/>
        <v>2016</v>
      </c>
      <c r="S1191">
        <f t="shared" si="454"/>
        <v>201604</v>
      </c>
      <c r="T1191">
        <f t="shared" si="455"/>
        <v>10</v>
      </c>
      <c r="U1191">
        <f t="shared" si="456"/>
        <v>4</v>
      </c>
      <c r="V1191">
        <f t="shared" si="457"/>
        <v>2016</v>
      </c>
      <c r="W1191" t="str">
        <f t="shared" si="462"/>
        <v>Not Month End</v>
      </c>
      <c r="X1191" s="2">
        <f t="shared" si="463"/>
        <v>42098</v>
      </c>
      <c r="Z1191" t="str">
        <f t="shared" si="458"/>
        <v>insert into Date_Dimension values(20160404, '2016-4-4',1, 4, 1190, 'Monday', 'Mon', 'Weekday', 15, 174, '2016-4-4', 20160404, 4, 40, 'April', 'Apr', 2, 2016, 201604, 10, 4, 2016, 'Not Month End', '2015-4-4')</v>
      </c>
    </row>
    <row r="1192" spans="1:26" x14ac:dyDescent="0.25">
      <c r="A1192">
        <f t="shared" si="459"/>
        <v>20160405</v>
      </c>
      <c r="B1192" s="2">
        <f t="shared" si="464"/>
        <v>42465</v>
      </c>
      <c r="C1192">
        <f t="shared" si="465"/>
        <v>2</v>
      </c>
      <c r="D1192">
        <f t="shared" si="466"/>
        <v>5</v>
      </c>
      <c r="E1192">
        <f t="shared" si="467"/>
        <v>1191</v>
      </c>
      <c r="F1192" s="2" t="str">
        <f t="shared" si="468"/>
        <v>Tuesday</v>
      </c>
      <c r="G1192" s="2" t="str">
        <f t="shared" si="469"/>
        <v>Tue</v>
      </c>
      <c r="H1192" t="str">
        <f t="shared" si="460"/>
        <v>Weekday</v>
      </c>
      <c r="I1192">
        <f t="shared" si="450"/>
        <v>15</v>
      </c>
      <c r="J1192">
        <f t="shared" si="470"/>
        <v>174</v>
      </c>
      <c r="K1192" s="2">
        <f t="shared" si="471"/>
        <v>42464</v>
      </c>
      <c r="L1192">
        <f t="shared" si="461"/>
        <v>20160404</v>
      </c>
      <c r="M1192">
        <f t="shared" si="472"/>
        <v>4</v>
      </c>
      <c r="N1192">
        <f t="shared" si="473"/>
        <v>40</v>
      </c>
      <c r="O1192" s="2" t="str">
        <f t="shared" si="451"/>
        <v>April</v>
      </c>
      <c r="P1192" s="2" t="str">
        <f t="shared" si="452"/>
        <v>Apr</v>
      </c>
      <c r="Q1192">
        <f t="shared" si="453"/>
        <v>2</v>
      </c>
      <c r="R1192">
        <f t="shared" si="474"/>
        <v>2016</v>
      </c>
      <c r="S1192">
        <f t="shared" si="454"/>
        <v>201604</v>
      </c>
      <c r="T1192">
        <f t="shared" si="455"/>
        <v>10</v>
      </c>
      <c r="U1192">
        <f t="shared" si="456"/>
        <v>4</v>
      </c>
      <c r="V1192">
        <f t="shared" si="457"/>
        <v>2016</v>
      </c>
      <c r="W1192" t="str">
        <f t="shared" si="462"/>
        <v>Not Month End</v>
      </c>
      <c r="X1192" s="2">
        <f t="shared" si="463"/>
        <v>42099</v>
      </c>
      <c r="Z1192" t="str">
        <f t="shared" si="458"/>
        <v>insert into Date_Dimension values(20160405, '2016-4-5',2, 5, 1191, 'Tuesday', 'Tue', 'Weekday', 15, 174, '2016-4-4', 20160404, 4, 40, 'April', 'Apr', 2, 2016, 201604, 10, 4, 2016, 'Not Month End', '2015-4-5')</v>
      </c>
    </row>
    <row r="1193" spans="1:26" x14ac:dyDescent="0.25">
      <c r="A1193">
        <f t="shared" si="459"/>
        <v>20160406</v>
      </c>
      <c r="B1193" s="2">
        <f t="shared" si="464"/>
        <v>42466</v>
      </c>
      <c r="C1193">
        <f t="shared" si="465"/>
        <v>3</v>
      </c>
      <c r="D1193">
        <f t="shared" si="466"/>
        <v>6</v>
      </c>
      <c r="E1193">
        <f t="shared" si="467"/>
        <v>1192</v>
      </c>
      <c r="F1193" s="2" t="str">
        <f t="shared" si="468"/>
        <v>Wednesday</v>
      </c>
      <c r="G1193" s="2" t="str">
        <f t="shared" si="469"/>
        <v>Wed</v>
      </c>
      <c r="H1193" t="str">
        <f t="shared" si="460"/>
        <v>Weekday</v>
      </c>
      <c r="I1193">
        <f t="shared" si="450"/>
        <v>15</v>
      </c>
      <c r="J1193">
        <f t="shared" si="470"/>
        <v>174</v>
      </c>
      <c r="K1193" s="2">
        <f t="shared" si="471"/>
        <v>42464</v>
      </c>
      <c r="L1193">
        <f t="shared" si="461"/>
        <v>20160404</v>
      </c>
      <c r="M1193">
        <f t="shared" si="472"/>
        <v>4</v>
      </c>
      <c r="N1193">
        <f t="shared" si="473"/>
        <v>40</v>
      </c>
      <c r="O1193" s="2" t="str">
        <f t="shared" si="451"/>
        <v>April</v>
      </c>
      <c r="P1193" s="2" t="str">
        <f t="shared" si="452"/>
        <v>Apr</v>
      </c>
      <c r="Q1193">
        <f t="shared" si="453"/>
        <v>2</v>
      </c>
      <c r="R1193">
        <f t="shared" si="474"/>
        <v>2016</v>
      </c>
      <c r="S1193">
        <f t="shared" si="454"/>
        <v>201604</v>
      </c>
      <c r="T1193">
        <f t="shared" si="455"/>
        <v>10</v>
      </c>
      <c r="U1193">
        <f t="shared" si="456"/>
        <v>4</v>
      </c>
      <c r="V1193">
        <f t="shared" si="457"/>
        <v>2016</v>
      </c>
      <c r="W1193" t="str">
        <f t="shared" si="462"/>
        <v>Not Month End</v>
      </c>
      <c r="X1193" s="2">
        <f t="shared" si="463"/>
        <v>42100</v>
      </c>
      <c r="Z1193" t="str">
        <f t="shared" si="458"/>
        <v>insert into Date_Dimension values(20160406, '2016-4-6',3, 6, 1192, 'Wednesday', 'Wed', 'Weekday', 15, 174, '2016-4-4', 20160404, 4, 40, 'April', 'Apr', 2, 2016, 201604, 10, 4, 2016, 'Not Month End', '2015-4-6')</v>
      </c>
    </row>
    <row r="1194" spans="1:26" x14ac:dyDescent="0.25">
      <c r="A1194">
        <f t="shared" si="459"/>
        <v>20160407</v>
      </c>
      <c r="B1194" s="2">
        <f t="shared" si="464"/>
        <v>42467</v>
      </c>
      <c r="C1194">
        <f t="shared" si="465"/>
        <v>4</v>
      </c>
      <c r="D1194">
        <f t="shared" si="466"/>
        <v>7</v>
      </c>
      <c r="E1194">
        <f t="shared" si="467"/>
        <v>1193</v>
      </c>
      <c r="F1194" s="2" t="str">
        <f t="shared" si="468"/>
        <v>Thursday</v>
      </c>
      <c r="G1194" s="2" t="str">
        <f t="shared" si="469"/>
        <v>Thu</v>
      </c>
      <c r="H1194" t="str">
        <f t="shared" si="460"/>
        <v>Weekday</v>
      </c>
      <c r="I1194">
        <f t="shared" si="450"/>
        <v>15</v>
      </c>
      <c r="J1194">
        <f t="shared" si="470"/>
        <v>174</v>
      </c>
      <c r="K1194" s="2">
        <f t="shared" si="471"/>
        <v>42464</v>
      </c>
      <c r="L1194">
        <f t="shared" si="461"/>
        <v>20160404</v>
      </c>
      <c r="M1194">
        <f t="shared" si="472"/>
        <v>4</v>
      </c>
      <c r="N1194">
        <f t="shared" si="473"/>
        <v>40</v>
      </c>
      <c r="O1194" s="2" t="str">
        <f t="shared" si="451"/>
        <v>April</v>
      </c>
      <c r="P1194" s="2" t="str">
        <f t="shared" si="452"/>
        <v>Apr</v>
      </c>
      <c r="Q1194">
        <f t="shared" si="453"/>
        <v>2</v>
      </c>
      <c r="R1194">
        <f t="shared" si="474"/>
        <v>2016</v>
      </c>
      <c r="S1194">
        <f t="shared" si="454"/>
        <v>201604</v>
      </c>
      <c r="T1194">
        <f t="shared" si="455"/>
        <v>10</v>
      </c>
      <c r="U1194">
        <f t="shared" si="456"/>
        <v>4</v>
      </c>
      <c r="V1194">
        <f t="shared" si="457"/>
        <v>2016</v>
      </c>
      <c r="W1194" t="str">
        <f t="shared" si="462"/>
        <v>Not Month End</v>
      </c>
      <c r="X1194" s="2">
        <f t="shared" si="463"/>
        <v>42101</v>
      </c>
      <c r="Z1194" t="str">
        <f t="shared" si="458"/>
        <v>insert into Date_Dimension values(20160407, '2016-4-7',4, 7, 1193, 'Thursday', 'Thu', 'Weekday', 15, 174, '2016-4-4', 20160404, 4, 40, 'April', 'Apr', 2, 2016, 201604, 10, 4, 2016, 'Not Month End', '2015-4-7')</v>
      </c>
    </row>
    <row r="1195" spans="1:26" x14ac:dyDescent="0.25">
      <c r="A1195">
        <f t="shared" si="459"/>
        <v>20160408</v>
      </c>
      <c r="B1195" s="2">
        <f t="shared" si="464"/>
        <v>42468</v>
      </c>
      <c r="C1195">
        <f t="shared" si="465"/>
        <v>5</v>
      </c>
      <c r="D1195">
        <f t="shared" si="466"/>
        <v>8</v>
      </c>
      <c r="E1195">
        <f t="shared" si="467"/>
        <v>1194</v>
      </c>
      <c r="F1195" s="2" t="str">
        <f t="shared" si="468"/>
        <v>Friday</v>
      </c>
      <c r="G1195" s="2" t="str">
        <f t="shared" si="469"/>
        <v>Fri</v>
      </c>
      <c r="H1195" t="str">
        <f t="shared" si="460"/>
        <v>Weekday</v>
      </c>
      <c r="I1195">
        <f t="shared" si="450"/>
        <v>15</v>
      </c>
      <c r="J1195">
        <f t="shared" si="470"/>
        <v>174</v>
      </c>
      <c r="K1195" s="2">
        <f t="shared" si="471"/>
        <v>42464</v>
      </c>
      <c r="L1195">
        <f t="shared" si="461"/>
        <v>20160404</v>
      </c>
      <c r="M1195">
        <f t="shared" si="472"/>
        <v>4</v>
      </c>
      <c r="N1195">
        <f t="shared" si="473"/>
        <v>40</v>
      </c>
      <c r="O1195" s="2" t="str">
        <f t="shared" si="451"/>
        <v>April</v>
      </c>
      <c r="P1195" s="2" t="str">
        <f t="shared" si="452"/>
        <v>Apr</v>
      </c>
      <c r="Q1195">
        <f t="shared" si="453"/>
        <v>2</v>
      </c>
      <c r="R1195">
        <f t="shared" si="474"/>
        <v>2016</v>
      </c>
      <c r="S1195">
        <f t="shared" si="454"/>
        <v>201604</v>
      </c>
      <c r="T1195">
        <f t="shared" si="455"/>
        <v>10</v>
      </c>
      <c r="U1195">
        <f t="shared" si="456"/>
        <v>4</v>
      </c>
      <c r="V1195">
        <f t="shared" si="457"/>
        <v>2016</v>
      </c>
      <c r="W1195" t="str">
        <f t="shared" si="462"/>
        <v>Not Month End</v>
      </c>
      <c r="X1195" s="2">
        <f t="shared" si="463"/>
        <v>42102</v>
      </c>
      <c r="Z1195" t="str">
        <f t="shared" si="458"/>
        <v>insert into Date_Dimension values(20160408, '2016-4-8',5, 8, 1194, 'Friday', 'Fri', 'Weekday', 15, 174, '2016-4-4', 20160404, 4, 40, 'April', 'Apr', 2, 2016, 201604, 10, 4, 2016, 'Not Month End', '2015-4-8')</v>
      </c>
    </row>
    <row r="1196" spans="1:26" x14ac:dyDescent="0.25">
      <c r="A1196">
        <f t="shared" si="459"/>
        <v>20160409</v>
      </c>
      <c r="B1196" s="2">
        <f t="shared" si="464"/>
        <v>42469</v>
      </c>
      <c r="C1196">
        <f t="shared" si="465"/>
        <v>6</v>
      </c>
      <c r="D1196">
        <f t="shared" si="466"/>
        <v>9</v>
      </c>
      <c r="E1196">
        <f t="shared" si="467"/>
        <v>1195</v>
      </c>
      <c r="F1196" s="2" t="str">
        <f t="shared" si="468"/>
        <v>Saturday</v>
      </c>
      <c r="G1196" s="2" t="str">
        <f t="shared" si="469"/>
        <v>Sat</v>
      </c>
      <c r="H1196" t="str">
        <f t="shared" si="460"/>
        <v>Weekend</v>
      </c>
      <c r="I1196">
        <f t="shared" si="450"/>
        <v>15</v>
      </c>
      <c r="J1196">
        <f t="shared" si="470"/>
        <v>174</v>
      </c>
      <c r="K1196" s="2">
        <f t="shared" si="471"/>
        <v>42464</v>
      </c>
      <c r="L1196">
        <f t="shared" si="461"/>
        <v>20160404</v>
      </c>
      <c r="M1196">
        <f t="shared" si="472"/>
        <v>4</v>
      </c>
      <c r="N1196">
        <f t="shared" si="473"/>
        <v>40</v>
      </c>
      <c r="O1196" s="2" t="str">
        <f t="shared" si="451"/>
        <v>April</v>
      </c>
      <c r="P1196" s="2" t="str">
        <f t="shared" si="452"/>
        <v>Apr</v>
      </c>
      <c r="Q1196">
        <f t="shared" si="453"/>
        <v>2</v>
      </c>
      <c r="R1196">
        <f t="shared" si="474"/>
        <v>2016</v>
      </c>
      <c r="S1196">
        <f t="shared" si="454"/>
        <v>201604</v>
      </c>
      <c r="T1196">
        <f t="shared" si="455"/>
        <v>10</v>
      </c>
      <c r="U1196">
        <f t="shared" si="456"/>
        <v>4</v>
      </c>
      <c r="V1196">
        <f t="shared" si="457"/>
        <v>2016</v>
      </c>
      <c r="W1196" t="str">
        <f t="shared" si="462"/>
        <v>Not Month End</v>
      </c>
      <c r="X1196" s="2">
        <f t="shared" si="463"/>
        <v>42103</v>
      </c>
      <c r="Z1196" t="str">
        <f t="shared" si="458"/>
        <v>insert into Date_Dimension values(20160409, '2016-4-9',6, 9, 1195, 'Saturday', 'Sat', 'Weekend', 15, 174, '2016-4-4', 20160404, 4, 40, 'April', 'Apr', 2, 2016, 201604, 10, 4, 2016, 'Not Month End', '2015-4-9')</v>
      </c>
    </row>
    <row r="1197" spans="1:26" x14ac:dyDescent="0.25">
      <c r="A1197">
        <f t="shared" si="459"/>
        <v>20160410</v>
      </c>
      <c r="B1197" s="2">
        <f t="shared" si="464"/>
        <v>42470</v>
      </c>
      <c r="C1197">
        <f t="shared" si="465"/>
        <v>7</v>
      </c>
      <c r="D1197">
        <f t="shared" si="466"/>
        <v>10</v>
      </c>
      <c r="E1197">
        <f t="shared" si="467"/>
        <v>1196</v>
      </c>
      <c r="F1197" s="2" t="str">
        <f t="shared" si="468"/>
        <v>Sunday</v>
      </c>
      <c r="G1197" s="2" t="str">
        <f t="shared" si="469"/>
        <v>Sun</v>
      </c>
      <c r="H1197" t="str">
        <f t="shared" si="460"/>
        <v>Weekend</v>
      </c>
      <c r="I1197">
        <f t="shared" si="450"/>
        <v>15</v>
      </c>
      <c r="J1197">
        <f t="shared" si="470"/>
        <v>174</v>
      </c>
      <c r="K1197" s="2">
        <f t="shared" si="471"/>
        <v>42464</v>
      </c>
      <c r="L1197">
        <f t="shared" si="461"/>
        <v>20160404</v>
      </c>
      <c r="M1197">
        <f t="shared" si="472"/>
        <v>4</v>
      </c>
      <c r="N1197">
        <f t="shared" si="473"/>
        <v>40</v>
      </c>
      <c r="O1197" s="2" t="str">
        <f t="shared" si="451"/>
        <v>April</v>
      </c>
      <c r="P1197" s="2" t="str">
        <f t="shared" si="452"/>
        <v>Apr</v>
      </c>
      <c r="Q1197">
        <f t="shared" si="453"/>
        <v>2</v>
      </c>
      <c r="R1197">
        <f t="shared" si="474"/>
        <v>2016</v>
      </c>
      <c r="S1197">
        <f t="shared" si="454"/>
        <v>201604</v>
      </c>
      <c r="T1197">
        <f t="shared" si="455"/>
        <v>10</v>
      </c>
      <c r="U1197">
        <f t="shared" si="456"/>
        <v>4</v>
      </c>
      <c r="V1197">
        <f t="shared" si="457"/>
        <v>2016</v>
      </c>
      <c r="W1197" t="str">
        <f t="shared" si="462"/>
        <v>Not Month End</v>
      </c>
      <c r="X1197" s="2">
        <f t="shared" si="463"/>
        <v>42104</v>
      </c>
      <c r="Z1197" t="str">
        <f t="shared" si="458"/>
        <v>insert into Date_Dimension values(20160410, '2016-4-10',7, 10, 1196, 'Sunday', 'Sun', 'Weekend', 15, 174, '2016-4-4', 20160404, 4, 40, 'April', 'Apr', 2, 2016, 201604, 10, 4, 2016, 'Not Month End', '2015-4-10')</v>
      </c>
    </row>
    <row r="1198" spans="1:26" x14ac:dyDescent="0.25">
      <c r="A1198">
        <f t="shared" si="459"/>
        <v>20160411</v>
      </c>
      <c r="B1198" s="2">
        <f t="shared" si="464"/>
        <v>42471</v>
      </c>
      <c r="C1198">
        <f t="shared" si="465"/>
        <v>1</v>
      </c>
      <c r="D1198">
        <f t="shared" si="466"/>
        <v>11</v>
      </c>
      <c r="E1198">
        <f t="shared" si="467"/>
        <v>1197</v>
      </c>
      <c r="F1198" s="2" t="str">
        <f t="shared" si="468"/>
        <v>Monday</v>
      </c>
      <c r="G1198" s="2" t="str">
        <f t="shared" si="469"/>
        <v>Mon</v>
      </c>
      <c r="H1198" t="str">
        <f t="shared" si="460"/>
        <v>Weekday</v>
      </c>
      <c r="I1198">
        <f t="shared" si="450"/>
        <v>16</v>
      </c>
      <c r="J1198">
        <f t="shared" si="470"/>
        <v>175</v>
      </c>
      <c r="K1198" s="2">
        <f t="shared" si="471"/>
        <v>42471</v>
      </c>
      <c r="L1198">
        <f t="shared" si="461"/>
        <v>20160411</v>
      </c>
      <c r="M1198">
        <f t="shared" si="472"/>
        <v>4</v>
      </c>
      <c r="N1198">
        <f t="shared" si="473"/>
        <v>40</v>
      </c>
      <c r="O1198" s="2" t="str">
        <f t="shared" si="451"/>
        <v>April</v>
      </c>
      <c r="P1198" s="2" t="str">
        <f t="shared" si="452"/>
        <v>Apr</v>
      </c>
      <c r="Q1198">
        <f t="shared" si="453"/>
        <v>2</v>
      </c>
      <c r="R1198">
        <f t="shared" si="474"/>
        <v>2016</v>
      </c>
      <c r="S1198">
        <f t="shared" si="454"/>
        <v>201604</v>
      </c>
      <c r="T1198">
        <f t="shared" si="455"/>
        <v>10</v>
      </c>
      <c r="U1198">
        <f t="shared" si="456"/>
        <v>4</v>
      </c>
      <c r="V1198">
        <f t="shared" si="457"/>
        <v>2016</v>
      </c>
      <c r="W1198" t="str">
        <f t="shared" si="462"/>
        <v>Not Month End</v>
      </c>
      <c r="X1198" s="2">
        <f t="shared" si="463"/>
        <v>42105</v>
      </c>
      <c r="Z1198" t="str">
        <f t="shared" si="458"/>
        <v>insert into Date_Dimension values(20160411, '2016-4-11',1, 11, 1197, 'Monday', 'Mon', 'Weekday', 16, 175, '2016-4-11', 20160411, 4, 40, 'April', 'Apr', 2, 2016, 201604, 10, 4, 2016, 'Not Month End', '2015-4-11')</v>
      </c>
    </row>
    <row r="1199" spans="1:26" x14ac:dyDescent="0.25">
      <c r="A1199">
        <f t="shared" si="459"/>
        <v>20160412</v>
      </c>
      <c r="B1199" s="2">
        <f t="shared" si="464"/>
        <v>42472</v>
      </c>
      <c r="C1199">
        <f t="shared" si="465"/>
        <v>2</v>
      </c>
      <c r="D1199">
        <f t="shared" si="466"/>
        <v>12</v>
      </c>
      <c r="E1199">
        <f t="shared" si="467"/>
        <v>1198</v>
      </c>
      <c r="F1199" s="2" t="str">
        <f t="shared" si="468"/>
        <v>Tuesday</v>
      </c>
      <c r="G1199" s="2" t="str">
        <f t="shared" si="469"/>
        <v>Tue</v>
      </c>
      <c r="H1199" t="str">
        <f t="shared" si="460"/>
        <v>Weekday</v>
      </c>
      <c r="I1199">
        <f t="shared" si="450"/>
        <v>16</v>
      </c>
      <c r="J1199">
        <f t="shared" si="470"/>
        <v>175</v>
      </c>
      <c r="K1199" s="2">
        <f t="shared" si="471"/>
        <v>42471</v>
      </c>
      <c r="L1199">
        <f t="shared" si="461"/>
        <v>20160411</v>
      </c>
      <c r="M1199">
        <f t="shared" si="472"/>
        <v>4</v>
      </c>
      <c r="N1199">
        <f t="shared" si="473"/>
        <v>40</v>
      </c>
      <c r="O1199" s="2" t="str">
        <f t="shared" si="451"/>
        <v>April</v>
      </c>
      <c r="P1199" s="2" t="str">
        <f t="shared" si="452"/>
        <v>Apr</v>
      </c>
      <c r="Q1199">
        <f t="shared" si="453"/>
        <v>2</v>
      </c>
      <c r="R1199">
        <f t="shared" si="474"/>
        <v>2016</v>
      </c>
      <c r="S1199">
        <f t="shared" si="454"/>
        <v>201604</v>
      </c>
      <c r="T1199">
        <f t="shared" si="455"/>
        <v>10</v>
      </c>
      <c r="U1199">
        <f t="shared" si="456"/>
        <v>4</v>
      </c>
      <c r="V1199">
        <f t="shared" si="457"/>
        <v>2016</v>
      </c>
      <c r="W1199" t="str">
        <f t="shared" si="462"/>
        <v>Not Month End</v>
      </c>
      <c r="X1199" s="2">
        <f t="shared" si="463"/>
        <v>42106</v>
      </c>
      <c r="Z1199" t="str">
        <f t="shared" si="458"/>
        <v>insert into Date_Dimension values(20160412, '2016-4-12',2, 12, 1198, 'Tuesday', 'Tue', 'Weekday', 16, 175, '2016-4-11', 20160411, 4, 40, 'April', 'Apr', 2, 2016, 201604, 10, 4, 2016, 'Not Month End', '2015-4-12')</v>
      </c>
    </row>
    <row r="1200" spans="1:26" x14ac:dyDescent="0.25">
      <c r="A1200">
        <f t="shared" si="459"/>
        <v>20160413</v>
      </c>
      <c r="B1200" s="2">
        <f t="shared" si="464"/>
        <v>42473</v>
      </c>
      <c r="C1200">
        <f t="shared" si="465"/>
        <v>3</v>
      </c>
      <c r="D1200">
        <f t="shared" si="466"/>
        <v>13</v>
      </c>
      <c r="E1200">
        <f t="shared" si="467"/>
        <v>1199</v>
      </c>
      <c r="F1200" s="2" t="str">
        <f t="shared" si="468"/>
        <v>Wednesday</v>
      </c>
      <c r="G1200" s="2" t="str">
        <f t="shared" si="469"/>
        <v>Wed</v>
      </c>
      <c r="H1200" t="str">
        <f t="shared" si="460"/>
        <v>Weekday</v>
      </c>
      <c r="I1200">
        <f t="shared" si="450"/>
        <v>16</v>
      </c>
      <c r="J1200">
        <f t="shared" si="470"/>
        <v>175</v>
      </c>
      <c r="K1200" s="2">
        <f t="shared" si="471"/>
        <v>42471</v>
      </c>
      <c r="L1200">
        <f t="shared" si="461"/>
        <v>20160411</v>
      </c>
      <c r="M1200">
        <f t="shared" si="472"/>
        <v>4</v>
      </c>
      <c r="N1200">
        <f t="shared" si="473"/>
        <v>40</v>
      </c>
      <c r="O1200" s="2" t="str">
        <f t="shared" si="451"/>
        <v>April</v>
      </c>
      <c r="P1200" s="2" t="str">
        <f t="shared" si="452"/>
        <v>Apr</v>
      </c>
      <c r="Q1200">
        <f t="shared" si="453"/>
        <v>2</v>
      </c>
      <c r="R1200">
        <f t="shared" si="474"/>
        <v>2016</v>
      </c>
      <c r="S1200">
        <f t="shared" si="454"/>
        <v>201604</v>
      </c>
      <c r="T1200">
        <f t="shared" si="455"/>
        <v>10</v>
      </c>
      <c r="U1200">
        <f t="shared" si="456"/>
        <v>4</v>
      </c>
      <c r="V1200">
        <f t="shared" si="457"/>
        <v>2016</v>
      </c>
      <c r="W1200" t="str">
        <f t="shared" si="462"/>
        <v>Not Month End</v>
      </c>
      <c r="X1200" s="2">
        <f t="shared" si="463"/>
        <v>42107</v>
      </c>
      <c r="Z1200" t="str">
        <f t="shared" si="458"/>
        <v>insert into Date_Dimension values(20160413, '2016-4-13',3, 13, 1199, 'Wednesday', 'Wed', 'Weekday', 16, 175, '2016-4-11', 20160411, 4, 40, 'April', 'Apr', 2, 2016, 201604, 10, 4, 2016, 'Not Month End', '2015-4-13')</v>
      </c>
    </row>
    <row r="1201" spans="1:26" x14ac:dyDescent="0.25">
      <c r="A1201">
        <f t="shared" si="459"/>
        <v>20160414</v>
      </c>
      <c r="B1201" s="2">
        <f t="shared" si="464"/>
        <v>42474</v>
      </c>
      <c r="C1201">
        <f t="shared" si="465"/>
        <v>4</v>
      </c>
      <c r="D1201">
        <f t="shared" si="466"/>
        <v>14</v>
      </c>
      <c r="E1201">
        <f t="shared" si="467"/>
        <v>1200</v>
      </c>
      <c r="F1201" s="2" t="str">
        <f t="shared" si="468"/>
        <v>Thursday</v>
      </c>
      <c r="G1201" s="2" t="str">
        <f t="shared" si="469"/>
        <v>Thu</v>
      </c>
      <c r="H1201" t="str">
        <f t="shared" si="460"/>
        <v>Weekday</v>
      </c>
      <c r="I1201">
        <f t="shared" si="450"/>
        <v>16</v>
      </c>
      <c r="J1201">
        <f t="shared" si="470"/>
        <v>175</v>
      </c>
      <c r="K1201" s="2">
        <f t="shared" si="471"/>
        <v>42471</v>
      </c>
      <c r="L1201">
        <f t="shared" si="461"/>
        <v>20160411</v>
      </c>
      <c r="M1201">
        <f t="shared" si="472"/>
        <v>4</v>
      </c>
      <c r="N1201">
        <f t="shared" si="473"/>
        <v>40</v>
      </c>
      <c r="O1201" s="2" t="str">
        <f t="shared" si="451"/>
        <v>April</v>
      </c>
      <c r="P1201" s="2" t="str">
        <f t="shared" si="452"/>
        <v>Apr</v>
      </c>
      <c r="Q1201">
        <f t="shared" si="453"/>
        <v>2</v>
      </c>
      <c r="R1201">
        <f t="shared" si="474"/>
        <v>2016</v>
      </c>
      <c r="S1201">
        <f t="shared" si="454"/>
        <v>201604</v>
      </c>
      <c r="T1201">
        <f t="shared" si="455"/>
        <v>10</v>
      </c>
      <c r="U1201">
        <f t="shared" si="456"/>
        <v>4</v>
      </c>
      <c r="V1201">
        <f t="shared" si="457"/>
        <v>2016</v>
      </c>
      <c r="W1201" t="str">
        <f t="shared" si="462"/>
        <v>Not Month End</v>
      </c>
      <c r="X1201" s="2">
        <f t="shared" si="463"/>
        <v>42108</v>
      </c>
      <c r="Z1201" t="str">
        <f t="shared" si="458"/>
        <v>insert into Date_Dimension values(20160414, '2016-4-14',4, 14, 1200, 'Thursday', 'Thu', 'Weekday', 16, 175, '2016-4-11', 20160411, 4, 40, 'April', 'Apr', 2, 2016, 201604, 10, 4, 2016, 'Not Month End', '2015-4-14')</v>
      </c>
    </row>
    <row r="1202" spans="1:26" x14ac:dyDescent="0.25">
      <c r="A1202">
        <f t="shared" si="459"/>
        <v>20160415</v>
      </c>
      <c r="B1202" s="2">
        <f t="shared" si="464"/>
        <v>42475</v>
      </c>
      <c r="C1202">
        <f t="shared" si="465"/>
        <v>5</v>
      </c>
      <c r="D1202">
        <f t="shared" si="466"/>
        <v>15</v>
      </c>
      <c r="E1202">
        <f t="shared" si="467"/>
        <v>1201</v>
      </c>
      <c r="F1202" s="2" t="str">
        <f t="shared" si="468"/>
        <v>Friday</v>
      </c>
      <c r="G1202" s="2" t="str">
        <f t="shared" si="469"/>
        <v>Fri</v>
      </c>
      <c r="H1202" t="str">
        <f t="shared" si="460"/>
        <v>Weekday</v>
      </c>
      <c r="I1202">
        <f t="shared" si="450"/>
        <v>16</v>
      </c>
      <c r="J1202">
        <f t="shared" si="470"/>
        <v>175</v>
      </c>
      <c r="K1202" s="2">
        <f t="shared" si="471"/>
        <v>42471</v>
      </c>
      <c r="L1202">
        <f t="shared" si="461"/>
        <v>20160411</v>
      </c>
      <c r="M1202">
        <f t="shared" si="472"/>
        <v>4</v>
      </c>
      <c r="N1202">
        <f t="shared" si="473"/>
        <v>40</v>
      </c>
      <c r="O1202" s="2" t="str">
        <f t="shared" si="451"/>
        <v>April</v>
      </c>
      <c r="P1202" s="2" t="str">
        <f t="shared" si="452"/>
        <v>Apr</v>
      </c>
      <c r="Q1202">
        <f t="shared" si="453"/>
        <v>2</v>
      </c>
      <c r="R1202">
        <f t="shared" si="474"/>
        <v>2016</v>
      </c>
      <c r="S1202">
        <f t="shared" si="454"/>
        <v>201604</v>
      </c>
      <c r="T1202">
        <f t="shared" si="455"/>
        <v>10</v>
      </c>
      <c r="U1202">
        <f t="shared" si="456"/>
        <v>4</v>
      </c>
      <c r="V1202">
        <f t="shared" si="457"/>
        <v>2016</v>
      </c>
      <c r="W1202" t="str">
        <f t="shared" si="462"/>
        <v>Not Month End</v>
      </c>
      <c r="X1202" s="2">
        <f t="shared" si="463"/>
        <v>42109</v>
      </c>
      <c r="Z1202" t="str">
        <f t="shared" si="458"/>
        <v>insert into Date_Dimension values(20160415, '2016-4-15',5, 15, 1201, 'Friday', 'Fri', 'Weekday', 16, 175, '2016-4-11', 20160411, 4, 40, 'April', 'Apr', 2, 2016, 201604, 10, 4, 2016, 'Not Month End', '2015-4-15')</v>
      </c>
    </row>
    <row r="1203" spans="1:26" x14ac:dyDescent="0.25">
      <c r="A1203">
        <f t="shared" si="459"/>
        <v>20160416</v>
      </c>
      <c r="B1203" s="2">
        <f t="shared" si="464"/>
        <v>42476</v>
      </c>
      <c r="C1203">
        <f t="shared" si="465"/>
        <v>6</v>
      </c>
      <c r="D1203">
        <f t="shared" si="466"/>
        <v>16</v>
      </c>
      <c r="E1203">
        <f t="shared" si="467"/>
        <v>1202</v>
      </c>
      <c r="F1203" s="2" t="str">
        <f t="shared" si="468"/>
        <v>Saturday</v>
      </c>
      <c r="G1203" s="2" t="str">
        <f t="shared" si="469"/>
        <v>Sat</v>
      </c>
      <c r="H1203" t="str">
        <f t="shared" si="460"/>
        <v>Weekend</v>
      </c>
      <c r="I1203">
        <f t="shared" si="450"/>
        <v>16</v>
      </c>
      <c r="J1203">
        <f t="shared" si="470"/>
        <v>175</v>
      </c>
      <c r="K1203" s="2">
        <f t="shared" si="471"/>
        <v>42471</v>
      </c>
      <c r="L1203">
        <f t="shared" si="461"/>
        <v>20160411</v>
      </c>
      <c r="M1203">
        <f t="shared" si="472"/>
        <v>4</v>
      </c>
      <c r="N1203">
        <f t="shared" si="473"/>
        <v>40</v>
      </c>
      <c r="O1203" s="2" t="str">
        <f t="shared" si="451"/>
        <v>April</v>
      </c>
      <c r="P1203" s="2" t="str">
        <f t="shared" si="452"/>
        <v>Apr</v>
      </c>
      <c r="Q1203">
        <f t="shared" si="453"/>
        <v>2</v>
      </c>
      <c r="R1203">
        <f t="shared" si="474"/>
        <v>2016</v>
      </c>
      <c r="S1203">
        <f t="shared" si="454"/>
        <v>201604</v>
      </c>
      <c r="T1203">
        <f t="shared" si="455"/>
        <v>10</v>
      </c>
      <c r="U1203">
        <f t="shared" si="456"/>
        <v>4</v>
      </c>
      <c r="V1203">
        <f t="shared" si="457"/>
        <v>2016</v>
      </c>
      <c r="W1203" t="str">
        <f t="shared" si="462"/>
        <v>Not Month End</v>
      </c>
      <c r="X1203" s="2">
        <f t="shared" si="463"/>
        <v>42110</v>
      </c>
      <c r="Z1203" t="str">
        <f t="shared" si="458"/>
        <v>insert into Date_Dimension values(20160416, '2016-4-16',6, 16, 1202, 'Saturday', 'Sat', 'Weekend', 16, 175, '2016-4-11', 20160411, 4, 40, 'April', 'Apr', 2, 2016, 201604, 10, 4, 2016, 'Not Month End', '2015-4-16')</v>
      </c>
    </row>
    <row r="1204" spans="1:26" x14ac:dyDescent="0.25">
      <c r="A1204">
        <f t="shared" si="459"/>
        <v>20160417</v>
      </c>
      <c r="B1204" s="2">
        <f t="shared" si="464"/>
        <v>42477</v>
      </c>
      <c r="C1204">
        <f t="shared" si="465"/>
        <v>7</v>
      </c>
      <c r="D1204">
        <f t="shared" si="466"/>
        <v>17</v>
      </c>
      <c r="E1204">
        <f t="shared" si="467"/>
        <v>1203</v>
      </c>
      <c r="F1204" s="2" t="str">
        <f t="shared" si="468"/>
        <v>Sunday</v>
      </c>
      <c r="G1204" s="2" t="str">
        <f t="shared" si="469"/>
        <v>Sun</v>
      </c>
      <c r="H1204" t="str">
        <f t="shared" si="460"/>
        <v>Weekend</v>
      </c>
      <c r="I1204">
        <f t="shared" si="450"/>
        <v>16</v>
      </c>
      <c r="J1204">
        <f t="shared" si="470"/>
        <v>175</v>
      </c>
      <c r="K1204" s="2">
        <f t="shared" si="471"/>
        <v>42471</v>
      </c>
      <c r="L1204">
        <f t="shared" si="461"/>
        <v>20160411</v>
      </c>
      <c r="M1204">
        <f t="shared" si="472"/>
        <v>4</v>
      </c>
      <c r="N1204">
        <f t="shared" si="473"/>
        <v>40</v>
      </c>
      <c r="O1204" s="2" t="str">
        <f t="shared" si="451"/>
        <v>April</v>
      </c>
      <c r="P1204" s="2" t="str">
        <f t="shared" si="452"/>
        <v>Apr</v>
      </c>
      <c r="Q1204">
        <f t="shared" si="453"/>
        <v>2</v>
      </c>
      <c r="R1204">
        <f t="shared" si="474"/>
        <v>2016</v>
      </c>
      <c r="S1204">
        <f t="shared" si="454"/>
        <v>201604</v>
      </c>
      <c r="T1204">
        <f t="shared" si="455"/>
        <v>10</v>
      </c>
      <c r="U1204">
        <f t="shared" si="456"/>
        <v>4</v>
      </c>
      <c r="V1204">
        <f t="shared" si="457"/>
        <v>2016</v>
      </c>
      <c r="W1204" t="str">
        <f t="shared" si="462"/>
        <v>Not Month End</v>
      </c>
      <c r="X1204" s="2">
        <f t="shared" si="463"/>
        <v>42111</v>
      </c>
      <c r="Z1204" t="str">
        <f t="shared" si="458"/>
        <v>insert into Date_Dimension values(20160417, '2016-4-17',7, 17, 1203, 'Sunday', 'Sun', 'Weekend', 16, 175, '2016-4-11', 20160411, 4, 40, 'April', 'Apr', 2, 2016, 201604, 10, 4, 2016, 'Not Month End', '2015-4-17')</v>
      </c>
    </row>
    <row r="1205" spans="1:26" x14ac:dyDescent="0.25">
      <c r="A1205">
        <f t="shared" si="459"/>
        <v>20160418</v>
      </c>
      <c r="B1205" s="2">
        <f t="shared" si="464"/>
        <v>42478</v>
      </c>
      <c r="C1205">
        <f t="shared" si="465"/>
        <v>1</v>
      </c>
      <c r="D1205">
        <f t="shared" si="466"/>
        <v>18</v>
      </c>
      <c r="E1205">
        <f t="shared" si="467"/>
        <v>1204</v>
      </c>
      <c r="F1205" s="2" t="str">
        <f t="shared" si="468"/>
        <v>Monday</v>
      </c>
      <c r="G1205" s="2" t="str">
        <f t="shared" si="469"/>
        <v>Mon</v>
      </c>
      <c r="H1205" t="str">
        <f t="shared" si="460"/>
        <v>Weekday</v>
      </c>
      <c r="I1205">
        <f t="shared" si="450"/>
        <v>17</v>
      </c>
      <c r="J1205">
        <f t="shared" si="470"/>
        <v>176</v>
      </c>
      <c r="K1205" s="2">
        <f t="shared" si="471"/>
        <v>42478</v>
      </c>
      <c r="L1205">
        <f t="shared" si="461"/>
        <v>20160418</v>
      </c>
      <c r="M1205">
        <f t="shared" si="472"/>
        <v>4</v>
      </c>
      <c r="N1205">
        <f t="shared" si="473"/>
        <v>40</v>
      </c>
      <c r="O1205" s="2" t="str">
        <f t="shared" si="451"/>
        <v>April</v>
      </c>
      <c r="P1205" s="2" t="str">
        <f t="shared" si="452"/>
        <v>Apr</v>
      </c>
      <c r="Q1205">
        <f t="shared" si="453"/>
        <v>2</v>
      </c>
      <c r="R1205">
        <f t="shared" si="474"/>
        <v>2016</v>
      </c>
      <c r="S1205">
        <f t="shared" si="454"/>
        <v>201604</v>
      </c>
      <c r="T1205">
        <f t="shared" si="455"/>
        <v>10</v>
      </c>
      <c r="U1205">
        <f t="shared" si="456"/>
        <v>4</v>
      </c>
      <c r="V1205">
        <f t="shared" si="457"/>
        <v>2016</v>
      </c>
      <c r="W1205" t="str">
        <f t="shared" si="462"/>
        <v>Not Month End</v>
      </c>
      <c r="X1205" s="2">
        <f t="shared" si="463"/>
        <v>42112</v>
      </c>
      <c r="Z1205" t="str">
        <f t="shared" si="458"/>
        <v>insert into Date_Dimension values(20160418, '2016-4-18',1, 18, 1204, 'Monday', 'Mon', 'Weekday', 17, 176, '2016-4-18', 20160418, 4, 40, 'April', 'Apr', 2, 2016, 201604, 10, 4, 2016, 'Not Month End', '2015-4-18')</v>
      </c>
    </row>
    <row r="1206" spans="1:26" x14ac:dyDescent="0.25">
      <c r="A1206">
        <f t="shared" si="459"/>
        <v>20160419</v>
      </c>
      <c r="B1206" s="2">
        <f t="shared" si="464"/>
        <v>42479</v>
      </c>
      <c r="C1206">
        <f t="shared" si="465"/>
        <v>2</v>
      </c>
      <c r="D1206">
        <f t="shared" si="466"/>
        <v>19</v>
      </c>
      <c r="E1206">
        <f t="shared" si="467"/>
        <v>1205</v>
      </c>
      <c r="F1206" s="2" t="str">
        <f t="shared" si="468"/>
        <v>Tuesday</v>
      </c>
      <c r="G1206" s="2" t="str">
        <f t="shared" si="469"/>
        <v>Tue</v>
      </c>
      <c r="H1206" t="str">
        <f t="shared" si="460"/>
        <v>Weekday</v>
      </c>
      <c r="I1206">
        <f t="shared" si="450"/>
        <v>17</v>
      </c>
      <c r="J1206">
        <f t="shared" si="470"/>
        <v>176</v>
      </c>
      <c r="K1206" s="2">
        <f t="shared" si="471"/>
        <v>42478</v>
      </c>
      <c r="L1206">
        <f t="shared" si="461"/>
        <v>20160418</v>
      </c>
      <c r="M1206">
        <f t="shared" si="472"/>
        <v>4</v>
      </c>
      <c r="N1206">
        <f t="shared" si="473"/>
        <v>40</v>
      </c>
      <c r="O1206" s="2" t="str">
        <f t="shared" si="451"/>
        <v>April</v>
      </c>
      <c r="P1206" s="2" t="str">
        <f t="shared" si="452"/>
        <v>Apr</v>
      </c>
      <c r="Q1206">
        <f t="shared" si="453"/>
        <v>2</v>
      </c>
      <c r="R1206">
        <f t="shared" si="474"/>
        <v>2016</v>
      </c>
      <c r="S1206">
        <f t="shared" si="454"/>
        <v>201604</v>
      </c>
      <c r="T1206">
        <f t="shared" si="455"/>
        <v>10</v>
      </c>
      <c r="U1206">
        <f t="shared" si="456"/>
        <v>4</v>
      </c>
      <c r="V1206">
        <f t="shared" si="457"/>
        <v>2016</v>
      </c>
      <c r="W1206" t="str">
        <f t="shared" si="462"/>
        <v>Not Month End</v>
      </c>
      <c r="X1206" s="2">
        <f t="shared" si="463"/>
        <v>42113</v>
      </c>
      <c r="Z1206" t="str">
        <f t="shared" si="458"/>
        <v>insert into Date_Dimension values(20160419, '2016-4-19',2, 19, 1205, 'Tuesday', 'Tue', 'Weekday', 17, 176, '2016-4-18', 20160418, 4, 40, 'April', 'Apr', 2, 2016, 201604, 10, 4, 2016, 'Not Month End', '2015-4-19')</v>
      </c>
    </row>
    <row r="1207" spans="1:26" x14ac:dyDescent="0.25">
      <c r="A1207">
        <f t="shared" si="459"/>
        <v>20160420</v>
      </c>
      <c r="B1207" s="2">
        <f t="shared" si="464"/>
        <v>42480</v>
      </c>
      <c r="C1207">
        <f t="shared" si="465"/>
        <v>3</v>
      </c>
      <c r="D1207">
        <f t="shared" si="466"/>
        <v>20</v>
      </c>
      <c r="E1207">
        <f t="shared" si="467"/>
        <v>1206</v>
      </c>
      <c r="F1207" s="2" t="str">
        <f t="shared" si="468"/>
        <v>Wednesday</v>
      </c>
      <c r="G1207" s="2" t="str">
        <f t="shared" si="469"/>
        <v>Wed</v>
      </c>
      <c r="H1207" t="str">
        <f t="shared" si="460"/>
        <v>Weekday</v>
      </c>
      <c r="I1207">
        <f t="shared" si="450"/>
        <v>17</v>
      </c>
      <c r="J1207">
        <f t="shared" si="470"/>
        <v>176</v>
      </c>
      <c r="K1207" s="2">
        <f t="shared" si="471"/>
        <v>42478</v>
      </c>
      <c r="L1207">
        <f t="shared" si="461"/>
        <v>20160418</v>
      </c>
      <c r="M1207">
        <f t="shared" si="472"/>
        <v>4</v>
      </c>
      <c r="N1207">
        <f t="shared" si="473"/>
        <v>40</v>
      </c>
      <c r="O1207" s="2" t="str">
        <f t="shared" si="451"/>
        <v>April</v>
      </c>
      <c r="P1207" s="2" t="str">
        <f t="shared" si="452"/>
        <v>Apr</v>
      </c>
      <c r="Q1207">
        <f t="shared" si="453"/>
        <v>2</v>
      </c>
      <c r="R1207">
        <f t="shared" si="474"/>
        <v>2016</v>
      </c>
      <c r="S1207">
        <f t="shared" si="454"/>
        <v>201604</v>
      </c>
      <c r="T1207">
        <f t="shared" si="455"/>
        <v>10</v>
      </c>
      <c r="U1207">
        <f t="shared" si="456"/>
        <v>4</v>
      </c>
      <c r="V1207">
        <f t="shared" si="457"/>
        <v>2016</v>
      </c>
      <c r="W1207" t="str">
        <f t="shared" si="462"/>
        <v>Not Month End</v>
      </c>
      <c r="X1207" s="2">
        <f t="shared" si="463"/>
        <v>42114</v>
      </c>
      <c r="Z1207" t="str">
        <f t="shared" si="458"/>
        <v>insert into Date_Dimension values(20160420, '2016-4-20',3, 20, 1206, 'Wednesday', 'Wed', 'Weekday', 17, 176, '2016-4-18', 20160418, 4, 40, 'April', 'Apr', 2, 2016, 201604, 10, 4, 2016, 'Not Month End', '2015-4-20')</v>
      </c>
    </row>
    <row r="1208" spans="1:26" x14ac:dyDescent="0.25">
      <c r="A1208">
        <f t="shared" si="459"/>
        <v>20160421</v>
      </c>
      <c r="B1208" s="2">
        <f t="shared" si="464"/>
        <v>42481</v>
      </c>
      <c r="C1208">
        <f t="shared" si="465"/>
        <v>4</v>
      </c>
      <c r="D1208">
        <f t="shared" si="466"/>
        <v>21</v>
      </c>
      <c r="E1208">
        <f t="shared" si="467"/>
        <v>1207</v>
      </c>
      <c r="F1208" s="2" t="str">
        <f t="shared" si="468"/>
        <v>Thursday</v>
      </c>
      <c r="G1208" s="2" t="str">
        <f t="shared" si="469"/>
        <v>Thu</v>
      </c>
      <c r="H1208" t="str">
        <f t="shared" si="460"/>
        <v>Weekday</v>
      </c>
      <c r="I1208">
        <f t="shared" si="450"/>
        <v>17</v>
      </c>
      <c r="J1208">
        <f t="shared" si="470"/>
        <v>176</v>
      </c>
      <c r="K1208" s="2">
        <f t="shared" si="471"/>
        <v>42478</v>
      </c>
      <c r="L1208">
        <f t="shared" si="461"/>
        <v>20160418</v>
      </c>
      <c r="M1208">
        <f t="shared" si="472"/>
        <v>4</v>
      </c>
      <c r="N1208">
        <f t="shared" si="473"/>
        <v>40</v>
      </c>
      <c r="O1208" s="2" t="str">
        <f t="shared" si="451"/>
        <v>April</v>
      </c>
      <c r="P1208" s="2" t="str">
        <f t="shared" si="452"/>
        <v>Apr</v>
      </c>
      <c r="Q1208">
        <f t="shared" si="453"/>
        <v>2</v>
      </c>
      <c r="R1208">
        <f t="shared" si="474"/>
        <v>2016</v>
      </c>
      <c r="S1208">
        <f t="shared" si="454"/>
        <v>201604</v>
      </c>
      <c r="T1208">
        <f t="shared" si="455"/>
        <v>10</v>
      </c>
      <c r="U1208">
        <f t="shared" si="456"/>
        <v>4</v>
      </c>
      <c r="V1208">
        <f t="shared" si="457"/>
        <v>2016</v>
      </c>
      <c r="W1208" t="str">
        <f t="shared" si="462"/>
        <v>Not Month End</v>
      </c>
      <c r="X1208" s="2">
        <f t="shared" si="463"/>
        <v>42115</v>
      </c>
      <c r="Z1208" t="str">
        <f t="shared" si="458"/>
        <v>insert into Date_Dimension values(20160421, '2016-4-21',4, 21, 1207, 'Thursday', 'Thu', 'Weekday', 17, 176, '2016-4-18', 20160418, 4, 40, 'April', 'Apr', 2, 2016, 201604, 10, 4, 2016, 'Not Month End', '2015-4-21')</v>
      </c>
    </row>
    <row r="1209" spans="1:26" x14ac:dyDescent="0.25">
      <c r="A1209">
        <f t="shared" si="459"/>
        <v>20160422</v>
      </c>
      <c r="B1209" s="2">
        <f t="shared" si="464"/>
        <v>42482</v>
      </c>
      <c r="C1209">
        <f t="shared" si="465"/>
        <v>5</v>
      </c>
      <c r="D1209">
        <f t="shared" si="466"/>
        <v>22</v>
      </c>
      <c r="E1209">
        <f t="shared" si="467"/>
        <v>1208</v>
      </c>
      <c r="F1209" s="2" t="str">
        <f t="shared" si="468"/>
        <v>Friday</v>
      </c>
      <c r="G1209" s="2" t="str">
        <f t="shared" si="469"/>
        <v>Fri</v>
      </c>
      <c r="H1209" t="str">
        <f t="shared" si="460"/>
        <v>Weekday</v>
      </c>
      <c r="I1209">
        <f t="shared" si="450"/>
        <v>17</v>
      </c>
      <c r="J1209">
        <f t="shared" si="470"/>
        <v>176</v>
      </c>
      <c r="K1209" s="2">
        <f t="shared" si="471"/>
        <v>42478</v>
      </c>
      <c r="L1209">
        <f t="shared" si="461"/>
        <v>20160418</v>
      </c>
      <c r="M1209">
        <f t="shared" si="472"/>
        <v>4</v>
      </c>
      <c r="N1209">
        <f t="shared" si="473"/>
        <v>40</v>
      </c>
      <c r="O1209" s="2" t="str">
        <f t="shared" si="451"/>
        <v>April</v>
      </c>
      <c r="P1209" s="2" t="str">
        <f t="shared" si="452"/>
        <v>Apr</v>
      </c>
      <c r="Q1209">
        <f t="shared" si="453"/>
        <v>2</v>
      </c>
      <c r="R1209">
        <f t="shared" si="474"/>
        <v>2016</v>
      </c>
      <c r="S1209">
        <f t="shared" si="454"/>
        <v>201604</v>
      </c>
      <c r="T1209">
        <f t="shared" si="455"/>
        <v>10</v>
      </c>
      <c r="U1209">
        <f t="shared" si="456"/>
        <v>4</v>
      </c>
      <c r="V1209">
        <f t="shared" si="457"/>
        <v>2016</v>
      </c>
      <c r="W1209" t="str">
        <f t="shared" si="462"/>
        <v>Not Month End</v>
      </c>
      <c r="X1209" s="2">
        <f t="shared" si="463"/>
        <v>42116</v>
      </c>
      <c r="Z1209" t="str">
        <f t="shared" si="458"/>
        <v>insert into Date_Dimension values(20160422, '2016-4-22',5, 22, 1208, 'Friday', 'Fri', 'Weekday', 17, 176, '2016-4-18', 20160418, 4, 40, 'April', 'Apr', 2, 2016, 201604, 10, 4, 2016, 'Not Month End', '2015-4-22')</v>
      </c>
    </row>
    <row r="1210" spans="1:26" x14ac:dyDescent="0.25">
      <c r="A1210">
        <f t="shared" si="459"/>
        <v>20160423</v>
      </c>
      <c r="B1210" s="2">
        <f t="shared" si="464"/>
        <v>42483</v>
      </c>
      <c r="C1210">
        <f t="shared" si="465"/>
        <v>6</v>
      </c>
      <c r="D1210">
        <f t="shared" si="466"/>
        <v>23</v>
      </c>
      <c r="E1210">
        <f t="shared" si="467"/>
        <v>1209</v>
      </c>
      <c r="F1210" s="2" t="str">
        <f t="shared" si="468"/>
        <v>Saturday</v>
      </c>
      <c r="G1210" s="2" t="str">
        <f t="shared" si="469"/>
        <v>Sat</v>
      </c>
      <c r="H1210" t="str">
        <f t="shared" si="460"/>
        <v>Weekend</v>
      </c>
      <c r="I1210">
        <f t="shared" si="450"/>
        <v>17</v>
      </c>
      <c r="J1210">
        <f t="shared" si="470"/>
        <v>176</v>
      </c>
      <c r="K1210" s="2">
        <f t="shared" si="471"/>
        <v>42478</v>
      </c>
      <c r="L1210">
        <f t="shared" si="461"/>
        <v>20160418</v>
      </c>
      <c r="M1210">
        <f t="shared" si="472"/>
        <v>4</v>
      </c>
      <c r="N1210">
        <f t="shared" si="473"/>
        <v>40</v>
      </c>
      <c r="O1210" s="2" t="str">
        <f t="shared" si="451"/>
        <v>April</v>
      </c>
      <c r="P1210" s="2" t="str">
        <f t="shared" si="452"/>
        <v>Apr</v>
      </c>
      <c r="Q1210">
        <f t="shared" si="453"/>
        <v>2</v>
      </c>
      <c r="R1210">
        <f t="shared" si="474"/>
        <v>2016</v>
      </c>
      <c r="S1210">
        <f t="shared" si="454"/>
        <v>201604</v>
      </c>
      <c r="T1210">
        <f t="shared" si="455"/>
        <v>10</v>
      </c>
      <c r="U1210">
        <f t="shared" si="456"/>
        <v>4</v>
      </c>
      <c r="V1210">
        <f t="shared" si="457"/>
        <v>2016</v>
      </c>
      <c r="W1210" t="str">
        <f t="shared" si="462"/>
        <v>Not Month End</v>
      </c>
      <c r="X1210" s="2">
        <f t="shared" si="463"/>
        <v>42117</v>
      </c>
      <c r="Z1210" t="str">
        <f t="shared" si="458"/>
        <v>insert into Date_Dimension values(20160423, '2016-4-23',6, 23, 1209, 'Saturday', 'Sat', 'Weekend', 17, 176, '2016-4-18', 20160418, 4, 40, 'April', 'Apr', 2, 2016, 201604, 10, 4, 2016, 'Not Month End', '2015-4-23')</v>
      </c>
    </row>
    <row r="1211" spans="1:26" x14ac:dyDescent="0.25">
      <c r="A1211">
        <f t="shared" si="459"/>
        <v>20160424</v>
      </c>
      <c r="B1211" s="2">
        <f t="shared" si="464"/>
        <v>42484</v>
      </c>
      <c r="C1211">
        <f t="shared" si="465"/>
        <v>7</v>
      </c>
      <c r="D1211">
        <f t="shared" si="466"/>
        <v>24</v>
      </c>
      <c r="E1211">
        <f t="shared" si="467"/>
        <v>1210</v>
      </c>
      <c r="F1211" s="2" t="str">
        <f t="shared" si="468"/>
        <v>Sunday</v>
      </c>
      <c r="G1211" s="2" t="str">
        <f t="shared" si="469"/>
        <v>Sun</v>
      </c>
      <c r="H1211" t="str">
        <f t="shared" si="460"/>
        <v>Weekend</v>
      </c>
      <c r="I1211">
        <f t="shared" si="450"/>
        <v>17</v>
      </c>
      <c r="J1211">
        <f t="shared" si="470"/>
        <v>176</v>
      </c>
      <c r="K1211" s="2">
        <f t="shared" si="471"/>
        <v>42478</v>
      </c>
      <c r="L1211">
        <f t="shared" si="461"/>
        <v>20160418</v>
      </c>
      <c r="M1211">
        <f t="shared" si="472"/>
        <v>4</v>
      </c>
      <c r="N1211">
        <f t="shared" si="473"/>
        <v>40</v>
      </c>
      <c r="O1211" s="2" t="str">
        <f t="shared" si="451"/>
        <v>April</v>
      </c>
      <c r="P1211" s="2" t="str">
        <f t="shared" si="452"/>
        <v>Apr</v>
      </c>
      <c r="Q1211">
        <f t="shared" si="453"/>
        <v>2</v>
      </c>
      <c r="R1211">
        <f t="shared" si="474"/>
        <v>2016</v>
      </c>
      <c r="S1211">
        <f t="shared" si="454"/>
        <v>201604</v>
      </c>
      <c r="T1211">
        <f t="shared" si="455"/>
        <v>10</v>
      </c>
      <c r="U1211">
        <f t="shared" si="456"/>
        <v>4</v>
      </c>
      <c r="V1211">
        <f t="shared" si="457"/>
        <v>2016</v>
      </c>
      <c r="W1211" t="str">
        <f t="shared" si="462"/>
        <v>Not Month End</v>
      </c>
      <c r="X1211" s="2">
        <f t="shared" si="463"/>
        <v>42118</v>
      </c>
      <c r="Z1211" t="str">
        <f t="shared" si="458"/>
        <v>insert into Date_Dimension values(20160424, '2016-4-24',7, 24, 1210, 'Sunday', 'Sun', 'Weekend', 17, 176, '2016-4-18', 20160418, 4, 40, 'April', 'Apr', 2, 2016, 201604, 10, 4, 2016, 'Not Month End', '2015-4-24')</v>
      </c>
    </row>
    <row r="1212" spans="1:26" x14ac:dyDescent="0.25">
      <c r="A1212">
        <f t="shared" si="459"/>
        <v>20160425</v>
      </c>
      <c r="B1212" s="2">
        <f t="shared" si="464"/>
        <v>42485</v>
      </c>
      <c r="C1212">
        <f t="shared" si="465"/>
        <v>1</v>
      </c>
      <c r="D1212">
        <f t="shared" si="466"/>
        <v>25</v>
      </c>
      <c r="E1212">
        <f t="shared" si="467"/>
        <v>1211</v>
      </c>
      <c r="F1212" s="2" t="str">
        <f t="shared" si="468"/>
        <v>Monday</v>
      </c>
      <c r="G1212" s="2" t="str">
        <f t="shared" si="469"/>
        <v>Mon</v>
      </c>
      <c r="H1212" t="str">
        <f t="shared" si="460"/>
        <v>Weekday</v>
      </c>
      <c r="I1212">
        <f t="shared" si="450"/>
        <v>18</v>
      </c>
      <c r="J1212">
        <f t="shared" si="470"/>
        <v>177</v>
      </c>
      <c r="K1212" s="2">
        <f t="shared" si="471"/>
        <v>42485</v>
      </c>
      <c r="L1212">
        <f t="shared" si="461"/>
        <v>20160425</v>
      </c>
      <c r="M1212">
        <f t="shared" si="472"/>
        <v>4</v>
      </c>
      <c r="N1212">
        <f t="shared" si="473"/>
        <v>40</v>
      </c>
      <c r="O1212" s="2" t="str">
        <f t="shared" si="451"/>
        <v>April</v>
      </c>
      <c r="P1212" s="2" t="str">
        <f t="shared" si="452"/>
        <v>Apr</v>
      </c>
      <c r="Q1212">
        <f t="shared" si="453"/>
        <v>2</v>
      </c>
      <c r="R1212">
        <f t="shared" si="474"/>
        <v>2016</v>
      </c>
      <c r="S1212">
        <f t="shared" si="454"/>
        <v>201604</v>
      </c>
      <c r="T1212">
        <f t="shared" si="455"/>
        <v>10</v>
      </c>
      <c r="U1212">
        <f t="shared" si="456"/>
        <v>4</v>
      </c>
      <c r="V1212">
        <f t="shared" si="457"/>
        <v>2016</v>
      </c>
      <c r="W1212" t="str">
        <f t="shared" si="462"/>
        <v>Not Month End</v>
      </c>
      <c r="X1212" s="2">
        <f t="shared" si="463"/>
        <v>42119</v>
      </c>
      <c r="Z1212" t="str">
        <f t="shared" si="458"/>
        <v>insert into Date_Dimension values(20160425, '2016-4-25',1, 25, 1211, 'Monday', 'Mon', 'Weekday', 18, 177, '2016-4-25', 20160425, 4, 40, 'April', 'Apr', 2, 2016, 201604, 10, 4, 2016, 'Not Month End', '2015-4-25')</v>
      </c>
    </row>
    <row r="1213" spans="1:26" x14ac:dyDescent="0.25">
      <c r="A1213">
        <f t="shared" si="459"/>
        <v>20160426</v>
      </c>
      <c r="B1213" s="2">
        <f t="shared" si="464"/>
        <v>42486</v>
      </c>
      <c r="C1213">
        <f t="shared" si="465"/>
        <v>2</v>
      </c>
      <c r="D1213">
        <f t="shared" si="466"/>
        <v>26</v>
      </c>
      <c r="E1213">
        <f t="shared" si="467"/>
        <v>1212</v>
      </c>
      <c r="F1213" s="2" t="str">
        <f t="shared" si="468"/>
        <v>Tuesday</v>
      </c>
      <c r="G1213" s="2" t="str">
        <f t="shared" si="469"/>
        <v>Tue</v>
      </c>
      <c r="H1213" t="str">
        <f t="shared" si="460"/>
        <v>Weekday</v>
      </c>
      <c r="I1213">
        <f t="shared" si="450"/>
        <v>18</v>
      </c>
      <c r="J1213">
        <f t="shared" si="470"/>
        <v>177</v>
      </c>
      <c r="K1213" s="2">
        <f t="shared" si="471"/>
        <v>42485</v>
      </c>
      <c r="L1213">
        <f t="shared" si="461"/>
        <v>20160425</v>
      </c>
      <c r="M1213">
        <f t="shared" si="472"/>
        <v>4</v>
      </c>
      <c r="N1213">
        <f t="shared" si="473"/>
        <v>40</v>
      </c>
      <c r="O1213" s="2" t="str">
        <f t="shared" si="451"/>
        <v>April</v>
      </c>
      <c r="P1213" s="2" t="str">
        <f t="shared" si="452"/>
        <v>Apr</v>
      </c>
      <c r="Q1213">
        <f t="shared" si="453"/>
        <v>2</v>
      </c>
      <c r="R1213">
        <f t="shared" si="474"/>
        <v>2016</v>
      </c>
      <c r="S1213">
        <f t="shared" si="454"/>
        <v>201604</v>
      </c>
      <c r="T1213">
        <f t="shared" si="455"/>
        <v>10</v>
      </c>
      <c r="U1213">
        <f t="shared" si="456"/>
        <v>4</v>
      </c>
      <c r="V1213">
        <f t="shared" si="457"/>
        <v>2016</v>
      </c>
      <c r="W1213" t="str">
        <f t="shared" si="462"/>
        <v>Not Month End</v>
      </c>
      <c r="X1213" s="2">
        <f t="shared" si="463"/>
        <v>42120</v>
      </c>
      <c r="Z1213" t="str">
        <f t="shared" si="458"/>
        <v>insert into Date_Dimension values(20160426, '2016-4-26',2, 26, 1212, 'Tuesday', 'Tue', 'Weekday', 18, 177, '2016-4-25', 20160425, 4, 40, 'April', 'Apr', 2, 2016, 201604, 10, 4, 2016, 'Not Month End', '2015-4-26')</v>
      </c>
    </row>
    <row r="1214" spans="1:26" x14ac:dyDescent="0.25">
      <c r="A1214">
        <f t="shared" si="459"/>
        <v>20160427</v>
      </c>
      <c r="B1214" s="2">
        <f t="shared" si="464"/>
        <v>42487</v>
      </c>
      <c r="C1214">
        <f t="shared" si="465"/>
        <v>3</v>
      </c>
      <c r="D1214">
        <f t="shared" si="466"/>
        <v>27</v>
      </c>
      <c r="E1214">
        <f t="shared" si="467"/>
        <v>1213</v>
      </c>
      <c r="F1214" s="2" t="str">
        <f t="shared" si="468"/>
        <v>Wednesday</v>
      </c>
      <c r="G1214" s="2" t="str">
        <f t="shared" si="469"/>
        <v>Wed</v>
      </c>
      <c r="H1214" t="str">
        <f t="shared" si="460"/>
        <v>Weekday</v>
      </c>
      <c r="I1214">
        <f t="shared" si="450"/>
        <v>18</v>
      </c>
      <c r="J1214">
        <f t="shared" si="470"/>
        <v>177</v>
      </c>
      <c r="K1214" s="2">
        <f t="shared" si="471"/>
        <v>42485</v>
      </c>
      <c r="L1214">
        <f t="shared" si="461"/>
        <v>20160425</v>
      </c>
      <c r="M1214">
        <f t="shared" si="472"/>
        <v>4</v>
      </c>
      <c r="N1214">
        <f t="shared" si="473"/>
        <v>40</v>
      </c>
      <c r="O1214" s="2" t="str">
        <f t="shared" si="451"/>
        <v>April</v>
      </c>
      <c r="P1214" s="2" t="str">
        <f t="shared" si="452"/>
        <v>Apr</v>
      </c>
      <c r="Q1214">
        <f t="shared" si="453"/>
        <v>2</v>
      </c>
      <c r="R1214">
        <f t="shared" si="474"/>
        <v>2016</v>
      </c>
      <c r="S1214">
        <f t="shared" si="454"/>
        <v>201604</v>
      </c>
      <c r="T1214">
        <f t="shared" si="455"/>
        <v>10</v>
      </c>
      <c r="U1214">
        <f t="shared" si="456"/>
        <v>4</v>
      </c>
      <c r="V1214">
        <f t="shared" si="457"/>
        <v>2016</v>
      </c>
      <c r="W1214" t="str">
        <f t="shared" si="462"/>
        <v>Not Month End</v>
      </c>
      <c r="X1214" s="2">
        <f t="shared" si="463"/>
        <v>42121</v>
      </c>
      <c r="Z1214" t="str">
        <f t="shared" si="458"/>
        <v>insert into Date_Dimension values(20160427, '2016-4-27',3, 27, 1213, 'Wednesday', 'Wed', 'Weekday', 18, 177, '2016-4-25', 20160425, 4, 40, 'April', 'Apr', 2, 2016, 201604, 10, 4, 2016, 'Not Month End', '2015-4-27')</v>
      </c>
    </row>
    <row r="1215" spans="1:26" x14ac:dyDescent="0.25">
      <c r="A1215">
        <f t="shared" si="459"/>
        <v>20160428</v>
      </c>
      <c r="B1215" s="2">
        <f t="shared" si="464"/>
        <v>42488</v>
      </c>
      <c r="C1215">
        <f t="shared" si="465"/>
        <v>4</v>
      </c>
      <c r="D1215">
        <f t="shared" si="466"/>
        <v>28</v>
      </c>
      <c r="E1215">
        <f t="shared" si="467"/>
        <v>1214</v>
      </c>
      <c r="F1215" s="2" t="str">
        <f t="shared" si="468"/>
        <v>Thursday</v>
      </c>
      <c r="G1215" s="2" t="str">
        <f t="shared" si="469"/>
        <v>Thu</v>
      </c>
      <c r="H1215" t="str">
        <f t="shared" si="460"/>
        <v>Weekday</v>
      </c>
      <c r="I1215">
        <f t="shared" si="450"/>
        <v>18</v>
      </c>
      <c r="J1215">
        <f t="shared" si="470"/>
        <v>177</v>
      </c>
      <c r="K1215" s="2">
        <f t="shared" si="471"/>
        <v>42485</v>
      </c>
      <c r="L1215">
        <f t="shared" si="461"/>
        <v>20160425</v>
      </c>
      <c r="M1215">
        <f t="shared" si="472"/>
        <v>4</v>
      </c>
      <c r="N1215">
        <f t="shared" si="473"/>
        <v>40</v>
      </c>
      <c r="O1215" s="2" t="str">
        <f t="shared" si="451"/>
        <v>April</v>
      </c>
      <c r="P1215" s="2" t="str">
        <f t="shared" si="452"/>
        <v>Apr</v>
      </c>
      <c r="Q1215">
        <f t="shared" si="453"/>
        <v>2</v>
      </c>
      <c r="R1215">
        <f t="shared" si="474"/>
        <v>2016</v>
      </c>
      <c r="S1215">
        <f t="shared" si="454"/>
        <v>201604</v>
      </c>
      <c r="T1215">
        <f t="shared" si="455"/>
        <v>10</v>
      </c>
      <c r="U1215">
        <f t="shared" si="456"/>
        <v>4</v>
      </c>
      <c r="V1215">
        <f t="shared" si="457"/>
        <v>2016</v>
      </c>
      <c r="W1215" t="str">
        <f t="shared" si="462"/>
        <v>Not Month End</v>
      </c>
      <c r="X1215" s="2">
        <f t="shared" si="463"/>
        <v>42122</v>
      </c>
      <c r="Z1215" t="str">
        <f t="shared" si="458"/>
        <v>insert into Date_Dimension values(20160428, '2016-4-28',4, 28, 1214, 'Thursday', 'Thu', 'Weekday', 18, 177, '2016-4-25', 20160425, 4, 40, 'April', 'Apr', 2, 2016, 201604, 10, 4, 2016, 'Not Month End', '2015-4-28')</v>
      </c>
    </row>
    <row r="1216" spans="1:26" x14ac:dyDescent="0.25">
      <c r="A1216">
        <f t="shared" si="459"/>
        <v>20160429</v>
      </c>
      <c r="B1216" s="2">
        <f t="shared" si="464"/>
        <v>42489</v>
      </c>
      <c r="C1216">
        <f t="shared" si="465"/>
        <v>5</v>
      </c>
      <c r="D1216">
        <f t="shared" si="466"/>
        <v>29</v>
      </c>
      <c r="E1216">
        <f t="shared" si="467"/>
        <v>1215</v>
      </c>
      <c r="F1216" s="2" t="str">
        <f t="shared" si="468"/>
        <v>Friday</v>
      </c>
      <c r="G1216" s="2" t="str">
        <f t="shared" si="469"/>
        <v>Fri</v>
      </c>
      <c r="H1216" t="str">
        <f t="shared" si="460"/>
        <v>Weekday</v>
      </c>
      <c r="I1216">
        <f t="shared" si="450"/>
        <v>18</v>
      </c>
      <c r="J1216">
        <f t="shared" si="470"/>
        <v>177</v>
      </c>
      <c r="K1216" s="2">
        <f t="shared" si="471"/>
        <v>42485</v>
      </c>
      <c r="L1216">
        <f t="shared" si="461"/>
        <v>20160425</v>
      </c>
      <c r="M1216">
        <f t="shared" si="472"/>
        <v>4</v>
      </c>
      <c r="N1216">
        <f t="shared" si="473"/>
        <v>40</v>
      </c>
      <c r="O1216" s="2" t="str">
        <f t="shared" si="451"/>
        <v>April</v>
      </c>
      <c r="P1216" s="2" t="str">
        <f t="shared" si="452"/>
        <v>Apr</v>
      </c>
      <c r="Q1216">
        <f t="shared" si="453"/>
        <v>2</v>
      </c>
      <c r="R1216">
        <f t="shared" si="474"/>
        <v>2016</v>
      </c>
      <c r="S1216">
        <f t="shared" si="454"/>
        <v>201604</v>
      </c>
      <c r="T1216">
        <f t="shared" si="455"/>
        <v>10</v>
      </c>
      <c r="U1216">
        <f t="shared" si="456"/>
        <v>4</v>
      </c>
      <c r="V1216">
        <f t="shared" si="457"/>
        <v>2016</v>
      </c>
      <c r="W1216" t="str">
        <f t="shared" si="462"/>
        <v>Not Month End</v>
      </c>
      <c r="X1216" s="2">
        <f t="shared" si="463"/>
        <v>42123</v>
      </c>
      <c r="Z1216" t="str">
        <f t="shared" si="458"/>
        <v>insert into Date_Dimension values(20160429, '2016-4-29',5, 29, 1215, 'Friday', 'Fri', 'Weekday', 18, 177, '2016-4-25', 20160425, 4, 40, 'April', 'Apr', 2, 2016, 201604, 10, 4, 2016, 'Not Month End', '2015-4-29')</v>
      </c>
    </row>
    <row r="1217" spans="1:26" x14ac:dyDescent="0.25">
      <c r="A1217">
        <f t="shared" si="459"/>
        <v>20160430</v>
      </c>
      <c r="B1217" s="2">
        <f t="shared" si="464"/>
        <v>42490</v>
      </c>
      <c r="C1217">
        <f t="shared" si="465"/>
        <v>6</v>
      </c>
      <c r="D1217">
        <f t="shared" si="466"/>
        <v>30</v>
      </c>
      <c r="E1217">
        <f t="shared" si="467"/>
        <v>1216</v>
      </c>
      <c r="F1217" s="2" t="str">
        <f t="shared" si="468"/>
        <v>Saturday</v>
      </c>
      <c r="G1217" s="2" t="str">
        <f t="shared" si="469"/>
        <v>Sat</v>
      </c>
      <c r="H1217" t="str">
        <f t="shared" si="460"/>
        <v>Weekend</v>
      </c>
      <c r="I1217">
        <f t="shared" si="450"/>
        <v>18</v>
      </c>
      <c r="J1217">
        <f t="shared" si="470"/>
        <v>177</v>
      </c>
      <c r="K1217" s="2">
        <f t="shared" si="471"/>
        <v>42485</v>
      </c>
      <c r="L1217">
        <f t="shared" si="461"/>
        <v>20160425</v>
      </c>
      <c r="M1217">
        <f t="shared" si="472"/>
        <v>4</v>
      </c>
      <c r="N1217">
        <f t="shared" si="473"/>
        <v>40</v>
      </c>
      <c r="O1217" s="2" t="str">
        <f t="shared" si="451"/>
        <v>April</v>
      </c>
      <c r="P1217" s="2" t="str">
        <f t="shared" si="452"/>
        <v>Apr</v>
      </c>
      <c r="Q1217">
        <f t="shared" si="453"/>
        <v>2</v>
      </c>
      <c r="R1217">
        <f t="shared" si="474"/>
        <v>2016</v>
      </c>
      <c r="S1217">
        <f t="shared" si="454"/>
        <v>201604</v>
      </c>
      <c r="T1217">
        <f t="shared" si="455"/>
        <v>10</v>
      </c>
      <c r="U1217">
        <f t="shared" si="456"/>
        <v>4</v>
      </c>
      <c r="V1217">
        <f t="shared" si="457"/>
        <v>2016</v>
      </c>
      <c r="W1217" t="str">
        <f t="shared" si="462"/>
        <v>Month End</v>
      </c>
      <c r="X1217" s="2">
        <f t="shared" si="463"/>
        <v>42124</v>
      </c>
      <c r="Z1217" t="str">
        <f t="shared" si="458"/>
        <v>insert into Date_Dimension values(20160430, '2016-4-30',6, 30, 1216, 'Saturday', 'Sat', 'Weekend', 18, 177, '2016-4-25', 20160425, 4, 40, 'April', 'Apr', 2, 2016, 201604, 10, 4, 2016, 'Month End', '2015-4-30')</v>
      </c>
    </row>
    <row r="1218" spans="1:26" x14ac:dyDescent="0.25">
      <c r="A1218">
        <f t="shared" si="459"/>
        <v>20160501</v>
      </c>
      <c r="B1218" s="2">
        <f t="shared" si="464"/>
        <v>42491</v>
      </c>
      <c r="C1218">
        <f t="shared" si="465"/>
        <v>7</v>
      </c>
      <c r="D1218">
        <f t="shared" si="466"/>
        <v>1</v>
      </c>
      <c r="E1218">
        <f t="shared" si="467"/>
        <v>1217</v>
      </c>
      <c r="F1218" s="2" t="str">
        <f t="shared" si="468"/>
        <v>Sunday</v>
      </c>
      <c r="G1218" s="2" t="str">
        <f t="shared" si="469"/>
        <v>Sun</v>
      </c>
      <c r="H1218" t="str">
        <f t="shared" si="460"/>
        <v>Weekend</v>
      </c>
      <c r="I1218">
        <f t="shared" ref="I1218:I1281" si="475">WEEKNUM(B1218,2)</f>
        <v>18</v>
      </c>
      <c r="J1218">
        <f t="shared" si="470"/>
        <v>177</v>
      </c>
      <c r="K1218" s="2">
        <f t="shared" si="471"/>
        <v>42485</v>
      </c>
      <c r="L1218">
        <f t="shared" si="461"/>
        <v>20160425</v>
      </c>
      <c r="M1218">
        <f t="shared" si="472"/>
        <v>5</v>
      </c>
      <c r="N1218">
        <f t="shared" si="473"/>
        <v>41</v>
      </c>
      <c r="O1218" s="2" t="str">
        <f t="shared" ref="O1218:O1281" si="476">VLOOKUP(M$2:M$65536,months,2)</f>
        <v>May</v>
      </c>
      <c r="P1218" s="2" t="str">
        <f t="shared" ref="P1218:P1281" si="477">VLOOKUP(M$2:M$65536,months,3)</f>
        <v>May</v>
      </c>
      <c r="Q1218">
        <f t="shared" ref="Q1218:Q1281" si="478">IF(M$2:M$65536&lt;4,1,IF(M$2:M$65536&lt;7,2,IF(M$2:M$65536&lt;10,3,4)))</f>
        <v>2</v>
      </c>
      <c r="R1218">
        <f t="shared" si="474"/>
        <v>2016</v>
      </c>
      <c r="S1218">
        <f t="shared" ref="S1218:S1281" si="479">R1218*100+M$2:M$65536</f>
        <v>201605</v>
      </c>
      <c r="T1218">
        <f t="shared" ref="T1218:T1281" si="480">IF(M$2:M$65536&lt;=6,M$2:M$65536+6,M$2:M$65536-6)</f>
        <v>11</v>
      </c>
      <c r="U1218">
        <f t="shared" ref="U1218:U1281" si="481">IF(M$2:M$65536&lt;4,3,IF(M$2:M$65536&lt;7,4,IF(M$2:M$65536&lt;10,1,2)))</f>
        <v>4</v>
      </c>
      <c r="V1218">
        <f t="shared" ref="V1218:V1281" si="482">IF(M$2:M$65536 &lt;= 6, R$2:R$2192, R$2:R$65536+1)</f>
        <v>2016</v>
      </c>
      <c r="W1218" t="str">
        <f t="shared" si="462"/>
        <v>Not Month End</v>
      </c>
      <c r="X1218" s="2">
        <f t="shared" si="463"/>
        <v>42125</v>
      </c>
      <c r="Z1218" t="str">
        <f t="shared" ref="Z1218:Z1281" si="483">"insert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values(20160501, '2016-5-1',7, 1, 1217, 'Sunday', 'Sun', 'Weekend', 18, 177, '2016-4-25', 20160425, 5, 41, 'May', 'May', 2, 2016, 201605, 11, 4, 2016, 'Not Month End', '2015-5-1')</v>
      </c>
    </row>
    <row r="1219" spans="1:26" x14ac:dyDescent="0.25">
      <c r="A1219">
        <f t="shared" ref="A1219:A1282" si="484">YEAR(B1219)*10000+MONTH(B1219)*100+DAY(B1219)</f>
        <v>20160502</v>
      </c>
      <c r="B1219" s="2">
        <f t="shared" si="464"/>
        <v>42492</v>
      </c>
      <c r="C1219">
        <f t="shared" si="465"/>
        <v>1</v>
      </c>
      <c r="D1219">
        <f t="shared" si="466"/>
        <v>2</v>
      </c>
      <c r="E1219">
        <f t="shared" si="467"/>
        <v>1218</v>
      </c>
      <c r="F1219" s="2" t="str">
        <f t="shared" si="468"/>
        <v>Monday</v>
      </c>
      <c r="G1219" s="2" t="str">
        <f t="shared" si="469"/>
        <v>Mon</v>
      </c>
      <c r="H1219" t="str">
        <f t="shared" ref="H1219:H1282" si="485">IF(C1219&lt;=5,"Weekday","Weekend")</f>
        <v>Weekday</v>
      </c>
      <c r="I1219">
        <f t="shared" si="475"/>
        <v>19</v>
      </c>
      <c r="J1219">
        <f t="shared" si="470"/>
        <v>178</v>
      </c>
      <c r="K1219" s="2">
        <f t="shared" si="471"/>
        <v>42492</v>
      </c>
      <c r="L1219">
        <f t="shared" ref="L1219:L1282" si="486">YEAR(K1219)*10000+MONTH(K1219)*100+DAY(K1219)</f>
        <v>20160502</v>
      </c>
      <c r="M1219">
        <f t="shared" si="472"/>
        <v>5</v>
      </c>
      <c r="N1219">
        <f t="shared" si="473"/>
        <v>41</v>
      </c>
      <c r="O1219" s="2" t="str">
        <f t="shared" si="476"/>
        <v>May</v>
      </c>
      <c r="P1219" s="2" t="str">
        <f t="shared" si="477"/>
        <v>May</v>
      </c>
      <c r="Q1219">
        <f t="shared" si="478"/>
        <v>2</v>
      </c>
      <c r="R1219">
        <f t="shared" si="474"/>
        <v>2016</v>
      </c>
      <c r="S1219">
        <f t="shared" si="479"/>
        <v>201605</v>
      </c>
      <c r="T1219">
        <f t="shared" si="480"/>
        <v>11</v>
      </c>
      <c r="U1219">
        <f t="shared" si="481"/>
        <v>4</v>
      </c>
      <c r="V1219">
        <f t="shared" si="482"/>
        <v>2016</v>
      </c>
      <c r="W1219" t="str">
        <f t="shared" ref="W1219:W1282" si="487">IF(MONTH($B1219+1)&lt;&gt;M1219,"Month End","Not Month End")</f>
        <v>Not Month End</v>
      </c>
      <c r="X1219" s="2">
        <f t="shared" ref="X1219:X1282" si="488">DATE(R1219-1,M1219,D1219)</f>
        <v>42126</v>
      </c>
      <c r="Z1219" t="str">
        <f t="shared" si="483"/>
        <v>insert into Date_Dimension values(20160502, '2016-5-2',1, 2, 1218, 'Monday', 'Mon', 'Weekday', 19, 178, '2016-5-2', 20160502, 5, 41, 'May', 'May', 2, 2016, 201605, 11, 4, 2016, 'Not Month End', '2015-5-2')</v>
      </c>
    </row>
    <row r="1220" spans="1:26" x14ac:dyDescent="0.25">
      <c r="A1220">
        <f t="shared" si="484"/>
        <v>20160503</v>
      </c>
      <c r="B1220" s="2">
        <f t="shared" ref="B1220:B1268" si="489">B1219+1</f>
        <v>42493</v>
      </c>
      <c r="C1220">
        <f t="shared" ref="C1220:C1283" si="490">WEEKDAY(B1220,2)</f>
        <v>2</v>
      </c>
      <c r="D1220">
        <f t="shared" ref="D1220:D1260" si="491">DAY(B1220)</f>
        <v>3</v>
      </c>
      <c r="E1220">
        <f t="shared" ref="E1220:E1260" si="492">IF(ISNUMBER(E1219),E1219+1,1)</f>
        <v>1219</v>
      </c>
      <c r="F1220" s="2" t="str">
        <f t="shared" ref="F1220:F1260" si="493">VLOOKUP(C1220,weekdays,2)</f>
        <v>Tuesday</v>
      </c>
      <c r="G1220" s="2" t="str">
        <f t="shared" ref="G1220:G1260" si="494">VLOOKUP(C1220,weekdays,3)</f>
        <v>Tue</v>
      </c>
      <c r="H1220" t="str">
        <f t="shared" si="485"/>
        <v>Weekday</v>
      </c>
      <c r="I1220">
        <f t="shared" si="475"/>
        <v>19</v>
      </c>
      <c r="J1220">
        <f t="shared" ref="J1220:J1260" si="495">IF(I1220=I1219,J1219,J1219+1)</f>
        <v>178</v>
      </c>
      <c r="K1220" s="2">
        <f t="shared" ref="K1220:K1260" si="496">B1220+1-C1220</f>
        <v>42492</v>
      </c>
      <c r="L1220">
        <f t="shared" si="486"/>
        <v>20160502</v>
      </c>
      <c r="M1220">
        <f t="shared" ref="M1220:M1260" si="497">MONTH(B1220)</f>
        <v>5</v>
      </c>
      <c r="N1220">
        <f t="shared" ref="N1220:N1260" si="498">IF(M1220=M1219,N1219,N1219+1)</f>
        <v>41</v>
      </c>
      <c r="O1220" s="2" t="str">
        <f t="shared" si="476"/>
        <v>May</v>
      </c>
      <c r="P1220" s="2" t="str">
        <f t="shared" si="477"/>
        <v>May</v>
      </c>
      <c r="Q1220">
        <f t="shared" si="478"/>
        <v>2</v>
      </c>
      <c r="R1220">
        <f t="shared" ref="R1220:R1283" si="499">YEAR($B1220)</f>
        <v>2016</v>
      </c>
      <c r="S1220">
        <f t="shared" si="479"/>
        <v>201605</v>
      </c>
      <c r="T1220">
        <f t="shared" si="480"/>
        <v>11</v>
      </c>
      <c r="U1220">
        <f t="shared" si="481"/>
        <v>4</v>
      </c>
      <c r="V1220">
        <f t="shared" si="482"/>
        <v>2016</v>
      </c>
      <c r="W1220" t="str">
        <f t="shared" si="487"/>
        <v>Not Month End</v>
      </c>
      <c r="X1220" s="2">
        <f t="shared" si="488"/>
        <v>42127</v>
      </c>
      <c r="Z1220" t="str">
        <f t="shared" si="483"/>
        <v>insert into Date_Dimension values(20160503, '2016-5-3',2, 3, 1219, 'Tuesday', 'Tue', 'Weekday', 19, 178, '2016-5-2', 20160502, 5, 41, 'May', 'May', 2, 2016, 201605, 11, 4, 2016, 'Not Month End', '2015-5-3')</v>
      </c>
    </row>
    <row r="1221" spans="1:26" x14ac:dyDescent="0.25">
      <c r="A1221">
        <f t="shared" si="484"/>
        <v>20160504</v>
      </c>
      <c r="B1221" s="2">
        <f t="shared" si="489"/>
        <v>42494</v>
      </c>
      <c r="C1221">
        <f t="shared" si="490"/>
        <v>3</v>
      </c>
      <c r="D1221">
        <f t="shared" si="491"/>
        <v>4</v>
      </c>
      <c r="E1221">
        <f t="shared" si="492"/>
        <v>1220</v>
      </c>
      <c r="F1221" s="2" t="str">
        <f t="shared" si="493"/>
        <v>Wednesday</v>
      </c>
      <c r="G1221" s="2" t="str">
        <f t="shared" si="494"/>
        <v>Wed</v>
      </c>
      <c r="H1221" t="str">
        <f t="shared" si="485"/>
        <v>Weekday</v>
      </c>
      <c r="I1221">
        <f t="shared" si="475"/>
        <v>19</v>
      </c>
      <c r="J1221">
        <f t="shared" si="495"/>
        <v>178</v>
      </c>
      <c r="K1221" s="2">
        <f t="shared" si="496"/>
        <v>42492</v>
      </c>
      <c r="L1221">
        <f t="shared" si="486"/>
        <v>20160502</v>
      </c>
      <c r="M1221">
        <f t="shared" si="497"/>
        <v>5</v>
      </c>
      <c r="N1221">
        <f t="shared" si="498"/>
        <v>41</v>
      </c>
      <c r="O1221" s="2" t="str">
        <f t="shared" si="476"/>
        <v>May</v>
      </c>
      <c r="P1221" s="2" t="str">
        <f t="shared" si="477"/>
        <v>May</v>
      </c>
      <c r="Q1221">
        <f t="shared" si="478"/>
        <v>2</v>
      </c>
      <c r="R1221">
        <f t="shared" si="499"/>
        <v>2016</v>
      </c>
      <c r="S1221">
        <f t="shared" si="479"/>
        <v>201605</v>
      </c>
      <c r="T1221">
        <f t="shared" si="480"/>
        <v>11</v>
      </c>
      <c r="U1221">
        <f t="shared" si="481"/>
        <v>4</v>
      </c>
      <c r="V1221">
        <f t="shared" si="482"/>
        <v>2016</v>
      </c>
      <c r="W1221" t="str">
        <f t="shared" si="487"/>
        <v>Not Month End</v>
      </c>
      <c r="X1221" s="2">
        <f t="shared" si="488"/>
        <v>42128</v>
      </c>
      <c r="Z1221" t="str">
        <f t="shared" si="483"/>
        <v>insert into Date_Dimension values(20160504, '2016-5-4',3, 4, 1220, 'Wednesday', 'Wed', 'Weekday', 19, 178, '2016-5-2', 20160502, 5, 41, 'May', 'May', 2, 2016, 201605, 11, 4, 2016, 'Not Month End', '2015-5-4')</v>
      </c>
    </row>
    <row r="1222" spans="1:26" x14ac:dyDescent="0.25">
      <c r="A1222">
        <f t="shared" si="484"/>
        <v>20160505</v>
      </c>
      <c r="B1222" s="2">
        <f t="shared" si="489"/>
        <v>42495</v>
      </c>
      <c r="C1222">
        <f t="shared" si="490"/>
        <v>4</v>
      </c>
      <c r="D1222">
        <f t="shared" si="491"/>
        <v>5</v>
      </c>
      <c r="E1222">
        <f t="shared" si="492"/>
        <v>1221</v>
      </c>
      <c r="F1222" s="2" t="str">
        <f t="shared" si="493"/>
        <v>Thursday</v>
      </c>
      <c r="G1222" s="2" t="str">
        <f t="shared" si="494"/>
        <v>Thu</v>
      </c>
      <c r="H1222" t="str">
        <f t="shared" si="485"/>
        <v>Weekday</v>
      </c>
      <c r="I1222">
        <f t="shared" si="475"/>
        <v>19</v>
      </c>
      <c r="J1222">
        <f t="shared" si="495"/>
        <v>178</v>
      </c>
      <c r="K1222" s="2">
        <f t="shared" si="496"/>
        <v>42492</v>
      </c>
      <c r="L1222">
        <f t="shared" si="486"/>
        <v>20160502</v>
      </c>
      <c r="M1222">
        <f t="shared" si="497"/>
        <v>5</v>
      </c>
      <c r="N1222">
        <f t="shared" si="498"/>
        <v>41</v>
      </c>
      <c r="O1222" s="2" t="str">
        <f t="shared" si="476"/>
        <v>May</v>
      </c>
      <c r="P1222" s="2" t="str">
        <f t="shared" si="477"/>
        <v>May</v>
      </c>
      <c r="Q1222">
        <f t="shared" si="478"/>
        <v>2</v>
      </c>
      <c r="R1222">
        <f t="shared" si="499"/>
        <v>2016</v>
      </c>
      <c r="S1222">
        <f t="shared" si="479"/>
        <v>201605</v>
      </c>
      <c r="T1222">
        <f t="shared" si="480"/>
        <v>11</v>
      </c>
      <c r="U1222">
        <f t="shared" si="481"/>
        <v>4</v>
      </c>
      <c r="V1222">
        <f t="shared" si="482"/>
        <v>2016</v>
      </c>
      <c r="W1222" t="str">
        <f t="shared" si="487"/>
        <v>Not Month End</v>
      </c>
      <c r="X1222" s="2">
        <f t="shared" si="488"/>
        <v>42129</v>
      </c>
      <c r="Z1222" t="str">
        <f t="shared" si="483"/>
        <v>insert into Date_Dimension values(20160505, '2016-5-5',4, 5, 1221, 'Thursday', 'Thu', 'Weekday', 19, 178, '2016-5-2', 20160502, 5, 41, 'May', 'May', 2, 2016, 201605, 11, 4, 2016, 'Not Month End', '2015-5-5')</v>
      </c>
    </row>
    <row r="1223" spans="1:26" x14ac:dyDescent="0.25">
      <c r="A1223">
        <f t="shared" si="484"/>
        <v>20160506</v>
      </c>
      <c r="B1223" s="2">
        <f t="shared" si="489"/>
        <v>42496</v>
      </c>
      <c r="C1223">
        <f t="shared" si="490"/>
        <v>5</v>
      </c>
      <c r="D1223">
        <f t="shared" si="491"/>
        <v>6</v>
      </c>
      <c r="E1223">
        <f t="shared" si="492"/>
        <v>1222</v>
      </c>
      <c r="F1223" s="2" t="str">
        <f t="shared" si="493"/>
        <v>Friday</v>
      </c>
      <c r="G1223" s="2" t="str">
        <f t="shared" si="494"/>
        <v>Fri</v>
      </c>
      <c r="H1223" t="str">
        <f t="shared" si="485"/>
        <v>Weekday</v>
      </c>
      <c r="I1223">
        <f t="shared" si="475"/>
        <v>19</v>
      </c>
      <c r="J1223">
        <f t="shared" si="495"/>
        <v>178</v>
      </c>
      <c r="K1223" s="2">
        <f t="shared" si="496"/>
        <v>42492</v>
      </c>
      <c r="L1223">
        <f t="shared" si="486"/>
        <v>20160502</v>
      </c>
      <c r="M1223">
        <f t="shared" si="497"/>
        <v>5</v>
      </c>
      <c r="N1223">
        <f t="shared" si="498"/>
        <v>41</v>
      </c>
      <c r="O1223" s="2" t="str">
        <f t="shared" si="476"/>
        <v>May</v>
      </c>
      <c r="P1223" s="2" t="str">
        <f t="shared" si="477"/>
        <v>May</v>
      </c>
      <c r="Q1223">
        <f t="shared" si="478"/>
        <v>2</v>
      </c>
      <c r="R1223">
        <f t="shared" si="499"/>
        <v>2016</v>
      </c>
      <c r="S1223">
        <f t="shared" si="479"/>
        <v>201605</v>
      </c>
      <c r="T1223">
        <f t="shared" si="480"/>
        <v>11</v>
      </c>
      <c r="U1223">
        <f t="shared" si="481"/>
        <v>4</v>
      </c>
      <c r="V1223">
        <f t="shared" si="482"/>
        <v>2016</v>
      </c>
      <c r="W1223" t="str">
        <f t="shared" si="487"/>
        <v>Not Month End</v>
      </c>
      <c r="X1223" s="2">
        <f t="shared" si="488"/>
        <v>42130</v>
      </c>
      <c r="Z1223" t="str">
        <f t="shared" si="483"/>
        <v>insert into Date_Dimension values(20160506, '2016-5-6',5, 6, 1222, 'Friday', 'Fri', 'Weekday', 19, 178, '2016-5-2', 20160502, 5, 41, 'May', 'May', 2, 2016, 201605, 11, 4, 2016, 'Not Month End', '2015-5-6')</v>
      </c>
    </row>
    <row r="1224" spans="1:26" x14ac:dyDescent="0.25">
      <c r="A1224">
        <f t="shared" si="484"/>
        <v>20160507</v>
      </c>
      <c r="B1224" s="2">
        <f t="shared" si="489"/>
        <v>42497</v>
      </c>
      <c r="C1224">
        <f t="shared" si="490"/>
        <v>6</v>
      </c>
      <c r="D1224">
        <f t="shared" si="491"/>
        <v>7</v>
      </c>
      <c r="E1224">
        <f t="shared" si="492"/>
        <v>1223</v>
      </c>
      <c r="F1224" s="2" t="str">
        <f t="shared" si="493"/>
        <v>Saturday</v>
      </c>
      <c r="G1224" s="2" t="str">
        <f t="shared" si="494"/>
        <v>Sat</v>
      </c>
      <c r="H1224" t="str">
        <f t="shared" si="485"/>
        <v>Weekend</v>
      </c>
      <c r="I1224">
        <f t="shared" si="475"/>
        <v>19</v>
      </c>
      <c r="J1224">
        <f t="shared" si="495"/>
        <v>178</v>
      </c>
      <c r="K1224" s="2">
        <f t="shared" si="496"/>
        <v>42492</v>
      </c>
      <c r="L1224">
        <f t="shared" si="486"/>
        <v>20160502</v>
      </c>
      <c r="M1224">
        <f t="shared" si="497"/>
        <v>5</v>
      </c>
      <c r="N1224">
        <f t="shared" si="498"/>
        <v>41</v>
      </c>
      <c r="O1224" s="2" t="str">
        <f t="shared" si="476"/>
        <v>May</v>
      </c>
      <c r="P1224" s="2" t="str">
        <f t="shared" si="477"/>
        <v>May</v>
      </c>
      <c r="Q1224">
        <f t="shared" si="478"/>
        <v>2</v>
      </c>
      <c r="R1224">
        <f t="shared" si="499"/>
        <v>2016</v>
      </c>
      <c r="S1224">
        <f t="shared" si="479"/>
        <v>201605</v>
      </c>
      <c r="T1224">
        <f t="shared" si="480"/>
        <v>11</v>
      </c>
      <c r="U1224">
        <f t="shared" si="481"/>
        <v>4</v>
      </c>
      <c r="V1224">
        <f t="shared" si="482"/>
        <v>2016</v>
      </c>
      <c r="W1224" t="str">
        <f t="shared" si="487"/>
        <v>Not Month End</v>
      </c>
      <c r="X1224" s="2">
        <f t="shared" si="488"/>
        <v>42131</v>
      </c>
      <c r="Z1224" t="str">
        <f t="shared" si="483"/>
        <v>insert into Date_Dimension values(20160507, '2016-5-7',6, 7, 1223, 'Saturday', 'Sat', 'Weekend', 19, 178, '2016-5-2', 20160502, 5, 41, 'May', 'May', 2, 2016, 201605, 11, 4, 2016, 'Not Month End', '2015-5-7')</v>
      </c>
    </row>
    <row r="1225" spans="1:26" x14ac:dyDescent="0.25">
      <c r="A1225">
        <f t="shared" si="484"/>
        <v>20160508</v>
      </c>
      <c r="B1225" s="2">
        <f t="shared" si="489"/>
        <v>42498</v>
      </c>
      <c r="C1225">
        <f t="shared" si="490"/>
        <v>7</v>
      </c>
      <c r="D1225">
        <f t="shared" si="491"/>
        <v>8</v>
      </c>
      <c r="E1225">
        <f t="shared" si="492"/>
        <v>1224</v>
      </c>
      <c r="F1225" s="2" t="str">
        <f t="shared" si="493"/>
        <v>Sunday</v>
      </c>
      <c r="G1225" s="2" t="str">
        <f t="shared" si="494"/>
        <v>Sun</v>
      </c>
      <c r="H1225" t="str">
        <f t="shared" si="485"/>
        <v>Weekend</v>
      </c>
      <c r="I1225">
        <f t="shared" si="475"/>
        <v>19</v>
      </c>
      <c r="J1225">
        <f t="shared" si="495"/>
        <v>178</v>
      </c>
      <c r="K1225" s="2">
        <f t="shared" si="496"/>
        <v>42492</v>
      </c>
      <c r="L1225">
        <f t="shared" si="486"/>
        <v>20160502</v>
      </c>
      <c r="M1225">
        <f t="shared" si="497"/>
        <v>5</v>
      </c>
      <c r="N1225">
        <f t="shared" si="498"/>
        <v>41</v>
      </c>
      <c r="O1225" s="2" t="str">
        <f t="shared" si="476"/>
        <v>May</v>
      </c>
      <c r="P1225" s="2" t="str">
        <f t="shared" si="477"/>
        <v>May</v>
      </c>
      <c r="Q1225">
        <f t="shared" si="478"/>
        <v>2</v>
      </c>
      <c r="R1225">
        <f t="shared" si="499"/>
        <v>2016</v>
      </c>
      <c r="S1225">
        <f t="shared" si="479"/>
        <v>201605</v>
      </c>
      <c r="T1225">
        <f t="shared" si="480"/>
        <v>11</v>
      </c>
      <c r="U1225">
        <f t="shared" si="481"/>
        <v>4</v>
      </c>
      <c r="V1225">
        <f t="shared" si="482"/>
        <v>2016</v>
      </c>
      <c r="W1225" t="str">
        <f t="shared" si="487"/>
        <v>Not Month End</v>
      </c>
      <c r="X1225" s="2">
        <f t="shared" si="488"/>
        <v>42132</v>
      </c>
      <c r="Z1225" t="str">
        <f t="shared" si="483"/>
        <v>insert into Date_Dimension values(20160508, '2016-5-8',7, 8, 1224, 'Sunday', 'Sun', 'Weekend', 19, 178, '2016-5-2', 20160502, 5, 41, 'May', 'May', 2, 2016, 201605, 11, 4, 2016, 'Not Month End', '2015-5-8')</v>
      </c>
    </row>
    <row r="1226" spans="1:26" x14ac:dyDescent="0.25">
      <c r="A1226">
        <f t="shared" si="484"/>
        <v>20160509</v>
      </c>
      <c r="B1226" s="2">
        <f t="shared" si="489"/>
        <v>42499</v>
      </c>
      <c r="C1226">
        <f t="shared" si="490"/>
        <v>1</v>
      </c>
      <c r="D1226">
        <f t="shared" si="491"/>
        <v>9</v>
      </c>
      <c r="E1226">
        <f t="shared" si="492"/>
        <v>1225</v>
      </c>
      <c r="F1226" s="2" t="str">
        <f t="shared" si="493"/>
        <v>Monday</v>
      </c>
      <c r="G1226" s="2" t="str">
        <f t="shared" si="494"/>
        <v>Mon</v>
      </c>
      <c r="H1226" t="str">
        <f t="shared" si="485"/>
        <v>Weekday</v>
      </c>
      <c r="I1226">
        <f t="shared" si="475"/>
        <v>20</v>
      </c>
      <c r="J1226">
        <f t="shared" si="495"/>
        <v>179</v>
      </c>
      <c r="K1226" s="2">
        <f t="shared" si="496"/>
        <v>42499</v>
      </c>
      <c r="L1226">
        <f t="shared" si="486"/>
        <v>20160509</v>
      </c>
      <c r="M1226">
        <f t="shared" si="497"/>
        <v>5</v>
      </c>
      <c r="N1226">
        <f t="shared" si="498"/>
        <v>41</v>
      </c>
      <c r="O1226" s="2" t="str">
        <f t="shared" si="476"/>
        <v>May</v>
      </c>
      <c r="P1226" s="2" t="str">
        <f t="shared" si="477"/>
        <v>May</v>
      </c>
      <c r="Q1226">
        <f t="shared" si="478"/>
        <v>2</v>
      </c>
      <c r="R1226">
        <f t="shared" si="499"/>
        <v>2016</v>
      </c>
      <c r="S1226">
        <f t="shared" si="479"/>
        <v>201605</v>
      </c>
      <c r="T1226">
        <f t="shared" si="480"/>
        <v>11</v>
      </c>
      <c r="U1226">
        <f t="shared" si="481"/>
        <v>4</v>
      </c>
      <c r="V1226">
        <f t="shared" si="482"/>
        <v>2016</v>
      </c>
      <c r="W1226" t="str">
        <f t="shared" si="487"/>
        <v>Not Month End</v>
      </c>
      <c r="X1226" s="2">
        <f t="shared" si="488"/>
        <v>42133</v>
      </c>
      <c r="Z1226" t="str">
        <f t="shared" si="483"/>
        <v>insert into Date_Dimension values(20160509, '2016-5-9',1, 9, 1225, 'Monday', 'Mon', 'Weekday', 20, 179, '2016-5-9', 20160509, 5, 41, 'May', 'May', 2, 2016, 201605, 11, 4, 2016, 'Not Month End', '2015-5-9')</v>
      </c>
    </row>
    <row r="1227" spans="1:26" x14ac:dyDescent="0.25">
      <c r="A1227">
        <f t="shared" si="484"/>
        <v>20160510</v>
      </c>
      <c r="B1227" s="2">
        <f t="shared" si="489"/>
        <v>42500</v>
      </c>
      <c r="C1227">
        <f t="shared" si="490"/>
        <v>2</v>
      </c>
      <c r="D1227">
        <f t="shared" si="491"/>
        <v>10</v>
      </c>
      <c r="E1227">
        <f t="shared" si="492"/>
        <v>1226</v>
      </c>
      <c r="F1227" s="2" t="str">
        <f t="shared" si="493"/>
        <v>Tuesday</v>
      </c>
      <c r="G1227" s="2" t="str">
        <f t="shared" si="494"/>
        <v>Tue</v>
      </c>
      <c r="H1227" t="str">
        <f t="shared" si="485"/>
        <v>Weekday</v>
      </c>
      <c r="I1227">
        <f t="shared" si="475"/>
        <v>20</v>
      </c>
      <c r="J1227">
        <f t="shared" si="495"/>
        <v>179</v>
      </c>
      <c r="K1227" s="2">
        <f t="shared" si="496"/>
        <v>42499</v>
      </c>
      <c r="L1227">
        <f t="shared" si="486"/>
        <v>20160509</v>
      </c>
      <c r="M1227">
        <f t="shared" si="497"/>
        <v>5</v>
      </c>
      <c r="N1227">
        <f t="shared" si="498"/>
        <v>41</v>
      </c>
      <c r="O1227" s="2" t="str">
        <f t="shared" si="476"/>
        <v>May</v>
      </c>
      <c r="P1227" s="2" t="str">
        <f t="shared" si="477"/>
        <v>May</v>
      </c>
      <c r="Q1227">
        <f t="shared" si="478"/>
        <v>2</v>
      </c>
      <c r="R1227">
        <f t="shared" si="499"/>
        <v>2016</v>
      </c>
      <c r="S1227">
        <f t="shared" si="479"/>
        <v>201605</v>
      </c>
      <c r="T1227">
        <f t="shared" si="480"/>
        <v>11</v>
      </c>
      <c r="U1227">
        <f t="shared" si="481"/>
        <v>4</v>
      </c>
      <c r="V1227">
        <f t="shared" si="482"/>
        <v>2016</v>
      </c>
      <c r="W1227" t="str">
        <f t="shared" si="487"/>
        <v>Not Month End</v>
      </c>
      <c r="X1227" s="2">
        <f t="shared" si="488"/>
        <v>42134</v>
      </c>
      <c r="Z1227" t="str">
        <f t="shared" si="483"/>
        <v>insert into Date_Dimension values(20160510, '2016-5-10',2, 10, 1226, 'Tuesday', 'Tue', 'Weekday', 20, 179, '2016-5-9', 20160509, 5, 41, 'May', 'May', 2, 2016, 201605, 11, 4, 2016, 'Not Month End', '2015-5-10')</v>
      </c>
    </row>
    <row r="1228" spans="1:26" x14ac:dyDescent="0.25">
      <c r="A1228">
        <f t="shared" si="484"/>
        <v>20160511</v>
      </c>
      <c r="B1228" s="2">
        <f t="shared" si="489"/>
        <v>42501</v>
      </c>
      <c r="C1228">
        <f t="shared" si="490"/>
        <v>3</v>
      </c>
      <c r="D1228">
        <f t="shared" si="491"/>
        <v>11</v>
      </c>
      <c r="E1228">
        <f t="shared" si="492"/>
        <v>1227</v>
      </c>
      <c r="F1228" s="2" t="str">
        <f t="shared" si="493"/>
        <v>Wednesday</v>
      </c>
      <c r="G1228" s="2" t="str">
        <f t="shared" si="494"/>
        <v>Wed</v>
      </c>
      <c r="H1228" t="str">
        <f t="shared" si="485"/>
        <v>Weekday</v>
      </c>
      <c r="I1228">
        <f t="shared" si="475"/>
        <v>20</v>
      </c>
      <c r="J1228">
        <f t="shared" si="495"/>
        <v>179</v>
      </c>
      <c r="K1228" s="2">
        <f t="shared" si="496"/>
        <v>42499</v>
      </c>
      <c r="L1228">
        <f t="shared" si="486"/>
        <v>20160509</v>
      </c>
      <c r="M1228">
        <f t="shared" si="497"/>
        <v>5</v>
      </c>
      <c r="N1228">
        <f t="shared" si="498"/>
        <v>41</v>
      </c>
      <c r="O1228" s="2" t="str">
        <f t="shared" si="476"/>
        <v>May</v>
      </c>
      <c r="P1228" s="2" t="str">
        <f t="shared" si="477"/>
        <v>May</v>
      </c>
      <c r="Q1228">
        <f t="shared" si="478"/>
        <v>2</v>
      </c>
      <c r="R1228">
        <f t="shared" si="499"/>
        <v>2016</v>
      </c>
      <c r="S1228">
        <f t="shared" si="479"/>
        <v>201605</v>
      </c>
      <c r="T1228">
        <f t="shared" si="480"/>
        <v>11</v>
      </c>
      <c r="U1228">
        <f t="shared" si="481"/>
        <v>4</v>
      </c>
      <c r="V1228">
        <f t="shared" si="482"/>
        <v>2016</v>
      </c>
      <c r="W1228" t="str">
        <f t="shared" si="487"/>
        <v>Not Month End</v>
      </c>
      <c r="X1228" s="2">
        <f t="shared" si="488"/>
        <v>42135</v>
      </c>
      <c r="Z1228" t="str">
        <f t="shared" si="483"/>
        <v>insert into Date_Dimension values(20160511, '2016-5-11',3, 11, 1227, 'Wednesday', 'Wed', 'Weekday', 20, 179, '2016-5-9', 20160509, 5, 41, 'May', 'May', 2, 2016, 201605, 11, 4, 2016, 'Not Month End', '2015-5-11')</v>
      </c>
    </row>
    <row r="1229" spans="1:26" x14ac:dyDescent="0.25">
      <c r="A1229">
        <f t="shared" si="484"/>
        <v>20160512</v>
      </c>
      <c r="B1229" s="2">
        <f t="shared" si="489"/>
        <v>42502</v>
      </c>
      <c r="C1229">
        <f t="shared" si="490"/>
        <v>4</v>
      </c>
      <c r="D1229">
        <f t="shared" si="491"/>
        <v>12</v>
      </c>
      <c r="E1229">
        <f t="shared" si="492"/>
        <v>1228</v>
      </c>
      <c r="F1229" s="2" t="str">
        <f t="shared" si="493"/>
        <v>Thursday</v>
      </c>
      <c r="G1229" s="2" t="str">
        <f t="shared" si="494"/>
        <v>Thu</v>
      </c>
      <c r="H1229" t="str">
        <f t="shared" si="485"/>
        <v>Weekday</v>
      </c>
      <c r="I1229">
        <f t="shared" si="475"/>
        <v>20</v>
      </c>
      <c r="J1229">
        <f t="shared" si="495"/>
        <v>179</v>
      </c>
      <c r="K1229" s="2">
        <f t="shared" si="496"/>
        <v>42499</v>
      </c>
      <c r="L1229">
        <f t="shared" si="486"/>
        <v>20160509</v>
      </c>
      <c r="M1229">
        <f t="shared" si="497"/>
        <v>5</v>
      </c>
      <c r="N1229">
        <f t="shared" si="498"/>
        <v>41</v>
      </c>
      <c r="O1229" s="2" t="str">
        <f t="shared" si="476"/>
        <v>May</v>
      </c>
      <c r="P1229" s="2" t="str">
        <f t="shared" si="477"/>
        <v>May</v>
      </c>
      <c r="Q1229">
        <f t="shared" si="478"/>
        <v>2</v>
      </c>
      <c r="R1229">
        <f t="shared" si="499"/>
        <v>2016</v>
      </c>
      <c r="S1229">
        <f t="shared" si="479"/>
        <v>201605</v>
      </c>
      <c r="T1229">
        <f t="shared" si="480"/>
        <v>11</v>
      </c>
      <c r="U1229">
        <f t="shared" si="481"/>
        <v>4</v>
      </c>
      <c r="V1229">
        <f t="shared" si="482"/>
        <v>2016</v>
      </c>
      <c r="W1229" t="str">
        <f t="shared" si="487"/>
        <v>Not Month End</v>
      </c>
      <c r="X1229" s="2">
        <f t="shared" si="488"/>
        <v>42136</v>
      </c>
      <c r="Z1229" t="str">
        <f t="shared" si="483"/>
        <v>insert into Date_Dimension values(20160512, '2016-5-12',4, 12, 1228, 'Thursday', 'Thu', 'Weekday', 20, 179, '2016-5-9', 20160509, 5, 41, 'May', 'May', 2, 2016, 201605, 11, 4, 2016, 'Not Month End', '2015-5-12')</v>
      </c>
    </row>
    <row r="1230" spans="1:26" x14ac:dyDescent="0.25">
      <c r="A1230">
        <f t="shared" si="484"/>
        <v>20160513</v>
      </c>
      <c r="B1230" s="2">
        <f t="shared" si="489"/>
        <v>42503</v>
      </c>
      <c r="C1230">
        <f t="shared" si="490"/>
        <v>5</v>
      </c>
      <c r="D1230">
        <f t="shared" si="491"/>
        <v>13</v>
      </c>
      <c r="E1230">
        <f t="shared" si="492"/>
        <v>1229</v>
      </c>
      <c r="F1230" s="2" t="str">
        <f t="shared" si="493"/>
        <v>Friday</v>
      </c>
      <c r="G1230" s="2" t="str">
        <f t="shared" si="494"/>
        <v>Fri</v>
      </c>
      <c r="H1230" t="str">
        <f t="shared" si="485"/>
        <v>Weekday</v>
      </c>
      <c r="I1230">
        <f t="shared" si="475"/>
        <v>20</v>
      </c>
      <c r="J1230">
        <f t="shared" si="495"/>
        <v>179</v>
      </c>
      <c r="K1230" s="2">
        <f t="shared" si="496"/>
        <v>42499</v>
      </c>
      <c r="L1230">
        <f t="shared" si="486"/>
        <v>20160509</v>
      </c>
      <c r="M1230">
        <f t="shared" si="497"/>
        <v>5</v>
      </c>
      <c r="N1230">
        <f t="shared" si="498"/>
        <v>41</v>
      </c>
      <c r="O1230" s="2" t="str">
        <f t="shared" si="476"/>
        <v>May</v>
      </c>
      <c r="P1230" s="2" t="str">
        <f t="shared" si="477"/>
        <v>May</v>
      </c>
      <c r="Q1230">
        <f t="shared" si="478"/>
        <v>2</v>
      </c>
      <c r="R1230">
        <f t="shared" si="499"/>
        <v>2016</v>
      </c>
      <c r="S1230">
        <f t="shared" si="479"/>
        <v>201605</v>
      </c>
      <c r="T1230">
        <f t="shared" si="480"/>
        <v>11</v>
      </c>
      <c r="U1230">
        <f t="shared" si="481"/>
        <v>4</v>
      </c>
      <c r="V1230">
        <f t="shared" si="482"/>
        <v>2016</v>
      </c>
      <c r="W1230" t="str">
        <f t="shared" si="487"/>
        <v>Not Month End</v>
      </c>
      <c r="X1230" s="2">
        <f t="shared" si="488"/>
        <v>42137</v>
      </c>
      <c r="Z1230" t="str">
        <f t="shared" si="483"/>
        <v>insert into Date_Dimension values(20160513, '2016-5-13',5, 13, 1229, 'Friday', 'Fri', 'Weekday', 20, 179, '2016-5-9', 20160509, 5, 41, 'May', 'May', 2, 2016, 201605, 11, 4, 2016, 'Not Month End', '2015-5-13')</v>
      </c>
    </row>
    <row r="1231" spans="1:26" x14ac:dyDescent="0.25">
      <c r="A1231">
        <f t="shared" si="484"/>
        <v>20160514</v>
      </c>
      <c r="B1231" s="2">
        <f t="shared" si="489"/>
        <v>42504</v>
      </c>
      <c r="C1231">
        <f t="shared" si="490"/>
        <v>6</v>
      </c>
      <c r="D1231">
        <f t="shared" si="491"/>
        <v>14</v>
      </c>
      <c r="E1231">
        <f t="shared" si="492"/>
        <v>1230</v>
      </c>
      <c r="F1231" s="2" t="str">
        <f t="shared" si="493"/>
        <v>Saturday</v>
      </c>
      <c r="G1231" s="2" t="str">
        <f t="shared" si="494"/>
        <v>Sat</v>
      </c>
      <c r="H1231" t="str">
        <f t="shared" si="485"/>
        <v>Weekend</v>
      </c>
      <c r="I1231">
        <f t="shared" si="475"/>
        <v>20</v>
      </c>
      <c r="J1231">
        <f t="shared" si="495"/>
        <v>179</v>
      </c>
      <c r="K1231" s="2">
        <f t="shared" si="496"/>
        <v>42499</v>
      </c>
      <c r="L1231">
        <f t="shared" si="486"/>
        <v>20160509</v>
      </c>
      <c r="M1231">
        <f t="shared" si="497"/>
        <v>5</v>
      </c>
      <c r="N1231">
        <f t="shared" si="498"/>
        <v>41</v>
      </c>
      <c r="O1231" s="2" t="str">
        <f t="shared" si="476"/>
        <v>May</v>
      </c>
      <c r="P1231" s="2" t="str">
        <f t="shared" si="477"/>
        <v>May</v>
      </c>
      <c r="Q1231">
        <f t="shared" si="478"/>
        <v>2</v>
      </c>
      <c r="R1231">
        <f t="shared" si="499"/>
        <v>2016</v>
      </c>
      <c r="S1231">
        <f t="shared" si="479"/>
        <v>201605</v>
      </c>
      <c r="T1231">
        <f t="shared" si="480"/>
        <v>11</v>
      </c>
      <c r="U1231">
        <f t="shared" si="481"/>
        <v>4</v>
      </c>
      <c r="V1231">
        <f t="shared" si="482"/>
        <v>2016</v>
      </c>
      <c r="W1231" t="str">
        <f t="shared" si="487"/>
        <v>Not Month End</v>
      </c>
      <c r="X1231" s="2">
        <f t="shared" si="488"/>
        <v>42138</v>
      </c>
      <c r="Z1231" t="str">
        <f t="shared" si="483"/>
        <v>insert into Date_Dimension values(20160514, '2016-5-14',6, 14, 1230, 'Saturday', 'Sat', 'Weekend', 20, 179, '2016-5-9', 20160509, 5, 41, 'May', 'May', 2, 2016, 201605, 11, 4, 2016, 'Not Month End', '2015-5-14')</v>
      </c>
    </row>
    <row r="1232" spans="1:26" x14ac:dyDescent="0.25">
      <c r="A1232">
        <f t="shared" si="484"/>
        <v>20160515</v>
      </c>
      <c r="B1232" s="2">
        <f t="shared" si="489"/>
        <v>42505</v>
      </c>
      <c r="C1232">
        <f t="shared" si="490"/>
        <v>7</v>
      </c>
      <c r="D1232">
        <f t="shared" si="491"/>
        <v>15</v>
      </c>
      <c r="E1232">
        <f t="shared" si="492"/>
        <v>1231</v>
      </c>
      <c r="F1232" s="2" t="str">
        <f t="shared" si="493"/>
        <v>Sunday</v>
      </c>
      <c r="G1232" s="2" t="str">
        <f t="shared" si="494"/>
        <v>Sun</v>
      </c>
      <c r="H1232" t="str">
        <f t="shared" si="485"/>
        <v>Weekend</v>
      </c>
      <c r="I1232">
        <f t="shared" si="475"/>
        <v>20</v>
      </c>
      <c r="J1232">
        <f t="shared" si="495"/>
        <v>179</v>
      </c>
      <c r="K1232" s="2">
        <f t="shared" si="496"/>
        <v>42499</v>
      </c>
      <c r="L1232">
        <f t="shared" si="486"/>
        <v>20160509</v>
      </c>
      <c r="M1232">
        <f t="shared" si="497"/>
        <v>5</v>
      </c>
      <c r="N1232">
        <f t="shared" si="498"/>
        <v>41</v>
      </c>
      <c r="O1232" s="2" t="str">
        <f t="shared" si="476"/>
        <v>May</v>
      </c>
      <c r="P1232" s="2" t="str">
        <f t="shared" si="477"/>
        <v>May</v>
      </c>
      <c r="Q1232">
        <f t="shared" si="478"/>
        <v>2</v>
      </c>
      <c r="R1232">
        <f t="shared" si="499"/>
        <v>2016</v>
      </c>
      <c r="S1232">
        <f t="shared" si="479"/>
        <v>201605</v>
      </c>
      <c r="T1232">
        <f t="shared" si="480"/>
        <v>11</v>
      </c>
      <c r="U1232">
        <f t="shared" si="481"/>
        <v>4</v>
      </c>
      <c r="V1232">
        <f t="shared" si="482"/>
        <v>2016</v>
      </c>
      <c r="W1232" t="str">
        <f t="shared" si="487"/>
        <v>Not Month End</v>
      </c>
      <c r="X1232" s="2">
        <f t="shared" si="488"/>
        <v>42139</v>
      </c>
      <c r="Z1232" t="str">
        <f t="shared" si="483"/>
        <v>insert into Date_Dimension values(20160515, '2016-5-15',7, 15, 1231, 'Sunday', 'Sun', 'Weekend', 20, 179, '2016-5-9', 20160509, 5, 41, 'May', 'May', 2, 2016, 201605, 11, 4, 2016, 'Not Month End', '2015-5-15')</v>
      </c>
    </row>
    <row r="1233" spans="1:26" x14ac:dyDescent="0.25">
      <c r="A1233">
        <f t="shared" si="484"/>
        <v>20160516</v>
      </c>
      <c r="B1233" s="2">
        <f t="shared" si="489"/>
        <v>42506</v>
      </c>
      <c r="C1233">
        <f t="shared" si="490"/>
        <v>1</v>
      </c>
      <c r="D1233">
        <f t="shared" si="491"/>
        <v>16</v>
      </c>
      <c r="E1233">
        <f t="shared" si="492"/>
        <v>1232</v>
      </c>
      <c r="F1233" s="2" t="str">
        <f t="shared" si="493"/>
        <v>Monday</v>
      </c>
      <c r="G1233" s="2" t="str">
        <f t="shared" si="494"/>
        <v>Mon</v>
      </c>
      <c r="H1233" t="str">
        <f t="shared" si="485"/>
        <v>Weekday</v>
      </c>
      <c r="I1233">
        <f t="shared" si="475"/>
        <v>21</v>
      </c>
      <c r="J1233">
        <f t="shared" si="495"/>
        <v>180</v>
      </c>
      <c r="K1233" s="2">
        <f t="shared" si="496"/>
        <v>42506</v>
      </c>
      <c r="L1233">
        <f t="shared" si="486"/>
        <v>20160516</v>
      </c>
      <c r="M1233">
        <f t="shared" si="497"/>
        <v>5</v>
      </c>
      <c r="N1233">
        <f t="shared" si="498"/>
        <v>41</v>
      </c>
      <c r="O1233" s="2" t="str">
        <f t="shared" si="476"/>
        <v>May</v>
      </c>
      <c r="P1233" s="2" t="str">
        <f t="shared" si="477"/>
        <v>May</v>
      </c>
      <c r="Q1233">
        <f t="shared" si="478"/>
        <v>2</v>
      </c>
      <c r="R1233">
        <f t="shared" si="499"/>
        <v>2016</v>
      </c>
      <c r="S1233">
        <f t="shared" si="479"/>
        <v>201605</v>
      </c>
      <c r="T1233">
        <f t="shared" si="480"/>
        <v>11</v>
      </c>
      <c r="U1233">
        <f t="shared" si="481"/>
        <v>4</v>
      </c>
      <c r="V1233">
        <f t="shared" si="482"/>
        <v>2016</v>
      </c>
      <c r="W1233" t="str">
        <f t="shared" si="487"/>
        <v>Not Month End</v>
      </c>
      <c r="X1233" s="2">
        <f t="shared" si="488"/>
        <v>42140</v>
      </c>
      <c r="Z1233" t="str">
        <f t="shared" si="483"/>
        <v>insert into Date_Dimension values(20160516, '2016-5-16',1, 16, 1232, 'Monday', 'Mon', 'Weekday', 21, 180, '2016-5-16', 20160516, 5, 41, 'May', 'May', 2, 2016, 201605, 11, 4, 2016, 'Not Month End', '2015-5-16')</v>
      </c>
    </row>
    <row r="1234" spans="1:26" x14ac:dyDescent="0.25">
      <c r="A1234">
        <f t="shared" si="484"/>
        <v>20160517</v>
      </c>
      <c r="B1234" s="2">
        <f t="shared" si="489"/>
        <v>42507</v>
      </c>
      <c r="C1234">
        <f t="shared" si="490"/>
        <v>2</v>
      </c>
      <c r="D1234">
        <f t="shared" si="491"/>
        <v>17</v>
      </c>
      <c r="E1234">
        <f t="shared" si="492"/>
        <v>1233</v>
      </c>
      <c r="F1234" s="2" t="str">
        <f t="shared" si="493"/>
        <v>Tuesday</v>
      </c>
      <c r="G1234" s="2" t="str">
        <f t="shared" si="494"/>
        <v>Tue</v>
      </c>
      <c r="H1234" t="str">
        <f t="shared" si="485"/>
        <v>Weekday</v>
      </c>
      <c r="I1234">
        <f t="shared" si="475"/>
        <v>21</v>
      </c>
      <c r="J1234">
        <f t="shared" si="495"/>
        <v>180</v>
      </c>
      <c r="K1234" s="2">
        <f t="shared" si="496"/>
        <v>42506</v>
      </c>
      <c r="L1234">
        <f t="shared" si="486"/>
        <v>20160516</v>
      </c>
      <c r="M1234">
        <f t="shared" si="497"/>
        <v>5</v>
      </c>
      <c r="N1234">
        <f t="shared" si="498"/>
        <v>41</v>
      </c>
      <c r="O1234" s="2" t="str">
        <f t="shared" si="476"/>
        <v>May</v>
      </c>
      <c r="P1234" s="2" t="str">
        <f t="shared" si="477"/>
        <v>May</v>
      </c>
      <c r="Q1234">
        <f t="shared" si="478"/>
        <v>2</v>
      </c>
      <c r="R1234">
        <f t="shared" si="499"/>
        <v>2016</v>
      </c>
      <c r="S1234">
        <f t="shared" si="479"/>
        <v>201605</v>
      </c>
      <c r="T1234">
        <f t="shared" si="480"/>
        <v>11</v>
      </c>
      <c r="U1234">
        <f t="shared" si="481"/>
        <v>4</v>
      </c>
      <c r="V1234">
        <f t="shared" si="482"/>
        <v>2016</v>
      </c>
      <c r="W1234" t="str">
        <f t="shared" si="487"/>
        <v>Not Month End</v>
      </c>
      <c r="X1234" s="2">
        <f t="shared" si="488"/>
        <v>42141</v>
      </c>
      <c r="Z1234" t="str">
        <f t="shared" si="483"/>
        <v>insert into Date_Dimension values(20160517, '2016-5-17',2, 17, 1233, 'Tuesday', 'Tue', 'Weekday', 21, 180, '2016-5-16', 20160516, 5, 41, 'May', 'May', 2, 2016, 201605, 11, 4, 2016, 'Not Month End', '2015-5-17')</v>
      </c>
    </row>
    <row r="1235" spans="1:26" x14ac:dyDescent="0.25">
      <c r="A1235">
        <f t="shared" si="484"/>
        <v>20160518</v>
      </c>
      <c r="B1235" s="2">
        <f t="shared" si="489"/>
        <v>42508</v>
      </c>
      <c r="C1235">
        <f t="shared" si="490"/>
        <v>3</v>
      </c>
      <c r="D1235">
        <f t="shared" si="491"/>
        <v>18</v>
      </c>
      <c r="E1235">
        <f t="shared" si="492"/>
        <v>1234</v>
      </c>
      <c r="F1235" s="2" t="str">
        <f t="shared" si="493"/>
        <v>Wednesday</v>
      </c>
      <c r="G1235" s="2" t="str">
        <f t="shared" si="494"/>
        <v>Wed</v>
      </c>
      <c r="H1235" t="str">
        <f t="shared" si="485"/>
        <v>Weekday</v>
      </c>
      <c r="I1235">
        <f t="shared" si="475"/>
        <v>21</v>
      </c>
      <c r="J1235">
        <f t="shared" si="495"/>
        <v>180</v>
      </c>
      <c r="K1235" s="2">
        <f t="shared" si="496"/>
        <v>42506</v>
      </c>
      <c r="L1235">
        <f t="shared" si="486"/>
        <v>20160516</v>
      </c>
      <c r="M1235">
        <f t="shared" si="497"/>
        <v>5</v>
      </c>
      <c r="N1235">
        <f t="shared" si="498"/>
        <v>41</v>
      </c>
      <c r="O1235" s="2" t="str">
        <f t="shared" si="476"/>
        <v>May</v>
      </c>
      <c r="P1235" s="2" t="str">
        <f t="shared" si="477"/>
        <v>May</v>
      </c>
      <c r="Q1235">
        <f t="shared" si="478"/>
        <v>2</v>
      </c>
      <c r="R1235">
        <f t="shared" si="499"/>
        <v>2016</v>
      </c>
      <c r="S1235">
        <f t="shared" si="479"/>
        <v>201605</v>
      </c>
      <c r="T1235">
        <f t="shared" si="480"/>
        <v>11</v>
      </c>
      <c r="U1235">
        <f t="shared" si="481"/>
        <v>4</v>
      </c>
      <c r="V1235">
        <f t="shared" si="482"/>
        <v>2016</v>
      </c>
      <c r="W1235" t="str">
        <f t="shared" si="487"/>
        <v>Not Month End</v>
      </c>
      <c r="X1235" s="2">
        <f t="shared" si="488"/>
        <v>42142</v>
      </c>
      <c r="Z1235" t="str">
        <f t="shared" si="483"/>
        <v>insert into Date_Dimension values(20160518, '2016-5-18',3, 18, 1234, 'Wednesday', 'Wed', 'Weekday', 21, 180, '2016-5-16', 20160516, 5, 41, 'May', 'May', 2, 2016, 201605, 11, 4, 2016, 'Not Month End', '2015-5-18')</v>
      </c>
    </row>
    <row r="1236" spans="1:26" x14ac:dyDescent="0.25">
      <c r="A1236">
        <f t="shared" si="484"/>
        <v>20160519</v>
      </c>
      <c r="B1236" s="2">
        <f t="shared" si="489"/>
        <v>42509</v>
      </c>
      <c r="C1236">
        <f t="shared" si="490"/>
        <v>4</v>
      </c>
      <c r="D1236">
        <f t="shared" si="491"/>
        <v>19</v>
      </c>
      <c r="E1236">
        <f t="shared" si="492"/>
        <v>1235</v>
      </c>
      <c r="F1236" s="2" t="str">
        <f t="shared" si="493"/>
        <v>Thursday</v>
      </c>
      <c r="G1236" s="2" t="str">
        <f t="shared" si="494"/>
        <v>Thu</v>
      </c>
      <c r="H1236" t="str">
        <f t="shared" si="485"/>
        <v>Weekday</v>
      </c>
      <c r="I1236">
        <f t="shared" si="475"/>
        <v>21</v>
      </c>
      <c r="J1236">
        <f t="shared" si="495"/>
        <v>180</v>
      </c>
      <c r="K1236" s="2">
        <f t="shared" si="496"/>
        <v>42506</v>
      </c>
      <c r="L1236">
        <f t="shared" si="486"/>
        <v>20160516</v>
      </c>
      <c r="M1236">
        <f t="shared" si="497"/>
        <v>5</v>
      </c>
      <c r="N1236">
        <f t="shared" si="498"/>
        <v>41</v>
      </c>
      <c r="O1236" s="2" t="str">
        <f t="shared" si="476"/>
        <v>May</v>
      </c>
      <c r="P1236" s="2" t="str">
        <f t="shared" si="477"/>
        <v>May</v>
      </c>
      <c r="Q1236">
        <f t="shared" si="478"/>
        <v>2</v>
      </c>
      <c r="R1236">
        <f t="shared" si="499"/>
        <v>2016</v>
      </c>
      <c r="S1236">
        <f t="shared" si="479"/>
        <v>201605</v>
      </c>
      <c r="T1236">
        <f t="shared" si="480"/>
        <v>11</v>
      </c>
      <c r="U1236">
        <f t="shared" si="481"/>
        <v>4</v>
      </c>
      <c r="V1236">
        <f t="shared" si="482"/>
        <v>2016</v>
      </c>
      <c r="W1236" t="str">
        <f t="shared" si="487"/>
        <v>Not Month End</v>
      </c>
      <c r="X1236" s="2">
        <f t="shared" si="488"/>
        <v>42143</v>
      </c>
      <c r="Z1236" t="str">
        <f t="shared" si="483"/>
        <v>insert into Date_Dimension values(20160519, '2016-5-19',4, 19, 1235, 'Thursday', 'Thu', 'Weekday', 21, 180, '2016-5-16', 20160516, 5, 41, 'May', 'May', 2, 2016, 201605, 11, 4, 2016, 'Not Month End', '2015-5-19')</v>
      </c>
    </row>
    <row r="1237" spans="1:26" x14ac:dyDescent="0.25">
      <c r="A1237">
        <f t="shared" si="484"/>
        <v>20160520</v>
      </c>
      <c r="B1237" s="2">
        <f t="shared" si="489"/>
        <v>42510</v>
      </c>
      <c r="C1237">
        <f t="shared" si="490"/>
        <v>5</v>
      </c>
      <c r="D1237">
        <f t="shared" si="491"/>
        <v>20</v>
      </c>
      <c r="E1237">
        <f t="shared" si="492"/>
        <v>1236</v>
      </c>
      <c r="F1237" s="2" t="str">
        <f t="shared" si="493"/>
        <v>Friday</v>
      </c>
      <c r="G1237" s="2" t="str">
        <f t="shared" si="494"/>
        <v>Fri</v>
      </c>
      <c r="H1237" t="str">
        <f t="shared" si="485"/>
        <v>Weekday</v>
      </c>
      <c r="I1237">
        <f t="shared" si="475"/>
        <v>21</v>
      </c>
      <c r="J1237">
        <f t="shared" si="495"/>
        <v>180</v>
      </c>
      <c r="K1237" s="2">
        <f t="shared" si="496"/>
        <v>42506</v>
      </c>
      <c r="L1237">
        <f t="shared" si="486"/>
        <v>20160516</v>
      </c>
      <c r="M1237">
        <f t="shared" si="497"/>
        <v>5</v>
      </c>
      <c r="N1237">
        <f t="shared" si="498"/>
        <v>41</v>
      </c>
      <c r="O1237" s="2" t="str">
        <f t="shared" si="476"/>
        <v>May</v>
      </c>
      <c r="P1237" s="2" t="str">
        <f t="shared" si="477"/>
        <v>May</v>
      </c>
      <c r="Q1237">
        <f t="shared" si="478"/>
        <v>2</v>
      </c>
      <c r="R1237">
        <f t="shared" si="499"/>
        <v>2016</v>
      </c>
      <c r="S1237">
        <f t="shared" si="479"/>
        <v>201605</v>
      </c>
      <c r="T1237">
        <f t="shared" si="480"/>
        <v>11</v>
      </c>
      <c r="U1237">
        <f t="shared" si="481"/>
        <v>4</v>
      </c>
      <c r="V1237">
        <f t="shared" si="482"/>
        <v>2016</v>
      </c>
      <c r="W1237" t="str">
        <f t="shared" si="487"/>
        <v>Not Month End</v>
      </c>
      <c r="X1237" s="2">
        <f t="shared" si="488"/>
        <v>42144</v>
      </c>
      <c r="Z1237" t="str">
        <f t="shared" si="483"/>
        <v>insert into Date_Dimension values(20160520, '2016-5-20',5, 20, 1236, 'Friday', 'Fri', 'Weekday', 21, 180, '2016-5-16', 20160516, 5, 41, 'May', 'May', 2, 2016, 201605, 11, 4, 2016, 'Not Month End', '2015-5-20')</v>
      </c>
    </row>
    <row r="1238" spans="1:26" x14ac:dyDescent="0.25">
      <c r="A1238">
        <f t="shared" si="484"/>
        <v>20160521</v>
      </c>
      <c r="B1238" s="2">
        <f t="shared" si="489"/>
        <v>42511</v>
      </c>
      <c r="C1238">
        <f t="shared" si="490"/>
        <v>6</v>
      </c>
      <c r="D1238">
        <f t="shared" si="491"/>
        <v>21</v>
      </c>
      <c r="E1238">
        <f t="shared" si="492"/>
        <v>1237</v>
      </c>
      <c r="F1238" s="2" t="str">
        <f t="shared" si="493"/>
        <v>Saturday</v>
      </c>
      <c r="G1238" s="2" t="str">
        <f t="shared" si="494"/>
        <v>Sat</v>
      </c>
      <c r="H1238" t="str">
        <f t="shared" si="485"/>
        <v>Weekend</v>
      </c>
      <c r="I1238">
        <f t="shared" si="475"/>
        <v>21</v>
      </c>
      <c r="J1238">
        <f t="shared" si="495"/>
        <v>180</v>
      </c>
      <c r="K1238" s="2">
        <f t="shared" si="496"/>
        <v>42506</v>
      </c>
      <c r="L1238">
        <f t="shared" si="486"/>
        <v>20160516</v>
      </c>
      <c r="M1238">
        <f t="shared" si="497"/>
        <v>5</v>
      </c>
      <c r="N1238">
        <f t="shared" si="498"/>
        <v>41</v>
      </c>
      <c r="O1238" s="2" t="str">
        <f t="shared" si="476"/>
        <v>May</v>
      </c>
      <c r="P1238" s="2" t="str">
        <f t="shared" si="477"/>
        <v>May</v>
      </c>
      <c r="Q1238">
        <f t="shared" si="478"/>
        <v>2</v>
      </c>
      <c r="R1238">
        <f t="shared" si="499"/>
        <v>2016</v>
      </c>
      <c r="S1238">
        <f t="shared" si="479"/>
        <v>201605</v>
      </c>
      <c r="T1238">
        <f t="shared" si="480"/>
        <v>11</v>
      </c>
      <c r="U1238">
        <f t="shared" si="481"/>
        <v>4</v>
      </c>
      <c r="V1238">
        <f t="shared" si="482"/>
        <v>2016</v>
      </c>
      <c r="W1238" t="str">
        <f t="shared" si="487"/>
        <v>Not Month End</v>
      </c>
      <c r="X1238" s="2">
        <f t="shared" si="488"/>
        <v>42145</v>
      </c>
      <c r="Z1238" t="str">
        <f t="shared" si="483"/>
        <v>insert into Date_Dimension values(20160521, '2016-5-21',6, 21, 1237, 'Saturday', 'Sat', 'Weekend', 21, 180, '2016-5-16', 20160516, 5, 41, 'May', 'May', 2, 2016, 201605, 11, 4, 2016, 'Not Month End', '2015-5-21')</v>
      </c>
    </row>
    <row r="1239" spans="1:26" x14ac:dyDescent="0.25">
      <c r="A1239">
        <f t="shared" si="484"/>
        <v>20160522</v>
      </c>
      <c r="B1239" s="2">
        <f t="shared" si="489"/>
        <v>42512</v>
      </c>
      <c r="C1239">
        <f t="shared" si="490"/>
        <v>7</v>
      </c>
      <c r="D1239">
        <f t="shared" si="491"/>
        <v>22</v>
      </c>
      <c r="E1239">
        <f t="shared" si="492"/>
        <v>1238</v>
      </c>
      <c r="F1239" s="2" t="str">
        <f t="shared" si="493"/>
        <v>Sunday</v>
      </c>
      <c r="G1239" s="2" t="str">
        <f t="shared" si="494"/>
        <v>Sun</v>
      </c>
      <c r="H1239" t="str">
        <f t="shared" si="485"/>
        <v>Weekend</v>
      </c>
      <c r="I1239">
        <f t="shared" si="475"/>
        <v>21</v>
      </c>
      <c r="J1239">
        <f t="shared" si="495"/>
        <v>180</v>
      </c>
      <c r="K1239" s="2">
        <f t="shared" si="496"/>
        <v>42506</v>
      </c>
      <c r="L1239">
        <f t="shared" si="486"/>
        <v>20160516</v>
      </c>
      <c r="M1239">
        <f t="shared" si="497"/>
        <v>5</v>
      </c>
      <c r="N1239">
        <f t="shared" si="498"/>
        <v>41</v>
      </c>
      <c r="O1239" s="2" t="str">
        <f t="shared" si="476"/>
        <v>May</v>
      </c>
      <c r="P1239" s="2" t="str">
        <f t="shared" si="477"/>
        <v>May</v>
      </c>
      <c r="Q1239">
        <f t="shared" si="478"/>
        <v>2</v>
      </c>
      <c r="R1239">
        <f t="shared" si="499"/>
        <v>2016</v>
      </c>
      <c r="S1239">
        <f t="shared" si="479"/>
        <v>201605</v>
      </c>
      <c r="T1239">
        <f t="shared" si="480"/>
        <v>11</v>
      </c>
      <c r="U1239">
        <f t="shared" si="481"/>
        <v>4</v>
      </c>
      <c r="V1239">
        <f t="shared" si="482"/>
        <v>2016</v>
      </c>
      <c r="W1239" t="str">
        <f t="shared" si="487"/>
        <v>Not Month End</v>
      </c>
      <c r="X1239" s="2">
        <f t="shared" si="488"/>
        <v>42146</v>
      </c>
      <c r="Z1239" t="str">
        <f t="shared" si="483"/>
        <v>insert into Date_Dimension values(20160522, '2016-5-22',7, 22, 1238, 'Sunday', 'Sun', 'Weekend', 21, 180, '2016-5-16', 20160516, 5, 41, 'May', 'May', 2, 2016, 201605, 11, 4, 2016, 'Not Month End', '2015-5-22')</v>
      </c>
    </row>
    <row r="1240" spans="1:26" x14ac:dyDescent="0.25">
      <c r="A1240">
        <f t="shared" si="484"/>
        <v>20160523</v>
      </c>
      <c r="B1240" s="2">
        <f t="shared" si="489"/>
        <v>42513</v>
      </c>
      <c r="C1240">
        <f t="shared" si="490"/>
        <v>1</v>
      </c>
      <c r="D1240">
        <f t="shared" si="491"/>
        <v>23</v>
      </c>
      <c r="E1240">
        <f t="shared" si="492"/>
        <v>1239</v>
      </c>
      <c r="F1240" s="2" t="str">
        <f t="shared" si="493"/>
        <v>Monday</v>
      </c>
      <c r="G1240" s="2" t="str">
        <f t="shared" si="494"/>
        <v>Mon</v>
      </c>
      <c r="H1240" t="str">
        <f t="shared" si="485"/>
        <v>Weekday</v>
      </c>
      <c r="I1240">
        <f t="shared" si="475"/>
        <v>22</v>
      </c>
      <c r="J1240">
        <f t="shared" si="495"/>
        <v>181</v>
      </c>
      <c r="K1240" s="2">
        <f t="shared" si="496"/>
        <v>42513</v>
      </c>
      <c r="L1240">
        <f t="shared" si="486"/>
        <v>20160523</v>
      </c>
      <c r="M1240">
        <f t="shared" si="497"/>
        <v>5</v>
      </c>
      <c r="N1240">
        <f t="shared" si="498"/>
        <v>41</v>
      </c>
      <c r="O1240" s="2" t="str">
        <f t="shared" si="476"/>
        <v>May</v>
      </c>
      <c r="P1240" s="2" t="str">
        <f t="shared" si="477"/>
        <v>May</v>
      </c>
      <c r="Q1240">
        <f t="shared" si="478"/>
        <v>2</v>
      </c>
      <c r="R1240">
        <f t="shared" si="499"/>
        <v>2016</v>
      </c>
      <c r="S1240">
        <f t="shared" si="479"/>
        <v>201605</v>
      </c>
      <c r="T1240">
        <f t="shared" si="480"/>
        <v>11</v>
      </c>
      <c r="U1240">
        <f t="shared" si="481"/>
        <v>4</v>
      </c>
      <c r="V1240">
        <f t="shared" si="482"/>
        <v>2016</v>
      </c>
      <c r="W1240" t="str">
        <f t="shared" si="487"/>
        <v>Not Month End</v>
      </c>
      <c r="X1240" s="2">
        <f t="shared" si="488"/>
        <v>42147</v>
      </c>
      <c r="Z1240" t="str">
        <f t="shared" si="483"/>
        <v>insert into Date_Dimension values(20160523, '2016-5-23',1, 23, 1239, 'Monday', 'Mon', 'Weekday', 22, 181, '2016-5-23', 20160523, 5, 41, 'May', 'May', 2, 2016, 201605, 11, 4, 2016, 'Not Month End', '2015-5-23')</v>
      </c>
    </row>
    <row r="1241" spans="1:26" x14ac:dyDescent="0.25">
      <c r="A1241">
        <f t="shared" si="484"/>
        <v>20160524</v>
      </c>
      <c r="B1241" s="2">
        <f t="shared" si="489"/>
        <v>42514</v>
      </c>
      <c r="C1241">
        <f t="shared" si="490"/>
        <v>2</v>
      </c>
      <c r="D1241">
        <f t="shared" si="491"/>
        <v>24</v>
      </c>
      <c r="E1241">
        <f t="shared" si="492"/>
        <v>1240</v>
      </c>
      <c r="F1241" s="2" t="str">
        <f t="shared" si="493"/>
        <v>Tuesday</v>
      </c>
      <c r="G1241" s="2" t="str">
        <f t="shared" si="494"/>
        <v>Tue</v>
      </c>
      <c r="H1241" t="str">
        <f t="shared" si="485"/>
        <v>Weekday</v>
      </c>
      <c r="I1241">
        <f t="shared" si="475"/>
        <v>22</v>
      </c>
      <c r="J1241">
        <f t="shared" si="495"/>
        <v>181</v>
      </c>
      <c r="K1241" s="2">
        <f t="shared" si="496"/>
        <v>42513</v>
      </c>
      <c r="L1241">
        <f t="shared" si="486"/>
        <v>20160523</v>
      </c>
      <c r="M1241">
        <f t="shared" si="497"/>
        <v>5</v>
      </c>
      <c r="N1241">
        <f t="shared" si="498"/>
        <v>41</v>
      </c>
      <c r="O1241" s="2" t="str">
        <f t="shared" si="476"/>
        <v>May</v>
      </c>
      <c r="P1241" s="2" t="str">
        <f t="shared" si="477"/>
        <v>May</v>
      </c>
      <c r="Q1241">
        <f t="shared" si="478"/>
        <v>2</v>
      </c>
      <c r="R1241">
        <f t="shared" si="499"/>
        <v>2016</v>
      </c>
      <c r="S1241">
        <f t="shared" si="479"/>
        <v>201605</v>
      </c>
      <c r="T1241">
        <f t="shared" si="480"/>
        <v>11</v>
      </c>
      <c r="U1241">
        <f t="shared" si="481"/>
        <v>4</v>
      </c>
      <c r="V1241">
        <f t="shared" si="482"/>
        <v>2016</v>
      </c>
      <c r="W1241" t="str">
        <f t="shared" si="487"/>
        <v>Not Month End</v>
      </c>
      <c r="X1241" s="2">
        <f t="shared" si="488"/>
        <v>42148</v>
      </c>
      <c r="Z1241" t="str">
        <f t="shared" si="483"/>
        <v>insert into Date_Dimension values(20160524, '2016-5-24',2, 24, 1240, 'Tuesday', 'Tue', 'Weekday', 22, 181, '2016-5-23', 20160523, 5, 41, 'May', 'May', 2, 2016, 201605, 11, 4, 2016, 'Not Month End', '2015-5-24')</v>
      </c>
    </row>
    <row r="1242" spans="1:26" x14ac:dyDescent="0.25">
      <c r="A1242">
        <f t="shared" si="484"/>
        <v>20160525</v>
      </c>
      <c r="B1242" s="2">
        <f t="shared" si="489"/>
        <v>42515</v>
      </c>
      <c r="C1242">
        <f t="shared" si="490"/>
        <v>3</v>
      </c>
      <c r="D1242">
        <f t="shared" si="491"/>
        <v>25</v>
      </c>
      <c r="E1242">
        <f t="shared" si="492"/>
        <v>1241</v>
      </c>
      <c r="F1242" s="2" t="str">
        <f t="shared" si="493"/>
        <v>Wednesday</v>
      </c>
      <c r="G1242" s="2" t="str">
        <f t="shared" si="494"/>
        <v>Wed</v>
      </c>
      <c r="H1242" t="str">
        <f t="shared" si="485"/>
        <v>Weekday</v>
      </c>
      <c r="I1242">
        <f t="shared" si="475"/>
        <v>22</v>
      </c>
      <c r="J1242">
        <f t="shared" si="495"/>
        <v>181</v>
      </c>
      <c r="K1242" s="2">
        <f t="shared" si="496"/>
        <v>42513</v>
      </c>
      <c r="L1242">
        <f t="shared" si="486"/>
        <v>20160523</v>
      </c>
      <c r="M1242">
        <f t="shared" si="497"/>
        <v>5</v>
      </c>
      <c r="N1242">
        <f t="shared" si="498"/>
        <v>41</v>
      </c>
      <c r="O1242" s="2" t="str">
        <f t="shared" si="476"/>
        <v>May</v>
      </c>
      <c r="P1242" s="2" t="str">
        <f t="shared" si="477"/>
        <v>May</v>
      </c>
      <c r="Q1242">
        <f t="shared" si="478"/>
        <v>2</v>
      </c>
      <c r="R1242">
        <f t="shared" si="499"/>
        <v>2016</v>
      </c>
      <c r="S1242">
        <f t="shared" si="479"/>
        <v>201605</v>
      </c>
      <c r="T1242">
        <f t="shared" si="480"/>
        <v>11</v>
      </c>
      <c r="U1242">
        <f t="shared" si="481"/>
        <v>4</v>
      </c>
      <c r="V1242">
        <f t="shared" si="482"/>
        <v>2016</v>
      </c>
      <c r="W1242" t="str">
        <f t="shared" si="487"/>
        <v>Not Month End</v>
      </c>
      <c r="X1242" s="2">
        <f t="shared" si="488"/>
        <v>42149</v>
      </c>
      <c r="Z1242" t="str">
        <f t="shared" si="483"/>
        <v>insert into Date_Dimension values(20160525, '2016-5-25',3, 25, 1241, 'Wednesday', 'Wed', 'Weekday', 22, 181, '2016-5-23', 20160523, 5, 41, 'May', 'May', 2, 2016, 201605, 11, 4, 2016, 'Not Month End', '2015-5-25')</v>
      </c>
    </row>
    <row r="1243" spans="1:26" x14ac:dyDescent="0.25">
      <c r="A1243">
        <f t="shared" si="484"/>
        <v>20160526</v>
      </c>
      <c r="B1243" s="2">
        <f t="shared" si="489"/>
        <v>42516</v>
      </c>
      <c r="C1243">
        <f t="shared" si="490"/>
        <v>4</v>
      </c>
      <c r="D1243">
        <f t="shared" si="491"/>
        <v>26</v>
      </c>
      <c r="E1243">
        <f t="shared" si="492"/>
        <v>1242</v>
      </c>
      <c r="F1243" s="2" t="str">
        <f t="shared" si="493"/>
        <v>Thursday</v>
      </c>
      <c r="G1243" s="2" t="str">
        <f t="shared" si="494"/>
        <v>Thu</v>
      </c>
      <c r="H1243" t="str">
        <f t="shared" si="485"/>
        <v>Weekday</v>
      </c>
      <c r="I1243">
        <f t="shared" si="475"/>
        <v>22</v>
      </c>
      <c r="J1243">
        <f t="shared" si="495"/>
        <v>181</v>
      </c>
      <c r="K1243" s="2">
        <f t="shared" si="496"/>
        <v>42513</v>
      </c>
      <c r="L1243">
        <f t="shared" si="486"/>
        <v>20160523</v>
      </c>
      <c r="M1243">
        <f t="shared" si="497"/>
        <v>5</v>
      </c>
      <c r="N1243">
        <f t="shared" si="498"/>
        <v>41</v>
      </c>
      <c r="O1243" s="2" t="str">
        <f t="shared" si="476"/>
        <v>May</v>
      </c>
      <c r="P1243" s="2" t="str">
        <f t="shared" si="477"/>
        <v>May</v>
      </c>
      <c r="Q1243">
        <f t="shared" si="478"/>
        <v>2</v>
      </c>
      <c r="R1243">
        <f t="shared" si="499"/>
        <v>2016</v>
      </c>
      <c r="S1243">
        <f t="shared" si="479"/>
        <v>201605</v>
      </c>
      <c r="T1243">
        <f t="shared" si="480"/>
        <v>11</v>
      </c>
      <c r="U1243">
        <f t="shared" si="481"/>
        <v>4</v>
      </c>
      <c r="V1243">
        <f t="shared" si="482"/>
        <v>2016</v>
      </c>
      <c r="W1243" t="str">
        <f t="shared" si="487"/>
        <v>Not Month End</v>
      </c>
      <c r="X1243" s="2">
        <f t="shared" si="488"/>
        <v>42150</v>
      </c>
      <c r="Z1243" t="str">
        <f t="shared" si="483"/>
        <v>insert into Date_Dimension values(20160526, '2016-5-26',4, 26, 1242, 'Thursday', 'Thu', 'Weekday', 22, 181, '2016-5-23', 20160523, 5, 41, 'May', 'May', 2, 2016, 201605, 11, 4, 2016, 'Not Month End', '2015-5-26')</v>
      </c>
    </row>
    <row r="1244" spans="1:26" x14ac:dyDescent="0.25">
      <c r="A1244">
        <f t="shared" si="484"/>
        <v>20160527</v>
      </c>
      <c r="B1244" s="2">
        <f t="shared" si="489"/>
        <v>42517</v>
      </c>
      <c r="C1244">
        <f t="shared" si="490"/>
        <v>5</v>
      </c>
      <c r="D1244">
        <f t="shared" si="491"/>
        <v>27</v>
      </c>
      <c r="E1244">
        <f t="shared" si="492"/>
        <v>1243</v>
      </c>
      <c r="F1244" s="2" t="str">
        <f t="shared" si="493"/>
        <v>Friday</v>
      </c>
      <c r="G1244" s="2" t="str">
        <f t="shared" si="494"/>
        <v>Fri</v>
      </c>
      <c r="H1244" t="str">
        <f t="shared" si="485"/>
        <v>Weekday</v>
      </c>
      <c r="I1244">
        <f t="shared" si="475"/>
        <v>22</v>
      </c>
      <c r="J1244">
        <f t="shared" si="495"/>
        <v>181</v>
      </c>
      <c r="K1244" s="2">
        <f t="shared" si="496"/>
        <v>42513</v>
      </c>
      <c r="L1244">
        <f t="shared" si="486"/>
        <v>20160523</v>
      </c>
      <c r="M1244">
        <f t="shared" si="497"/>
        <v>5</v>
      </c>
      <c r="N1244">
        <f t="shared" si="498"/>
        <v>41</v>
      </c>
      <c r="O1244" s="2" t="str">
        <f t="shared" si="476"/>
        <v>May</v>
      </c>
      <c r="P1244" s="2" t="str">
        <f t="shared" si="477"/>
        <v>May</v>
      </c>
      <c r="Q1244">
        <f t="shared" si="478"/>
        <v>2</v>
      </c>
      <c r="R1244">
        <f t="shared" si="499"/>
        <v>2016</v>
      </c>
      <c r="S1244">
        <f t="shared" si="479"/>
        <v>201605</v>
      </c>
      <c r="T1244">
        <f t="shared" si="480"/>
        <v>11</v>
      </c>
      <c r="U1244">
        <f t="shared" si="481"/>
        <v>4</v>
      </c>
      <c r="V1244">
        <f t="shared" si="482"/>
        <v>2016</v>
      </c>
      <c r="W1244" t="str">
        <f t="shared" si="487"/>
        <v>Not Month End</v>
      </c>
      <c r="X1244" s="2">
        <f t="shared" si="488"/>
        <v>42151</v>
      </c>
      <c r="Z1244" t="str">
        <f t="shared" si="483"/>
        <v>insert into Date_Dimension values(20160527, '2016-5-27',5, 27, 1243, 'Friday', 'Fri', 'Weekday', 22, 181, '2016-5-23', 20160523, 5, 41, 'May', 'May', 2, 2016, 201605, 11, 4, 2016, 'Not Month End', '2015-5-27')</v>
      </c>
    </row>
    <row r="1245" spans="1:26" x14ac:dyDescent="0.25">
      <c r="A1245">
        <f t="shared" si="484"/>
        <v>20160528</v>
      </c>
      <c r="B1245" s="2">
        <f t="shared" si="489"/>
        <v>42518</v>
      </c>
      <c r="C1245">
        <f t="shared" si="490"/>
        <v>6</v>
      </c>
      <c r="D1245">
        <f t="shared" si="491"/>
        <v>28</v>
      </c>
      <c r="E1245">
        <f t="shared" si="492"/>
        <v>1244</v>
      </c>
      <c r="F1245" s="2" t="str">
        <f t="shared" si="493"/>
        <v>Saturday</v>
      </c>
      <c r="G1245" s="2" t="str">
        <f t="shared" si="494"/>
        <v>Sat</v>
      </c>
      <c r="H1245" t="str">
        <f t="shared" si="485"/>
        <v>Weekend</v>
      </c>
      <c r="I1245">
        <f t="shared" si="475"/>
        <v>22</v>
      </c>
      <c r="J1245">
        <f t="shared" si="495"/>
        <v>181</v>
      </c>
      <c r="K1245" s="2">
        <f t="shared" si="496"/>
        <v>42513</v>
      </c>
      <c r="L1245">
        <f t="shared" si="486"/>
        <v>20160523</v>
      </c>
      <c r="M1245">
        <f t="shared" si="497"/>
        <v>5</v>
      </c>
      <c r="N1245">
        <f t="shared" si="498"/>
        <v>41</v>
      </c>
      <c r="O1245" s="2" t="str">
        <f t="shared" si="476"/>
        <v>May</v>
      </c>
      <c r="P1245" s="2" t="str">
        <f t="shared" si="477"/>
        <v>May</v>
      </c>
      <c r="Q1245">
        <f t="shared" si="478"/>
        <v>2</v>
      </c>
      <c r="R1245">
        <f t="shared" si="499"/>
        <v>2016</v>
      </c>
      <c r="S1245">
        <f t="shared" si="479"/>
        <v>201605</v>
      </c>
      <c r="T1245">
        <f t="shared" si="480"/>
        <v>11</v>
      </c>
      <c r="U1245">
        <f t="shared" si="481"/>
        <v>4</v>
      </c>
      <c r="V1245">
        <f t="shared" si="482"/>
        <v>2016</v>
      </c>
      <c r="W1245" t="str">
        <f t="shared" si="487"/>
        <v>Not Month End</v>
      </c>
      <c r="X1245" s="2">
        <f t="shared" si="488"/>
        <v>42152</v>
      </c>
      <c r="Z1245" t="str">
        <f t="shared" si="483"/>
        <v>insert into Date_Dimension values(20160528, '2016-5-28',6, 28, 1244, 'Saturday', 'Sat', 'Weekend', 22, 181, '2016-5-23', 20160523, 5, 41, 'May', 'May', 2, 2016, 201605, 11, 4, 2016, 'Not Month End', '2015-5-28')</v>
      </c>
    </row>
    <row r="1246" spans="1:26" x14ac:dyDescent="0.25">
      <c r="A1246">
        <f t="shared" si="484"/>
        <v>20160529</v>
      </c>
      <c r="B1246" s="2">
        <f t="shared" si="489"/>
        <v>42519</v>
      </c>
      <c r="C1246">
        <f t="shared" si="490"/>
        <v>7</v>
      </c>
      <c r="D1246">
        <f t="shared" si="491"/>
        <v>29</v>
      </c>
      <c r="E1246">
        <f t="shared" si="492"/>
        <v>1245</v>
      </c>
      <c r="F1246" s="2" t="str">
        <f t="shared" si="493"/>
        <v>Sunday</v>
      </c>
      <c r="G1246" s="2" t="str">
        <f t="shared" si="494"/>
        <v>Sun</v>
      </c>
      <c r="H1246" t="str">
        <f t="shared" si="485"/>
        <v>Weekend</v>
      </c>
      <c r="I1246">
        <f t="shared" si="475"/>
        <v>22</v>
      </c>
      <c r="J1246">
        <f t="shared" si="495"/>
        <v>181</v>
      </c>
      <c r="K1246" s="2">
        <f t="shared" si="496"/>
        <v>42513</v>
      </c>
      <c r="L1246">
        <f t="shared" si="486"/>
        <v>20160523</v>
      </c>
      <c r="M1246">
        <f t="shared" si="497"/>
        <v>5</v>
      </c>
      <c r="N1246">
        <f t="shared" si="498"/>
        <v>41</v>
      </c>
      <c r="O1246" s="2" t="str">
        <f t="shared" si="476"/>
        <v>May</v>
      </c>
      <c r="P1246" s="2" t="str">
        <f t="shared" si="477"/>
        <v>May</v>
      </c>
      <c r="Q1246">
        <f t="shared" si="478"/>
        <v>2</v>
      </c>
      <c r="R1246">
        <f t="shared" si="499"/>
        <v>2016</v>
      </c>
      <c r="S1246">
        <f t="shared" si="479"/>
        <v>201605</v>
      </c>
      <c r="T1246">
        <f t="shared" si="480"/>
        <v>11</v>
      </c>
      <c r="U1246">
        <f t="shared" si="481"/>
        <v>4</v>
      </c>
      <c r="V1246">
        <f t="shared" si="482"/>
        <v>2016</v>
      </c>
      <c r="W1246" t="str">
        <f t="shared" si="487"/>
        <v>Not Month End</v>
      </c>
      <c r="X1246" s="2">
        <f t="shared" si="488"/>
        <v>42153</v>
      </c>
      <c r="Z1246" t="str">
        <f t="shared" si="483"/>
        <v>insert into Date_Dimension values(20160529, '2016-5-29',7, 29, 1245, 'Sunday', 'Sun', 'Weekend', 22, 181, '2016-5-23', 20160523, 5, 41, 'May', 'May', 2, 2016, 201605, 11, 4, 2016, 'Not Month End', '2015-5-29')</v>
      </c>
    </row>
    <row r="1247" spans="1:26" x14ac:dyDescent="0.25">
      <c r="A1247">
        <f t="shared" si="484"/>
        <v>20160530</v>
      </c>
      <c r="B1247" s="2">
        <f t="shared" si="489"/>
        <v>42520</v>
      </c>
      <c r="C1247">
        <f t="shared" si="490"/>
        <v>1</v>
      </c>
      <c r="D1247">
        <f t="shared" si="491"/>
        <v>30</v>
      </c>
      <c r="E1247">
        <f t="shared" si="492"/>
        <v>1246</v>
      </c>
      <c r="F1247" s="2" t="str">
        <f t="shared" si="493"/>
        <v>Monday</v>
      </c>
      <c r="G1247" s="2" t="str">
        <f t="shared" si="494"/>
        <v>Mon</v>
      </c>
      <c r="H1247" t="str">
        <f t="shared" si="485"/>
        <v>Weekday</v>
      </c>
      <c r="I1247">
        <f t="shared" si="475"/>
        <v>23</v>
      </c>
      <c r="J1247">
        <f t="shared" si="495"/>
        <v>182</v>
      </c>
      <c r="K1247" s="2">
        <f t="shared" si="496"/>
        <v>42520</v>
      </c>
      <c r="L1247">
        <f t="shared" si="486"/>
        <v>20160530</v>
      </c>
      <c r="M1247">
        <f t="shared" si="497"/>
        <v>5</v>
      </c>
      <c r="N1247">
        <f t="shared" si="498"/>
        <v>41</v>
      </c>
      <c r="O1247" s="2" t="str">
        <f t="shared" si="476"/>
        <v>May</v>
      </c>
      <c r="P1247" s="2" t="str">
        <f t="shared" si="477"/>
        <v>May</v>
      </c>
      <c r="Q1247">
        <f t="shared" si="478"/>
        <v>2</v>
      </c>
      <c r="R1247">
        <f t="shared" si="499"/>
        <v>2016</v>
      </c>
      <c r="S1247">
        <f t="shared" si="479"/>
        <v>201605</v>
      </c>
      <c r="T1247">
        <f t="shared" si="480"/>
        <v>11</v>
      </c>
      <c r="U1247">
        <f t="shared" si="481"/>
        <v>4</v>
      </c>
      <c r="V1247">
        <f t="shared" si="482"/>
        <v>2016</v>
      </c>
      <c r="W1247" t="str">
        <f t="shared" si="487"/>
        <v>Not Month End</v>
      </c>
      <c r="X1247" s="2">
        <f t="shared" si="488"/>
        <v>42154</v>
      </c>
      <c r="Z1247" t="str">
        <f t="shared" si="483"/>
        <v>insert into Date_Dimension values(20160530, '2016-5-30',1, 30, 1246, 'Monday', 'Mon', 'Weekday', 23, 182, '2016-5-30', 20160530, 5, 41, 'May', 'May', 2, 2016, 201605, 11, 4, 2016, 'Not Month End', '2015-5-30')</v>
      </c>
    </row>
    <row r="1248" spans="1:26" x14ac:dyDescent="0.25">
      <c r="A1248">
        <f t="shared" si="484"/>
        <v>20160531</v>
      </c>
      <c r="B1248" s="2">
        <f t="shared" si="489"/>
        <v>42521</v>
      </c>
      <c r="C1248">
        <f t="shared" si="490"/>
        <v>2</v>
      </c>
      <c r="D1248">
        <f t="shared" si="491"/>
        <v>31</v>
      </c>
      <c r="E1248">
        <f t="shared" si="492"/>
        <v>1247</v>
      </c>
      <c r="F1248" s="2" t="str">
        <f t="shared" si="493"/>
        <v>Tuesday</v>
      </c>
      <c r="G1248" s="2" t="str">
        <f t="shared" si="494"/>
        <v>Tue</v>
      </c>
      <c r="H1248" t="str">
        <f t="shared" si="485"/>
        <v>Weekday</v>
      </c>
      <c r="I1248">
        <f t="shared" si="475"/>
        <v>23</v>
      </c>
      <c r="J1248">
        <f t="shared" si="495"/>
        <v>182</v>
      </c>
      <c r="K1248" s="2">
        <f t="shared" si="496"/>
        <v>42520</v>
      </c>
      <c r="L1248">
        <f t="shared" si="486"/>
        <v>20160530</v>
      </c>
      <c r="M1248">
        <f t="shared" si="497"/>
        <v>5</v>
      </c>
      <c r="N1248">
        <f t="shared" si="498"/>
        <v>41</v>
      </c>
      <c r="O1248" s="2" t="str">
        <f t="shared" si="476"/>
        <v>May</v>
      </c>
      <c r="P1248" s="2" t="str">
        <f t="shared" si="477"/>
        <v>May</v>
      </c>
      <c r="Q1248">
        <f t="shared" si="478"/>
        <v>2</v>
      </c>
      <c r="R1248">
        <f t="shared" si="499"/>
        <v>2016</v>
      </c>
      <c r="S1248">
        <f t="shared" si="479"/>
        <v>201605</v>
      </c>
      <c r="T1248">
        <f t="shared" si="480"/>
        <v>11</v>
      </c>
      <c r="U1248">
        <f t="shared" si="481"/>
        <v>4</v>
      </c>
      <c r="V1248">
        <f t="shared" si="482"/>
        <v>2016</v>
      </c>
      <c r="W1248" t="str">
        <f t="shared" si="487"/>
        <v>Month End</v>
      </c>
      <c r="X1248" s="2">
        <f t="shared" si="488"/>
        <v>42155</v>
      </c>
      <c r="Z1248" t="str">
        <f t="shared" si="483"/>
        <v>insert into Date_Dimension values(20160531, '2016-5-31',2, 31, 1247, 'Tuesday', 'Tue', 'Weekday', 23, 182, '2016-5-30', 20160530, 5, 41, 'May', 'May', 2, 2016, 201605, 11, 4, 2016, 'Month End', '2015-5-31')</v>
      </c>
    </row>
    <row r="1249" spans="1:26" x14ac:dyDescent="0.25">
      <c r="A1249">
        <f t="shared" si="484"/>
        <v>20160601</v>
      </c>
      <c r="B1249" s="2">
        <f t="shared" si="489"/>
        <v>42522</v>
      </c>
      <c r="C1249">
        <f t="shared" si="490"/>
        <v>3</v>
      </c>
      <c r="D1249">
        <f t="shared" si="491"/>
        <v>1</v>
      </c>
      <c r="E1249">
        <f t="shared" si="492"/>
        <v>1248</v>
      </c>
      <c r="F1249" s="2" t="str">
        <f t="shared" si="493"/>
        <v>Wednesday</v>
      </c>
      <c r="G1249" s="2" t="str">
        <f t="shared" si="494"/>
        <v>Wed</v>
      </c>
      <c r="H1249" t="str">
        <f t="shared" si="485"/>
        <v>Weekday</v>
      </c>
      <c r="I1249">
        <f t="shared" si="475"/>
        <v>23</v>
      </c>
      <c r="J1249">
        <f t="shared" si="495"/>
        <v>182</v>
      </c>
      <c r="K1249" s="2">
        <f t="shared" si="496"/>
        <v>42520</v>
      </c>
      <c r="L1249">
        <f t="shared" si="486"/>
        <v>20160530</v>
      </c>
      <c r="M1249">
        <f t="shared" si="497"/>
        <v>6</v>
      </c>
      <c r="N1249">
        <f t="shared" si="498"/>
        <v>42</v>
      </c>
      <c r="O1249" s="2" t="str">
        <f t="shared" si="476"/>
        <v>June</v>
      </c>
      <c r="P1249" s="2" t="str">
        <f t="shared" si="477"/>
        <v>Jun</v>
      </c>
      <c r="Q1249">
        <f t="shared" si="478"/>
        <v>2</v>
      </c>
      <c r="R1249">
        <f t="shared" si="499"/>
        <v>2016</v>
      </c>
      <c r="S1249">
        <f t="shared" si="479"/>
        <v>201606</v>
      </c>
      <c r="T1249">
        <f t="shared" si="480"/>
        <v>12</v>
      </c>
      <c r="U1249">
        <f t="shared" si="481"/>
        <v>4</v>
      </c>
      <c r="V1249">
        <f t="shared" si="482"/>
        <v>2016</v>
      </c>
      <c r="W1249" t="str">
        <f t="shared" si="487"/>
        <v>Not Month End</v>
      </c>
      <c r="X1249" s="2">
        <f t="shared" si="488"/>
        <v>42156</v>
      </c>
      <c r="Z1249" t="str">
        <f t="shared" si="483"/>
        <v>insert into Date_Dimension values(20160601, '2016-6-1',3, 1, 1248, 'Wednesday', 'Wed', 'Weekday', 23, 182, '2016-5-30', 20160530, 6, 42, 'June', 'Jun', 2, 2016, 201606, 12, 4, 2016, 'Not Month End', '2015-6-1')</v>
      </c>
    </row>
    <row r="1250" spans="1:26" x14ac:dyDescent="0.25">
      <c r="A1250">
        <f t="shared" si="484"/>
        <v>20160602</v>
      </c>
      <c r="B1250" s="2">
        <f t="shared" si="489"/>
        <v>42523</v>
      </c>
      <c r="C1250">
        <f t="shared" si="490"/>
        <v>4</v>
      </c>
      <c r="D1250">
        <f t="shared" si="491"/>
        <v>2</v>
      </c>
      <c r="E1250">
        <f t="shared" si="492"/>
        <v>1249</v>
      </c>
      <c r="F1250" s="2" t="str">
        <f t="shared" si="493"/>
        <v>Thursday</v>
      </c>
      <c r="G1250" s="2" t="str">
        <f t="shared" si="494"/>
        <v>Thu</v>
      </c>
      <c r="H1250" t="str">
        <f t="shared" si="485"/>
        <v>Weekday</v>
      </c>
      <c r="I1250">
        <f t="shared" si="475"/>
        <v>23</v>
      </c>
      <c r="J1250">
        <f t="shared" si="495"/>
        <v>182</v>
      </c>
      <c r="K1250" s="2">
        <f t="shared" si="496"/>
        <v>42520</v>
      </c>
      <c r="L1250">
        <f t="shared" si="486"/>
        <v>20160530</v>
      </c>
      <c r="M1250">
        <f t="shared" si="497"/>
        <v>6</v>
      </c>
      <c r="N1250">
        <f t="shared" si="498"/>
        <v>42</v>
      </c>
      <c r="O1250" s="2" t="str">
        <f t="shared" si="476"/>
        <v>June</v>
      </c>
      <c r="P1250" s="2" t="str">
        <f t="shared" si="477"/>
        <v>Jun</v>
      </c>
      <c r="Q1250">
        <f t="shared" si="478"/>
        <v>2</v>
      </c>
      <c r="R1250">
        <f t="shared" si="499"/>
        <v>2016</v>
      </c>
      <c r="S1250">
        <f t="shared" si="479"/>
        <v>201606</v>
      </c>
      <c r="T1250">
        <f t="shared" si="480"/>
        <v>12</v>
      </c>
      <c r="U1250">
        <f t="shared" si="481"/>
        <v>4</v>
      </c>
      <c r="V1250">
        <f t="shared" si="482"/>
        <v>2016</v>
      </c>
      <c r="W1250" t="str">
        <f t="shared" si="487"/>
        <v>Not Month End</v>
      </c>
      <c r="X1250" s="2">
        <f t="shared" si="488"/>
        <v>42157</v>
      </c>
      <c r="Z1250" t="str">
        <f t="shared" si="483"/>
        <v>insert into Date_Dimension values(20160602, '2016-6-2',4, 2, 1249, 'Thursday', 'Thu', 'Weekday', 23, 182, '2016-5-30', 20160530, 6, 42, 'June', 'Jun', 2, 2016, 201606, 12, 4, 2016, 'Not Month End', '2015-6-2')</v>
      </c>
    </row>
    <row r="1251" spans="1:26" x14ac:dyDescent="0.25">
      <c r="A1251">
        <f t="shared" si="484"/>
        <v>20160603</v>
      </c>
      <c r="B1251" s="2">
        <f t="shared" si="489"/>
        <v>42524</v>
      </c>
      <c r="C1251">
        <f t="shared" si="490"/>
        <v>5</v>
      </c>
      <c r="D1251">
        <f t="shared" si="491"/>
        <v>3</v>
      </c>
      <c r="E1251">
        <f t="shared" si="492"/>
        <v>1250</v>
      </c>
      <c r="F1251" s="2" t="str">
        <f t="shared" si="493"/>
        <v>Friday</v>
      </c>
      <c r="G1251" s="2" t="str">
        <f t="shared" si="494"/>
        <v>Fri</v>
      </c>
      <c r="H1251" t="str">
        <f t="shared" si="485"/>
        <v>Weekday</v>
      </c>
      <c r="I1251">
        <f t="shared" si="475"/>
        <v>23</v>
      </c>
      <c r="J1251">
        <f t="shared" si="495"/>
        <v>182</v>
      </c>
      <c r="K1251" s="2">
        <f t="shared" si="496"/>
        <v>42520</v>
      </c>
      <c r="L1251">
        <f t="shared" si="486"/>
        <v>20160530</v>
      </c>
      <c r="M1251">
        <f t="shared" si="497"/>
        <v>6</v>
      </c>
      <c r="N1251">
        <f t="shared" si="498"/>
        <v>42</v>
      </c>
      <c r="O1251" s="2" t="str">
        <f t="shared" si="476"/>
        <v>June</v>
      </c>
      <c r="P1251" s="2" t="str">
        <f t="shared" si="477"/>
        <v>Jun</v>
      </c>
      <c r="Q1251">
        <f t="shared" si="478"/>
        <v>2</v>
      </c>
      <c r="R1251">
        <f t="shared" si="499"/>
        <v>2016</v>
      </c>
      <c r="S1251">
        <f t="shared" si="479"/>
        <v>201606</v>
      </c>
      <c r="T1251">
        <f t="shared" si="480"/>
        <v>12</v>
      </c>
      <c r="U1251">
        <f t="shared" si="481"/>
        <v>4</v>
      </c>
      <c r="V1251">
        <f t="shared" si="482"/>
        <v>2016</v>
      </c>
      <c r="W1251" t="str">
        <f t="shared" si="487"/>
        <v>Not Month End</v>
      </c>
      <c r="X1251" s="2">
        <f t="shared" si="488"/>
        <v>42158</v>
      </c>
      <c r="Z1251" t="str">
        <f t="shared" si="483"/>
        <v>insert into Date_Dimension values(20160603, '2016-6-3',5, 3, 1250, 'Friday', 'Fri', 'Weekday', 23, 182, '2016-5-30', 20160530, 6, 42, 'June', 'Jun', 2, 2016, 201606, 12, 4, 2016, 'Not Month End', '2015-6-3')</v>
      </c>
    </row>
    <row r="1252" spans="1:26" x14ac:dyDescent="0.25">
      <c r="A1252">
        <f t="shared" si="484"/>
        <v>20160604</v>
      </c>
      <c r="B1252" s="2">
        <f t="shared" si="489"/>
        <v>42525</v>
      </c>
      <c r="C1252">
        <f t="shared" si="490"/>
        <v>6</v>
      </c>
      <c r="D1252">
        <f t="shared" si="491"/>
        <v>4</v>
      </c>
      <c r="E1252">
        <f t="shared" si="492"/>
        <v>1251</v>
      </c>
      <c r="F1252" s="2" t="str">
        <f t="shared" si="493"/>
        <v>Saturday</v>
      </c>
      <c r="G1252" s="2" t="str">
        <f t="shared" si="494"/>
        <v>Sat</v>
      </c>
      <c r="H1252" t="str">
        <f t="shared" si="485"/>
        <v>Weekend</v>
      </c>
      <c r="I1252">
        <f t="shared" si="475"/>
        <v>23</v>
      </c>
      <c r="J1252">
        <f t="shared" si="495"/>
        <v>182</v>
      </c>
      <c r="K1252" s="2">
        <f t="shared" si="496"/>
        <v>42520</v>
      </c>
      <c r="L1252">
        <f t="shared" si="486"/>
        <v>20160530</v>
      </c>
      <c r="M1252">
        <f t="shared" si="497"/>
        <v>6</v>
      </c>
      <c r="N1252">
        <f t="shared" si="498"/>
        <v>42</v>
      </c>
      <c r="O1252" s="2" t="str">
        <f t="shared" si="476"/>
        <v>June</v>
      </c>
      <c r="P1252" s="2" t="str">
        <f t="shared" si="477"/>
        <v>Jun</v>
      </c>
      <c r="Q1252">
        <f t="shared" si="478"/>
        <v>2</v>
      </c>
      <c r="R1252">
        <f t="shared" si="499"/>
        <v>2016</v>
      </c>
      <c r="S1252">
        <f t="shared" si="479"/>
        <v>201606</v>
      </c>
      <c r="T1252">
        <f t="shared" si="480"/>
        <v>12</v>
      </c>
      <c r="U1252">
        <f t="shared" si="481"/>
        <v>4</v>
      </c>
      <c r="V1252">
        <f t="shared" si="482"/>
        <v>2016</v>
      </c>
      <c r="W1252" t="str">
        <f t="shared" si="487"/>
        <v>Not Month End</v>
      </c>
      <c r="X1252" s="2">
        <f t="shared" si="488"/>
        <v>42159</v>
      </c>
      <c r="Z1252" t="str">
        <f t="shared" si="483"/>
        <v>insert into Date_Dimension values(20160604, '2016-6-4',6, 4, 1251, 'Saturday', 'Sat', 'Weekend', 23, 182, '2016-5-30', 20160530, 6, 42, 'June', 'Jun', 2, 2016, 201606, 12, 4, 2016, 'Not Month End', '2015-6-4')</v>
      </c>
    </row>
    <row r="1253" spans="1:26" x14ac:dyDescent="0.25">
      <c r="A1253">
        <f t="shared" si="484"/>
        <v>20160605</v>
      </c>
      <c r="B1253" s="2">
        <f t="shared" si="489"/>
        <v>42526</v>
      </c>
      <c r="C1253">
        <f t="shared" si="490"/>
        <v>7</v>
      </c>
      <c r="D1253">
        <f t="shared" si="491"/>
        <v>5</v>
      </c>
      <c r="E1253">
        <f t="shared" si="492"/>
        <v>1252</v>
      </c>
      <c r="F1253" s="2" t="str">
        <f t="shared" si="493"/>
        <v>Sunday</v>
      </c>
      <c r="G1253" s="2" t="str">
        <f t="shared" si="494"/>
        <v>Sun</v>
      </c>
      <c r="H1253" t="str">
        <f t="shared" si="485"/>
        <v>Weekend</v>
      </c>
      <c r="I1253">
        <f t="shared" si="475"/>
        <v>23</v>
      </c>
      <c r="J1253">
        <f t="shared" si="495"/>
        <v>182</v>
      </c>
      <c r="K1253" s="2">
        <f t="shared" si="496"/>
        <v>42520</v>
      </c>
      <c r="L1253">
        <f t="shared" si="486"/>
        <v>20160530</v>
      </c>
      <c r="M1253">
        <f t="shared" si="497"/>
        <v>6</v>
      </c>
      <c r="N1253">
        <f t="shared" si="498"/>
        <v>42</v>
      </c>
      <c r="O1253" s="2" t="str">
        <f t="shared" si="476"/>
        <v>June</v>
      </c>
      <c r="P1253" s="2" t="str">
        <f t="shared" si="477"/>
        <v>Jun</v>
      </c>
      <c r="Q1253">
        <f t="shared" si="478"/>
        <v>2</v>
      </c>
      <c r="R1253">
        <f t="shared" si="499"/>
        <v>2016</v>
      </c>
      <c r="S1253">
        <f t="shared" si="479"/>
        <v>201606</v>
      </c>
      <c r="T1253">
        <f t="shared" si="480"/>
        <v>12</v>
      </c>
      <c r="U1253">
        <f t="shared" si="481"/>
        <v>4</v>
      </c>
      <c r="V1253">
        <f t="shared" si="482"/>
        <v>2016</v>
      </c>
      <c r="W1253" t="str">
        <f t="shared" si="487"/>
        <v>Not Month End</v>
      </c>
      <c r="X1253" s="2">
        <f t="shared" si="488"/>
        <v>42160</v>
      </c>
      <c r="Z1253" t="str">
        <f t="shared" si="483"/>
        <v>insert into Date_Dimension values(20160605, '2016-6-5',7, 5, 1252, 'Sunday', 'Sun', 'Weekend', 23, 182, '2016-5-30', 20160530, 6, 42, 'June', 'Jun', 2, 2016, 201606, 12, 4, 2016, 'Not Month End', '2015-6-5')</v>
      </c>
    </row>
    <row r="1254" spans="1:26" x14ac:dyDescent="0.25">
      <c r="A1254">
        <f t="shared" si="484"/>
        <v>20160606</v>
      </c>
      <c r="B1254" s="2">
        <f t="shared" si="489"/>
        <v>42527</v>
      </c>
      <c r="C1254">
        <f t="shared" si="490"/>
        <v>1</v>
      </c>
      <c r="D1254">
        <f t="shared" si="491"/>
        <v>6</v>
      </c>
      <c r="E1254">
        <f t="shared" si="492"/>
        <v>1253</v>
      </c>
      <c r="F1254" s="2" t="str">
        <f t="shared" si="493"/>
        <v>Monday</v>
      </c>
      <c r="G1254" s="2" t="str">
        <f t="shared" si="494"/>
        <v>Mon</v>
      </c>
      <c r="H1254" t="str">
        <f t="shared" si="485"/>
        <v>Weekday</v>
      </c>
      <c r="I1254">
        <f t="shared" si="475"/>
        <v>24</v>
      </c>
      <c r="J1254">
        <f t="shared" si="495"/>
        <v>183</v>
      </c>
      <c r="K1254" s="2">
        <f t="shared" si="496"/>
        <v>42527</v>
      </c>
      <c r="L1254">
        <f t="shared" si="486"/>
        <v>20160606</v>
      </c>
      <c r="M1254">
        <f t="shared" si="497"/>
        <v>6</v>
      </c>
      <c r="N1254">
        <f t="shared" si="498"/>
        <v>42</v>
      </c>
      <c r="O1254" s="2" t="str">
        <f t="shared" si="476"/>
        <v>June</v>
      </c>
      <c r="P1254" s="2" t="str">
        <f t="shared" si="477"/>
        <v>Jun</v>
      </c>
      <c r="Q1254">
        <f t="shared" si="478"/>
        <v>2</v>
      </c>
      <c r="R1254">
        <f t="shared" si="499"/>
        <v>2016</v>
      </c>
      <c r="S1254">
        <f t="shared" si="479"/>
        <v>201606</v>
      </c>
      <c r="T1254">
        <f t="shared" si="480"/>
        <v>12</v>
      </c>
      <c r="U1254">
        <f t="shared" si="481"/>
        <v>4</v>
      </c>
      <c r="V1254">
        <f t="shared" si="482"/>
        <v>2016</v>
      </c>
      <c r="W1254" t="str">
        <f t="shared" si="487"/>
        <v>Not Month End</v>
      </c>
      <c r="X1254" s="2">
        <f t="shared" si="488"/>
        <v>42161</v>
      </c>
      <c r="Z1254" t="str">
        <f t="shared" si="483"/>
        <v>insert into Date_Dimension values(20160606, '2016-6-6',1, 6, 1253, 'Monday', 'Mon', 'Weekday', 24, 183, '2016-6-6', 20160606, 6, 42, 'June', 'Jun', 2, 2016, 201606, 12, 4, 2016, 'Not Month End', '2015-6-6')</v>
      </c>
    </row>
    <row r="1255" spans="1:26" x14ac:dyDescent="0.25">
      <c r="A1255">
        <f t="shared" si="484"/>
        <v>20160607</v>
      </c>
      <c r="B1255" s="2">
        <f t="shared" si="489"/>
        <v>42528</v>
      </c>
      <c r="C1255">
        <f t="shared" si="490"/>
        <v>2</v>
      </c>
      <c r="D1255">
        <f t="shared" si="491"/>
        <v>7</v>
      </c>
      <c r="E1255">
        <f t="shared" si="492"/>
        <v>1254</v>
      </c>
      <c r="F1255" s="2" t="str">
        <f t="shared" si="493"/>
        <v>Tuesday</v>
      </c>
      <c r="G1255" s="2" t="str">
        <f t="shared" si="494"/>
        <v>Tue</v>
      </c>
      <c r="H1255" t="str">
        <f t="shared" si="485"/>
        <v>Weekday</v>
      </c>
      <c r="I1255">
        <f t="shared" si="475"/>
        <v>24</v>
      </c>
      <c r="J1255">
        <f t="shared" si="495"/>
        <v>183</v>
      </c>
      <c r="K1255" s="2">
        <f t="shared" si="496"/>
        <v>42527</v>
      </c>
      <c r="L1255">
        <f t="shared" si="486"/>
        <v>20160606</v>
      </c>
      <c r="M1255">
        <f t="shared" si="497"/>
        <v>6</v>
      </c>
      <c r="N1255">
        <f t="shared" si="498"/>
        <v>42</v>
      </c>
      <c r="O1255" s="2" t="str">
        <f t="shared" si="476"/>
        <v>June</v>
      </c>
      <c r="P1255" s="2" t="str">
        <f t="shared" si="477"/>
        <v>Jun</v>
      </c>
      <c r="Q1255">
        <f t="shared" si="478"/>
        <v>2</v>
      </c>
      <c r="R1255">
        <f t="shared" si="499"/>
        <v>2016</v>
      </c>
      <c r="S1255">
        <f t="shared" si="479"/>
        <v>201606</v>
      </c>
      <c r="T1255">
        <f t="shared" si="480"/>
        <v>12</v>
      </c>
      <c r="U1255">
        <f t="shared" si="481"/>
        <v>4</v>
      </c>
      <c r="V1255">
        <f t="shared" si="482"/>
        <v>2016</v>
      </c>
      <c r="W1255" t="str">
        <f t="shared" si="487"/>
        <v>Not Month End</v>
      </c>
      <c r="X1255" s="2">
        <f t="shared" si="488"/>
        <v>42162</v>
      </c>
      <c r="Z1255" t="str">
        <f t="shared" si="483"/>
        <v>insert into Date_Dimension values(20160607, '2016-6-7',2, 7, 1254, 'Tuesday', 'Tue', 'Weekday', 24, 183, '2016-6-6', 20160606, 6, 42, 'June', 'Jun', 2, 2016, 201606, 12, 4, 2016, 'Not Month End', '2015-6-7')</v>
      </c>
    </row>
    <row r="1256" spans="1:26" x14ac:dyDescent="0.25">
      <c r="A1256">
        <f t="shared" si="484"/>
        <v>20160608</v>
      </c>
      <c r="B1256" s="2">
        <f t="shared" si="489"/>
        <v>42529</v>
      </c>
      <c r="C1256">
        <f t="shared" si="490"/>
        <v>3</v>
      </c>
      <c r="D1256">
        <f t="shared" si="491"/>
        <v>8</v>
      </c>
      <c r="E1256">
        <f t="shared" si="492"/>
        <v>1255</v>
      </c>
      <c r="F1256" s="2" t="str">
        <f t="shared" si="493"/>
        <v>Wednesday</v>
      </c>
      <c r="G1256" s="2" t="str">
        <f t="shared" si="494"/>
        <v>Wed</v>
      </c>
      <c r="H1256" t="str">
        <f t="shared" si="485"/>
        <v>Weekday</v>
      </c>
      <c r="I1256">
        <f t="shared" si="475"/>
        <v>24</v>
      </c>
      <c r="J1256">
        <f t="shared" si="495"/>
        <v>183</v>
      </c>
      <c r="K1256" s="2">
        <f t="shared" si="496"/>
        <v>42527</v>
      </c>
      <c r="L1256">
        <f t="shared" si="486"/>
        <v>20160606</v>
      </c>
      <c r="M1256">
        <f t="shared" si="497"/>
        <v>6</v>
      </c>
      <c r="N1256">
        <f t="shared" si="498"/>
        <v>42</v>
      </c>
      <c r="O1256" s="2" t="str">
        <f t="shared" si="476"/>
        <v>June</v>
      </c>
      <c r="P1256" s="2" t="str">
        <f t="shared" si="477"/>
        <v>Jun</v>
      </c>
      <c r="Q1256">
        <f t="shared" si="478"/>
        <v>2</v>
      </c>
      <c r="R1256">
        <f t="shared" si="499"/>
        <v>2016</v>
      </c>
      <c r="S1256">
        <f t="shared" si="479"/>
        <v>201606</v>
      </c>
      <c r="T1256">
        <f t="shared" si="480"/>
        <v>12</v>
      </c>
      <c r="U1256">
        <f t="shared" si="481"/>
        <v>4</v>
      </c>
      <c r="V1256">
        <f t="shared" si="482"/>
        <v>2016</v>
      </c>
      <c r="W1256" t="str">
        <f t="shared" si="487"/>
        <v>Not Month End</v>
      </c>
      <c r="X1256" s="2">
        <f t="shared" si="488"/>
        <v>42163</v>
      </c>
      <c r="Z1256" t="str">
        <f t="shared" si="483"/>
        <v>insert into Date_Dimension values(20160608, '2016-6-8',3, 8, 1255, 'Wednesday', 'Wed', 'Weekday', 24, 183, '2016-6-6', 20160606, 6, 42, 'June', 'Jun', 2, 2016, 201606, 12, 4, 2016, 'Not Month End', '2015-6-8')</v>
      </c>
    </row>
    <row r="1257" spans="1:26" x14ac:dyDescent="0.25">
      <c r="A1257">
        <f t="shared" si="484"/>
        <v>20160609</v>
      </c>
      <c r="B1257" s="2">
        <f t="shared" si="489"/>
        <v>42530</v>
      </c>
      <c r="C1257">
        <f t="shared" si="490"/>
        <v>4</v>
      </c>
      <c r="D1257">
        <f t="shared" si="491"/>
        <v>9</v>
      </c>
      <c r="E1257">
        <f t="shared" si="492"/>
        <v>1256</v>
      </c>
      <c r="F1257" s="2" t="str">
        <f t="shared" si="493"/>
        <v>Thursday</v>
      </c>
      <c r="G1257" s="2" t="str">
        <f t="shared" si="494"/>
        <v>Thu</v>
      </c>
      <c r="H1257" t="str">
        <f t="shared" si="485"/>
        <v>Weekday</v>
      </c>
      <c r="I1257">
        <f t="shared" si="475"/>
        <v>24</v>
      </c>
      <c r="J1257">
        <f t="shared" si="495"/>
        <v>183</v>
      </c>
      <c r="K1257" s="2">
        <f t="shared" si="496"/>
        <v>42527</v>
      </c>
      <c r="L1257">
        <f t="shared" si="486"/>
        <v>20160606</v>
      </c>
      <c r="M1257">
        <f t="shared" si="497"/>
        <v>6</v>
      </c>
      <c r="N1257">
        <f t="shared" si="498"/>
        <v>42</v>
      </c>
      <c r="O1257" s="2" t="str">
        <f t="shared" si="476"/>
        <v>June</v>
      </c>
      <c r="P1257" s="2" t="str">
        <f t="shared" si="477"/>
        <v>Jun</v>
      </c>
      <c r="Q1257">
        <f t="shared" si="478"/>
        <v>2</v>
      </c>
      <c r="R1257">
        <f t="shared" si="499"/>
        <v>2016</v>
      </c>
      <c r="S1257">
        <f t="shared" si="479"/>
        <v>201606</v>
      </c>
      <c r="T1257">
        <f t="shared" si="480"/>
        <v>12</v>
      </c>
      <c r="U1257">
        <f t="shared" si="481"/>
        <v>4</v>
      </c>
      <c r="V1257">
        <f t="shared" si="482"/>
        <v>2016</v>
      </c>
      <c r="W1257" t="str">
        <f t="shared" si="487"/>
        <v>Not Month End</v>
      </c>
      <c r="X1257" s="2">
        <f t="shared" si="488"/>
        <v>42164</v>
      </c>
      <c r="Z1257" t="str">
        <f t="shared" si="483"/>
        <v>insert into Date_Dimension values(20160609, '2016-6-9',4, 9, 1256, 'Thursday', 'Thu', 'Weekday', 24, 183, '2016-6-6', 20160606, 6, 42, 'June', 'Jun', 2, 2016, 201606, 12, 4, 2016, 'Not Month End', '2015-6-9')</v>
      </c>
    </row>
    <row r="1258" spans="1:26" x14ac:dyDescent="0.25">
      <c r="A1258">
        <f t="shared" si="484"/>
        <v>20160610</v>
      </c>
      <c r="B1258" s="2">
        <f t="shared" si="489"/>
        <v>42531</v>
      </c>
      <c r="C1258">
        <f t="shared" si="490"/>
        <v>5</v>
      </c>
      <c r="D1258">
        <f t="shared" si="491"/>
        <v>10</v>
      </c>
      <c r="E1258">
        <f t="shared" si="492"/>
        <v>1257</v>
      </c>
      <c r="F1258" s="2" t="str">
        <f t="shared" si="493"/>
        <v>Friday</v>
      </c>
      <c r="G1258" s="2" t="str">
        <f t="shared" si="494"/>
        <v>Fri</v>
      </c>
      <c r="H1258" t="str">
        <f t="shared" si="485"/>
        <v>Weekday</v>
      </c>
      <c r="I1258">
        <f t="shared" si="475"/>
        <v>24</v>
      </c>
      <c r="J1258">
        <f t="shared" si="495"/>
        <v>183</v>
      </c>
      <c r="K1258" s="2">
        <f t="shared" si="496"/>
        <v>42527</v>
      </c>
      <c r="L1258">
        <f t="shared" si="486"/>
        <v>20160606</v>
      </c>
      <c r="M1258">
        <f t="shared" si="497"/>
        <v>6</v>
      </c>
      <c r="N1258">
        <f t="shared" si="498"/>
        <v>42</v>
      </c>
      <c r="O1258" s="2" t="str">
        <f t="shared" si="476"/>
        <v>June</v>
      </c>
      <c r="P1258" s="2" t="str">
        <f t="shared" si="477"/>
        <v>Jun</v>
      </c>
      <c r="Q1258">
        <f t="shared" si="478"/>
        <v>2</v>
      </c>
      <c r="R1258">
        <f t="shared" si="499"/>
        <v>2016</v>
      </c>
      <c r="S1258">
        <f t="shared" si="479"/>
        <v>201606</v>
      </c>
      <c r="T1258">
        <f t="shared" si="480"/>
        <v>12</v>
      </c>
      <c r="U1258">
        <f t="shared" si="481"/>
        <v>4</v>
      </c>
      <c r="V1258">
        <f t="shared" si="482"/>
        <v>2016</v>
      </c>
      <c r="W1258" t="str">
        <f t="shared" si="487"/>
        <v>Not Month End</v>
      </c>
      <c r="X1258" s="2">
        <f t="shared" si="488"/>
        <v>42165</v>
      </c>
      <c r="Z1258" t="str">
        <f t="shared" si="483"/>
        <v>insert into Date_Dimension values(20160610, '2016-6-10',5, 10, 1257, 'Friday', 'Fri', 'Weekday', 24, 183, '2016-6-6', 20160606, 6, 42, 'June', 'Jun', 2, 2016, 201606, 12, 4, 2016, 'Not Month End', '2015-6-10')</v>
      </c>
    </row>
    <row r="1259" spans="1:26" x14ac:dyDescent="0.25">
      <c r="A1259">
        <f t="shared" si="484"/>
        <v>20160611</v>
      </c>
      <c r="B1259" s="2">
        <f t="shared" si="489"/>
        <v>42532</v>
      </c>
      <c r="C1259">
        <f t="shared" si="490"/>
        <v>6</v>
      </c>
      <c r="D1259">
        <f t="shared" si="491"/>
        <v>11</v>
      </c>
      <c r="E1259">
        <f t="shared" si="492"/>
        <v>1258</v>
      </c>
      <c r="F1259" s="2" t="str">
        <f t="shared" si="493"/>
        <v>Saturday</v>
      </c>
      <c r="G1259" s="2" t="str">
        <f t="shared" si="494"/>
        <v>Sat</v>
      </c>
      <c r="H1259" t="str">
        <f t="shared" si="485"/>
        <v>Weekend</v>
      </c>
      <c r="I1259">
        <f t="shared" si="475"/>
        <v>24</v>
      </c>
      <c r="J1259">
        <f t="shared" si="495"/>
        <v>183</v>
      </c>
      <c r="K1259" s="2">
        <f t="shared" si="496"/>
        <v>42527</v>
      </c>
      <c r="L1259">
        <f t="shared" si="486"/>
        <v>20160606</v>
      </c>
      <c r="M1259">
        <f t="shared" si="497"/>
        <v>6</v>
      </c>
      <c r="N1259">
        <f t="shared" si="498"/>
        <v>42</v>
      </c>
      <c r="O1259" s="2" t="str">
        <f t="shared" si="476"/>
        <v>June</v>
      </c>
      <c r="P1259" s="2" t="str">
        <f t="shared" si="477"/>
        <v>Jun</v>
      </c>
      <c r="Q1259">
        <f t="shared" si="478"/>
        <v>2</v>
      </c>
      <c r="R1259">
        <f t="shared" si="499"/>
        <v>2016</v>
      </c>
      <c r="S1259">
        <f t="shared" si="479"/>
        <v>201606</v>
      </c>
      <c r="T1259">
        <f t="shared" si="480"/>
        <v>12</v>
      </c>
      <c r="U1259">
        <f t="shared" si="481"/>
        <v>4</v>
      </c>
      <c r="V1259">
        <f t="shared" si="482"/>
        <v>2016</v>
      </c>
      <c r="W1259" t="str">
        <f t="shared" si="487"/>
        <v>Not Month End</v>
      </c>
      <c r="X1259" s="2">
        <f t="shared" si="488"/>
        <v>42166</v>
      </c>
      <c r="Z1259" t="str">
        <f t="shared" si="483"/>
        <v>insert into Date_Dimension values(20160611, '2016-6-11',6, 11, 1258, 'Saturday', 'Sat', 'Weekend', 24, 183, '2016-6-6', 20160606, 6, 42, 'June', 'Jun', 2, 2016, 201606, 12, 4, 2016, 'Not Month End', '2015-6-11')</v>
      </c>
    </row>
    <row r="1260" spans="1:26" x14ac:dyDescent="0.25">
      <c r="A1260">
        <f t="shared" si="484"/>
        <v>20160612</v>
      </c>
      <c r="B1260" s="2">
        <f t="shared" si="489"/>
        <v>42533</v>
      </c>
      <c r="C1260">
        <f t="shared" si="490"/>
        <v>7</v>
      </c>
      <c r="D1260">
        <f t="shared" si="491"/>
        <v>12</v>
      </c>
      <c r="E1260">
        <f t="shared" si="492"/>
        <v>1259</v>
      </c>
      <c r="F1260" s="2" t="str">
        <f t="shared" si="493"/>
        <v>Sunday</v>
      </c>
      <c r="G1260" s="2" t="str">
        <f t="shared" si="494"/>
        <v>Sun</v>
      </c>
      <c r="H1260" t="str">
        <f t="shared" si="485"/>
        <v>Weekend</v>
      </c>
      <c r="I1260">
        <f t="shared" si="475"/>
        <v>24</v>
      </c>
      <c r="J1260">
        <f t="shared" si="495"/>
        <v>183</v>
      </c>
      <c r="K1260" s="2">
        <f t="shared" si="496"/>
        <v>42527</v>
      </c>
      <c r="L1260">
        <f t="shared" si="486"/>
        <v>20160606</v>
      </c>
      <c r="M1260">
        <f t="shared" si="497"/>
        <v>6</v>
      </c>
      <c r="N1260">
        <f t="shared" si="498"/>
        <v>42</v>
      </c>
      <c r="O1260" s="2" t="str">
        <f t="shared" si="476"/>
        <v>June</v>
      </c>
      <c r="P1260" s="2" t="str">
        <f t="shared" si="477"/>
        <v>Jun</v>
      </c>
      <c r="Q1260">
        <f t="shared" si="478"/>
        <v>2</v>
      </c>
      <c r="R1260">
        <f t="shared" si="499"/>
        <v>2016</v>
      </c>
      <c r="S1260">
        <f t="shared" si="479"/>
        <v>201606</v>
      </c>
      <c r="T1260">
        <f t="shared" si="480"/>
        <v>12</v>
      </c>
      <c r="U1260">
        <f t="shared" si="481"/>
        <v>4</v>
      </c>
      <c r="V1260">
        <f t="shared" si="482"/>
        <v>2016</v>
      </c>
      <c r="W1260" t="str">
        <f t="shared" si="487"/>
        <v>Not Month End</v>
      </c>
      <c r="X1260" s="2">
        <f t="shared" si="488"/>
        <v>42167</v>
      </c>
      <c r="Z1260" t="str">
        <f t="shared" si="483"/>
        <v>insert into Date_Dimension values(20160612, '2016-6-12',7, 12, 1259, 'Sunday', 'Sun', 'Weekend', 24, 183, '2016-6-6', 20160606, 6, 42, 'June', 'Jun', 2, 2016, 201606, 12, 4, 2016, 'Not Month End', '2015-6-12')</v>
      </c>
    </row>
    <row r="1261" spans="1:26" x14ac:dyDescent="0.25">
      <c r="A1261">
        <f t="shared" si="484"/>
        <v>20160613</v>
      </c>
      <c r="B1261" s="2">
        <f t="shared" si="489"/>
        <v>42534</v>
      </c>
      <c r="C1261">
        <f t="shared" si="490"/>
        <v>1</v>
      </c>
      <c r="D1261">
        <f t="shared" ref="D1261:D1324" si="500">DAY(B1261)</f>
        <v>13</v>
      </c>
      <c r="E1261">
        <f t="shared" ref="E1261:E1324" si="501">IF(ISNUMBER(E1260),E1260+1,1)</f>
        <v>1260</v>
      </c>
      <c r="F1261" s="2" t="str">
        <f t="shared" ref="F1261:F1324" si="502">VLOOKUP(C1261,weekdays,2)</f>
        <v>Monday</v>
      </c>
      <c r="G1261" s="2" t="str">
        <f t="shared" ref="G1261:G1324" si="503">VLOOKUP(C1261,weekdays,3)</f>
        <v>Mon</v>
      </c>
      <c r="H1261" t="str">
        <f t="shared" si="485"/>
        <v>Weekday</v>
      </c>
      <c r="I1261">
        <f t="shared" si="475"/>
        <v>25</v>
      </c>
      <c r="J1261">
        <f t="shared" ref="J1261:J1324" si="504">IF(I1261=I1260,J1260,J1260+1)</f>
        <v>184</v>
      </c>
      <c r="K1261" s="2">
        <f t="shared" ref="K1261:K1324" si="505">B1261+1-C1261</f>
        <v>42534</v>
      </c>
      <c r="L1261">
        <f t="shared" si="486"/>
        <v>20160613</v>
      </c>
      <c r="M1261">
        <f t="shared" ref="M1261:M1324" si="506">MONTH(B1261)</f>
        <v>6</v>
      </c>
      <c r="N1261">
        <f t="shared" ref="N1261:N1324" si="507">IF(M1261=M1260,N1260,N1260+1)</f>
        <v>42</v>
      </c>
      <c r="O1261" s="2" t="str">
        <f t="shared" si="476"/>
        <v>June</v>
      </c>
      <c r="P1261" s="2" t="str">
        <f t="shared" si="477"/>
        <v>Jun</v>
      </c>
      <c r="Q1261">
        <f t="shared" si="478"/>
        <v>2</v>
      </c>
      <c r="R1261">
        <f t="shared" si="499"/>
        <v>2016</v>
      </c>
      <c r="S1261">
        <f t="shared" si="479"/>
        <v>201606</v>
      </c>
      <c r="T1261">
        <f t="shared" si="480"/>
        <v>12</v>
      </c>
      <c r="U1261">
        <f t="shared" si="481"/>
        <v>4</v>
      </c>
      <c r="V1261">
        <f t="shared" si="482"/>
        <v>2016</v>
      </c>
      <c r="W1261" t="str">
        <f t="shared" si="487"/>
        <v>Not Month End</v>
      </c>
      <c r="X1261" s="2">
        <f t="shared" si="488"/>
        <v>42168</v>
      </c>
      <c r="Y1261" t="str">
        <f>IF(M$2:M$65536&lt;=6,"Yes", "No")</f>
        <v>Yes</v>
      </c>
      <c r="Z1261" t="str">
        <f t="shared" si="483"/>
        <v>insert into Date_Dimension values(20160613, '2016-6-13',1, 13, 1260, 'Monday', 'Mon', 'Weekday', 25, 184, '2016-6-13', 20160613, 6, 42, 'June', 'Jun', 2, 2016, 201606, 12, 4, 2016, 'Not Month End', '2015-6-13')</v>
      </c>
    </row>
    <row r="1262" spans="1:26" x14ac:dyDescent="0.25">
      <c r="A1262">
        <f t="shared" si="484"/>
        <v>20160614</v>
      </c>
      <c r="B1262" s="2">
        <f t="shared" si="489"/>
        <v>42535</v>
      </c>
      <c r="C1262">
        <f t="shared" si="490"/>
        <v>2</v>
      </c>
      <c r="D1262">
        <f t="shared" si="500"/>
        <v>14</v>
      </c>
      <c r="E1262">
        <f t="shared" si="501"/>
        <v>1261</v>
      </c>
      <c r="F1262" s="2" t="str">
        <f t="shared" si="502"/>
        <v>Tuesday</v>
      </c>
      <c r="G1262" s="2" t="str">
        <f t="shared" si="503"/>
        <v>Tue</v>
      </c>
      <c r="H1262" t="str">
        <f t="shared" si="485"/>
        <v>Weekday</v>
      </c>
      <c r="I1262">
        <f t="shared" si="475"/>
        <v>25</v>
      </c>
      <c r="J1262">
        <f t="shared" si="504"/>
        <v>184</v>
      </c>
      <c r="K1262" s="2">
        <f t="shared" si="505"/>
        <v>42534</v>
      </c>
      <c r="L1262">
        <f t="shared" si="486"/>
        <v>20160613</v>
      </c>
      <c r="M1262">
        <f t="shared" si="506"/>
        <v>6</v>
      </c>
      <c r="N1262">
        <f t="shared" si="507"/>
        <v>42</v>
      </c>
      <c r="O1262" s="2" t="str">
        <f t="shared" si="476"/>
        <v>June</v>
      </c>
      <c r="P1262" s="2" t="str">
        <f t="shared" si="477"/>
        <v>Jun</v>
      </c>
      <c r="Q1262">
        <f t="shared" si="478"/>
        <v>2</v>
      </c>
      <c r="R1262">
        <f t="shared" si="499"/>
        <v>2016</v>
      </c>
      <c r="S1262">
        <f t="shared" si="479"/>
        <v>201606</v>
      </c>
      <c r="T1262">
        <f t="shared" si="480"/>
        <v>12</v>
      </c>
      <c r="U1262">
        <f t="shared" si="481"/>
        <v>4</v>
      </c>
      <c r="V1262">
        <f t="shared" si="482"/>
        <v>2016</v>
      </c>
      <c r="W1262" t="str">
        <f t="shared" si="487"/>
        <v>Not Month End</v>
      </c>
      <c r="X1262" s="2">
        <f t="shared" si="488"/>
        <v>42169</v>
      </c>
      <c r="Z1262" t="str">
        <f t="shared" si="483"/>
        <v>insert into Date_Dimension values(20160614, '2016-6-14',2, 14, 1261, 'Tuesday', 'Tue', 'Weekday', 25, 184, '2016-6-13', 20160613, 6, 42, 'June', 'Jun', 2, 2016, 201606, 12, 4, 2016, 'Not Month End', '2015-6-14')</v>
      </c>
    </row>
    <row r="1263" spans="1:26" x14ac:dyDescent="0.25">
      <c r="A1263">
        <f t="shared" si="484"/>
        <v>20160615</v>
      </c>
      <c r="B1263" s="2">
        <f t="shared" si="489"/>
        <v>42536</v>
      </c>
      <c r="C1263">
        <f t="shared" si="490"/>
        <v>3</v>
      </c>
      <c r="D1263">
        <f t="shared" si="500"/>
        <v>15</v>
      </c>
      <c r="E1263">
        <f t="shared" si="501"/>
        <v>1262</v>
      </c>
      <c r="F1263" s="2" t="str">
        <f t="shared" si="502"/>
        <v>Wednesday</v>
      </c>
      <c r="G1263" s="2" t="str">
        <f t="shared" si="503"/>
        <v>Wed</v>
      </c>
      <c r="H1263" t="str">
        <f t="shared" si="485"/>
        <v>Weekday</v>
      </c>
      <c r="I1263">
        <f t="shared" si="475"/>
        <v>25</v>
      </c>
      <c r="J1263">
        <f t="shared" si="504"/>
        <v>184</v>
      </c>
      <c r="K1263" s="2">
        <f t="shared" si="505"/>
        <v>42534</v>
      </c>
      <c r="L1263">
        <f t="shared" si="486"/>
        <v>20160613</v>
      </c>
      <c r="M1263">
        <f t="shared" si="506"/>
        <v>6</v>
      </c>
      <c r="N1263">
        <f t="shared" si="507"/>
        <v>42</v>
      </c>
      <c r="O1263" s="2" t="str">
        <f t="shared" si="476"/>
        <v>June</v>
      </c>
      <c r="P1263" s="2" t="str">
        <f t="shared" si="477"/>
        <v>Jun</v>
      </c>
      <c r="Q1263">
        <f t="shared" si="478"/>
        <v>2</v>
      </c>
      <c r="R1263">
        <f t="shared" si="499"/>
        <v>2016</v>
      </c>
      <c r="S1263">
        <f t="shared" si="479"/>
        <v>201606</v>
      </c>
      <c r="T1263">
        <f t="shared" si="480"/>
        <v>12</v>
      </c>
      <c r="U1263">
        <f t="shared" si="481"/>
        <v>4</v>
      </c>
      <c r="V1263">
        <f t="shared" si="482"/>
        <v>2016</v>
      </c>
      <c r="W1263" t="str">
        <f t="shared" si="487"/>
        <v>Not Month End</v>
      </c>
      <c r="X1263" s="2">
        <f t="shared" si="488"/>
        <v>42170</v>
      </c>
      <c r="Z1263" t="str">
        <f t="shared" si="483"/>
        <v>insert into Date_Dimension values(20160615, '2016-6-15',3, 15, 1262, 'Wednesday', 'Wed', 'Weekday', 25, 184, '2016-6-13', 20160613, 6, 42, 'June', 'Jun', 2, 2016, 201606, 12, 4, 2016, 'Not Month End', '2015-6-15')</v>
      </c>
    </row>
    <row r="1264" spans="1:26" x14ac:dyDescent="0.25">
      <c r="A1264">
        <f t="shared" si="484"/>
        <v>20160616</v>
      </c>
      <c r="B1264" s="2">
        <f t="shared" si="489"/>
        <v>42537</v>
      </c>
      <c r="C1264">
        <f t="shared" si="490"/>
        <v>4</v>
      </c>
      <c r="D1264">
        <f t="shared" si="500"/>
        <v>16</v>
      </c>
      <c r="E1264">
        <f t="shared" si="501"/>
        <v>1263</v>
      </c>
      <c r="F1264" s="2" t="str">
        <f t="shared" si="502"/>
        <v>Thursday</v>
      </c>
      <c r="G1264" s="2" t="str">
        <f t="shared" si="503"/>
        <v>Thu</v>
      </c>
      <c r="H1264" t="str">
        <f t="shared" si="485"/>
        <v>Weekday</v>
      </c>
      <c r="I1264">
        <f t="shared" si="475"/>
        <v>25</v>
      </c>
      <c r="J1264">
        <f t="shared" si="504"/>
        <v>184</v>
      </c>
      <c r="K1264" s="2">
        <f t="shared" si="505"/>
        <v>42534</v>
      </c>
      <c r="L1264">
        <f t="shared" si="486"/>
        <v>20160613</v>
      </c>
      <c r="M1264">
        <f t="shared" si="506"/>
        <v>6</v>
      </c>
      <c r="N1264">
        <f t="shared" si="507"/>
        <v>42</v>
      </c>
      <c r="O1264" s="2" t="str">
        <f t="shared" si="476"/>
        <v>June</v>
      </c>
      <c r="P1264" s="2" t="str">
        <f t="shared" si="477"/>
        <v>Jun</v>
      </c>
      <c r="Q1264">
        <f t="shared" si="478"/>
        <v>2</v>
      </c>
      <c r="R1264">
        <f t="shared" si="499"/>
        <v>2016</v>
      </c>
      <c r="S1264">
        <f t="shared" si="479"/>
        <v>201606</v>
      </c>
      <c r="T1264">
        <f t="shared" si="480"/>
        <v>12</v>
      </c>
      <c r="U1264">
        <f t="shared" si="481"/>
        <v>4</v>
      </c>
      <c r="V1264">
        <f t="shared" si="482"/>
        <v>2016</v>
      </c>
      <c r="W1264" t="str">
        <f t="shared" si="487"/>
        <v>Not Month End</v>
      </c>
      <c r="X1264" s="2">
        <f t="shared" si="488"/>
        <v>42171</v>
      </c>
      <c r="Z1264" t="str">
        <f t="shared" si="483"/>
        <v>insert into Date_Dimension values(20160616, '2016-6-16',4, 16, 1263, 'Thursday', 'Thu', 'Weekday', 25, 184, '2016-6-13', 20160613, 6, 42, 'June', 'Jun', 2, 2016, 201606, 12, 4, 2016, 'Not Month End', '2015-6-16')</v>
      </c>
    </row>
    <row r="1265" spans="1:26" x14ac:dyDescent="0.25">
      <c r="A1265">
        <f t="shared" si="484"/>
        <v>20160617</v>
      </c>
      <c r="B1265" s="2">
        <f t="shared" si="489"/>
        <v>42538</v>
      </c>
      <c r="C1265">
        <f t="shared" si="490"/>
        <v>5</v>
      </c>
      <c r="D1265">
        <f t="shared" si="500"/>
        <v>17</v>
      </c>
      <c r="E1265">
        <f t="shared" si="501"/>
        <v>1264</v>
      </c>
      <c r="F1265" s="2" t="str">
        <f t="shared" si="502"/>
        <v>Friday</v>
      </c>
      <c r="G1265" s="2" t="str">
        <f t="shared" si="503"/>
        <v>Fri</v>
      </c>
      <c r="H1265" t="str">
        <f t="shared" si="485"/>
        <v>Weekday</v>
      </c>
      <c r="I1265">
        <f t="shared" si="475"/>
        <v>25</v>
      </c>
      <c r="J1265">
        <f t="shared" si="504"/>
        <v>184</v>
      </c>
      <c r="K1265" s="2">
        <f t="shared" si="505"/>
        <v>42534</v>
      </c>
      <c r="L1265">
        <f t="shared" si="486"/>
        <v>20160613</v>
      </c>
      <c r="M1265">
        <f t="shared" si="506"/>
        <v>6</v>
      </c>
      <c r="N1265">
        <f t="shared" si="507"/>
        <v>42</v>
      </c>
      <c r="O1265" s="2" t="str">
        <f t="shared" si="476"/>
        <v>June</v>
      </c>
      <c r="P1265" s="2" t="str">
        <f t="shared" si="477"/>
        <v>Jun</v>
      </c>
      <c r="Q1265">
        <f t="shared" si="478"/>
        <v>2</v>
      </c>
      <c r="R1265">
        <f t="shared" si="499"/>
        <v>2016</v>
      </c>
      <c r="S1265">
        <f t="shared" si="479"/>
        <v>201606</v>
      </c>
      <c r="T1265">
        <f t="shared" si="480"/>
        <v>12</v>
      </c>
      <c r="U1265">
        <f t="shared" si="481"/>
        <v>4</v>
      </c>
      <c r="V1265">
        <f t="shared" si="482"/>
        <v>2016</v>
      </c>
      <c r="W1265" t="str">
        <f t="shared" si="487"/>
        <v>Not Month End</v>
      </c>
      <c r="X1265" s="2">
        <f t="shared" si="488"/>
        <v>42172</v>
      </c>
      <c r="Z1265" t="str">
        <f t="shared" si="483"/>
        <v>insert into Date_Dimension values(20160617, '2016-6-17',5, 17, 1264, 'Friday', 'Fri', 'Weekday', 25, 184, '2016-6-13', 20160613, 6, 42, 'June', 'Jun', 2, 2016, 201606, 12, 4, 2016, 'Not Month End', '2015-6-17')</v>
      </c>
    </row>
    <row r="1266" spans="1:26" x14ac:dyDescent="0.25">
      <c r="A1266">
        <f t="shared" si="484"/>
        <v>20160618</v>
      </c>
      <c r="B1266" s="2">
        <f t="shared" si="489"/>
        <v>42539</v>
      </c>
      <c r="C1266">
        <f t="shared" si="490"/>
        <v>6</v>
      </c>
      <c r="D1266">
        <f t="shared" si="500"/>
        <v>18</v>
      </c>
      <c r="E1266">
        <f t="shared" si="501"/>
        <v>1265</v>
      </c>
      <c r="F1266" s="2" t="str">
        <f t="shared" si="502"/>
        <v>Saturday</v>
      </c>
      <c r="G1266" s="2" t="str">
        <f t="shared" si="503"/>
        <v>Sat</v>
      </c>
      <c r="H1266" t="str">
        <f t="shared" si="485"/>
        <v>Weekend</v>
      </c>
      <c r="I1266">
        <f t="shared" si="475"/>
        <v>25</v>
      </c>
      <c r="J1266">
        <f t="shared" si="504"/>
        <v>184</v>
      </c>
      <c r="K1266" s="2">
        <f t="shared" si="505"/>
        <v>42534</v>
      </c>
      <c r="L1266">
        <f t="shared" si="486"/>
        <v>20160613</v>
      </c>
      <c r="M1266">
        <f t="shared" si="506"/>
        <v>6</v>
      </c>
      <c r="N1266">
        <f t="shared" si="507"/>
        <v>42</v>
      </c>
      <c r="O1266" s="2" t="str">
        <f t="shared" si="476"/>
        <v>June</v>
      </c>
      <c r="P1266" s="2" t="str">
        <f t="shared" si="477"/>
        <v>Jun</v>
      </c>
      <c r="Q1266">
        <f t="shared" si="478"/>
        <v>2</v>
      </c>
      <c r="R1266">
        <f t="shared" si="499"/>
        <v>2016</v>
      </c>
      <c r="S1266">
        <f t="shared" si="479"/>
        <v>201606</v>
      </c>
      <c r="T1266">
        <f t="shared" si="480"/>
        <v>12</v>
      </c>
      <c r="U1266">
        <f t="shared" si="481"/>
        <v>4</v>
      </c>
      <c r="V1266">
        <f t="shared" si="482"/>
        <v>2016</v>
      </c>
      <c r="W1266" t="str">
        <f t="shared" si="487"/>
        <v>Not Month End</v>
      </c>
      <c r="X1266" s="2">
        <f t="shared" si="488"/>
        <v>42173</v>
      </c>
      <c r="Z1266" t="str">
        <f t="shared" si="483"/>
        <v>insert into Date_Dimension values(20160618, '2016-6-18',6, 18, 1265, 'Saturday', 'Sat', 'Weekend', 25, 184, '2016-6-13', 20160613, 6, 42, 'June', 'Jun', 2, 2016, 201606, 12, 4, 2016, 'Not Month End', '2015-6-18')</v>
      </c>
    </row>
    <row r="1267" spans="1:26" x14ac:dyDescent="0.25">
      <c r="A1267">
        <f t="shared" si="484"/>
        <v>20160619</v>
      </c>
      <c r="B1267" s="2">
        <f t="shared" si="489"/>
        <v>42540</v>
      </c>
      <c r="C1267">
        <f t="shared" si="490"/>
        <v>7</v>
      </c>
      <c r="D1267">
        <f t="shared" si="500"/>
        <v>19</v>
      </c>
      <c r="E1267">
        <f t="shared" si="501"/>
        <v>1266</v>
      </c>
      <c r="F1267" s="2" t="str">
        <f t="shared" si="502"/>
        <v>Sunday</v>
      </c>
      <c r="G1267" s="2" t="str">
        <f t="shared" si="503"/>
        <v>Sun</v>
      </c>
      <c r="H1267" t="str">
        <f t="shared" si="485"/>
        <v>Weekend</v>
      </c>
      <c r="I1267">
        <f t="shared" si="475"/>
        <v>25</v>
      </c>
      <c r="J1267">
        <f t="shared" si="504"/>
        <v>184</v>
      </c>
      <c r="K1267" s="2">
        <f t="shared" si="505"/>
        <v>42534</v>
      </c>
      <c r="L1267">
        <f t="shared" si="486"/>
        <v>20160613</v>
      </c>
      <c r="M1267">
        <f t="shared" si="506"/>
        <v>6</v>
      </c>
      <c r="N1267">
        <f t="shared" si="507"/>
        <v>42</v>
      </c>
      <c r="O1267" s="2" t="str">
        <f t="shared" si="476"/>
        <v>June</v>
      </c>
      <c r="P1267" s="2" t="str">
        <f t="shared" si="477"/>
        <v>Jun</v>
      </c>
      <c r="Q1267">
        <f t="shared" si="478"/>
        <v>2</v>
      </c>
      <c r="R1267">
        <f t="shared" si="499"/>
        <v>2016</v>
      </c>
      <c r="S1267">
        <f t="shared" si="479"/>
        <v>201606</v>
      </c>
      <c r="T1267">
        <f t="shared" si="480"/>
        <v>12</v>
      </c>
      <c r="U1267">
        <f t="shared" si="481"/>
        <v>4</v>
      </c>
      <c r="V1267">
        <f t="shared" si="482"/>
        <v>2016</v>
      </c>
      <c r="W1267" t="str">
        <f t="shared" si="487"/>
        <v>Not Month End</v>
      </c>
      <c r="X1267" s="2">
        <f t="shared" si="488"/>
        <v>42174</v>
      </c>
      <c r="Z1267" t="str">
        <f t="shared" si="483"/>
        <v>insert into Date_Dimension values(20160619, '2016-6-19',7, 19, 1266, 'Sunday', 'Sun', 'Weekend', 25, 184, '2016-6-13', 20160613, 6, 42, 'June', 'Jun', 2, 2016, 201606, 12, 4, 2016, 'Not Month End', '2015-6-19')</v>
      </c>
    </row>
    <row r="1268" spans="1:26" x14ac:dyDescent="0.25">
      <c r="A1268">
        <f t="shared" si="484"/>
        <v>20160620</v>
      </c>
      <c r="B1268" s="2">
        <f t="shared" si="489"/>
        <v>42541</v>
      </c>
      <c r="C1268">
        <f t="shared" si="490"/>
        <v>1</v>
      </c>
      <c r="D1268">
        <f t="shared" si="500"/>
        <v>20</v>
      </c>
      <c r="E1268">
        <f t="shared" si="501"/>
        <v>1267</v>
      </c>
      <c r="F1268" s="2" t="str">
        <f t="shared" si="502"/>
        <v>Monday</v>
      </c>
      <c r="G1268" s="2" t="str">
        <f t="shared" si="503"/>
        <v>Mon</v>
      </c>
      <c r="H1268" t="str">
        <f t="shared" si="485"/>
        <v>Weekday</v>
      </c>
      <c r="I1268">
        <f t="shared" si="475"/>
        <v>26</v>
      </c>
      <c r="J1268">
        <f t="shared" si="504"/>
        <v>185</v>
      </c>
      <c r="K1268" s="2">
        <f t="shared" si="505"/>
        <v>42541</v>
      </c>
      <c r="L1268">
        <f t="shared" si="486"/>
        <v>20160620</v>
      </c>
      <c r="M1268">
        <f t="shared" si="506"/>
        <v>6</v>
      </c>
      <c r="N1268">
        <f t="shared" si="507"/>
        <v>42</v>
      </c>
      <c r="O1268" s="2" t="str">
        <f t="shared" si="476"/>
        <v>June</v>
      </c>
      <c r="P1268" s="2" t="str">
        <f t="shared" si="477"/>
        <v>Jun</v>
      </c>
      <c r="Q1268">
        <f t="shared" si="478"/>
        <v>2</v>
      </c>
      <c r="R1268">
        <f t="shared" si="499"/>
        <v>2016</v>
      </c>
      <c r="S1268">
        <f t="shared" si="479"/>
        <v>201606</v>
      </c>
      <c r="T1268">
        <f t="shared" si="480"/>
        <v>12</v>
      </c>
      <c r="U1268">
        <f t="shared" si="481"/>
        <v>4</v>
      </c>
      <c r="V1268">
        <f t="shared" si="482"/>
        <v>2016</v>
      </c>
      <c r="W1268" t="str">
        <f t="shared" si="487"/>
        <v>Not Month End</v>
      </c>
      <c r="X1268" s="2">
        <f t="shared" si="488"/>
        <v>42175</v>
      </c>
      <c r="Z1268" t="str">
        <f t="shared" si="483"/>
        <v>insert into Date_Dimension values(20160620, '2016-6-20',1, 20, 1267, 'Monday', 'Mon', 'Weekday', 26, 185, '2016-6-20', 20160620, 6, 42, 'June', 'Jun', 2, 2016, 201606, 12, 4, 2016, 'Not Month End', '2015-6-20')</v>
      </c>
    </row>
    <row r="1269" spans="1:26" x14ac:dyDescent="0.25">
      <c r="A1269">
        <f t="shared" si="484"/>
        <v>20160621</v>
      </c>
      <c r="B1269" s="2">
        <f t="shared" ref="B1269:B1324" si="508">B1268+1</f>
        <v>42542</v>
      </c>
      <c r="C1269">
        <f t="shared" si="490"/>
        <v>2</v>
      </c>
      <c r="D1269">
        <f t="shared" si="500"/>
        <v>21</v>
      </c>
      <c r="E1269">
        <f t="shared" si="501"/>
        <v>1268</v>
      </c>
      <c r="F1269" s="2" t="str">
        <f t="shared" si="502"/>
        <v>Tuesday</v>
      </c>
      <c r="G1269" s="2" t="str">
        <f t="shared" si="503"/>
        <v>Tue</v>
      </c>
      <c r="H1269" t="str">
        <f t="shared" si="485"/>
        <v>Weekday</v>
      </c>
      <c r="I1269">
        <f t="shared" si="475"/>
        <v>26</v>
      </c>
      <c r="J1269">
        <f t="shared" si="504"/>
        <v>185</v>
      </c>
      <c r="K1269" s="2">
        <f t="shared" si="505"/>
        <v>42541</v>
      </c>
      <c r="L1269">
        <f t="shared" si="486"/>
        <v>20160620</v>
      </c>
      <c r="M1269">
        <f t="shared" si="506"/>
        <v>6</v>
      </c>
      <c r="N1269">
        <f t="shared" si="507"/>
        <v>42</v>
      </c>
      <c r="O1269" s="2" t="str">
        <f t="shared" si="476"/>
        <v>June</v>
      </c>
      <c r="P1269" s="2" t="str">
        <f t="shared" si="477"/>
        <v>Jun</v>
      </c>
      <c r="Q1269">
        <f t="shared" si="478"/>
        <v>2</v>
      </c>
      <c r="R1269">
        <f t="shared" si="499"/>
        <v>2016</v>
      </c>
      <c r="S1269">
        <f t="shared" si="479"/>
        <v>201606</v>
      </c>
      <c r="T1269">
        <f t="shared" si="480"/>
        <v>12</v>
      </c>
      <c r="U1269">
        <f t="shared" si="481"/>
        <v>4</v>
      </c>
      <c r="V1269">
        <f t="shared" si="482"/>
        <v>2016</v>
      </c>
      <c r="W1269" t="str">
        <f t="shared" si="487"/>
        <v>Not Month End</v>
      </c>
      <c r="X1269" s="2">
        <f t="shared" si="488"/>
        <v>42176</v>
      </c>
      <c r="Z1269" t="str">
        <f t="shared" si="483"/>
        <v>insert into Date_Dimension values(20160621, '2016-6-21',2, 21, 1268, 'Tuesday', 'Tue', 'Weekday', 26, 185, '2016-6-20', 20160620, 6, 42, 'June', 'Jun', 2, 2016, 201606, 12, 4, 2016, 'Not Month End', '2015-6-21')</v>
      </c>
    </row>
    <row r="1270" spans="1:26" x14ac:dyDescent="0.25">
      <c r="A1270">
        <f t="shared" si="484"/>
        <v>20160622</v>
      </c>
      <c r="B1270" s="2">
        <f t="shared" si="508"/>
        <v>42543</v>
      </c>
      <c r="C1270">
        <f t="shared" si="490"/>
        <v>3</v>
      </c>
      <c r="D1270">
        <f t="shared" si="500"/>
        <v>22</v>
      </c>
      <c r="E1270">
        <f t="shared" si="501"/>
        <v>1269</v>
      </c>
      <c r="F1270" s="2" t="str">
        <f t="shared" si="502"/>
        <v>Wednesday</v>
      </c>
      <c r="G1270" s="2" t="str">
        <f t="shared" si="503"/>
        <v>Wed</v>
      </c>
      <c r="H1270" t="str">
        <f t="shared" si="485"/>
        <v>Weekday</v>
      </c>
      <c r="I1270">
        <f t="shared" si="475"/>
        <v>26</v>
      </c>
      <c r="J1270">
        <f t="shared" si="504"/>
        <v>185</v>
      </c>
      <c r="K1270" s="2">
        <f t="shared" si="505"/>
        <v>42541</v>
      </c>
      <c r="L1270">
        <f t="shared" si="486"/>
        <v>20160620</v>
      </c>
      <c r="M1270">
        <f t="shared" si="506"/>
        <v>6</v>
      </c>
      <c r="N1270">
        <f t="shared" si="507"/>
        <v>42</v>
      </c>
      <c r="O1270" s="2" t="str">
        <f t="shared" si="476"/>
        <v>June</v>
      </c>
      <c r="P1270" s="2" t="str">
        <f t="shared" si="477"/>
        <v>Jun</v>
      </c>
      <c r="Q1270">
        <f t="shared" si="478"/>
        <v>2</v>
      </c>
      <c r="R1270">
        <f t="shared" si="499"/>
        <v>2016</v>
      </c>
      <c r="S1270">
        <f t="shared" si="479"/>
        <v>201606</v>
      </c>
      <c r="T1270">
        <f t="shared" si="480"/>
        <v>12</v>
      </c>
      <c r="U1270">
        <f t="shared" si="481"/>
        <v>4</v>
      </c>
      <c r="V1270">
        <f t="shared" si="482"/>
        <v>2016</v>
      </c>
      <c r="W1270" t="str">
        <f t="shared" si="487"/>
        <v>Not Month End</v>
      </c>
      <c r="X1270" s="2">
        <f t="shared" si="488"/>
        <v>42177</v>
      </c>
      <c r="Z1270" t="str">
        <f t="shared" si="483"/>
        <v>insert into Date_Dimension values(20160622, '2016-6-22',3, 22, 1269, 'Wednesday', 'Wed', 'Weekday', 26, 185, '2016-6-20', 20160620, 6, 42, 'June', 'Jun', 2, 2016, 201606, 12, 4, 2016, 'Not Month End', '2015-6-22')</v>
      </c>
    </row>
    <row r="1271" spans="1:26" x14ac:dyDescent="0.25">
      <c r="A1271">
        <f t="shared" si="484"/>
        <v>20160623</v>
      </c>
      <c r="B1271" s="2">
        <f t="shared" si="508"/>
        <v>42544</v>
      </c>
      <c r="C1271">
        <f t="shared" si="490"/>
        <v>4</v>
      </c>
      <c r="D1271">
        <f t="shared" si="500"/>
        <v>23</v>
      </c>
      <c r="E1271">
        <f t="shared" si="501"/>
        <v>1270</v>
      </c>
      <c r="F1271" s="2" t="str">
        <f t="shared" si="502"/>
        <v>Thursday</v>
      </c>
      <c r="G1271" s="2" t="str">
        <f t="shared" si="503"/>
        <v>Thu</v>
      </c>
      <c r="H1271" t="str">
        <f t="shared" si="485"/>
        <v>Weekday</v>
      </c>
      <c r="I1271">
        <f t="shared" si="475"/>
        <v>26</v>
      </c>
      <c r="J1271">
        <f t="shared" si="504"/>
        <v>185</v>
      </c>
      <c r="K1271" s="2">
        <f t="shared" si="505"/>
        <v>42541</v>
      </c>
      <c r="L1271">
        <f t="shared" si="486"/>
        <v>20160620</v>
      </c>
      <c r="M1271">
        <f t="shared" si="506"/>
        <v>6</v>
      </c>
      <c r="N1271">
        <f t="shared" si="507"/>
        <v>42</v>
      </c>
      <c r="O1271" s="2" t="str">
        <f t="shared" si="476"/>
        <v>June</v>
      </c>
      <c r="P1271" s="2" t="str">
        <f t="shared" si="477"/>
        <v>Jun</v>
      </c>
      <c r="Q1271">
        <f t="shared" si="478"/>
        <v>2</v>
      </c>
      <c r="R1271">
        <f t="shared" si="499"/>
        <v>2016</v>
      </c>
      <c r="S1271">
        <f t="shared" si="479"/>
        <v>201606</v>
      </c>
      <c r="T1271">
        <f t="shared" si="480"/>
        <v>12</v>
      </c>
      <c r="U1271">
        <f t="shared" si="481"/>
        <v>4</v>
      </c>
      <c r="V1271">
        <f t="shared" si="482"/>
        <v>2016</v>
      </c>
      <c r="W1271" t="str">
        <f t="shared" si="487"/>
        <v>Not Month End</v>
      </c>
      <c r="X1271" s="2">
        <f t="shared" si="488"/>
        <v>42178</v>
      </c>
      <c r="Z1271" t="str">
        <f t="shared" si="483"/>
        <v>insert into Date_Dimension values(20160623, '2016-6-23',4, 23, 1270, 'Thursday', 'Thu', 'Weekday', 26, 185, '2016-6-20', 20160620, 6, 42, 'June', 'Jun', 2, 2016, 201606, 12, 4, 2016, 'Not Month End', '2015-6-23')</v>
      </c>
    </row>
    <row r="1272" spans="1:26" x14ac:dyDescent="0.25">
      <c r="A1272">
        <f t="shared" si="484"/>
        <v>20160624</v>
      </c>
      <c r="B1272" s="2">
        <f t="shared" si="508"/>
        <v>42545</v>
      </c>
      <c r="C1272">
        <f t="shared" si="490"/>
        <v>5</v>
      </c>
      <c r="D1272">
        <f t="shared" si="500"/>
        <v>24</v>
      </c>
      <c r="E1272">
        <f t="shared" si="501"/>
        <v>1271</v>
      </c>
      <c r="F1272" s="2" t="str">
        <f t="shared" si="502"/>
        <v>Friday</v>
      </c>
      <c r="G1272" s="2" t="str">
        <f t="shared" si="503"/>
        <v>Fri</v>
      </c>
      <c r="H1272" t="str">
        <f t="shared" si="485"/>
        <v>Weekday</v>
      </c>
      <c r="I1272">
        <f t="shared" si="475"/>
        <v>26</v>
      </c>
      <c r="J1272">
        <f t="shared" si="504"/>
        <v>185</v>
      </c>
      <c r="K1272" s="2">
        <f t="shared" si="505"/>
        <v>42541</v>
      </c>
      <c r="L1272">
        <f t="shared" si="486"/>
        <v>20160620</v>
      </c>
      <c r="M1272">
        <f t="shared" si="506"/>
        <v>6</v>
      </c>
      <c r="N1272">
        <f t="shared" si="507"/>
        <v>42</v>
      </c>
      <c r="O1272" s="2" t="str">
        <f t="shared" si="476"/>
        <v>June</v>
      </c>
      <c r="P1272" s="2" t="str">
        <f t="shared" si="477"/>
        <v>Jun</v>
      </c>
      <c r="Q1272">
        <f t="shared" si="478"/>
        <v>2</v>
      </c>
      <c r="R1272">
        <f t="shared" si="499"/>
        <v>2016</v>
      </c>
      <c r="S1272">
        <f t="shared" si="479"/>
        <v>201606</v>
      </c>
      <c r="T1272">
        <f t="shared" si="480"/>
        <v>12</v>
      </c>
      <c r="U1272">
        <f t="shared" si="481"/>
        <v>4</v>
      </c>
      <c r="V1272">
        <f t="shared" si="482"/>
        <v>2016</v>
      </c>
      <c r="W1272" t="str">
        <f t="shared" si="487"/>
        <v>Not Month End</v>
      </c>
      <c r="X1272" s="2">
        <f t="shared" si="488"/>
        <v>42179</v>
      </c>
      <c r="Z1272" t="str">
        <f t="shared" si="483"/>
        <v>insert into Date_Dimension values(20160624, '2016-6-24',5, 24, 1271, 'Friday', 'Fri', 'Weekday', 26, 185, '2016-6-20', 20160620, 6, 42, 'June', 'Jun', 2, 2016, 201606, 12, 4, 2016, 'Not Month End', '2015-6-24')</v>
      </c>
    </row>
    <row r="1273" spans="1:26" x14ac:dyDescent="0.25">
      <c r="A1273">
        <f t="shared" si="484"/>
        <v>20160625</v>
      </c>
      <c r="B1273" s="2">
        <f t="shared" si="508"/>
        <v>42546</v>
      </c>
      <c r="C1273">
        <f t="shared" si="490"/>
        <v>6</v>
      </c>
      <c r="D1273">
        <f t="shared" si="500"/>
        <v>25</v>
      </c>
      <c r="E1273">
        <f t="shared" si="501"/>
        <v>1272</v>
      </c>
      <c r="F1273" s="2" t="str">
        <f t="shared" si="502"/>
        <v>Saturday</v>
      </c>
      <c r="G1273" s="2" t="str">
        <f t="shared" si="503"/>
        <v>Sat</v>
      </c>
      <c r="H1273" t="str">
        <f t="shared" si="485"/>
        <v>Weekend</v>
      </c>
      <c r="I1273">
        <f t="shared" si="475"/>
        <v>26</v>
      </c>
      <c r="J1273">
        <f t="shared" si="504"/>
        <v>185</v>
      </c>
      <c r="K1273" s="2">
        <f t="shared" si="505"/>
        <v>42541</v>
      </c>
      <c r="L1273">
        <f t="shared" si="486"/>
        <v>20160620</v>
      </c>
      <c r="M1273">
        <f t="shared" si="506"/>
        <v>6</v>
      </c>
      <c r="N1273">
        <f t="shared" si="507"/>
        <v>42</v>
      </c>
      <c r="O1273" s="2" t="str">
        <f t="shared" si="476"/>
        <v>June</v>
      </c>
      <c r="P1273" s="2" t="str">
        <f t="shared" si="477"/>
        <v>Jun</v>
      </c>
      <c r="Q1273">
        <f t="shared" si="478"/>
        <v>2</v>
      </c>
      <c r="R1273">
        <f t="shared" si="499"/>
        <v>2016</v>
      </c>
      <c r="S1273">
        <f t="shared" si="479"/>
        <v>201606</v>
      </c>
      <c r="T1273">
        <f t="shared" si="480"/>
        <v>12</v>
      </c>
      <c r="U1273">
        <f t="shared" si="481"/>
        <v>4</v>
      </c>
      <c r="V1273">
        <f t="shared" si="482"/>
        <v>2016</v>
      </c>
      <c r="W1273" t="str">
        <f t="shared" si="487"/>
        <v>Not Month End</v>
      </c>
      <c r="X1273" s="2">
        <f t="shared" si="488"/>
        <v>42180</v>
      </c>
      <c r="Z1273" t="str">
        <f t="shared" si="483"/>
        <v>insert into Date_Dimension values(20160625, '2016-6-25',6, 25, 1272, 'Saturday', 'Sat', 'Weekend', 26, 185, '2016-6-20', 20160620, 6, 42, 'June', 'Jun', 2, 2016, 201606, 12, 4, 2016, 'Not Month End', '2015-6-25')</v>
      </c>
    </row>
    <row r="1274" spans="1:26" x14ac:dyDescent="0.25">
      <c r="A1274">
        <f t="shared" si="484"/>
        <v>20160626</v>
      </c>
      <c r="B1274" s="2">
        <f t="shared" si="508"/>
        <v>42547</v>
      </c>
      <c r="C1274">
        <f t="shared" si="490"/>
        <v>7</v>
      </c>
      <c r="D1274">
        <f t="shared" si="500"/>
        <v>26</v>
      </c>
      <c r="E1274">
        <f t="shared" si="501"/>
        <v>1273</v>
      </c>
      <c r="F1274" s="2" t="str">
        <f t="shared" si="502"/>
        <v>Sunday</v>
      </c>
      <c r="G1274" s="2" t="str">
        <f t="shared" si="503"/>
        <v>Sun</v>
      </c>
      <c r="H1274" t="str">
        <f t="shared" si="485"/>
        <v>Weekend</v>
      </c>
      <c r="I1274">
        <f t="shared" si="475"/>
        <v>26</v>
      </c>
      <c r="J1274">
        <f t="shared" si="504"/>
        <v>185</v>
      </c>
      <c r="K1274" s="2">
        <f t="shared" si="505"/>
        <v>42541</v>
      </c>
      <c r="L1274">
        <f t="shared" si="486"/>
        <v>20160620</v>
      </c>
      <c r="M1274">
        <f t="shared" si="506"/>
        <v>6</v>
      </c>
      <c r="N1274">
        <f t="shared" si="507"/>
        <v>42</v>
      </c>
      <c r="O1274" s="2" t="str">
        <f t="shared" si="476"/>
        <v>June</v>
      </c>
      <c r="P1274" s="2" t="str">
        <f t="shared" si="477"/>
        <v>Jun</v>
      </c>
      <c r="Q1274">
        <f t="shared" si="478"/>
        <v>2</v>
      </c>
      <c r="R1274">
        <f t="shared" si="499"/>
        <v>2016</v>
      </c>
      <c r="S1274">
        <f t="shared" si="479"/>
        <v>201606</v>
      </c>
      <c r="T1274">
        <f t="shared" si="480"/>
        <v>12</v>
      </c>
      <c r="U1274">
        <f t="shared" si="481"/>
        <v>4</v>
      </c>
      <c r="V1274">
        <f t="shared" si="482"/>
        <v>2016</v>
      </c>
      <c r="W1274" t="str">
        <f t="shared" si="487"/>
        <v>Not Month End</v>
      </c>
      <c r="X1274" s="2">
        <f t="shared" si="488"/>
        <v>42181</v>
      </c>
      <c r="Z1274" t="str">
        <f t="shared" si="483"/>
        <v>insert into Date_Dimension values(20160626, '2016-6-26',7, 26, 1273, 'Sunday', 'Sun', 'Weekend', 26, 185, '2016-6-20', 20160620, 6, 42, 'June', 'Jun', 2, 2016, 201606, 12, 4, 2016, 'Not Month End', '2015-6-26')</v>
      </c>
    </row>
    <row r="1275" spans="1:26" x14ac:dyDescent="0.25">
      <c r="A1275">
        <f t="shared" si="484"/>
        <v>20160627</v>
      </c>
      <c r="B1275" s="2">
        <f t="shared" si="508"/>
        <v>42548</v>
      </c>
      <c r="C1275">
        <f t="shared" si="490"/>
        <v>1</v>
      </c>
      <c r="D1275">
        <f t="shared" si="500"/>
        <v>27</v>
      </c>
      <c r="E1275">
        <f t="shared" si="501"/>
        <v>1274</v>
      </c>
      <c r="F1275" s="2" t="str">
        <f t="shared" si="502"/>
        <v>Monday</v>
      </c>
      <c r="G1275" s="2" t="str">
        <f t="shared" si="503"/>
        <v>Mon</v>
      </c>
      <c r="H1275" t="str">
        <f t="shared" si="485"/>
        <v>Weekday</v>
      </c>
      <c r="I1275">
        <f t="shared" si="475"/>
        <v>27</v>
      </c>
      <c r="J1275">
        <f t="shared" si="504"/>
        <v>186</v>
      </c>
      <c r="K1275" s="2">
        <f t="shared" si="505"/>
        <v>42548</v>
      </c>
      <c r="L1275">
        <f t="shared" si="486"/>
        <v>20160627</v>
      </c>
      <c r="M1275">
        <f t="shared" si="506"/>
        <v>6</v>
      </c>
      <c r="N1275">
        <f t="shared" si="507"/>
        <v>42</v>
      </c>
      <c r="O1275" s="2" t="str">
        <f t="shared" si="476"/>
        <v>June</v>
      </c>
      <c r="P1275" s="2" t="str">
        <f t="shared" si="477"/>
        <v>Jun</v>
      </c>
      <c r="Q1275">
        <f t="shared" si="478"/>
        <v>2</v>
      </c>
      <c r="R1275">
        <f t="shared" si="499"/>
        <v>2016</v>
      </c>
      <c r="S1275">
        <f t="shared" si="479"/>
        <v>201606</v>
      </c>
      <c r="T1275">
        <f t="shared" si="480"/>
        <v>12</v>
      </c>
      <c r="U1275">
        <f t="shared" si="481"/>
        <v>4</v>
      </c>
      <c r="V1275">
        <f t="shared" si="482"/>
        <v>2016</v>
      </c>
      <c r="W1275" t="str">
        <f t="shared" si="487"/>
        <v>Not Month End</v>
      </c>
      <c r="X1275" s="2">
        <f t="shared" si="488"/>
        <v>42182</v>
      </c>
      <c r="Z1275" t="str">
        <f t="shared" si="483"/>
        <v>insert into Date_Dimension values(20160627, '2016-6-27',1, 27, 1274, 'Monday', 'Mon', 'Weekday', 27, 186, '2016-6-27', 20160627, 6, 42, 'June', 'Jun', 2, 2016, 201606, 12, 4, 2016, 'Not Month End', '2015-6-27')</v>
      </c>
    </row>
    <row r="1276" spans="1:26" x14ac:dyDescent="0.25">
      <c r="A1276">
        <f t="shared" si="484"/>
        <v>20160628</v>
      </c>
      <c r="B1276" s="2">
        <f t="shared" si="508"/>
        <v>42549</v>
      </c>
      <c r="C1276">
        <f t="shared" si="490"/>
        <v>2</v>
      </c>
      <c r="D1276">
        <f t="shared" si="500"/>
        <v>28</v>
      </c>
      <c r="E1276">
        <f t="shared" si="501"/>
        <v>1275</v>
      </c>
      <c r="F1276" s="2" t="str">
        <f t="shared" si="502"/>
        <v>Tuesday</v>
      </c>
      <c r="G1276" s="2" t="str">
        <f t="shared" si="503"/>
        <v>Tue</v>
      </c>
      <c r="H1276" t="str">
        <f t="shared" si="485"/>
        <v>Weekday</v>
      </c>
      <c r="I1276">
        <f t="shared" si="475"/>
        <v>27</v>
      </c>
      <c r="J1276">
        <f t="shared" si="504"/>
        <v>186</v>
      </c>
      <c r="K1276" s="2">
        <f t="shared" si="505"/>
        <v>42548</v>
      </c>
      <c r="L1276">
        <f t="shared" si="486"/>
        <v>20160627</v>
      </c>
      <c r="M1276">
        <f t="shared" si="506"/>
        <v>6</v>
      </c>
      <c r="N1276">
        <f t="shared" si="507"/>
        <v>42</v>
      </c>
      <c r="O1276" s="2" t="str">
        <f t="shared" si="476"/>
        <v>June</v>
      </c>
      <c r="P1276" s="2" t="str">
        <f t="shared" si="477"/>
        <v>Jun</v>
      </c>
      <c r="Q1276">
        <f t="shared" si="478"/>
        <v>2</v>
      </c>
      <c r="R1276">
        <f t="shared" si="499"/>
        <v>2016</v>
      </c>
      <c r="S1276">
        <f t="shared" si="479"/>
        <v>201606</v>
      </c>
      <c r="T1276">
        <f t="shared" si="480"/>
        <v>12</v>
      </c>
      <c r="U1276">
        <f t="shared" si="481"/>
        <v>4</v>
      </c>
      <c r="V1276">
        <f t="shared" si="482"/>
        <v>2016</v>
      </c>
      <c r="W1276" t="str">
        <f t="shared" si="487"/>
        <v>Not Month End</v>
      </c>
      <c r="X1276" s="2">
        <f t="shared" si="488"/>
        <v>42183</v>
      </c>
      <c r="Z1276" t="str">
        <f t="shared" si="483"/>
        <v>insert into Date_Dimension values(20160628, '2016-6-28',2, 28, 1275, 'Tuesday', 'Tue', 'Weekday', 27, 186, '2016-6-27', 20160627, 6, 42, 'June', 'Jun', 2, 2016, 201606, 12, 4, 2016, 'Not Month End', '2015-6-28')</v>
      </c>
    </row>
    <row r="1277" spans="1:26" x14ac:dyDescent="0.25">
      <c r="A1277">
        <f t="shared" si="484"/>
        <v>20160629</v>
      </c>
      <c r="B1277" s="2">
        <f t="shared" si="508"/>
        <v>42550</v>
      </c>
      <c r="C1277">
        <f t="shared" si="490"/>
        <v>3</v>
      </c>
      <c r="D1277">
        <f t="shared" si="500"/>
        <v>29</v>
      </c>
      <c r="E1277">
        <f t="shared" si="501"/>
        <v>1276</v>
      </c>
      <c r="F1277" s="2" t="str">
        <f t="shared" si="502"/>
        <v>Wednesday</v>
      </c>
      <c r="G1277" s="2" t="str">
        <f t="shared" si="503"/>
        <v>Wed</v>
      </c>
      <c r="H1277" t="str">
        <f t="shared" si="485"/>
        <v>Weekday</v>
      </c>
      <c r="I1277">
        <f t="shared" si="475"/>
        <v>27</v>
      </c>
      <c r="J1277">
        <f t="shared" si="504"/>
        <v>186</v>
      </c>
      <c r="K1277" s="2">
        <f t="shared" si="505"/>
        <v>42548</v>
      </c>
      <c r="L1277">
        <f t="shared" si="486"/>
        <v>20160627</v>
      </c>
      <c r="M1277">
        <f t="shared" si="506"/>
        <v>6</v>
      </c>
      <c r="N1277">
        <f t="shared" si="507"/>
        <v>42</v>
      </c>
      <c r="O1277" s="2" t="str">
        <f t="shared" si="476"/>
        <v>June</v>
      </c>
      <c r="P1277" s="2" t="str">
        <f t="shared" si="477"/>
        <v>Jun</v>
      </c>
      <c r="Q1277">
        <f t="shared" si="478"/>
        <v>2</v>
      </c>
      <c r="R1277">
        <f t="shared" si="499"/>
        <v>2016</v>
      </c>
      <c r="S1277">
        <f t="shared" si="479"/>
        <v>201606</v>
      </c>
      <c r="T1277">
        <f t="shared" si="480"/>
        <v>12</v>
      </c>
      <c r="U1277">
        <f t="shared" si="481"/>
        <v>4</v>
      </c>
      <c r="V1277">
        <f t="shared" si="482"/>
        <v>2016</v>
      </c>
      <c r="W1277" t="str">
        <f t="shared" si="487"/>
        <v>Not Month End</v>
      </c>
      <c r="X1277" s="2">
        <f t="shared" si="488"/>
        <v>42184</v>
      </c>
      <c r="Z1277" t="str">
        <f t="shared" si="483"/>
        <v>insert into Date_Dimension values(20160629, '2016-6-29',3, 29, 1276, 'Wednesday', 'Wed', 'Weekday', 27, 186, '2016-6-27', 20160627, 6, 42, 'June', 'Jun', 2, 2016, 201606, 12, 4, 2016, 'Not Month End', '2015-6-29')</v>
      </c>
    </row>
    <row r="1278" spans="1:26" x14ac:dyDescent="0.25">
      <c r="A1278">
        <f t="shared" si="484"/>
        <v>20160630</v>
      </c>
      <c r="B1278" s="2">
        <f t="shared" si="508"/>
        <v>42551</v>
      </c>
      <c r="C1278">
        <f t="shared" si="490"/>
        <v>4</v>
      </c>
      <c r="D1278">
        <f t="shared" si="500"/>
        <v>30</v>
      </c>
      <c r="E1278">
        <f t="shared" si="501"/>
        <v>1277</v>
      </c>
      <c r="F1278" s="2" t="str">
        <f t="shared" si="502"/>
        <v>Thursday</v>
      </c>
      <c r="G1278" s="2" t="str">
        <f t="shared" si="503"/>
        <v>Thu</v>
      </c>
      <c r="H1278" t="str">
        <f t="shared" si="485"/>
        <v>Weekday</v>
      </c>
      <c r="I1278">
        <f t="shared" si="475"/>
        <v>27</v>
      </c>
      <c r="J1278">
        <f t="shared" si="504"/>
        <v>186</v>
      </c>
      <c r="K1278" s="2">
        <f t="shared" si="505"/>
        <v>42548</v>
      </c>
      <c r="L1278">
        <f t="shared" si="486"/>
        <v>20160627</v>
      </c>
      <c r="M1278">
        <f t="shared" si="506"/>
        <v>6</v>
      </c>
      <c r="N1278">
        <f t="shared" si="507"/>
        <v>42</v>
      </c>
      <c r="O1278" s="2" t="str">
        <f t="shared" si="476"/>
        <v>June</v>
      </c>
      <c r="P1278" s="2" t="str">
        <f t="shared" si="477"/>
        <v>Jun</v>
      </c>
      <c r="Q1278">
        <f t="shared" si="478"/>
        <v>2</v>
      </c>
      <c r="R1278">
        <f t="shared" si="499"/>
        <v>2016</v>
      </c>
      <c r="S1278">
        <f t="shared" si="479"/>
        <v>201606</v>
      </c>
      <c r="T1278">
        <f t="shared" si="480"/>
        <v>12</v>
      </c>
      <c r="U1278">
        <f t="shared" si="481"/>
        <v>4</v>
      </c>
      <c r="V1278">
        <f t="shared" si="482"/>
        <v>2016</v>
      </c>
      <c r="W1278" t="str">
        <f t="shared" si="487"/>
        <v>Month End</v>
      </c>
      <c r="X1278" s="2">
        <f t="shared" si="488"/>
        <v>42185</v>
      </c>
      <c r="Z1278" t="str">
        <f t="shared" si="483"/>
        <v>insert into Date_Dimension values(20160630, '2016-6-30',4, 30, 1277, 'Thursday', 'Thu', 'Weekday', 27, 186, '2016-6-27', 20160627, 6, 42, 'June', 'Jun', 2, 2016, 201606, 12, 4, 2016, 'Month End', '2015-6-30')</v>
      </c>
    </row>
    <row r="1279" spans="1:26" x14ac:dyDescent="0.25">
      <c r="A1279">
        <f t="shared" si="484"/>
        <v>20160701</v>
      </c>
      <c r="B1279" s="2">
        <f t="shared" si="508"/>
        <v>42552</v>
      </c>
      <c r="C1279">
        <f t="shared" si="490"/>
        <v>5</v>
      </c>
      <c r="D1279">
        <f t="shared" si="500"/>
        <v>1</v>
      </c>
      <c r="E1279">
        <f t="shared" si="501"/>
        <v>1278</v>
      </c>
      <c r="F1279" s="2" t="str">
        <f t="shared" si="502"/>
        <v>Friday</v>
      </c>
      <c r="G1279" s="2" t="str">
        <f t="shared" si="503"/>
        <v>Fri</v>
      </c>
      <c r="H1279" t="str">
        <f t="shared" si="485"/>
        <v>Weekday</v>
      </c>
      <c r="I1279">
        <f t="shared" si="475"/>
        <v>27</v>
      </c>
      <c r="J1279">
        <f t="shared" si="504"/>
        <v>186</v>
      </c>
      <c r="K1279" s="2">
        <f t="shared" si="505"/>
        <v>42548</v>
      </c>
      <c r="L1279">
        <f t="shared" si="486"/>
        <v>20160627</v>
      </c>
      <c r="M1279">
        <f t="shared" si="506"/>
        <v>7</v>
      </c>
      <c r="N1279">
        <f t="shared" si="507"/>
        <v>43</v>
      </c>
      <c r="O1279" s="2" t="str">
        <f t="shared" si="476"/>
        <v>July</v>
      </c>
      <c r="P1279" s="2" t="str">
        <f t="shared" si="477"/>
        <v>Jul</v>
      </c>
      <c r="Q1279">
        <f t="shared" si="478"/>
        <v>3</v>
      </c>
      <c r="R1279">
        <f t="shared" si="499"/>
        <v>2016</v>
      </c>
      <c r="S1279">
        <f t="shared" si="479"/>
        <v>201607</v>
      </c>
      <c r="T1279">
        <f t="shared" si="480"/>
        <v>1</v>
      </c>
      <c r="U1279">
        <f t="shared" si="481"/>
        <v>1</v>
      </c>
      <c r="V1279">
        <f t="shared" si="482"/>
        <v>2017</v>
      </c>
      <c r="W1279" t="str">
        <f t="shared" si="487"/>
        <v>Not Month End</v>
      </c>
      <c r="X1279" s="2">
        <f t="shared" si="488"/>
        <v>42186</v>
      </c>
      <c r="Z1279" t="str">
        <f t="shared" si="483"/>
        <v>insert into Date_Dimension values(20160701, '2016-7-1',5, 1, 1278, 'Friday', 'Fri', 'Weekday', 27, 186, '2016-6-27', 20160627, 7, 43, 'July', 'Jul', 3, 2016, 201607, 1, 1, 2017, 'Not Month End', '2015-7-1')</v>
      </c>
    </row>
    <row r="1280" spans="1:26" x14ac:dyDescent="0.25">
      <c r="A1280">
        <f t="shared" si="484"/>
        <v>20160702</v>
      </c>
      <c r="B1280" s="2">
        <f t="shared" si="508"/>
        <v>42553</v>
      </c>
      <c r="C1280">
        <f t="shared" si="490"/>
        <v>6</v>
      </c>
      <c r="D1280">
        <f t="shared" si="500"/>
        <v>2</v>
      </c>
      <c r="E1280">
        <f t="shared" si="501"/>
        <v>1279</v>
      </c>
      <c r="F1280" s="2" t="str">
        <f t="shared" si="502"/>
        <v>Saturday</v>
      </c>
      <c r="G1280" s="2" t="str">
        <f t="shared" si="503"/>
        <v>Sat</v>
      </c>
      <c r="H1280" t="str">
        <f t="shared" si="485"/>
        <v>Weekend</v>
      </c>
      <c r="I1280">
        <f t="shared" si="475"/>
        <v>27</v>
      </c>
      <c r="J1280">
        <f t="shared" si="504"/>
        <v>186</v>
      </c>
      <c r="K1280" s="2">
        <f t="shared" si="505"/>
        <v>42548</v>
      </c>
      <c r="L1280">
        <f t="shared" si="486"/>
        <v>20160627</v>
      </c>
      <c r="M1280">
        <f t="shared" si="506"/>
        <v>7</v>
      </c>
      <c r="N1280">
        <f t="shared" si="507"/>
        <v>43</v>
      </c>
      <c r="O1280" s="2" t="str">
        <f t="shared" si="476"/>
        <v>July</v>
      </c>
      <c r="P1280" s="2" t="str">
        <f t="shared" si="477"/>
        <v>Jul</v>
      </c>
      <c r="Q1280">
        <f t="shared" si="478"/>
        <v>3</v>
      </c>
      <c r="R1280">
        <f t="shared" si="499"/>
        <v>2016</v>
      </c>
      <c r="S1280">
        <f t="shared" si="479"/>
        <v>201607</v>
      </c>
      <c r="T1280">
        <f t="shared" si="480"/>
        <v>1</v>
      </c>
      <c r="U1280">
        <f t="shared" si="481"/>
        <v>1</v>
      </c>
      <c r="V1280">
        <f t="shared" si="482"/>
        <v>2017</v>
      </c>
      <c r="W1280" t="str">
        <f t="shared" si="487"/>
        <v>Not Month End</v>
      </c>
      <c r="X1280" s="2">
        <f t="shared" si="488"/>
        <v>42187</v>
      </c>
      <c r="Z1280" t="str">
        <f t="shared" si="483"/>
        <v>insert into Date_Dimension values(20160702, '2016-7-2',6, 2, 1279, 'Saturday', 'Sat', 'Weekend', 27, 186, '2016-6-27', 20160627, 7, 43, 'July', 'Jul', 3, 2016, 201607, 1, 1, 2017, 'Not Month End', '2015-7-2')</v>
      </c>
    </row>
    <row r="1281" spans="1:26" x14ac:dyDescent="0.25">
      <c r="A1281">
        <f t="shared" si="484"/>
        <v>20160703</v>
      </c>
      <c r="B1281" s="2">
        <f t="shared" si="508"/>
        <v>42554</v>
      </c>
      <c r="C1281">
        <f t="shared" si="490"/>
        <v>7</v>
      </c>
      <c r="D1281">
        <f t="shared" si="500"/>
        <v>3</v>
      </c>
      <c r="E1281">
        <f t="shared" si="501"/>
        <v>1280</v>
      </c>
      <c r="F1281" s="2" t="str">
        <f t="shared" si="502"/>
        <v>Sunday</v>
      </c>
      <c r="G1281" s="2" t="str">
        <f t="shared" si="503"/>
        <v>Sun</v>
      </c>
      <c r="H1281" t="str">
        <f t="shared" si="485"/>
        <v>Weekend</v>
      </c>
      <c r="I1281">
        <f t="shared" si="475"/>
        <v>27</v>
      </c>
      <c r="J1281">
        <f t="shared" si="504"/>
        <v>186</v>
      </c>
      <c r="K1281" s="2">
        <f t="shared" si="505"/>
        <v>42548</v>
      </c>
      <c r="L1281">
        <f t="shared" si="486"/>
        <v>20160627</v>
      </c>
      <c r="M1281">
        <f t="shared" si="506"/>
        <v>7</v>
      </c>
      <c r="N1281">
        <f t="shared" si="507"/>
        <v>43</v>
      </c>
      <c r="O1281" s="2" t="str">
        <f t="shared" si="476"/>
        <v>July</v>
      </c>
      <c r="P1281" s="2" t="str">
        <f t="shared" si="477"/>
        <v>Jul</v>
      </c>
      <c r="Q1281">
        <f t="shared" si="478"/>
        <v>3</v>
      </c>
      <c r="R1281">
        <f t="shared" si="499"/>
        <v>2016</v>
      </c>
      <c r="S1281">
        <f t="shared" si="479"/>
        <v>201607</v>
      </c>
      <c r="T1281">
        <f t="shared" si="480"/>
        <v>1</v>
      </c>
      <c r="U1281">
        <f t="shared" si="481"/>
        <v>1</v>
      </c>
      <c r="V1281">
        <f t="shared" si="482"/>
        <v>2017</v>
      </c>
      <c r="W1281" t="str">
        <f t="shared" si="487"/>
        <v>Not Month End</v>
      </c>
      <c r="X1281" s="2">
        <f t="shared" si="488"/>
        <v>42188</v>
      </c>
      <c r="Z1281" t="str">
        <f t="shared" si="483"/>
        <v>insert into Date_Dimension values(20160703, '2016-7-3',7, 3, 1280, 'Sunday', 'Sun', 'Weekend', 27, 186, '2016-6-27', 20160627, 7, 43, 'July', 'Jul', 3, 2016, 201607, 1, 1, 2017, 'Not Month End', '2015-7-3')</v>
      </c>
    </row>
    <row r="1282" spans="1:26" x14ac:dyDescent="0.25">
      <c r="A1282">
        <f t="shared" si="484"/>
        <v>20160704</v>
      </c>
      <c r="B1282" s="2">
        <f t="shared" si="508"/>
        <v>42555</v>
      </c>
      <c r="C1282">
        <f t="shared" si="490"/>
        <v>1</v>
      </c>
      <c r="D1282">
        <f t="shared" si="500"/>
        <v>4</v>
      </c>
      <c r="E1282">
        <f t="shared" si="501"/>
        <v>1281</v>
      </c>
      <c r="F1282" s="2" t="str">
        <f t="shared" si="502"/>
        <v>Monday</v>
      </c>
      <c r="G1282" s="2" t="str">
        <f t="shared" si="503"/>
        <v>Mon</v>
      </c>
      <c r="H1282" t="str">
        <f t="shared" si="485"/>
        <v>Weekday</v>
      </c>
      <c r="I1282">
        <f t="shared" ref="I1282:I1345" si="509">WEEKNUM(B1282,2)</f>
        <v>28</v>
      </c>
      <c r="J1282">
        <f t="shared" si="504"/>
        <v>187</v>
      </c>
      <c r="K1282" s="2">
        <f t="shared" si="505"/>
        <v>42555</v>
      </c>
      <c r="L1282">
        <f t="shared" si="486"/>
        <v>20160704</v>
      </c>
      <c r="M1282">
        <f t="shared" si="506"/>
        <v>7</v>
      </c>
      <c r="N1282">
        <f t="shared" si="507"/>
        <v>43</v>
      </c>
      <c r="O1282" s="2" t="str">
        <f t="shared" ref="O1282:O1345" si="510">VLOOKUP(M$2:M$65536,months,2)</f>
        <v>July</v>
      </c>
      <c r="P1282" s="2" t="str">
        <f t="shared" ref="P1282:P1345" si="511">VLOOKUP(M$2:M$65536,months,3)</f>
        <v>Jul</v>
      </c>
      <c r="Q1282">
        <f t="shared" ref="Q1282:Q1345" si="512">IF(M$2:M$65536&lt;4,1,IF(M$2:M$65536&lt;7,2,IF(M$2:M$65536&lt;10,3,4)))</f>
        <v>3</v>
      </c>
      <c r="R1282">
        <f t="shared" si="499"/>
        <v>2016</v>
      </c>
      <c r="S1282">
        <f t="shared" ref="S1282:S1345" si="513">R1282*100+M$2:M$65536</f>
        <v>201607</v>
      </c>
      <c r="T1282">
        <f t="shared" ref="T1282:T1345" si="514">IF(M$2:M$65536&lt;=6,M$2:M$65536+6,M$2:M$65536-6)</f>
        <v>1</v>
      </c>
      <c r="U1282">
        <f t="shared" ref="U1282:U1345" si="515">IF(M$2:M$65536&lt;4,3,IF(M$2:M$65536&lt;7,4,IF(M$2:M$65536&lt;10,1,2)))</f>
        <v>1</v>
      </c>
      <c r="V1282">
        <f t="shared" ref="V1282:V1345" si="516">IF(M$2:M$65536 &lt;= 6, R$2:R$2192, R$2:R$65536+1)</f>
        <v>2017</v>
      </c>
      <c r="W1282" t="str">
        <f t="shared" si="487"/>
        <v>Not Month End</v>
      </c>
      <c r="X1282" s="2">
        <f t="shared" si="488"/>
        <v>42189</v>
      </c>
      <c r="Z1282" t="str">
        <f t="shared" ref="Z1282:Z1345" si="517">"insert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values(20160704, '2016-7-4',1, 4, 1281, 'Monday', 'Mon', 'Weekday', 28, 187, '2016-7-4', 20160704, 7, 43, 'July', 'Jul', 3, 2016, 201607, 1, 1, 2017, 'Not Month End', '2015-7-4')</v>
      </c>
    </row>
    <row r="1283" spans="1:26" x14ac:dyDescent="0.25">
      <c r="A1283">
        <f t="shared" ref="A1283:A1346" si="518">YEAR(B1283)*10000+MONTH(B1283)*100+DAY(B1283)</f>
        <v>20160705</v>
      </c>
      <c r="B1283" s="2">
        <f t="shared" si="508"/>
        <v>42556</v>
      </c>
      <c r="C1283">
        <f t="shared" si="490"/>
        <v>2</v>
      </c>
      <c r="D1283">
        <f t="shared" si="500"/>
        <v>5</v>
      </c>
      <c r="E1283">
        <f t="shared" si="501"/>
        <v>1282</v>
      </c>
      <c r="F1283" s="2" t="str">
        <f t="shared" si="502"/>
        <v>Tuesday</v>
      </c>
      <c r="G1283" s="2" t="str">
        <f t="shared" si="503"/>
        <v>Tue</v>
      </c>
      <c r="H1283" t="str">
        <f t="shared" ref="H1283:H1346" si="519">IF(C1283&lt;=5,"Weekday","Weekend")</f>
        <v>Weekday</v>
      </c>
      <c r="I1283">
        <f t="shared" si="509"/>
        <v>28</v>
      </c>
      <c r="J1283">
        <f t="shared" si="504"/>
        <v>187</v>
      </c>
      <c r="K1283" s="2">
        <f t="shared" si="505"/>
        <v>42555</v>
      </c>
      <c r="L1283">
        <f t="shared" ref="L1283:L1346" si="520">YEAR(K1283)*10000+MONTH(K1283)*100+DAY(K1283)</f>
        <v>20160704</v>
      </c>
      <c r="M1283">
        <f t="shared" si="506"/>
        <v>7</v>
      </c>
      <c r="N1283">
        <f t="shared" si="507"/>
        <v>43</v>
      </c>
      <c r="O1283" s="2" t="str">
        <f t="shared" si="510"/>
        <v>July</v>
      </c>
      <c r="P1283" s="2" t="str">
        <f t="shared" si="511"/>
        <v>Jul</v>
      </c>
      <c r="Q1283">
        <f t="shared" si="512"/>
        <v>3</v>
      </c>
      <c r="R1283">
        <f t="shared" si="499"/>
        <v>2016</v>
      </c>
      <c r="S1283">
        <f t="shared" si="513"/>
        <v>201607</v>
      </c>
      <c r="T1283">
        <f t="shared" si="514"/>
        <v>1</v>
      </c>
      <c r="U1283">
        <f t="shared" si="515"/>
        <v>1</v>
      </c>
      <c r="V1283">
        <f t="shared" si="516"/>
        <v>2017</v>
      </c>
      <c r="W1283" t="str">
        <f t="shared" ref="W1283:W1346" si="521">IF(MONTH($B1283+1)&lt;&gt;M1283,"Month End","Not Month End")</f>
        <v>Not Month End</v>
      </c>
      <c r="X1283" s="2">
        <f t="shared" ref="X1283:X1346" si="522">DATE(R1283-1,M1283,D1283)</f>
        <v>42190</v>
      </c>
      <c r="Z1283" t="str">
        <f t="shared" si="517"/>
        <v>insert into Date_Dimension values(20160705, '2016-7-5',2, 5, 1282, 'Tuesday', 'Tue', 'Weekday', 28, 187, '2016-7-4', 20160704, 7, 43, 'July', 'Jul', 3, 2016, 201607, 1, 1, 2017, 'Not Month End', '2015-7-5')</v>
      </c>
    </row>
    <row r="1284" spans="1:26" x14ac:dyDescent="0.25">
      <c r="A1284">
        <f t="shared" si="518"/>
        <v>20160706</v>
      </c>
      <c r="B1284" s="2">
        <f t="shared" si="508"/>
        <v>42557</v>
      </c>
      <c r="C1284">
        <f t="shared" ref="C1284:C1347" si="523">WEEKDAY(B1284,2)</f>
        <v>3</v>
      </c>
      <c r="D1284">
        <f t="shared" si="500"/>
        <v>6</v>
      </c>
      <c r="E1284">
        <f t="shared" si="501"/>
        <v>1283</v>
      </c>
      <c r="F1284" s="2" t="str">
        <f t="shared" si="502"/>
        <v>Wednesday</v>
      </c>
      <c r="G1284" s="2" t="str">
        <f t="shared" si="503"/>
        <v>Wed</v>
      </c>
      <c r="H1284" t="str">
        <f t="shared" si="519"/>
        <v>Weekday</v>
      </c>
      <c r="I1284">
        <f t="shared" si="509"/>
        <v>28</v>
      </c>
      <c r="J1284">
        <f t="shared" si="504"/>
        <v>187</v>
      </c>
      <c r="K1284" s="2">
        <f t="shared" si="505"/>
        <v>42555</v>
      </c>
      <c r="L1284">
        <f t="shared" si="520"/>
        <v>20160704</v>
      </c>
      <c r="M1284">
        <f t="shared" si="506"/>
        <v>7</v>
      </c>
      <c r="N1284">
        <f t="shared" si="507"/>
        <v>43</v>
      </c>
      <c r="O1284" s="2" t="str">
        <f t="shared" si="510"/>
        <v>July</v>
      </c>
      <c r="P1284" s="2" t="str">
        <f t="shared" si="511"/>
        <v>Jul</v>
      </c>
      <c r="Q1284">
        <f t="shared" si="512"/>
        <v>3</v>
      </c>
      <c r="R1284">
        <f t="shared" ref="R1284:R1347" si="524">YEAR($B1284)</f>
        <v>2016</v>
      </c>
      <c r="S1284">
        <f t="shared" si="513"/>
        <v>201607</v>
      </c>
      <c r="T1284">
        <f t="shared" si="514"/>
        <v>1</v>
      </c>
      <c r="U1284">
        <f t="shared" si="515"/>
        <v>1</v>
      </c>
      <c r="V1284">
        <f t="shared" si="516"/>
        <v>2017</v>
      </c>
      <c r="W1284" t="str">
        <f t="shared" si="521"/>
        <v>Not Month End</v>
      </c>
      <c r="X1284" s="2">
        <f t="shared" si="522"/>
        <v>42191</v>
      </c>
      <c r="Z1284" t="str">
        <f t="shared" si="517"/>
        <v>insert into Date_Dimension values(20160706, '2016-7-6',3, 6, 1283, 'Wednesday', 'Wed', 'Weekday', 28, 187, '2016-7-4', 20160704, 7, 43, 'July', 'Jul', 3, 2016, 201607, 1, 1, 2017, 'Not Month End', '2015-7-6')</v>
      </c>
    </row>
    <row r="1285" spans="1:26" x14ac:dyDescent="0.25">
      <c r="A1285">
        <f t="shared" si="518"/>
        <v>20160707</v>
      </c>
      <c r="B1285" s="2">
        <f t="shared" si="508"/>
        <v>42558</v>
      </c>
      <c r="C1285">
        <f t="shared" si="523"/>
        <v>4</v>
      </c>
      <c r="D1285">
        <f t="shared" si="500"/>
        <v>7</v>
      </c>
      <c r="E1285">
        <f t="shared" si="501"/>
        <v>1284</v>
      </c>
      <c r="F1285" s="2" t="str">
        <f t="shared" si="502"/>
        <v>Thursday</v>
      </c>
      <c r="G1285" s="2" t="str">
        <f t="shared" si="503"/>
        <v>Thu</v>
      </c>
      <c r="H1285" t="str">
        <f t="shared" si="519"/>
        <v>Weekday</v>
      </c>
      <c r="I1285">
        <f t="shared" si="509"/>
        <v>28</v>
      </c>
      <c r="J1285">
        <f t="shared" si="504"/>
        <v>187</v>
      </c>
      <c r="K1285" s="2">
        <f t="shared" si="505"/>
        <v>42555</v>
      </c>
      <c r="L1285">
        <f t="shared" si="520"/>
        <v>20160704</v>
      </c>
      <c r="M1285">
        <f t="shared" si="506"/>
        <v>7</v>
      </c>
      <c r="N1285">
        <f t="shared" si="507"/>
        <v>43</v>
      </c>
      <c r="O1285" s="2" t="str">
        <f t="shared" si="510"/>
        <v>July</v>
      </c>
      <c r="P1285" s="2" t="str">
        <f t="shared" si="511"/>
        <v>Jul</v>
      </c>
      <c r="Q1285">
        <f t="shared" si="512"/>
        <v>3</v>
      </c>
      <c r="R1285">
        <f t="shared" si="524"/>
        <v>2016</v>
      </c>
      <c r="S1285">
        <f t="shared" si="513"/>
        <v>201607</v>
      </c>
      <c r="T1285">
        <f t="shared" si="514"/>
        <v>1</v>
      </c>
      <c r="U1285">
        <f t="shared" si="515"/>
        <v>1</v>
      </c>
      <c r="V1285">
        <f t="shared" si="516"/>
        <v>2017</v>
      </c>
      <c r="W1285" t="str">
        <f t="shared" si="521"/>
        <v>Not Month End</v>
      </c>
      <c r="X1285" s="2">
        <f t="shared" si="522"/>
        <v>42192</v>
      </c>
      <c r="Z1285" t="str">
        <f t="shared" si="517"/>
        <v>insert into Date_Dimension values(20160707, '2016-7-7',4, 7, 1284, 'Thursday', 'Thu', 'Weekday', 28, 187, '2016-7-4', 20160704, 7, 43, 'July', 'Jul', 3, 2016, 201607, 1, 1, 2017, 'Not Month End', '2015-7-7')</v>
      </c>
    </row>
    <row r="1286" spans="1:26" x14ac:dyDescent="0.25">
      <c r="A1286">
        <f t="shared" si="518"/>
        <v>20160708</v>
      </c>
      <c r="B1286" s="2">
        <f t="shared" si="508"/>
        <v>42559</v>
      </c>
      <c r="C1286">
        <f t="shared" si="523"/>
        <v>5</v>
      </c>
      <c r="D1286">
        <f t="shared" si="500"/>
        <v>8</v>
      </c>
      <c r="E1286">
        <f t="shared" si="501"/>
        <v>1285</v>
      </c>
      <c r="F1286" s="2" t="str">
        <f t="shared" si="502"/>
        <v>Friday</v>
      </c>
      <c r="G1286" s="2" t="str">
        <f t="shared" si="503"/>
        <v>Fri</v>
      </c>
      <c r="H1286" t="str">
        <f t="shared" si="519"/>
        <v>Weekday</v>
      </c>
      <c r="I1286">
        <f t="shared" si="509"/>
        <v>28</v>
      </c>
      <c r="J1286">
        <f t="shared" si="504"/>
        <v>187</v>
      </c>
      <c r="K1286" s="2">
        <f t="shared" si="505"/>
        <v>42555</v>
      </c>
      <c r="L1286">
        <f t="shared" si="520"/>
        <v>20160704</v>
      </c>
      <c r="M1286">
        <f t="shared" si="506"/>
        <v>7</v>
      </c>
      <c r="N1286">
        <f t="shared" si="507"/>
        <v>43</v>
      </c>
      <c r="O1286" s="2" t="str">
        <f t="shared" si="510"/>
        <v>July</v>
      </c>
      <c r="P1286" s="2" t="str">
        <f t="shared" si="511"/>
        <v>Jul</v>
      </c>
      <c r="Q1286">
        <f t="shared" si="512"/>
        <v>3</v>
      </c>
      <c r="R1286">
        <f t="shared" si="524"/>
        <v>2016</v>
      </c>
      <c r="S1286">
        <f t="shared" si="513"/>
        <v>201607</v>
      </c>
      <c r="T1286">
        <f t="shared" si="514"/>
        <v>1</v>
      </c>
      <c r="U1286">
        <f t="shared" si="515"/>
        <v>1</v>
      </c>
      <c r="V1286">
        <f t="shared" si="516"/>
        <v>2017</v>
      </c>
      <c r="W1286" t="str">
        <f t="shared" si="521"/>
        <v>Not Month End</v>
      </c>
      <c r="X1286" s="2">
        <f t="shared" si="522"/>
        <v>42193</v>
      </c>
      <c r="Z1286" t="str">
        <f t="shared" si="517"/>
        <v>insert into Date_Dimension values(20160708, '2016-7-8',5, 8, 1285, 'Friday', 'Fri', 'Weekday', 28, 187, '2016-7-4', 20160704, 7, 43, 'July', 'Jul', 3, 2016, 201607, 1, 1, 2017, 'Not Month End', '2015-7-8')</v>
      </c>
    </row>
    <row r="1287" spans="1:26" x14ac:dyDescent="0.25">
      <c r="A1287">
        <f t="shared" si="518"/>
        <v>20160709</v>
      </c>
      <c r="B1287" s="2">
        <f t="shared" si="508"/>
        <v>42560</v>
      </c>
      <c r="C1287">
        <f t="shared" si="523"/>
        <v>6</v>
      </c>
      <c r="D1287">
        <f t="shared" si="500"/>
        <v>9</v>
      </c>
      <c r="E1287">
        <f t="shared" si="501"/>
        <v>1286</v>
      </c>
      <c r="F1287" s="2" t="str">
        <f t="shared" si="502"/>
        <v>Saturday</v>
      </c>
      <c r="G1287" s="2" t="str">
        <f t="shared" si="503"/>
        <v>Sat</v>
      </c>
      <c r="H1287" t="str">
        <f t="shared" si="519"/>
        <v>Weekend</v>
      </c>
      <c r="I1287">
        <f t="shared" si="509"/>
        <v>28</v>
      </c>
      <c r="J1287">
        <f t="shared" si="504"/>
        <v>187</v>
      </c>
      <c r="K1287" s="2">
        <f t="shared" si="505"/>
        <v>42555</v>
      </c>
      <c r="L1287">
        <f t="shared" si="520"/>
        <v>20160704</v>
      </c>
      <c r="M1287">
        <f t="shared" si="506"/>
        <v>7</v>
      </c>
      <c r="N1287">
        <f t="shared" si="507"/>
        <v>43</v>
      </c>
      <c r="O1287" s="2" t="str">
        <f t="shared" si="510"/>
        <v>July</v>
      </c>
      <c r="P1287" s="2" t="str">
        <f t="shared" si="511"/>
        <v>Jul</v>
      </c>
      <c r="Q1287">
        <f t="shared" si="512"/>
        <v>3</v>
      </c>
      <c r="R1287">
        <f t="shared" si="524"/>
        <v>2016</v>
      </c>
      <c r="S1287">
        <f t="shared" si="513"/>
        <v>201607</v>
      </c>
      <c r="T1287">
        <f t="shared" si="514"/>
        <v>1</v>
      </c>
      <c r="U1287">
        <f t="shared" si="515"/>
        <v>1</v>
      </c>
      <c r="V1287">
        <f t="shared" si="516"/>
        <v>2017</v>
      </c>
      <c r="W1287" t="str">
        <f t="shared" si="521"/>
        <v>Not Month End</v>
      </c>
      <c r="X1287" s="2">
        <f t="shared" si="522"/>
        <v>42194</v>
      </c>
      <c r="Z1287" t="str">
        <f t="shared" si="517"/>
        <v>insert into Date_Dimension values(20160709, '2016-7-9',6, 9, 1286, 'Saturday', 'Sat', 'Weekend', 28, 187, '2016-7-4', 20160704, 7, 43, 'July', 'Jul', 3, 2016, 201607, 1, 1, 2017, 'Not Month End', '2015-7-9')</v>
      </c>
    </row>
    <row r="1288" spans="1:26" x14ac:dyDescent="0.25">
      <c r="A1288">
        <f t="shared" si="518"/>
        <v>20160710</v>
      </c>
      <c r="B1288" s="2">
        <f t="shared" si="508"/>
        <v>42561</v>
      </c>
      <c r="C1288">
        <f t="shared" si="523"/>
        <v>7</v>
      </c>
      <c r="D1288">
        <f t="shared" si="500"/>
        <v>10</v>
      </c>
      <c r="E1288">
        <f t="shared" si="501"/>
        <v>1287</v>
      </c>
      <c r="F1288" s="2" t="str">
        <f t="shared" si="502"/>
        <v>Sunday</v>
      </c>
      <c r="G1288" s="2" t="str">
        <f t="shared" si="503"/>
        <v>Sun</v>
      </c>
      <c r="H1288" t="str">
        <f t="shared" si="519"/>
        <v>Weekend</v>
      </c>
      <c r="I1288">
        <f t="shared" si="509"/>
        <v>28</v>
      </c>
      <c r="J1288">
        <f t="shared" si="504"/>
        <v>187</v>
      </c>
      <c r="K1288" s="2">
        <f t="shared" si="505"/>
        <v>42555</v>
      </c>
      <c r="L1288">
        <f t="shared" si="520"/>
        <v>20160704</v>
      </c>
      <c r="M1288">
        <f t="shared" si="506"/>
        <v>7</v>
      </c>
      <c r="N1288">
        <f t="shared" si="507"/>
        <v>43</v>
      </c>
      <c r="O1288" s="2" t="str">
        <f t="shared" si="510"/>
        <v>July</v>
      </c>
      <c r="P1288" s="2" t="str">
        <f t="shared" si="511"/>
        <v>Jul</v>
      </c>
      <c r="Q1288">
        <f t="shared" si="512"/>
        <v>3</v>
      </c>
      <c r="R1288">
        <f t="shared" si="524"/>
        <v>2016</v>
      </c>
      <c r="S1288">
        <f t="shared" si="513"/>
        <v>201607</v>
      </c>
      <c r="T1288">
        <f t="shared" si="514"/>
        <v>1</v>
      </c>
      <c r="U1288">
        <f t="shared" si="515"/>
        <v>1</v>
      </c>
      <c r="V1288">
        <f t="shared" si="516"/>
        <v>2017</v>
      </c>
      <c r="W1288" t="str">
        <f t="shared" si="521"/>
        <v>Not Month End</v>
      </c>
      <c r="X1288" s="2">
        <f t="shared" si="522"/>
        <v>42195</v>
      </c>
      <c r="Z1288" t="str">
        <f t="shared" si="517"/>
        <v>insert into Date_Dimension values(20160710, '2016-7-10',7, 10, 1287, 'Sunday', 'Sun', 'Weekend', 28, 187, '2016-7-4', 20160704, 7, 43, 'July', 'Jul', 3, 2016, 201607, 1, 1, 2017, 'Not Month End', '2015-7-10')</v>
      </c>
    </row>
    <row r="1289" spans="1:26" x14ac:dyDescent="0.25">
      <c r="A1289">
        <f t="shared" si="518"/>
        <v>20160711</v>
      </c>
      <c r="B1289" s="2">
        <f t="shared" si="508"/>
        <v>42562</v>
      </c>
      <c r="C1289">
        <f t="shared" si="523"/>
        <v>1</v>
      </c>
      <c r="D1289">
        <f t="shared" si="500"/>
        <v>11</v>
      </c>
      <c r="E1289">
        <f t="shared" si="501"/>
        <v>1288</v>
      </c>
      <c r="F1289" s="2" t="str">
        <f t="shared" si="502"/>
        <v>Monday</v>
      </c>
      <c r="G1289" s="2" t="str">
        <f t="shared" si="503"/>
        <v>Mon</v>
      </c>
      <c r="H1289" t="str">
        <f t="shared" si="519"/>
        <v>Weekday</v>
      </c>
      <c r="I1289">
        <f t="shared" si="509"/>
        <v>29</v>
      </c>
      <c r="J1289">
        <f t="shared" si="504"/>
        <v>188</v>
      </c>
      <c r="K1289" s="2">
        <f t="shared" si="505"/>
        <v>42562</v>
      </c>
      <c r="L1289">
        <f t="shared" si="520"/>
        <v>20160711</v>
      </c>
      <c r="M1289">
        <f t="shared" si="506"/>
        <v>7</v>
      </c>
      <c r="N1289">
        <f t="shared" si="507"/>
        <v>43</v>
      </c>
      <c r="O1289" s="2" t="str">
        <f t="shared" si="510"/>
        <v>July</v>
      </c>
      <c r="P1289" s="2" t="str">
        <f t="shared" si="511"/>
        <v>Jul</v>
      </c>
      <c r="Q1289">
        <f t="shared" si="512"/>
        <v>3</v>
      </c>
      <c r="R1289">
        <f t="shared" si="524"/>
        <v>2016</v>
      </c>
      <c r="S1289">
        <f t="shared" si="513"/>
        <v>201607</v>
      </c>
      <c r="T1289">
        <f t="shared" si="514"/>
        <v>1</v>
      </c>
      <c r="U1289">
        <f t="shared" si="515"/>
        <v>1</v>
      </c>
      <c r="V1289">
        <f t="shared" si="516"/>
        <v>2017</v>
      </c>
      <c r="W1289" t="str">
        <f t="shared" si="521"/>
        <v>Not Month End</v>
      </c>
      <c r="X1289" s="2">
        <f t="shared" si="522"/>
        <v>42196</v>
      </c>
      <c r="Z1289" t="str">
        <f t="shared" si="517"/>
        <v>insert into Date_Dimension values(20160711, '2016-7-11',1, 11, 1288, 'Monday', 'Mon', 'Weekday', 29, 188, '2016-7-11', 20160711, 7, 43, 'July', 'Jul', 3, 2016, 201607, 1, 1, 2017, 'Not Month End', '2015-7-11')</v>
      </c>
    </row>
    <row r="1290" spans="1:26" x14ac:dyDescent="0.25">
      <c r="A1290">
        <f t="shared" si="518"/>
        <v>20160712</v>
      </c>
      <c r="B1290" s="2">
        <f t="shared" si="508"/>
        <v>42563</v>
      </c>
      <c r="C1290">
        <f t="shared" si="523"/>
        <v>2</v>
      </c>
      <c r="D1290">
        <f t="shared" si="500"/>
        <v>12</v>
      </c>
      <c r="E1290">
        <f t="shared" si="501"/>
        <v>1289</v>
      </c>
      <c r="F1290" s="2" t="str">
        <f t="shared" si="502"/>
        <v>Tuesday</v>
      </c>
      <c r="G1290" s="2" t="str">
        <f t="shared" si="503"/>
        <v>Tue</v>
      </c>
      <c r="H1290" t="str">
        <f t="shared" si="519"/>
        <v>Weekday</v>
      </c>
      <c r="I1290">
        <f t="shared" si="509"/>
        <v>29</v>
      </c>
      <c r="J1290">
        <f t="shared" si="504"/>
        <v>188</v>
      </c>
      <c r="K1290" s="2">
        <f t="shared" si="505"/>
        <v>42562</v>
      </c>
      <c r="L1290">
        <f t="shared" si="520"/>
        <v>20160711</v>
      </c>
      <c r="M1290">
        <f t="shared" si="506"/>
        <v>7</v>
      </c>
      <c r="N1290">
        <f t="shared" si="507"/>
        <v>43</v>
      </c>
      <c r="O1290" s="2" t="str">
        <f t="shared" si="510"/>
        <v>July</v>
      </c>
      <c r="P1290" s="2" t="str">
        <f t="shared" si="511"/>
        <v>Jul</v>
      </c>
      <c r="Q1290">
        <f t="shared" si="512"/>
        <v>3</v>
      </c>
      <c r="R1290">
        <f t="shared" si="524"/>
        <v>2016</v>
      </c>
      <c r="S1290">
        <f t="shared" si="513"/>
        <v>201607</v>
      </c>
      <c r="T1290">
        <f t="shared" si="514"/>
        <v>1</v>
      </c>
      <c r="U1290">
        <f t="shared" si="515"/>
        <v>1</v>
      </c>
      <c r="V1290">
        <f t="shared" si="516"/>
        <v>2017</v>
      </c>
      <c r="W1290" t="str">
        <f t="shared" si="521"/>
        <v>Not Month End</v>
      </c>
      <c r="X1290" s="2">
        <f t="shared" si="522"/>
        <v>42197</v>
      </c>
      <c r="Z1290" t="str">
        <f t="shared" si="517"/>
        <v>insert into Date_Dimension values(20160712, '2016-7-12',2, 12, 1289, 'Tuesday', 'Tue', 'Weekday', 29, 188, '2016-7-11', 20160711, 7, 43, 'July', 'Jul', 3, 2016, 201607, 1, 1, 2017, 'Not Month End', '2015-7-12')</v>
      </c>
    </row>
    <row r="1291" spans="1:26" x14ac:dyDescent="0.25">
      <c r="A1291">
        <f t="shared" si="518"/>
        <v>20160713</v>
      </c>
      <c r="B1291" s="2">
        <f t="shared" si="508"/>
        <v>42564</v>
      </c>
      <c r="C1291">
        <f t="shared" si="523"/>
        <v>3</v>
      </c>
      <c r="D1291">
        <f t="shared" si="500"/>
        <v>13</v>
      </c>
      <c r="E1291">
        <f t="shared" si="501"/>
        <v>1290</v>
      </c>
      <c r="F1291" s="2" t="str">
        <f t="shared" si="502"/>
        <v>Wednesday</v>
      </c>
      <c r="G1291" s="2" t="str">
        <f t="shared" si="503"/>
        <v>Wed</v>
      </c>
      <c r="H1291" t="str">
        <f t="shared" si="519"/>
        <v>Weekday</v>
      </c>
      <c r="I1291">
        <f t="shared" si="509"/>
        <v>29</v>
      </c>
      <c r="J1291">
        <f t="shared" si="504"/>
        <v>188</v>
      </c>
      <c r="K1291" s="2">
        <f t="shared" si="505"/>
        <v>42562</v>
      </c>
      <c r="L1291">
        <f t="shared" si="520"/>
        <v>20160711</v>
      </c>
      <c r="M1291">
        <f t="shared" si="506"/>
        <v>7</v>
      </c>
      <c r="N1291">
        <f t="shared" si="507"/>
        <v>43</v>
      </c>
      <c r="O1291" s="2" t="str">
        <f t="shared" si="510"/>
        <v>July</v>
      </c>
      <c r="P1291" s="2" t="str">
        <f t="shared" si="511"/>
        <v>Jul</v>
      </c>
      <c r="Q1291">
        <f t="shared" si="512"/>
        <v>3</v>
      </c>
      <c r="R1291">
        <f t="shared" si="524"/>
        <v>2016</v>
      </c>
      <c r="S1291">
        <f t="shared" si="513"/>
        <v>201607</v>
      </c>
      <c r="T1291">
        <f t="shared" si="514"/>
        <v>1</v>
      </c>
      <c r="U1291">
        <f t="shared" si="515"/>
        <v>1</v>
      </c>
      <c r="V1291">
        <f t="shared" si="516"/>
        <v>2017</v>
      </c>
      <c r="W1291" t="str">
        <f t="shared" si="521"/>
        <v>Not Month End</v>
      </c>
      <c r="X1291" s="2">
        <f t="shared" si="522"/>
        <v>42198</v>
      </c>
      <c r="Z1291" t="str">
        <f t="shared" si="517"/>
        <v>insert into Date_Dimension values(20160713, '2016-7-13',3, 13, 1290, 'Wednesday', 'Wed', 'Weekday', 29, 188, '2016-7-11', 20160711, 7, 43, 'July', 'Jul', 3, 2016, 201607, 1, 1, 2017, 'Not Month End', '2015-7-13')</v>
      </c>
    </row>
    <row r="1292" spans="1:26" x14ac:dyDescent="0.25">
      <c r="A1292">
        <f t="shared" si="518"/>
        <v>20160714</v>
      </c>
      <c r="B1292" s="2">
        <f t="shared" si="508"/>
        <v>42565</v>
      </c>
      <c r="C1292">
        <f t="shared" si="523"/>
        <v>4</v>
      </c>
      <c r="D1292">
        <f t="shared" si="500"/>
        <v>14</v>
      </c>
      <c r="E1292">
        <f t="shared" si="501"/>
        <v>1291</v>
      </c>
      <c r="F1292" s="2" t="str">
        <f t="shared" si="502"/>
        <v>Thursday</v>
      </c>
      <c r="G1292" s="2" t="str">
        <f t="shared" si="503"/>
        <v>Thu</v>
      </c>
      <c r="H1292" t="str">
        <f t="shared" si="519"/>
        <v>Weekday</v>
      </c>
      <c r="I1292">
        <f t="shared" si="509"/>
        <v>29</v>
      </c>
      <c r="J1292">
        <f t="shared" si="504"/>
        <v>188</v>
      </c>
      <c r="K1292" s="2">
        <f t="shared" si="505"/>
        <v>42562</v>
      </c>
      <c r="L1292">
        <f t="shared" si="520"/>
        <v>20160711</v>
      </c>
      <c r="M1292">
        <f t="shared" si="506"/>
        <v>7</v>
      </c>
      <c r="N1292">
        <f t="shared" si="507"/>
        <v>43</v>
      </c>
      <c r="O1292" s="2" t="str">
        <f t="shared" si="510"/>
        <v>July</v>
      </c>
      <c r="P1292" s="2" t="str">
        <f t="shared" si="511"/>
        <v>Jul</v>
      </c>
      <c r="Q1292">
        <f t="shared" si="512"/>
        <v>3</v>
      </c>
      <c r="R1292">
        <f t="shared" si="524"/>
        <v>2016</v>
      </c>
      <c r="S1292">
        <f t="shared" si="513"/>
        <v>201607</v>
      </c>
      <c r="T1292">
        <f t="shared" si="514"/>
        <v>1</v>
      </c>
      <c r="U1292">
        <f t="shared" si="515"/>
        <v>1</v>
      </c>
      <c r="V1292">
        <f t="shared" si="516"/>
        <v>2017</v>
      </c>
      <c r="W1292" t="str">
        <f t="shared" si="521"/>
        <v>Not Month End</v>
      </c>
      <c r="X1292" s="2">
        <f t="shared" si="522"/>
        <v>42199</v>
      </c>
      <c r="Z1292" t="str">
        <f t="shared" si="517"/>
        <v>insert into Date_Dimension values(20160714, '2016-7-14',4, 14, 1291, 'Thursday', 'Thu', 'Weekday', 29, 188, '2016-7-11', 20160711, 7, 43, 'July', 'Jul', 3, 2016, 201607, 1, 1, 2017, 'Not Month End', '2015-7-14')</v>
      </c>
    </row>
    <row r="1293" spans="1:26" x14ac:dyDescent="0.25">
      <c r="A1293">
        <f t="shared" si="518"/>
        <v>20160715</v>
      </c>
      <c r="B1293" s="2">
        <f t="shared" si="508"/>
        <v>42566</v>
      </c>
      <c r="C1293">
        <f t="shared" si="523"/>
        <v>5</v>
      </c>
      <c r="D1293">
        <f t="shared" si="500"/>
        <v>15</v>
      </c>
      <c r="E1293">
        <f t="shared" si="501"/>
        <v>1292</v>
      </c>
      <c r="F1293" s="2" t="str">
        <f t="shared" si="502"/>
        <v>Friday</v>
      </c>
      <c r="G1293" s="2" t="str">
        <f t="shared" si="503"/>
        <v>Fri</v>
      </c>
      <c r="H1293" t="str">
        <f t="shared" si="519"/>
        <v>Weekday</v>
      </c>
      <c r="I1293">
        <f t="shared" si="509"/>
        <v>29</v>
      </c>
      <c r="J1293">
        <f t="shared" si="504"/>
        <v>188</v>
      </c>
      <c r="K1293" s="2">
        <f t="shared" si="505"/>
        <v>42562</v>
      </c>
      <c r="L1293">
        <f t="shared" si="520"/>
        <v>20160711</v>
      </c>
      <c r="M1293">
        <f t="shared" si="506"/>
        <v>7</v>
      </c>
      <c r="N1293">
        <f t="shared" si="507"/>
        <v>43</v>
      </c>
      <c r="O1293" s="2" t="str">
        <f t="shared" si="510"/>
        <v>July</v>
      </c>
      <c r="P1293" s="2" t="str">
        <f t="shared" si="511"/>
        <v>Jul</v>
      </c>
      <c r="Q1293">
        <f t="shared" si="512"/>
        <v>3</v>
      </c>
      <c r="R1293">
        <f t="shared" si="524"/>
        <v>2016</v>
      </c>
      <c r="S1293">
        <f t="shared" si="513"/>
        <v>201607</v>
      </c>
      <c r="T1293">
        <f t="shared" si="514"/>
        <v>1</v>
      </c>
      <c r="U1293">
        <f t="shared" si="515"/>
        <v>1</v>
      </c>
      <c r="V1293">
        <f t="shared" si="516"/>
        <v>2017</v>
      </c>
      <c r="W1293" t="str">
        <f t="shared" si="521"/>
        <v>Not Month End</v>
      </c>
      <c r="X1293" s="2">
        <f t="shared" si="522"/>
        <v>42200</v>
      </c>
      <c r="Z1293" t="str">
        <f t="shared" si="517"/>
        <v>insert into Date_Dimension values(20160715, '2016-7-15',5, 15, 1292, 'Friday', 'Fri', 'Weekday', 29, 188, '2016-7-11', 20160711, 7, 43, 'July', 'Jul', 3, 2016, 201607, 1, 1, 2017, 'Not Month End', '2015-7-15')</v>
      </c>
    </row>
    <row r="1294" spans="1:26" x14ac:dyDescent="0.25">
      <c r="A1294">
        <f t="shared" si="518"/>
        <v>20160716</v>
      </c>
      <c r="B1294" s="2">
        <f t="shared" si="508"/>
        <v>42567</v>
      </c>
      <c r="C1294">
        <f t="shared" si="523"/>
        <v>6</v>
      </c>
      <c r="D1294">
        <f t="shared" si="500"/>
        <v>16</v>
      </c>
      <c r="E1294">
        <f t="shared" si="501"/>
        <v>1293</v>
      </c>
      <c r="F1294" s="2" t="str">
        <f t="shared" si="502"/>
        <v>Saturday</v>
      </c>
      <c r="G1294" s="2" t="str">
        <f t="shared" si="503"/>
        <v>Sat</v>
      </c>
      <c r="H1294" t="str">
        <f t="shared" si="519"/>
        <v>Weekend</v>
      </c>
      <c r="I1294">
        <f t="shared" si="509"/>
        <v>29</v>
      </c>
      <c r="J1294">
        <f t="shared" si="504"/>
        <v>188</v>
      </c>
      <c r="K1294" s="2">
        <f t="shared" si="505"/>
        <v>42562</v>
      </c>
      <c r="L1294">
        <f t="shared" si="520"/>
        <v>20160711</v>
      </c>
      <c r="M1294">
        <f t="shared" si="506"/>
        <v>7</v>
      </c>
      <c r="N1294">
        <f t="shared" si="507"/>
        <v>43</v>
      </c>
      <c r="O1294" s="2" t="str">
        <f t="shared" si="510"/>
        <v>July</v>
      </c>
      <c r="P1294" s="2" t="str">
        <f t="shared" si="511"/>
        <v>Jul</v>
      </c>
      <c r="Q1294">
        <f t="shared" si="512"/>
        <v>3</v>
      </c>
      <c r="R1294">
        <f t="shared" si="524"/>
        <v>2016</v>
      </c>
      <c r="S1294">
        <f t="shared" si="513"/>
        <v>201607</v>
      </c>
      <c r="T1294">
        <f t="shared" si="514"/>
        <v>1</v>
      </c>
      <c r="U1294">
        <f t="shared" si="515"/>
        <v>1</v>
      </c>
      <c r="V1294">
        <f t="shared" si="516"/>
        <v>2017</v>
      </c>
      <c r="W1294" t="str">
        <f t="shared" si="521"/>
        <v>Not Month End</v>
      </c>
      <c r="X1294" s="2">
        <f t="shared" si="522"/>
        <v>42201</v>
      </c>
      <c r="Z1294" t="str">
        <f t="shared" si="517"/>
        <v>insert into Date_Dimension values(20160716, '2016-7-16',6, 16, 1293, 'Saturday', 'Sat', 'Weekend', 29, 188, '2016-7-11', 20160711, 7, 43, 'July', 'Jul', 3, 2016, 201607, 1, 1, 2017, 'Not Month End', '2015-7-16')</v>
      </c>
    </row>
    <row r="1295" spans="1:26" x14ac:dyDescent="0.25">
      <c r="A1295">
        <f t="shared" si="518"/>
        <v>20160717</v>
      </c>
      <c r="B1295" s="2">
        <f t="shared" si="508"/>
        <v>42568</v>
      </c>
      <c r="C1295">
        <f t="shared" si="523"/>
        <v>7</v>
      </c>
      <c r="D1295">
        <f t="shared" si="500"/>
        <v>17</v>
      </c>
      <c r="E1295">
        <f t="shared" si="501"/>
        <v>1294</v>
      </c>
      <c r="F1295" s="2" t="str">
        <f t="shared" si="502"/>
        <v>Sunday</v>
      </c>
      <c r="G1295" s="2" t="str">
        <f t="shared" si="503"/>
        <v>Sun</v>
      </c>
      <c r="H1295" t="str">
        <f t="shared" si="519"/>
        <v>Weekend</v>
      </c>
      <c r="I1295">
        <f t="shared" si="509"/>
        <v>29</v>
      </c>
      <c r="J1295">
        <f t="shared" si="504"/>
        <v>188</v>
      </c>
      <c r="K1295" s="2">
        <f t="shared" si="505"/>
        <v>42562</v>
      </c>
      <c r="L1295">
        <f t="shared" si="520"/>
        <v>20160711</v>
      </c>
      <c r="M1295">
        <f t="shared" si="506"/>
        <v>7</v>
      </c>
      <c r="N1295">
        <f t="shared" si="507"/>
        <v>43</v>
      </c>
      <c r="O1295" s="2" t="str">
        <f t="shared" si="510"/>
        <v>July</v>
      </c>
      <c r="P1295" s="2" t="str">
        <f t="shared" si="511"/>
        <v>Jul</v>
      </c>
      <c r="Q1295">
        <f t="shared" si="512"/>
        <v>3</v>
      </c>
      <c r="R1295">
        <f t="shared" si="524"/>
        <v>2016</v>
      </c>
      <c r="S1295">
        <f t="shared" si="513"/>
        <v>201607</v>
      </c>
      <c r="T1295">
        <f t="shared" si="514"/>
        <v>1</v>
      </c>
      <c r="U1295">
        <f t="shared" si="515"/>
        <v>1</v>
      </c>
      <c r="V1295">
        <f t="shared" si="516"/>
        <v>2017</v>
      </c>
      <c r="W1295" t="str">
        <f t="shared" si="521"/>
        <v>Not Month End</v>
      </c>
      <c r="X1295" s="2">
        <f t="shared" si="522"/>
        <v>42202</v>
      </c>
      <c r="Z1295" t="str">
        <f t="shared" si="517"/>
        <v>insert into Date_Dimension values(20160717, '2016-7-17',7, 17, 1294, 'Sunday', 'Sun', 'Weekend', 29, 188, '2016-7-11', 20160711, 7, 43, 'July', 'Jul', 3, 2016, 201607, 1, 1, 2017, 'Not Month End', '2015-7-17')</v>
      </c>
    </row>
    <row r="1296" spans="1:26" x14ac:dyDescent="0.25">
      <c r="A1296">
        <f t="shared" si="518"/>
        <v>20160718</v>
      </c>
      <c r="B1296" s="2">
        <f t="shared" si="508"/>
        <v>42569</v>
      </c>
      <c r="C1296">
        <f t="shared" si="523"/>
        <v>1</v>
      </c>
      <c r="D1296">
        <f t="shared" si="500"/>
        <v>18</v>
      </c>
      <c r="E1296">
        <f t="shared" si="501"/>
        <v>1295</v>
      </c>
      <c r="F1296" s="2" t="str">
        <f t="shared" si="502"/>
        <v>Monday</v>
      </c>
      <c r="G1296" s="2" t="str">
        <f t="shared" si="503"/>
        <v>Mon</v>
      </c>
      <c r="H1296" t="str">
        <f t="shared" si="519"/>
        <v>Weekday</v>
      </c>
      <c r="I1296">
        <f t="shared" si="509"/>
        <v>30</v>
      </c>
      <c r="J1296">
        <f t="shared" si="504"/>
        <v>189</v>
      </c>
      <c r="K1296" s="2">
        <f t="shared" si="505"/>
        <v>42569</v>
      </c>
      <c r="L1296">
        <f t="shared" si="520"/>
        <v>20160718</v>
      </c>
      <c r="M1296">
        <f t="shared" si="506"/>
        <v>7</v>
      </c>
      <c r="N1296">
        <f t="shared" si="507"/>
        <v>43</v>
      </c>
      <c r="O1296" s="2" t="str">
        <f t="shared" si="510"/>
        <v>July</v>
      </c>
      <c r="P1296" s="2" t="str">
        <f t="shared" si="511"/>
        <v>Jul</v>
      </c>
      <c r="Q1296">
        <f t="shared" si="512"/>
        <v>3</v>
      </c>
      <c r="R1296">
        <f t="shared" si="524"/>
        <v>2016</v>
      </c>
      <c r="S1296">
        <f t="shared" si="513"/>
        <v>201607</v>
      </c>
      <c r="T1296">
        <f t="shared" si="514"/>
        <v>1</v>
      </c>
      <c r="U1296">
        <f t="shared" si="515"/>
        <v>1</v>
      </c>
      <c r="V1296">
        <f t="shared" si="516"/>
        <v>2017</v>
      </c>
      <c r="W1296" t="str">
        <f t="shared" si="521"/>
        <v>Not Month End</v>
      </c>
      <c r="X1296" s="2">
        <f t="shared" si="522"/>
        <v>42203</v>
      </c>
      <c r="Z1296" t="str">
        <f t="shared" si="517"/>
        <v>insert into Date_Dimension values(20160718, '2016-7-18',1, 18, 1295, 'Monday', 'Mon', 'Weekday', 30, 189, '2016-7-18', 20160718, 7, 43, 'July', 'Jul', 3, 2016, 201607, 1, 1, 2017, 'Not Month End', '2015-7-18')</v>
      </c>
    </row>
    <row r="1297" spans="1:26" x14ac:dyDescent="0.25">
      <c r="A1297">
        <f t="shared" si="518"/>
        <v>20160719</v>
      </c>
      <c r="B1297" s="2">
        <f t="shared" si="508"/>
        <v>42570</v>
      </c>
      <c r="C1297">
        <f t="shared" si="523"/>
        <v>2</v>
      </c>
      <c r="D1297">
        <f t="shared" si="500"/>
        <v>19</v>
      </c>
      <c r="E1297">
        <f t="shared" si="501"/>
        <v>1296</v>
      </c>
      <c r="F1297" s="2" t="str">
        <f t="shared" si="502"/>
        <v>Tuesday</v>
      </c>
      <c r="G1297" s="2" t="str">
        <f t="shared" si="503"/>
        <v>Tue</v>
      </c>
      <c r="H1297" t="str">
        <f t="shared" si="519"/>
        <v>Weekday</v>
      </c>
      <c r="I1297">
        <f t="shared" si="509"/>
        <v>30</v>
      </c>
      <c r="J1297">
        <f t="shared" si="504"/>
        <v>189</v>
      </c>
      <c r="K1297" s="2">
        <f t="shared" si="505"/>
        <v>42569</v>
      </c>
      <c r="L1297">
        <f t="shared" si="520"/>
        <v>20160718</v>
      </c>
      <c r="M1297">
        <f t="shared" si="506"/>
        <v>7</v>
      </c>
      <c r="N1297">
        <f t="shared" si="507"/>
        <v>43</v>
      </c>
      <c r="O1297" s="2" t="str">
        <f t="shared" si="510"/>
        <v>July</v>
      </c>
      <c r="P1297" s="2" t="str">
        <f t="shared" si="511"/>
        <v>Jul</v>
      </c>
      <c r="Q1297">
        <f t="shared" si="512"/>
        <v>3</v>
      </c>
      <c r="R1297">
        <f t="shared" si="524"/>
        <v>2016</v>
      </c>
      <c r="S1297">
        <f t="shared" si="513"/>
        <v>201607</v>
      </c>
      <c r="T1297">
        <f t="shared" si="514"/>
        <v>1</v>
      </c>
      <c r="U1297">
        <f t="shared" si="515"/>
        <v>1</v>
      </c>
      <c r="V1297">
        <f t="shared" si="516"/>
        <v>2017</v>
      </c>
      <c r="W1297" t="str">
        <f t="shared" si="521"/>
        <v>Not Month End</v>
      </c>
      <c r="X1297" s="2">
        <f t="shared" si="522"/>
        <v>42204</v>
      </c>
      <c r="Z1297" t="str">
        <f t="shared" si="517"/>
        <v>insert into Date_Dimension values(20160719, '2016-7-19',2, 19, 1296, 'Tuesday', 'Tue', 'Weekday', 30, 189, '2016-7-18', 20160718, 7, 43, 'July', 'Jul', 3, 2016, 201607, 1, 1, 2017, 'Not Month End', '2015-7-19')</v>
      </c>
    </row>
    <row r="1298" spans="1:26" x14ac:dyDescent="0.25">
      <c r="A1298">
        <f t="shared" si="518"/>
        <v>20160720</v>
      </c>
      <c r="B1298" s="2">
        <f t="shared" si="508"/>
        <v>42571</v>
      </c>
      <c r="C1298">
        <f t="shared" si="523"/>
        <v>3</v>
      </c>
      <c r="D1298">
        <f t="shared" si="500"/>
        <v>20</v>
      </c>
      <c r="E1298">
        <f t="shared" si="501"/>
        <v>1297</v>
      </c>
      <c r="F1298" s="2" t="str">
        <f t="shared" si="502"/>
        <v>Wednesday</v>
      </c>
      <c r="G1298" s="2" t="str">
        <f t="shared" si="503"/>
        <v>Wed</v>
      </c>
      <c r="H1298" t="str">
        <f t="shared" si="519"/>
        <v>Weekday</v>
      </c>
      <c r="I1298">
        <f t="shared" si="509"/>
        <v>30</v>
      </c>
      <c r="J1298">
        <f t="shared" si="504"/>
        <v>189</v>
      </c>
      <c r="K1298" s="2">
        <f t="shared" si="505"/>
        <v>42569</v>
      </c>
      <c r="L1298">
        <f t="shared" si="520"/>
        <v>20160718</v>
      </c>
      <c r="M1298">
        <f t="shared" si="506"/>
        <v>7</v>
      </c>
      <c r="N1298">
        <f t="shared" si="507"/>
        <v>43</v>
      </c>
      <c r="O1298" s="2" t="str">
        <f t="shared" si="510"/>
        <v>July</v>
      </c>
      <c r="P1298" s="2" t="str">
        <f t="shared" si="511"/>
        <v>Jul</v>
      </c>
      <c r="Q1298">
        <f t="shared" si="512"/>
        <v>3</v>
      </c>
      <c r="R1298">
        <f t="shared" si="524"/>
        <v>2016</v>
      </c>
      <c r="S1298">
        <f t="shared" si="513"/>
        <v>201607</v>
      </c>
      <c r="T1298">
        <f t="shared" si="514"/>
        <v>1</v>
      </c>
      <c r="U1298">
        <f t="shared" si="515"/>
        <v>1</v>
      </c>
      <c r="V1298">
        <f t="shared" si="516"/>
        <v>2017</v>
      </c>
      <c r="W1298" t="str">
        <f t="shared" si="521"/>
        <v>Not Month End</v>
      </c>
      <c r="X1298" s="2">
        <f t="shared" si="522"/>
        <v>42205</v>
      </c>
      <c r="Z1298" t="str">
        <f t="shared" si="517"/>
        <v>insert into Date_Dimension values(20160720, '2016-7-20',3, 20, 1297, 'Wednesday', 'Wed', 'Weekday', 30, 189, '2016-7-18', 20160718, 7, 43, 'July', 'Jul', 3, 2016, 201607, 1, 1, 2017, 'Not Month End', '2015-7-20')</v>
      </c>
    </row>
    <row r="1299" spans="1:26" x14ac:dyDescent="0.25">
      <c r="A1299">
        <f t="shared" si="518"/>
        <v>20160721</v>
      </c>
      <c r="B1299" s="2">
        <f t="shared" si="508"/>
        <v>42572</v>
      </c>
      <c r="C1299">
        <f t="shared" si="523"/>
        <v>4</v>
      </c>
      <c r="D1299">
        <f t="shared" si="500"/>
        <v>21</v>
      </c>
      <c r="E1299">
        <f t="shared" si="501"/>
        <v>1298</v>
      </c>
      <c r="F1299" s="2" t="str">
        <f t="shared" si="502"/>
        <v>Thursday</v>
      </c>
      <c r="G1299" s="2" t="str">
        <f t="shared" si="503"/>
        <v>Thu</v>
      </c>
      <c r="H1299" t="str">
        <f t="shared" si="519"/>
        <v>Weekday</v>
      </c>
      <c r="I1299">
        <f t="shared" si="509"/>
        <v>30</v>
      </c>
      <c r="J1299">
        <f t="shared" si="504"/>
        <v>189</v>
      </c>
      <c r="K1299" s="2">
        <f t="shared" si="505"/>
        <v>42569</v>
      </c>
      <c r="L1299">
        <f t="shared" si="520"/>
        <v>20160718</v>
      </c>
      <c r="M1299">
        <f t="shared" si="506"/>
        <v>7</v>
      </c>
      <c r="N1299">
        <f t="shared" si="507"/>
        <v>43</v>
      </c>
      <c r="O1299" s="2" t="str">
        <f t="shared" si="510"/>
        <v>July</v>
      </c>
      <c r="P1299" s="2" t="str">
        <f t="shared" si="511"/>
        <v>Jul</v>
      </c>
      <c r="Q1299">
        <f t="shared" si="512"/>
        <v>3</v>
      </c>
      <c r="R1299">
        <f t="shared" si="524"/>
        <v>2016</v>
      </c>
      <c r="S1299">
        <f t="shared" si="513"/>
        <v>201607</v>
      </c>
      <c r="T1299">
        <f t="shared" si="514"/>
        <v>1</v>
      </c>
      <c r="U1299">
        <f t="shared" si="515"/>
        <v>1</v>
      </c>
      <c r="V1299">
        <f t="shared" si="516"/>
        <v>2017</v>
      </c>
      <c r="W1299" t="str">
        <f t="shared" si="521"/>
        <v>Not Month End</v>
      </c>
      <c r="X1299" s="2">
        <f t="shared" si="522"/>
        <v>42206</v>
      </c>
      <c r="Z1299" t="str">
        <f t="shared" si="517"/>
        <v>insert into Date_Dimension values(20160721, '2016-7-21',4, 21, 1298, 'Thursday', 'Thu', 'Weekday', 30, 189, '2016-7-18', 20160718, 7, 43, 'July', 'Jul', 3, 2016, 201607, 1, 1, 2017, 'Not Month End', '2015-7-21')</v>
      </c>
    </row>
    <row r="1300" spans="1:26" x14ac:dyDescent="0.25">
      <c r="A1300">
        <f t="shared" si="518"/>
        <v>20160722</v>
      </c>
      <c r="B1300" s="2">
        <f t="shared" si="508"/>
        <v>42573</v>
      </c>
      <c r="C1300">
        <f t="shared" si="523"/>
        <v>5</v>
      </c>
      <c r="D1300">
        <f t="shared" si="500"/>
        <v>22</v>
      </c>
      <c r="E1300">
        <f t="shared" si="501"/>
        <v>1299</v>
      </c>
      <c r="F1300" s="2" t="str">
        <f t="shared" si="502"/>
        <v>Friday</v>
      </c>
      <c r="G1300" s="2" t="str">
        <f t="shared" si="503"/>
        <v>Fri</v>
      </c>
      <c r="H1300" t="str">
        <f t="shared" si="519"/>
        <v>Weekday</v>
      </c>
      <c r="I1300">
        <f t="shared" si="509"/>
        <v>30</v>
      </c>
      <c r="J1300">
        <f t="shared" si="504"/>
        <v>189</v>
      </c>
      <c r="K1300" s="2">
        <f t="shared" si="505"/>
        <v>42569</v>
      </c>
      <c r="L1300">
        <f t="shared" si="520"/>
        <v>20160718</v>
      </c>
      <c r="M1300">
        <f t="shared" si="506"/>
        <v>7</v>
      </c>
      <c r="N1300">
        <f t="shared" si="507"/>
        <v>43</v>
      </c>
      <c r="O1300" s="2" t="str">
        <f t="shared" si="510"/>
        <v>July</v>
      </c>
      <c r="P1300" s="2" t="str">
        <f t="shared" si="511"/>
        <v>Jul</v>
      </c>
      <c r="Q1300">
        <f t="shared" si="512"/>
        <v>3</v>
      </c>
      <c r="R1300">
        <f t="shared" si="524"/>
        <v>2016</v>
      </c>
      <c r="S1300">
        <f t="shared" si="513"/>
        <v>201607</v>
      </c>
      <c r="T1300">
        <f t="shared" si="514"/>
        <v>1</v>
      </c>
      <c r="U1300">
        <f t="shared" si="515"/>
        <v>1</v>
      </c>
      <c r="V1300">
        <f t="shared" si="516"/>
        <v>2017</v>
      </c>
      <c r="W1300" t="str">
        <f t="shared" si="521"/>
        <v>Not Month End</v>
      </c>
      <c r="X1300" s="2">
        <f t="shared" si="522"/>
        <v>42207</v>
      </c>
      <c r="Z1300" t="str">
        <f t="shared" si="517"/>
        <v>insert into Date_Dimension values(20160722, '2016-7-22',5, 22, 1299, 'Friday', 'Fri', 'Weekday', 30, 189, '2016-7-18', 20160718, 7, 43, 'July', 'Jul', 3, 2016, 201607, 1, 1, 2017, 'Not Month End', '2015-7-22')</v>
      </c>
    </row>
    <row r="1301" spans="1:26" x14ac:dyDescent="0.25">
      <c r="A1301">
        <f t="shared" si="518"/>
        <v>20160723</v>
      </c>
      <c r="B1301" s="2">
        <f t="shared" si="508"/>
        <v>42574</v>
      </c>
      <c r="C1301">
        <f t="shared" si="523"/>
        <v>6</v>
      </c>
      <c r="D1301">
        <f t="shared" si="500"/>
        <v>23</v>
      </c>
      <c r="E1301">
        <f t="shared" si="501"/>
        <v>1300</v>
      </c>
      <c r="F1301" s="2" t="str">
        <f t="shared" si="502"/>
        <v>Saturday</v>
      </c>
      <c r="G1301" s="2" t="str">
        <f t="shared" si="503"/>
        <v>Sat</v>
      </c>
      <c r="H1301" t="str">
        <f t="shared" si="519"/>
        <v>Weekend</v>
      </c>
      <c r="I1301">
        <f t="shared" si="509"/>
        <v>30</v>
      </c>
      <c r="J1301">
        <f t="shared" si="504"/>
        <v>189</v>
      </c>
      <c r="K1301" s="2">
        <f t="shared" si="505"/>
        <v>42569</v>
      </c>
      <c r="L1301">
        <f t="shared" si="520"/>
        <v>20160718</v>
      </c>
      <c r="M1301">
        <f t="shared" si="506"/>
        <v>7</v>
      </c>
      <c r="N1301">
        <f t="shared" si="507"/>
        <v>43</v>
      </c>
      <c r="O1301" s="2" t="str">
        <f t="shared" si="510"/>
        <v>July</v>
      </c>
      <c r="P1301" s="2" t="str">
        <f t="shared" si="511"/>
        <v>Jul</v>
      </c>
      <c r="Q1301">
        <f t="shared" si="512"/>
        <v>3</v>
      </c>
      <c r="R1301">
        <f t="shared" si="524"/>
        <v>2016</v>
      </c>
      <c r="S1301">
        <f t="shared" si="513"/>
        <v>201607</v>
      </c>
      <c r="T1301">
        <f t="shared" si="514"/>
        <v>1</v>
      </c>
      <c r="U1301">
        <f t="shared" si="515"/>
        <v>1</v>
      </c>
      <c r="V1301">
        <f t="shared" si="516"/>
        <v>2017</v>
      </c>
      <c r="W1301" t="str">
        <f t="shared" si="521"/>
        <v>Not Month End</v>
      </c>
      <c r="X1301" s="2">
        <f t="shared" si="522"/>
        <v>42208</v>
      </c>
      <c r="Z1301" t="str">
        <f t="shared" si="517"/>
        <v>insert into Date_Dimension values(20160723, '2016-7-23',6, 23, 1300, 'Saturday', 'Sat', 'Weekend', 30, 189, '2016-7-18', 20160718, 7, 43, 'July', 'Jul', 3, 2016, 201607, 1, 1, 2017, 'Not Month End', '2015-7-23')</v>
      </c>
    </row>
    <row r="1302" spans="1:26" x14ac:dyDescent="0.25">
      <c r="A1302">
        <f t="shared" si="518"/>
        <v>20160724</v>
      </c>
      <c r="B1302" s="2">
        <f t="shared" si="508"/>
        <v>42575</v>
      </c>
      <c r="C1302">
        <f t="shared" si="523"/>
        <v>7</v>
      </c>
      <c r="D1302">
        <f t="shared" si="500"/>
        <v>24</v>
      </c>
      <c r="E1302">
        <f t="shared" si="501"/>
        <v>1301</v>
      </c>
      <c r="F1302" s="2" t="str">
        <f t="shared" si="502"/>
        <v>Sunday</v>
      </c>
      <c r="G1302" s="2" t="str">
        <f t="shared" si="503"/>
        <v>Sun</v>
      </c>
      <c r="H1302" t="str">
        <f t="shared" si="519"/>
        <v>Weekend</v>
      </c>
      <c r="I1302">
        <f t="shared" si="509"/>
        <v>30</v>
      </c>
      <c r="J1302">
        <f t="shared" si="504"/>
        <v>189</v>
      </c>
      <c r="K1302" s="2">
        <f t="shared" si="505"/>
        <v>42569</v>
      </c>
      <c r="L1302">
        <f t="shared" si="520"/>
        <v>20160718</v>
      </c>
      <c r="M1302">
        <f t="shared" si="506"/>
        <v>7</v>
      </c>
      <c r="N1302">
        <f t="shared" si="507"/>
        <v>43</v>
      </c>
      <c r="O1302" s="2" t="str">
        <f t="shared" si="510"/>
        <v>July</v>
      </c>
      <c r="P1302" s="2" t="str">
        <f t="shared" si="511"/>
        <v>Jul</v>
      </c>
      <c r="Q1302">
        <f t="shared" si="512"/>
        <v>3</v>
      </c>
      <c r="R1302">
        <f t="shared" si="524"/>
        <v>2016</v>
      </c>
      <c r="S1302">
        <f t="shared" si="513"/>
        <v>201607</v>
      </c>
      <c r="T1302">
        <f t="shared" si="514"/>
        <v>1</v>
      </c>
      <c r="U1302">
        <f t="shared" si="515"/>
        <v>1</v>
      </c>
      <c r="V1302">
        <f t="shared" si="516"/>
        <v>2017</v>
      </c>
      <c r="W1302" t="str">
        <f t="shared" si="521"/>
        <v>Not Month End</v>
      </c>
      <c r="X1302" s="2">
        <f t="shared" si="522"/>
        <v>42209</v>
      </c>
      <c r="Z1302" t="str">
        <f t="shared" si="517"/>
        <v>insert into Date_Dimension values(20160724, '2016-7-24',7, 24, 1301, 'Sunday', 'Sun', 'Weekend', 30, 189, '2016-7-18', 20160718, 7, 43, 'July', 'Jul', 3, 2016, 201607, 1, 1, 2017, 'Not Month End', '2015-7-24')</v>
      </c>
    </row>
    <row r="1303" spans="1:26" x14ac:dyDescent="0.25">
      <c r="A1303">
        <f t="shared" si="518"/>
        <v>20160725</v>
      </c>
      <c r="B1303" s="2">
        <f t="shared" si="508"/>
        <v>42576</v>
      </c>
      <c r="C1303">
        <f t="shared" si="523"/>
        <v>1</v>
      </c>
      <c r="D1303">
        <f t="shared" si="500"/>
        <v>25</v>
      </c>
      <c r="E1303">
        <f t="shared" si="501"/>
        <v>1302</v>
      </c>
      <c r="F1303" s="2" t="str">
        <f t="shared" si="502"/>
        <v>Monday</v>
      </c>
      <c r="G1303" s="2" t="str">
        <f t="shared" si="503"/>
        <v>Mon</v>
      </c>
      <c r="H1303" t="str">
        <f t="shared" si="519"/>
        <v>Weekday</v>
      </c>
      <c r="I1303">
        <f t="shared" si="509"/>
        <v>31</v>
      </c>
      <c r="J1303">
        <f t="shared" si="504"/>
        <v>190</v>
      </c>
      <c r="K1303" s="2">
        <f t="shared" si="505"/>
        <v>42576</v>
      </c>
      <c r="L1303">
        <f t="shared" si="520"/>
        <v>20160725</v>
      </c>
      <c r="M1303">
        <f t="shared" si="506"/>
        <v>7</v>
      </c>
      <c r="N1303">
        <f t="shared" si="507"/>
        <v>43</v>
      </c>
      <c r="O1303" s="2" t="str">
        <f t="shared" si="510"/>
        <v>July</v>
      </c>
      <c r="P1303" s="2" t="str">
        <f t="shared" si="511"/>
        <v>Jul</v>
      </c>
      <c r="Q1303">
        <f t="shared" si="512"/>
        <v>3</v>
      </c>
      <c r="R1303">
        <f t="shared" si="524"/>
        <v>2016</v>
      </c>
      <c r="S1303">
        <f t="shared" si="513"/>
        <v>201607</v>
      </c>
      <c r="T1303">
        <f t="shared" si="514"/>
        <v>1</v>
      </c>
      <c r="U1303">
        <f t="shared" si="515"/>
        <v>1</v>
      </c>
      <c r="V1303">
        <f t="shared" si="516"/>
        <v>2017</v>
      </c>
      <c r="W1303" t="str">
        <f t="shared" si="521"/>
        <v>Not Month End</v>
      </c>
      <c r="X1303" s="2">
        <f t="shared" si="522"/>
        <v>42210</v>
      </c>
      <c r="Z1303" t="str">
        <f t="shared" si="517"/>
        <v>insert into Date_Dimension values(20160725, '2016-7-25',1, 25, 1302, 'Monday', 'Mon', 'Weekday', 31, 190, '2016-7-25', 20160725, 7, 43, 'July', 'Jul', 3, 2016, 201607, 1, 1, 2017, 'Not Month End', '2015-7-25')</v>
      </c>
    </row>
    <row r="1304" spans="1:26" x14ac:dyDescent="0.25">
      <c r="A1304">
        <f t="shared" si="518"/>
        <v>20160726</v>
      </c>
      <c r="B1304" s="2">
        <f t="shared" si="508"/>
        <v>42577</v>
      </c>
      <c r="C1304">
        <f t="shared" si="523"/>
        <v>2</v>
      </c>
      <c r="D1304">
        <f t="shared" si="500"/>
        <v>26</v>
      </c>
      <c r="E1304">
        <f t="shared" si="501"/>
        <v>1303</v>
      </c>
      <c r="F1304" s="2" t="str">
        <f t="shared" si="502"/>
        <v>Tuesday</v>
      </c>
      <c r="G1304" s="2" t="str">
        <f t="shared" si="503"/>
        <v>Tue</v>
      </c>
      <c r="H1304" t="str">
        <f t="shared" si="519"/>
        <v>Weekday</v>
      </c>
      <c r="I1304">
        <f t="shared" si="509"/>
        <v>31</v>
      </c>
      <c r="J1304">
        <f t="shared" si="504"/>
        <v>190</v>
      </c>
      <c r="K1304" s="2">
        <f t="shared" si="505"/>
        <v>42576</v>
      </c>
      <c r="L1304">
        <f t="shared" si="520"/>
        <v>20160725</v>
      </c>
      <c r="M1304">
        <f t="shared" si="506"/>
        <v>7</v>
      </c>
      <c r="N1304">
        <f t="shared" si="507"/>
        <v>43</v>
      </c>
      <c r="O1304" s="2" t="str">
        <f t="shared" si="510"/>
        <v>July</v>
      </c>
      <c r="P1304" s="2" t="str">
        <f t="shared" si="511"/>
        <v>Jul</v>
      </c>
      <c r="Q1304">
        <f t="shared" si="512"/>
        <v>3</v>
      </c>
      <c r="R1304">
        <f t="shared" si="524"/>
        <v>2016</v>
      </c>
      <c r="S1304">
        <f t="shared" si="513"/>
        <v>201607</v>
      </c>
      <c r="T1304">
        <f t="shared" si="514"/>
        <v>1</v>
      </c>
      <c r="U1304">
        <f t="shared" si="515"/>
        <v>1</v>
      </c>
      <c r="V1304">
        <f t="shared" si="516"/>
        <v>2017</v>
      </c>
      <c r="W1304" t="str">
        <f t="shared" si="521"/>
        <v>Not Month End</v>
      </c>
      <c r="X1304" s="2">
        <f t="shared" si="522"/>
        <v>42211</v>
      </c>
      <c r="Z1304" t="str">
        <f t="shared" si="517"/>
        <v>insert into Date_Dimension values(20160726, '2016-7-26',2, 26, 1303, 'Tuesday', 'Tue', 'Weekday', 31, 190, '2016-7-25', 20160725, 7, 43, 'July', 'Jul', 3, 2016, 201607, 1, 1, 2017, 'Not Month End', '2015-7-26')</v>
      </c>
    </row>
    <row r="1305" spans="1:26" x14ac:dyDescent="0.25">
      <c r="A1305">
        <f t="shared" si="518"/>
        <v>20160727</v>
      </c>
      <c r="B1305" s="2">
        <f t="shared" si="508"/>
        <v>42578</v>
      </c>
      <c r="C1305">
        <f t="shared" si="523"/>
        <v>3</v>
      </c>
      <c r="D1305">
        <f t="shared" si="500"/>
        <v>27</v>
      </c>
      <c r="E1305">
        <f t="shared" si="501"/>
        <v>1304</v>
      </c>
      <c r="F1305" s="2" t="str">
        <f t="shared" si="502"/>
        <v>Wednesday</v>
      </c>
      <c r="G1305" s="2" t="str">
        <f t="shared" si="503"/>
        <v>Wed</v>
      </c>
      <c r="H1305" t="str">
        <f t="shared" si="519"/>
        <v>Weekday</v>
      </c>
      <c r="I1305">
        <f t="shared" si="509"/>
        <v>31</v>
      </c>
      <c r="J1305">
        <f t="shared" si="504"/>
        <v>190</v>
      </c>
      <c r="K1305" s="2">
        <f t="shared" si="505"/>
        <v>42576</v>
      </c>
      <c r="L1305">
        <f t="shared" si="520"/>
        <v>20160725</v>
      </c>
      <c r="M1305">
        <f t="shared" si="506"/>
        <v>7</v>
      </c>
      <c r="N1305">
        <f t="shared" si="507"/>
        <v>43</v>
      </c>
      <c r="O1305" s="2" t="str">
        <f t="shared" si="510"/>
        <v>July</v>
      </c>
      <c r="P1305" s="2" t="str">
        <f t="shared" si="511"/>
        <v>Jul</v>
      </c>
      <c r="Q1305">
        <f t="shared" si="512"/>
        <v>3</v>
      </c>
      <c r="R1305">
        <f t="shared" si="524"/>
        <v>2016</v>
      </c>
      <c r="S1305">
        <f t="shared" si="513"/>
        <v>201607</v>
      </c>
      <c r="T1305">
        <f t="shared" si="514"/>
        <v>1</v>
      </c>
      <c r="U1305">
        <f t="shared" si="515"/>
        <v>1</v>
      </c>
      <c r="V1305">
        <f t="shared" si="516"/>
        <v>2017</v>
      </c>
      <c r="W1305" t="str">
        <f t="shared" si="521"/>
        <v>Not Month End</v>
      </c>
      <c r="X1305" s="2">
        <f t="shared" si="522"/>
        <v>42212</v>
      </c>
      <c r="Z1305" t="str">
        <f t="shared" si="517"/>
        <v>insert into Date_Dimension values(20160727, '2016-7-27',3, 27, 1304, 'Wednesday', 'Wed', 'Weekday', 31, 190, '2016-7-25', 20160725, 7, 43, 'July', 'Jul', 3, 2016, 201607, 1, 1, 2017, 'Not Month End', '2015-7-27')</v>
      </c>
    </row>
    <row r="1306" spans="1:26" x14ac:dyDescent="0.25">
      <c r="A1306">
        <f t="shared" si="518"/>
        <v>20160728</v>
      </c>
      <c r="B1306" s="2">
        <f t="shared" si="508"/>
        <v>42579</v>
      </c>
      <c r="C1306">
        <f t="shared" si="523"/>
        <v>4</v>
      </c>
      <c r="D1306">
        <f t="shared" si="500"/>
        <v>28</v>
      </c>
      <c r="E1306">
        <f t="shared" si="501"/>
        <v>1305</v>
      </c>
      <c r="F1306" s="2" t="str">
        <f t="shared" si="502"/>
        <v>Thursday</v>
      </c>
      <c r="G1306" s="2" t="str">
        <f t="shared" si="503"/>
        <v>Thu</v>
      </c>
      <c r="H1306" t="str">
        <f t="shared" si="519"/>
        <v>Weekday</v>
      </c>
      <c r="I1306">
        <f t="shared" si="509"/>
        <v>31</v>
      </c>
      <c r="J1306">
        <f t="shared" si="504"/>
        <v>190</v>
      </c>
      <c r="K1306" s="2">
        <f t="shared" si="505"/>
        <v>42576</v>
      </c>
      <c r="L1306">
        <f t="shared" si="520"/>
        <v>20160725</v>
      </c>
      <c r="M1306">
        <f t="shared" si="506"/>
        <v>7</v>
      </c>
      <c r="N1306">
        <f t="shared" si="507"/>
        <v>43</v>
      </c>
      <c r="O1306" s="2" t="str">
        <f t="shared" si="510"/>
        <v>July</v>
      </c>
      <c r="P1306" s="2" t="str">
        <f t="shared" si="511"/>
        <v>Jul</v>
      </c>
      <c r="Q1306">
        <f t="shared" si="512"/>
        <v>3</v>
      </c>
      <c r="R1306">
        <f t="shared" si="524"/>
        <v>2016</v>
      </c>
      <c r="S1306">
        <f t="shared" si="513"/>
        <v>201607</v>
      </c>
      <c r="T1306">
        <f t="shared" si="514"/>
        <v>1</v>
      </c>
      <c r="U1306">
        <f t="shared" si="515"/>
        <v>1</v>
      </c>
      <c r="V1306">
        <f t="shared" si="516"/>
        <v>2017</v>
      </c>
      <c r="W1306" t="str">
        <f t="shared" si="521"/>
        <v>Not Month End</v>
      </c>
      <c r="X1306" s="2">
        <f t="shared" si="522"/>
        <v>42213</v>
      </c>
      <c r="Z1306" t="str">
        <f t="shared" si="517"/>
        <v>insert into Date_Dimension values(20160728, '2016-7-28',4, 28, 1305, 'Thursday', 'Thu', 'Weekday', 31, 190, '2016-7-25', 20160725, 7, 43, 'July', 'Jul', 3, 2016, 201607, 1, 1, 2017, 'Not Month End', '2015-7-28')</v>
      </c>
    </row>
    <row r="1307" spans="1:26" x14ac:dyDescent="0.25">
      <c r="A1307">
        <f t="shared" si="518"/>
        <v>20160729</v>
      </c>
      <c r="B1307" s="2">
        <f t="shared" si="508"/>
        <v>42580</v>
      </c>
      <c r="C1307">
        <f t="shared" si="523"/>
        <v>5</v>
      </c>
      <c r="D1307">
        <f t="shared" si="500"/>
        <v>29</v>
      </c>
      <c r="E1307">
        <f t="shared" si="501"/>
        <v>1306</v>
      </c>
      <c r="F1307" s="2" t="str">
        <f t="shared" si="502"/>
        <v>Friday</v>
      </c>
      <c r="G1307" s="2" t="str">
        <f t="shared" si="503"/>
        <v>Fri</v>
      </c>
      <c r="H1307" t="str">
        <f t="shared" si="519"/>
        <v>Weekday</v>
      </c>
      <c r="I1307">
        <f t="shared" si="509"/>
        <v>31</v>
      </c>
      <c r="J1307">
        <f t="shared" si="504"/>
        <v>190</v>
      </c>
      <c r="K1307" s="2">
        <f t="shared" si="505"/>
        <v>42576</v>
      </c>
      <c r="L1307">
        <f t="shared" si="520"/>
        <v>20160725</v>
      </c>
      <c r="M1307">
        <f t="shared" si="506"/>
        <v>7</v>
      </c>
      <c r="N1307">
        <f t="shared" si="507"/>
        <v>43</v>
      </c>
      <c r="O1307" s="2" t="str">
        <f t="shared" si="510"/>
        <v>July</v>
      </c>
      <c r="P1307" s="2" t="str">
        <f t="shared" si="511"/>
        <v>Jul</v>
      </c>
      <c r="Q1307">
        <f t="shared" si="512"/>
        <v>3</v>
      </c>
      <c r="R1307">
        <f t="shared" si="524"/>
        <v>2016</v>
      </c>
      <c r="S1307">
        <f t="shared" si="513"/>
        <v>201607</v>
      </c>
      <c r="T1307">
        <f t="shared" si="514"/>
        <v>1</v>
      </c>
      <c r="U1307">
        <f t="shared" si="515"/>
        <v>1</v>
      </c>
      <c r="V1307">
        <f t="shared" si="516"/>
        <v>2017</v>
      </c>
      <c r="W1307" t="str">
        <f t="shared" si="521"/>
        <v>Not Month End</v>
      </c>
      <c r="X1307" s="2">
        <f t="shared" si="522"/>
        <v>42214</v>
      </c>
      <c r="Z1307" t="str">
        <f t="shared" si="517"/>
        <v>insert into Date_Dimension values(20160729, '2016-7-29',5, 29, 1306, 'Friday', 'Fri', 'Weekday', 31, 190, '2016-7-25', 20160725, 7, 43, 'July', 'Jul', 3, 2016, 201607, 1, 1, 2017, 'Not Month End', '2015-7-29')</v>
      </c>
    </row>
    <row r="1308" spans="1:26" x14ac:dyDescent="0.25">
      <c r="A1308">
        <f t="shared" si="518"/>
        <v>20160730</v>
      </c>
      <c r="B1308" s="2">
        <f t="shared" si="508"/>
        <v>42581</v>
      </c>
      <c r="C1308">
        <f t="shared" si="523"/>
        <v>6</v>
      </c>
      <c r="D1308">
        <f t="shared" si="500"/>
        <v>30</v>
      </c>
      <c r="E1308">
        <f t="shared" si="501"/>
        <v>1307</v>
      </c>
      <c r="F1308" s="2" t="str">
        <f t="shared" si="502"/>
        <v>Saturday</v>
      </c>
      <c r="G1308" s="2" t="str">
        <f t="shared" si="503"/>
        <v>Sat</v>
      </c>
      <c r="H1308" t="str">
        <f t="shared" si="519"/>
        <v>Weekend</v>
      </c>
      <c r="I1308">
        <f t="shared" si="509"/>
        <v>31</v>
      </c>
      <c r="J1308">
        <f t="shared" si="504"/>
        <v>190</v>
      </c>
      <c r="K1308" s="2">
        <f t="shared" si="505"/>
        <v>42576</v>
      </c>
      <c r="L1308">
        <f t="shared" si="520"/>
        <v>20160725</v>
      </c>
      <c r="M1308">
        <f t="shared" si="506"/>
        <v>7</v>
      </c>
      <c r="N1308">
        <f t="shared" si="507"/>
        <v>43</v>
      </c>
      <c r="O1308" s="2" t="str">
        <f t="shared" si="510"/>
        <v>July</v>
      </c>
      <c r="P1308" s="2" t="str">
        <f t="shared" si="511"/>
        <v>Jul</v>
      </c>
      <c r="Q1308">
        <f t="shared" si="512"/>
        <v>3</v>
      </c>
      <c r="R1308">
        <f t="shared" si="524"/>
        <v>2016</v>
      </c>
      <c r="S1308">
        <f t="shared" si="513"/>
        <v>201607</v>
      </c>
      <c r="T1308">
        <f t="shared" si="514"/>
        <v>1</v>
      </c>
      <c r="U1308">
        <f t="shared" si="515"/>
        <v>1</v>
      </c>
      <c r="V1308">
        <f t="shared" si="516"/>
        <v>2017</v>
      </c>
      <c r="W1308" t="str">
        <f t="shared" si="521"/>
        <v>Not Month End</v>
      </c>
      <c r="X1308" s="2">
        <f t="shared" si="522"/>
        <v>42215</v>
      </c>
      <c r="Z1308" t="str">
        <f t="shared" si="517"/>
        <v>insert into Date_Dimension values(20160730, '2016-7-30',6, 30, 1307, 'Saturday', 'Sat', 'Weekend', 31, 190, '2016-7-25', 20160725, 7, 43, 'July', 'Jul', 3, 2016, 201607, 1, 1, 2017, 'Not Month End', '2015-7-30')</v>
      </c>
    </row>
    <row r="1309" spans="1:26" x14ac:dyDescent="0.25">
      <c r="A1309">
        <f t="shared" si="518"/>
        <v>20160731</v>
      </c>
      <c r="B1309" s="2">
        <f t="shared" si="508"/>
        <v>42582</v>
      </c>
      <c r="C1309">
        <f t="shared" si="523"/>
        <v>7</v>
      </c>
      <c r="D1309">
        <f t="shared" si="500"/>
        <v>31</v>
      </c>
      <c r="E1309">
        <f t="shared" si="501"/>
        <v>1308</v>
      </c>
      <c r="F1309" s="2" t="str">
        <f t="shared" si="502"/>
        <v>Sunday</v>
      </c>
      <c r="G1309" s="2" t="str">
        <f t="shared" si="503"/>
        <v>Sun</v>
      </c>
      <c r="H1309" t="str">
        <f t="shared" si="519"/>
        <v>Weekend</v>
      </c>
      <c r="I1309">
        <f t="shared" si="509"/>
        <v>31</v>
      </c>
      <c r="J1309">
        <f t="shared" si="504"/>
        <v>190</v>
      </c>
      <c r="K1309" s="2">
        <f t="shared" si="505"/>
        <v>42576</v>
      </c>
      <c r="L1309">
        <f t="shared" si="520"/>
        <v>20160725</v>
      </c>
      <c r="M1309">
        <f t="shared" si="506"/>
        <v>7</v>
      </c>
      <c r="N1309">
        <f t="shared" si="507"/>
        <v>43</v>
      </c>
      <c r="O1309" s="2" t="str">
        <f t="shared" si="510"/>
        <v>July</v>
      </c>
      <c r="P1309" s="2" t="str">
        <f t="shared" si="511"/>
        <v>Jul</v>
      </c>
      <c r="Q1309">
        <f t="shared" si="512"/>
        <v>3</v>
      </c>
      <c r="R1309">
        <f t="shared" si="524"/>
        <v>2016</v>
      </c>
      <c r="S1309">
        <f t="shared" si="513"/>
        <v>201607</v>
      </c>
      <c r="T1309">
        <f t="shared" si="514"/>
        <v>1</v>
      </c>
      <c r="U1309">
        <f t="shared" si="515"/>
        <v>1</v>
      </c>
      <c r="V1309">
        <f t="shared" si="516"/>
        <v>2017</v>
      </c>
      <c r="W1309" t="str">
        <f t="shared" si="521"/>
        <v>Month End</v>
      </c>
      <c r="X1309" s="2">
        <f t="shared" si="522"/>
        <v>42216</v>
      </c>
      <c r="Z1309" t="str">
        <f t="shared" si="517"/>
        <v>insert into Date_Dimension values(20160731, '2016-7-31',7, 31, 1308, 'Sunday', 'Sun', 'Weekend', 31, 190, '2016-7-25', 20160725, 7, 43, 'July', 'Jul', 3, 2016, 201607, 1, 1, 2017, 'Month End', '2015-7-31')</v>
      </c>
    </row>
    <row r="1310" spans="1:26" x14ac:dyDescent="0.25">
      <c r="A1310">
        <f t="shared" si="518"/>
        <v>20160801</v>
      </c>
      <c r="B1310" s="2">
        <f t="shared" si="508"/>
        <v>42583</v>
      </c>
      <c r="C1310">
        <f t="shared" si="523"/>
        <v>1</v>
      </c>
      <c r="D1310">
        <f t="shared" si="500"/>
        <v>1</v>
      </c>
      <c r="E1310">
        <f t="shared" si="501"/>
        <v>1309</v>
      </c>
      <c r="F1310" s="2" t="str">
        <f t="shared" si="502"/>
        <v>Monday</v>
      </c>
      <c r="G1310" s="2" t="str">
        <f t="shared" si="503"/>
        <v>Mon</v>
      </c>
      <c r="H1310" t="str">
        <f t="shared" si="519"/>
        <v>Weekday</v>
      </c>
      <c r="I1310">
        <f t="shared" si="509"/>
        <v>32</v>
      </c>
      <c r="J1310">
        <f t="shared" si="504"/>
        <v>191</v>
      </c>
      <c r="K1310" s="2">
        <f t="shared" si="505"/>
        <v>42583</v>
      </c>
      <c r="L1310">
        <f t="shared" si="520"/>
        <v>20160801</v>
      </c>
      <c r="M1310">
        <f t="shared" si="506"/>
        <v>8</v>
      </c>
      <c r="N1310">
        <f t="shared" si="507"/>
        <v>44</v>
      </c>
      <c r="O1310" s="2" t="str">
        <f t="shared" si="510"/>
        <v>August</v>
      </c>
      <c r="P1310" s="2" t="str">
        <f t="shared" si="511"/>
        <v>Aug</v>
      </c>
      <c r="Q1310">
        <f t="shared" si="512"/>
        <v>3</v>
      </c>
      <c r="R1310">
        <f t="shared" si="524"/>
        <v>2016</v>
      </c>
      <c r="S1310">
        <f t="shared" si="513"/>
        <v>201608</v>
      </c>
      <c r="T1310">
        <f t="shared" si="514"/>
        <v>2</v>
      </c>
      <c r="U1310">
        <f t="shared" si="515"/>
        <v>1</v>
      </c>
      <c r="V1310">
        <f t="shared" si="516"/>
        <v>2017</v>
      </c>
      <c r="W1310" t="str">
        <f t="shared" si="521"/>
        <v>Not Month End</v>
      </c>
      <c r="X1310" s="2">
        <f t="shared" si="522"/>
        <v>42217</v>
      </c>
      <c r="Z1310" t="str">
        <f t="shared" si="517"/>
        <v>insert into Date_Dimension values(20160801, '2016-8-1',1, 1, 1309, 'Monday', 'Mon', 'Weekday', 32, 191, '2016-8-1', 20160801, 8, 44, 'August', 'Aug', 3, 2016, 201608, 2, 1, 2017, 'Not Month End', '2015-8-1')</v>
      </c>
    </row>
    <row r="1311" spans="1:26" x14ac:dyDescent="0.25">
      <c r="A1311">
        <f t="shared" si="518"/>
        <v>20160802</v>
      </c>
      <c r="B1311" s="2">
        <f t="shared" si="508"/>
        <v>42584</v>
      </c>
      <c r="C1311">
        <f t="shared" si="523"/>
        <v>2</v>
      </c>
      <c r="D1311">
        <f t="shared" si="500"/>
        <v>2</v>
      </c>
      <c r="E1311">
        <f t="shared" si="501"/>
        <v>1310</v>
      </c>
      <c r="F1311" s="2" t="str">
        <f t="shared" si="502"/>
        <v>Tuesday</v>
      </c>
      <c r="G1311" s="2" t="str">
        <f t="shared" si="503"/>
        <v>Tue</v>
      </c>
      <c r="H1311" t="str">
        <f t="shared" si="519"/>
        <v>Weekday</v>
      </c>
      <c r="I1311">
        <f t="shared" si="509"/>
        <v>32</v>
      </c>
      <c r="J1311">
        <f t="shared" si="504"/>
        <v>191</v>
      </c>
      <c r="K1311" s="2">
        <f t="shared" si="505"/>
        <v>42583</v>
      </c>
      <c r="L1311">
        <f t="shared" si="520"/>
        <v>20160801</v>
      </c>
      <c r="M1311">
        <f t="shared" si="506"/>
        <v>8</v>
      </c>
      <c r="N1311">
        <f t="shared" si="507"/>
        <v>44</v>
      </c>
      <c r="O1311" s="2" t="str">
        <f t="shared" si="510"/>
        <v>August</v>
      </c>
      <c r="P1311" s="2" t="str">
        <f t="shared" si="511"/>
        <v>Aug</v>
      </c>
      <c r="Q1311">
        <f t="shared" si="512"/>
        <v>3</v>
      </c>
      <c r="R1311">
        <f t="shared" si="524"/>
        <v>2016</v>
      </c>
      <c r="S1311">
        <f t="shared" si="513"/>
        <v>201608</v>
      </c>
      <c r="T1311">
        <f t="shared" si="514"/>
        <v>2</v>
      </c>
      <c r="U1311">
        <f t="shared" si="515"/>
        <v>1</v>
      </c>
      <c r="V1311">
        <f t="shared" si="516"/>
        <v>2017</v>
      </c>
      <c r="W1311" t="str">
        <f t="shared" si="521"/>
        <v>Not Month End</v>
      </c>
      <c r="X1311" s="2">
        <f t="shared" si="522"/>
        <v>42218</v>
      </c>
      <c r="Z1311" t="str">
        <f t="shared" si="517"/>
        <v>insert into Date_Dimension values(20160802, '2016-8-2',2, 2, 1310, 'Tuesday', 'Tue', 'Weekday', 32, 191, '2016-8-1', 20160801, 8, 44, 'August', 'Aug', 3, 2016, 201608, 2, 1, 2017, 'Not Month End', '2015-8-2')</v>
      </c>
    </row>
    <row r="1312" spans="1:26" x14ac:dyDescent="0.25">
      <c r="A1312">
        <f t="shared" si="518"/>
        <v>20160803</v>
      </c>
      <c r="B1312" s="2">
        <f t="shared" si="508"/>
        <v>42585</v>
      </c>
      <c r="C1312">
        <f t="shared" si="523"/>
        <v>3</v>
      </c>
      <c r="D1312">
        <f t="shared" si="500"/>
        <v>3</v>
      </c>
      <c r="E1312">
        <f t="shared" si="501"/>
        <v>1311</v>
      </c>
      <c r="F1312" s="2" t="str">
        <f t="shared" si="502"/>
        <v>Wednesday</v>
      </c>
      <c r="G1312" s="2" t="str">
        <f t="shared" si="503"/>
        <v>Wed</v>
      </c>
      <c r="H1312" t="str">
        <f t="shared" si="519"/>
        <v>Weekday</v>
      </c>
      <c r="I1312">
        <f t="shared" si="509"/>
        <v>32</v>
      </c>
      <c r="J1312">
        <f t="shared" si="504"/>
        <v>191</v>
      </c>
      <c r="K1312" s="2">
        <f t="shared" si="505"/>
        <v>42583</v>
      </c>
      <c r="L1312">
        <f t="shared" si="520"/>
        <v>20160801</v>
      </c>
      <c r="M1312">
        <f t="shared" si="506"/>
        <v>8</v>
      </c>
      <c r="N1312">
        <f t="shared" si="507"/>
        <v>44</v>
      </c>
      <c r="O1312" s="2" t="str">
        <f t="shared" si="510"/>
        <v>August</v>
      </c>
      <c r="P1312" s="2" t="str">
        <f t="shared" si="511"/>
        <v>Aug</v>
      </c>
      <c r="Q1312">
        <f t="shared" si="512"/>
        <v>3</v>
      </c>
      <c r="R1312">
        <f t="shared" si="524"/>
        <v>2016</v>
      </c>
      <c r="S1312">
        <f t="shared" si="513"/>
        <v>201608</v>
      </c>
      <c r="T1312">
        <f t="shared" si="514"/>
        <v>2</v>
      </c>
      <c r="U1312">
        <f t="shared" si="515"/>
        <v>1</v>
      </c>
      <c r="V1312">
        <f t="shared" si="516"/>
        <v>2017</v>
      </c>
      <c r="W1312" t="str">
        <f t="shared" si="521"/>
        <v>Not Month End</v>
      </c>
      <c r="X1312" s="2">
        <f t="shared" si="522"/>
        <v>42219</v>
      </c>
      <c r="Z1312" t="str">
        <f t="shared" si="517"/>
        <v>insert into Date_Dimension values(20160803, '2016-8-3',3, 3, 1311, 'Wednesday', 'Wed', 'Weekday', 32, 191, '2016-8-1', 20160801, 8, 44, 'August', 'Aug', 3, 2016, 201608, 2, 1, 2017, 'Not Month End', '2015-8-3')</v>
      </c>
    </row>
    <row r="1313" spans="1:26" x14ac:dyDescent="0.25">
      <c r="A1313">
        <f t="shared" si="518"/>
        <v>20160804</v>
      </c>
      <c r="B1313" s="2">
        <f t="shared" si="508"/>
        <v>42586</v>
      </c>
      <c r="C1313">
        <f t="shared" si="523"/>
        <v>4</v>
      </c>
      <c r="D1313">
        <f t="shared" si="500"/>
        <v>4</v>
      </c>
      <c r="E1313">
        <f t="shared" si="501"/>
        <v>1312</v>
      </c>
      <c r="F1313" s="2" t="str">
        <f t="shared" si="502"/>
        <v>Thursday</v>
      </c>
      <c r="G1313" s="2" t="str">
        <f t="shared" si="503"/>
        <v>Thu</v>
      </c>
      <c r="H1313" t="str">
        <f t="shared" si="519"/>
        <v>Weekday</v>
      </c>
      <c r="I1313">
        <f t="shared" si="509"/>
        <v>32</v>
      </c>
      <c r="J1313">
        <f t="shared" si="504"/>
        <v>191</v>
      </c>
      <c r="K1313" s="2">
        <f t="shared" si="505"/>
        <v>42583</v>
      </c>
      <c r="L1313">
        <f t="shared" si="520"/>
        <v>20160801</v>
      </c>
      <c r="M1313">
        <f t="shared" si="506"/>
        <v>8</v>
      </c>
      <c r="N1313">
        <f t="shared" si="507"/>
        <v>44</v>
      </c>
      <c r="O1313" s="2" t="str">
        <f t="shared" si="510"/>
        <v>August</v>
      </c>
      <c r="P1313" s="2" t="str">
        <f t="shared" si="511"/>
        <v>Aug</v>
      </c>
      <c r="Q1313">
        <f t="shared" si="512"/>
        <v>3</v>
      </c>
      <c r="R1313">
        <f t="shared" si="524"/>
        <v>2016</v>
      </c>
      <c r="S1313">
        <f t="shared" si="513"/>
        <v>201608</v>
      </c>
      <c r="T1313">
        <f t="shared" si="514"/>
        <v>2</v>
      </c>
      <c r="U1313">
        <f t="shared" si="515"/>
        <v>1</v>
      </c>
      <c r="V1313">
        <f t="shared" si="516"/>
        <v>2017</v>
      </c>
      <c r="W1313" t="str">
        <f t="shared" si="521"/>
        <v>Not Month End</v>
      </c>
      <c r="X1313" s="2">
        <f t="shared" si="522"/>
        <v>42220</v>
      </c>
      <c r="Z1313" t="str">
        <f t="shared" si="517"/>
        <v>insert into Date_Dimension values(20160804, '2016-8-4',4, 4, 1312, 'Thursday', 'Thu', 'Weekday', 32, 191, '2016-8-1', 20160801, 8, 44, 'August', 'Aug', 3, 2016, 201608, 2, 1, 2017, 'Not Month End', '2015-8-4')</v>
      </c>
    </row>
    <row r="1314" spans="1:26" x14ac:dyDescent="0.25">
      <c r="A1314">
        <f t="shared" si="518"/>
        <v>20160805</v>
      </c>
      <c r="B1314" s="2">
        <f t="shared" si="508"/>
        <v>42587</v>
      </c>
      <c r="C1314">
        <f t="shared" si="523"/>
        <v>5</v>
      </c>
      <c r="D1314">
        <f t="shared" si="500"/>
        <v>5</v>
      </c>
      <c r="E1314">
        <f t="shared" si="501"/>
        <v>1313</v>
      </c>
      <c r="F1314" s="2" t="str">
        <f t="shared" si="502"/>
        <v>Friday</v>
      </c>
      <c r="G1314" s="2" t="str">
        <f t="shared" si="503"/>
        <v>Fri</v>
      </c>
      <c r="H1314" t="str">
        <f t="shared" si="519"/>
        <v>Weekday</v>
      </c>
      <c r="I1314">
        <f t="shared" si="509"/>
        <v>32</v>
      </c>
      <c r="J1314">
        <f t="shared" si="504"/>
        <v>191</v>
      </c>
      <c r="K1314" s="2">
        <f t="shared" si="505"/>
        <v>42583</v>
      </c>
      <c r="L1314">
        <f t="shared" si="520"/>
        <v>20160801</v>
      </c>
      <c r="M1314">
        <f t="shared" si="506"/>
        <v>8</v>
      </c>
      <c r="N1314">
        <f t="shared" si="507"/>
        <v>44</v>
      </c>
      <c r="O1314" s="2" t="str">
        <f t="shared" si="510"/>
        <v>August</v>
      </c>
      <c r="P1314" s="2" t="str">
        <f t="shared" si="511"/>
        <v>Aug</v>
      </c>
      <c r="Q1314">
        <f t="shared" si="512"/>
        <v>3</v>
      </c>
      <c r="R1314">
        <f t="shared" si="524"/>
        <v>2016</v>
      </c>
      <c r="S1314">
        <f t="shared" si="513"/>
        <v>201608</v>
      </c>
      <c r="T1314">
        <f t="shared" si="514"/>
        <v>2</v>
      </c>
      <c r="U1314">
        <f t="shared" si="515"/>
        <v>1</v>
      </c>
      <c r="V1314">
        <f t="shared" si="516"/>
        <v>2017</v>
      </c>
      <c r="W1314" t="str">
        <f t="shared" si="521"/>
        <v>Not Month End</v>
      </c>
      <c r="X1314" s="2">
        <f t="shared" si="522"/>
        <v>42221</v>
      </c>
      <c r="Z1314" t="str">
        <f t="shared" si="517"/>
        <v>insert into Date_Dimension values(20160805, '2016-8-5',5, 5, 1313, 'Friday', 'Fri', 'Weekday', 32, 191, '2016-8-1', 20160801, 8, 44, 'August', 'Aug', 3, 2016, 201608, 2, 1, 2017, 'Not Month End', '2015-8-5')</v>
      </c>
    </row>
    <row r="1315" spans="1:26" x14ac:dyDescent="0.25">
      <c r="A1315">
        <f t="shared" si="518"/>
        <v>20160806</v>
      </c>
      <c r="B1315" s="2">
        <f t="shared" si="508"/>
        <v>42588</v>
      </c>
      <c r="C1315">
        <f t="shared" si="523"/>
        <v>6</v>
      </c>
      <c r="D1315">
        <f t="shared" si="500"/>
        <v>6</v>
      </c>
      <c r="E1315">
        <f t="shared" si="501"/>
        <v>1314</v>
      </c>
      <c r="F1315" s="2" t="str">
        <f t="shared" si="502"/>
        <v>Saturday</v>
      </c>
      <c r="G1315" s="2" t="str">
        <f t="shared" si="503"/>
        <v>Sat</v>
      </c>
      <c r="H1315" t="str">
        <f t="shared" si="519"/>
        <v>Weekend</v>
      </c>
      <c r="I1315">
        <f t="shared" si="509"/>
        <v>32</v>
      </c>
      <c r="J1315">
        <f t="shared" si="504"/>
        <v>191</v>
      </c>
      <c r="K1315" s="2">
        <f t="shared" si="505"/>
        <v>42583</v>
      </c>
      <c r="L1315">
        <f t="shared" si="520"/>
        <v>20160801</v>
      </c>
      <c r="M1315">
        <f t="shared" si="506"/>
        <v>8</v>
      </c>
      <c r="N1315">
        <f t="shared" si="507"/>
        <v>44</v>
      </c>
      <c r="O1315" s="2" t="str">
        <f t="shared" si="510"/>
        <v>August</v>
      </c>
      <c r="P1315" s="2" t="str">
        <f t="shared" si="511"/>
        <v>Aug</v>
      </c>
      <c r="Q1315">
        <f t="shared" si="512"/>
        <v>3</v>
      </c>
      <c r="R1315">
        <f t="shared" si="524"/>
        <v>2016</v>
      </c>
      <c r="S1315">
        <f t="shared" si="513"/>
        <v>201608</v>
      </c>
      <c r="T1315">
        <f t="shared" si="514"/>
        <v>2</v>
      </c>
      <c r="U1315">
        <f t="shared" si="515"/>
        <v>1</v>
      </c>
      <c r="V1315">
        <f t="shared" si="516"/>
        <v>2017</v>
      </c>
      <c r="W1315" t="str">
        <f t="shared" si="521"/>
        <v>Not Month End</v>
      </c>
      <c r="X1315" s="2">
        <f t="shared" si="522"/>
        <v>42222</v>
      </c>
      <c r="Z1315" t="str">
        <f t="shared" si="517"/>
        <v>insert into Date_Dimension values(20160806, '2016-8-6',6, 6, 1314, 'Saturday', 'Sat', 'Weekend', 32, 191, '2016-8-1', 20160801, 8, 44, 'August', 'Aug', 3, 2016, 201608, 2, 1, 2017, 'Not Month End', '2015-8-6')</v>
      </c>
    </row>
    <row r="1316" spans="1:26" x14ac:dyDescent="0.25">
      <c r="A1316">
        <f t="shared" si="518"/>
        <v>20160807</v>
      </c>
      <c r="B1316" s="2">
        <f t="shared" si="508"/>
        <v>42589</v>
      </c>
      <c r="C1316">
        <f t="shared" si="523"/>
        <v>7</v>
      </c>
      <c r="D1316">
        <f t="shared" si="500"/>
        <v>7</v>
      </c>
      <c r="E1316">
        <f t="shared" si="501"/>
        <v>1315</v>
      </c>
      <c r="F1316" s="2" t="str">
        <f t="shared" si="502"/>
        <v>Sunday</v>
      </c>
      <c r="G1316" s="2" t="str">
        <f t="shared" si="503"/>
        <v>Sun</v>
      </c>
      <c r="H1316" t="str">
        <f t="shared" si="519"/>
        <v>Weekend</v>
      </c>
      <c r="I1316">
        <f t="shared" si="509"/>
        <v>32</v>
      </c>
      <c r="J1316">
        <f t="shared" si="504"/>
        <v>191</v>
      </c>
      <c r="K1316" s="2">
        <f t="shared" si="505"/>
        <v>42583</v>
      </c>
      <c r="L1316">
        <f t="shared" si="520"/>
        <v>20160801</v>
      </c>
      <c r="M1316">
        <f t="shared" si="506"/>
        <v>8</v>
      </c>
      <c r="N1316">
        <f t="shared" si="507"/>
        <v>44</v>
      </c>
      <c r="O1316" s="2" t="str">
        <f t="shared" si="510"/>
        <v>August</v>
      </c>
      <c r="P1316" s="2" t="str">
        <f t="shared" si="511"/>
        <v>Aug</v>
      </c>
      <c r="Q1316">
        <f t="shared" si="512"/>
        <v>3</v>
      </c>
      <c r="R1316">
        <f t="shared" si="524"/>
        <v>2016</v>
      </c>
      <c r="S1316">
        <f t="shared" si="513"/>
        <v>201608</v>
      </c>
      <c r="T1316">
        <f t="shared" si="514"/>
        <v>2</v>
      </c>
      <c r="U1316">
        <f t="shared" si="515"/>
        <v>1</v>
      </c>
      <c r="V1316">
        <f t="shared" si="516"/>
        <v>2017</v>
      </c>
      <c r="W1316" t="str">
        <f t="shared" si="521"/>
        <v>Not Month End</v>
      </c>
      <c r="X1316" s="2">
        <f t="shared" si="522"/>
        <v>42223</v>
      </c>
      <c r="Z1316" t="str">
        <f t="shared" si="517"/>
        <v>insert into Date_Dimension values(20160807, '2016-8-7',7, 7, 1315, 'Sunday', 'Sun', 'Weekend', 32, 191, '2016-8-1', 20160801, 8, 44, 'August', 'Aug', 3, 2016, 201608, 2, 1, 2017, 'Not Month End', '2015-8-7')</v>
      </c>
    </row>
    <row r="1317" spans="1:26" x14ac:dyDescent="0.25">
      <c r="A1317">
        <f t="shared" si="518"/>
        <v>20160808</v>
      </c>
      <c r="B1317" s="2">
        <f t="shared" si="508"/>
        <v>42590</v>
      </c>
      <c r="C1317">
        <f t="shared" si="523"/>
        <v>1</v>
      </c>
      <c r="D1317">
        <f t="shared" si="500"/>
        <v>8</v>
      </c>
      <c r="E1317">
        <f t="shared" si="501"/>
        <v>1316</v>
      </c>
      <c r="F1317" s="2" t="str">
        <f t="shared" si="502"/>
        <v>Monday</v>
      </c>
      <c r="G1317" s="2" t="str">
        <f t="shared" si="503"/>
        <v>Mon</v>
      </c>
      <c r="H1317" t="str">
        <f t="shared" si="519"/>
        <v>Weekday</v>
      </c>
      <c r="I1317">
        <f t="shared" si="509"/>
        <v>33</v>
      </c>
      <c r="J1317">
        <f t="shared" si="504"/>
        <v>192</v>
      </c>
      <c r="K1317" s="2">
        <f t="shared" si="505"/>
        <v>42590</v>
      </c>
      <c r="L1317">
        <f t="shared" si="520"/>
        <v>20160808</v>
      </c>
      <c r="M1317">
        <f t="shared" si="506"/>
        <v>8</v>
      </c>
      <c r="N1317">
        <f t="shared" si="507"/>
        <v>44</v>
      </c>
      <c r="O1317" s="2" t="str">
        <f t="shared" si="510"/>
        <v>August</v>
      </c>
      <c r="P1317" s="2" t="str">
        <f t="shared" si="511"/>
        <v>Aug</v>
      </c>
      <c r="Q1317">
        <f t="shared" si="512"/>
        <v>3</v>
      </c>
      <c r="R1317">
        <f t="shared" si="524"/>
        <v>2016</v>
      </c>
      <c r="S1317">
        <f t="shared" si="513"/>
        <v>201608</v>
      </c>
      <c r="T1317">
        <f t="shared" si="514"/>
        <v>2</v>
      </c>
      <c r="U1317">
        <f t="shared" si="515"/>
        <v>1</v>
      </c>
      <c r="V1317">
        <f t="shared" si="516"/>
        <v>2017</v>
      </c>
      <c r="W1317" t="str">
        <f t="shared" si="521"/>
        <v>Not Month End</v>
      </c>
      <c r="X1317" s="2">
        <f t="shared" si="522"/>
        <v>42224</v>
      </c>
      <c r="Z1317" t="str">
        <f t="shared" si="517"/>
        <v>insert into Date_Dimension values(20160808, '2016-8-8',1, 8, 1316, 'Monday', 'Mon', 'Weekday', 33, 192, '2016-8-8', 20160808, 8, 44, 'August', 'Aug', 3, 2016, 201608, 2, 1, 2017, 'Not Month End', '2015-8-8')</v>
      </c>
    </row>
    <row r="1318" spans="1:26" x14ac:dyDescent="0.25">
      <c r="A1318">
        <f t="shared" si="518"/>
        <v>20160809</v>
      </c>
      <c r="B1318" s="2">
        <f t="shared" si="508"/>
        <v>42591</v>
      </c>
      <c r="C1318">
        <f t="shared" si="523"/>
        <v>2</v>
      </c>
      <c r="D1318">
        <f t="shared" si="500"/>
        <v>9</v>
      </c>
      <c r="E1318">
        <f t="shared" si="501"/>
        <v>1317</v>
      </c>
      <c r="F1318" s="2" t="str">
        <f t="shared" si="502"/>
        <v>Tuesday</v>
      </c>
      <c r="G1318" s="2" t="str">
        <f t="shared" si="503"/>
        <v>Tue</v>
      </c>
      <c r="H1318" t="str">
        <f t="shared" si="519"/>
        <v>Weekday</v>
      </c>
      <c r="I1318">
        <f t="shared" si="509"/>
        <v>33</v>
      </c>
      <c r="J1318">
        <f t="shared" si="504"/>
        <v>192</v>
      </c>
      <c r="K1318" s="2">
        <f t="shared" si="505"/>
        <v>42590</v>
      </c>
      <c r="L1318">
        <f t="shared" si="520"/>
        <v>20160808</v>
      </c>
      <c r="M1318">
        <f t="shared" si="506"/>
        <v>8</v>
      </c>
      <c r="N1318">
        <f t="shared" si="507"/>
        <v>44</v>
      </c>
      <c r="O1318" s="2" t="str">
        <f t="shared" si="510"/>
        <v>August</v>
      </c>
      <c r="P1318" s="2" t="str">
        <f t="shared" si="511"/>
        <v>Aug</v>
      </c>
      <c r="Q1318">
        <f t="shared" si="512"/>
        <v>3</v>
      </c>
      <c r="R1318">
        <f t="shared" si="524"/>
        <v>2016</v>
      </c>
      <c r="S1318">
        <f t="shared" si="513"/>
        <v>201608</v>
      </c>
      <c r="T1318">
        <f t="shared" si="514"/>
        <v>2</v>
      </c>
      <c r="U1318">
        <f t="shared" si="515"/>
        <v>1</v>
      </c>
      <c r="V1318">
        <f t="shared" si="516"/>
        <v>2017</v>
      </c>
      <c r="W1318" t="str">
        <f t="shared" si="521"/>
        <v>Not Month End</v>
      </c>
      <c r="X1318" s="2">
        <f t="shared" si="522"/>
        <v>42225</v>
      </c>
      <c r="Z1318" t="str">
        <f t="shared" si="517"/>
        <v>insert into Date_Dimension values(20160809, '2016-8-9',2, 9, 1317, 'Tuesday', 'Tue', 'Weekday', 33, 192, '2016-8-8', 20160808, 8, 44, 'August', 'Aug', 3, 2016, 201608, 2, 1, 2017, 'Not Month End', '2015-8-9')</v>
      </c>
    </row>
    <row r="1319" spans="1:26" x14ac:dyDescent="0.25">
      <c r="A1319">
        <f t="shared" si="518"/>
        <v>20160810</v>
      </c>
      <c r="B1319" s="2">
        <f t="shared" si="508"/>
        <v>42592</v>
      </c>
      <c r="C1319">
        <f t="shared" si="523"/>
        <v>3</v>
      </c>
      <c r="D1319">
        <f t="shared" si="500"/>
        <v>10</v>
      </c>
      <c r="E1319">
        <f t="shared" si="501"/>
        <v>1318</v>
      </c>
      <c r="F1319" s="2" t="str">
        <f t="shared" si="502"/>
        <v>Wednesday</v>
      </c>
      <c r="G1319" s="2" t="str">
        <f t="shared" si="503"/>
        <v>Wed</v>
      </c>
      <c r="H1319" t="str">
        <f t="shared" si="519"/>
        <v>Weekday</v>
      </c>
      <c r="I1319">
        <f t="shared" si="509"/>
        <v>33</v>
      </c>
      <c r="J1319">
        <f t="shared" si="504"/>
        <v>192</v>
      </c>
      <c r="K1319" s="2">
        <f t="shared" si="505"/>
        <v>42590</v>
      </c>
      <c r="L1319">
        <f t="shared" si="520"/>
        <v>20160808</v>
      </c>
      <c r="M1319">
        <f t="shared" si="506"/>
        <v>8</v>
      </c>
      <c r="N1319">
        <f t="shared" si="507"/>
        <v>44</v>
      </c>
      <c r="O1319" s="2" t="str">
        <f t="shared" si="510"/>
        <v>August</v>
      </c>
      <c r="P1319" s="2" t="str">
        <f t="shared" si="511"/>
        <v>Aug</v>
      </c>
      <c r="Q1319">
        <f t="shared" si="512"/>
        <v>3</v>
      </c>
      <c r="R1319">
        <f t="shared" si="524"/>
        <v>2016</v>
      </c>
      <c r="S1319">
        <f t="shared" si="513"/>
        <v>201608</v>
      </c>
      <c r="T1319">
        <f t="shared" si="514"/>
        <v>2</v>
      </c>
      <c r="U1319">
        <f t="shared" si="515"/>
        <v>1</v>
      </c>
      <c r="V1319">
        <f t="shared" si="516"/>
        <v>2017</v>
      </c>
      <c r="W1319" t="str">
        <f t="shared" si="521"/>
        <v>Not Month End</v>
      </c>
      <c r="X1319" s="2">
        <f t="shared" si="522"/>
        <v>42226</v>
      </c>
      <c r="Z1319" t="str">
        <f t="shared" si="517"/>
        <v>insert into Date_Dimension values(20160810, '2016-8-10',3, 10, 1318, 'Wednesday', 'Wed', 'Weekday', 33, 192, '2016-8-8', 20160808, 8, 44, 'August', 'Aug', 3, 2016, 201608, 2, 1, 2017, 'Not Month End', '2015-8-10')</v>
      </c>
    </row>
    <row r="1320" spans="1:26" x14ac:dyDescent="0.25">
      <c r="A1320">
        <f t="shared" si="518"/>
        <v>20160811</v>
      </c>
      <c r="B1320" s="2">
        <f t="shared" si="508"/>
        <v>42593</v>
      </c>
      <c r="C1320">
        <f t="shared" si="523"/>
        <v>4</v>
      </c>
      <c r="D1320">
        <f t="shared" si="500"/>
        <v>11</v>
      </c>
      <c r="E1320">
        <f t="shared" si="501"/>
        <v>1319</v>
      </c>
      <c r="F1320" s="2" t="str">
        <f t="shared" si="502"/>
        <v>Thursday</v>
      </c>
      <c r="G1320" s="2" t="str">
        <f t="shared" si="503"/>
        <v>Thu</v>
      </c>
      <c r="H1320" t="str">
        <f t="shared" si="519"/>
        <v>Weekday</v>
      </c>
      <c r="I1320">
        <f t="shared" si="509"/>
        <v>33</v>
      </c>
      <c r="J1320">
        <f t="shared" si="504"/>
        <v>192</v>
      </c>
      <c r="K1320" s="2">
        <f t="shared" si="505"/>
        <v>42590</v>
      </c>
      <c r="L1320">
        <f t="shared" si="520"/>
        <v>20160808</v>
      </c>
      <c r="M1320">
        <f t="shared" si="506"/>
        <v>8</v>
      </c>
      <c r="N1320">
        <f t="shared" si="507"/>
        <v>44</v>
      </c>
      <c r="O1320" s="2" t="str">
        <f t="shared" si="510"/>
        <v>August</v>
      </c>
      <c r="P1320" s="2" t="str">
        <f t="shared" si="511"/>
        <v>Aug</v>
      </c>
      <c r="Q1320">
        <f t="shared" si="512"/>
        <v>3</v>
      </c>
      <c r="R1320">
        <f t="shared" si="524"/>
        <v>2016</v>
      </c>
      <c r="S1320">
        <f t="shared" si="513"/>
        <v>201608</v>
      </c>
      <c r="T1320">
        <f t="shared" si="514"/>
        <v>2</v>
      </c>
      <c r="U1320">
        <f t="shared" si="515"/>
        <v>1</v>
      </c>
      <c r="V1320">
        <f t="shared" si="516"/>
        <v>2017</v>
      </c>
      <c r="W1320" t="str">
        <f t="shared" si="521"/>
        <v>Not Month End</v>
      </c>
      <c r="X1320" s="2">
        <f t="shared" si="522"/>
        <v>42227</v>
      </c>
      <c r="Z1320" t="str">
        <f t="shared" si="517"/>
        <v>insert into Date_Dimension values(20160811, '2016-8-11',4, 11, 1319, 'Thursday', 'Thu', 'Weekday', 33, 192, '2016-8-8', 20160808, 8, 44, 'August', 'Aug', 3, 2016, 201608, 2, 1, 2017, 'Not Month End', '2015-8-11')</v>
      </c>
    </row>
    <row r="1321" spans="1:26" x14ac:dyDescent="0.25">
      <c r="A1321">
        <f t="shared" si="518"/>
        <v>20160812</v>
      </c>
      <c r="B1321" s="2">
        <f t="shared" si="508"/>
        <v>42594</v>
      </c>
      <c r="C1321">
        <f t="shared" si="523"/>
        <v>5</v>
      </c>
      <c r="D1321">
        <f t="shared" si="500"/>
        <v>12</v>
      </c>
      <c r="E1321">
        <f t="shared" si="501"/>
        <v>1320</v>
      </c>
      <c r="F1321" s="2" t="str">
        <f t="shared" si="502"/>
        <v>Friday</v>
      </c>
      <c r="G1321" s="2" t="str">
        <f t="shared" si="503"/>
        <v>Fri</v>
      </c>
      <c r="H1321" t="str">
        <f t="shared" si="519"/>
        <v>Weekday</v>
      </c>
      <c r="I1321">
        <f t="shared" si="509"/>
        <v>33</v>
      </c>
      <c r="J1321">
        <f t="shared" si="504"/>
        <v>192</v>
      </c>
      <c r="K1321" s="2">
        <f t="shared" si="505"/>
        <v>42590</v>
      </c>
      <c r="L1321">
        <f t="shared" si="520"/>
        <v>20160808</v>
      </c>
      <c r="M1321">
        <f t="shared" si="506"/>
        <v>8</v>
      </c>
      <c r="N1321">
        <f t="shared" si="507"/>
        <v>44</v>
      </c>
      <c r="O1321" s="2" t="str">
        <f t="shared" si="510"/>
        <v>August</v>
      </c>
      <c r="P1321" s="2" t="str">
        <f t="shared" si="511"/>
        <v>Aug</v>
      </c>
      <c r="Q1321">
        <f t="shared" si="512"/>
        <v>3</v>
      </c>
      <c r="R1321">
        <f t="shared" si="524"/>
        <v>2016</v>
      </c>
      <c r="S1321">
        <f t="shared" si="513"/>
        <v>201608</v>
      </c>
      <c r="T1321">
        <f t="shared" si="514"/>
        <v>2</v>
      </c>
      <c r="U1321">
        <f t="shared" si="515"/>
        <v>1</v>
      </c>
      <c r="V1321">
        <f t="shared" si="516"/>
        <v>2017</v>
      </c>
      <c r="W1321" t="str">
        <f t="shared" si="521"/>
        <v>Not Month End</v>
      </c>
      <c r="X1321" s="2">
        <f t="shared" si="522"/>
        <v>42228</v>
      </c>
      <c r="Z1321" t="str">
        <f t="shared" si="517"/>
        <v>insert into Date_Dimension values(20160812, '2016-8-12',5, 12, 1320, 'Friday', 'Fri', 'Weekday', 33, 192, '2016-8-8', 20160808, 8, 44, 'August', 'Aug', 3, 2016, 201608, 2, 1, 2017, 'Not Month End', '2015-8-12')</v>
      </c>
    </row>
    <row r="1322" spans="1:26" x14ac:dyDescent="0.25">
      <c r="A1322">
        <f t="shared" si="518"/>
        <v>20160813</v>
      </c>
      <c r="B1322" s="2">
        <f t="shared" si="508"/>
        <v>42595</v>
      </c>
      <c r="C1322">
        <f t="shared" si="523"/>
        <v>6</v>
      </c>
      <c r="D1322">
        <f t="shared" si="500"/>
        <v>13</v>
      </c>
      <c r="E1322">
        <f t="shared" si="501"/>
        <v>1321</v>
      </c>
      <c r="F1322" s="2" t="str">
        <f t="shared" si="502"/>
        <v>Saturday</v>
      </c>
      <c r="G1322" s="2" t="str">
        <f t="shared" si="503"/>
        <v>Sat</v>
      </c>
      <c r="H1322" t="str">
        <f t="shared" si="519"/>
        <v>Weekend</v>
      </c>
      <c r="I1322">
        <f t="shared" si="509"/>
        <v>33</v>
      </c>
      <c r="J1322">
        <f t="shared" si="504"/>
        <v>192</v>
      </c>
      <c r="K1322" s="2">
        <f t="shared" si="505"/>
        <v>42590</v>
      </c>
      <c r="L1322">
        <f t="shared" si="520"/>
        <v>20160808</v>
      </c>
      <c r="M1322">
        <f t="shared" si="506"/>
        <v>8</v>
      </c>
      <c r="N1322">
        <f t="shared" si="507"/>
        <v>44</v>
      </c>
      <c r="O1322" s="2" t="str">
        <f t="shared" si="510"/>
        <v>August</v>
      </c>
      <c r="P1322" s="2" t="str">
        <f t="shared" si="511"/>
        <v>Aug</v>
      </c>
      <c r="Q1322">
        <f t="shared" si="512"/>
        <v>3</v>
      </c>
      <c r="R1322">
        <f t="shared" si="524"/>
        <v>2016</v>
      </c>
      <c r="S1322">
        <f t="shared" si="513"/>
        <v>201608</v>
      </c>
      <c r="T1322">
        <f t="shared" si="514"/>
        <v>2</v>
      </c>
      <c r="U1322">
        <f t="shared" si="515"/>
        <v>1</v>
      </c>
      <c r="V1322">
        <f t="shared" si="516"/>
        <v>2017</v>
      </c>
      <c r="W1322" t="str">
        <f t="shared" si="521"/>
        <v>Not Month End</v>
      </c>
      <c r="X1322" s="2">
        <f t="shared" si="522"/>
        <v>42229</v>
      </c>
      <c r="Z1322" t="str">
        <f t="shared" si="517"/>
        <v>insert into Date_Dimension values(20160813, '2016-8-13',6, 13, 1321, 'Saturday', 'Sat', 'Weekend', 33, 192, '2016-8-8', 20160808, 8, 44, 'August', 'Aug', 3, 2016, 201608, 2, 1, 2017, 'Not Month End', '2015-8-13')</v>
      </c>
    </row>
    <row r="1323" spans="1:26" x14ac:dyDescent="0.25">
      <c r="A1323">
        <f t="shared" si="518"/>
        <v>20160814</v>
      </c>
      <c r="B1323" s="2">
        <f t="shared" si="508"/>
        <v>42596</v>
      </c>
      <c r="C1323">
        <f t="shared" si="523"/>
        <v>7</v>
      </c>
      <c r="D1323">
        <f t="shared" si="500"/>
        <v>14</v>
      </c>
      <c r="E1323">
        <f t="shared" si="501"/>
        <v>1322</v>
      </c>
      <c r="F1323" s="2" t="str">
        <f t="shared" si="502"/>
        <v>Sunday</v>
      </c>
      <c r="G1323" s="2" t="str">
        <f t="shared" si="503"/>
        <v>Sun</v>
      </c>
      <c r="H1323" t="str">
        <f t="shared" si="519"/>
        <v>Weekend</v>
      </c>
      <c r="I1323">
        <f t="shared" si="509"/>
        <v>33</v>
      </c>
      <c r="J1323">
        <f t="shared" si="504"/>
        <v>192</v>
      </c>
      <c r="K1323" s="2">
        <f t="shared" si="505"/>
        <v>42590</v>
      </c>
      <c r="L1323">
        <f t="shared" si="520"/>
        <v>20160808</v>
      </c>
      <c r="M1323">
        <f t="shared" si="506"/>
        <v>8</v>
      </c>
      <c r="N1323">
        <f t="shared" si="507"/>
        <v>44</v>
      </c>
      <c r="O1323" s="2" t="str">
        <f t="shared" si="510"/>
        <v>August</v>
      </c>
      <c r="P1323" s="2" t="str">
        <f t="shared" si="511"/>
        <v>Aug</v>
      </c>
      <c r="Q1323">
        <f t="shared" si="512"/>
        <v>3</v>
      </c>
      <c r="R1323">
        <f t="shared" si="524"/>
        <v>2016</v>
      </c>
      <c r="S1323">
        <f t="shared" si="513"/>
        <v>201608</v>
      </c>
      <c r="T1323">
        <f t="shared" si="514"/>
        <v>2</v>
      </c>
      <c r="U1323">
        <f t="shared" si="515"/>
        <v>1</v>
      </c>
      <c r="V1323">
        <f t="shared" si="516"/>
        <v>2017</v>
      </c>
      <c r="W1323" t="str">
        <f t="shared" si="521"/>
        <v>Not Month End</v>
      </c>
      <c r="X1323" s="2">
        <f t="shared" si="522"/>
        <v>42230</v>
      </c>
      <c r="Z1323" t="str">
        <f t="shared" si="517"/>
        <v>insert into Date_Dimension values(20160814, '2016-8-14',7, 14, 1322, 'Sunday', 'Sun', 'Weekend', 33, 192, '2016-8-8', 20160808, 8, 44, 'August', 'Aug', 3, 2016, 201608, 2, 1, 2017, 'Not Month End', '2015-8-14')</v>
      </c>
    </row>
    <row r="1324" spans="1:26" x14ac:dyDescent="0.25">
      <c r="A1324">
        <f t="shared" si="518"/>
        <v>20160815</v>
      </c>
      <c r="B1324" s="2">
        <f t="shared" si="508"/>
        <v>42597</v>
      </c>
      <c r="C1324">
        <f t="shared" si="523"/>
        <v>1</v>
      </c>
      <c r="D1324">
        <f t="shared" si="500"/>
        <v>15</v>
      </c>
      <c r="E1324">
        <f t="shared" si="501"/>
        <v>1323</v>
      </c>
      <c r="F1324" s="2" t="str">
        <f t="shared" si="502"/>
        <v>Monday</v>
      </c>
      <c r="G1324" s="2" t="str">
        <f t="shared" si="503"/>
        <v>Mon</v>
      </c>
      <c r="H1324" t="str">
        <f t="shared" si="519"/>
        <v>Weekday</v>
      </c>
      <c r="I1324">
        <f t="shared" si="509"/>
        <v>34</v>
      </c>
      <c r="J1324">
        <f t="shared" si="504"/>
        <v>193</v>
      </c>
      <c r="K1324" s="2">
        <f t="shared" si="505"/>
        <v>42597</v>
      </c>
      <c r="L1324">
        <f t="shared" si="520"/>
        <v>20160815</v>
      </c>
      <c r="M1324">
        <f t="shared" si="506"/>
        <v>8</v>
      </c>
      <c r="N1324">
        <f t="shared" si="507"/>
        <v>44</v>
      </c>
      <c r="O1324" s="2" t="str">
        <f t="shared" si="510"/>
        <v>August</v>
      </c>
      <c r="P1324" s="2" t="str">
        <f t="shared" si="511"/>
        <v>Aug</v>
      </c>
      <c r="Q1324">
        <f t="shared" si="512"/>
        <v>3</v>
      </c>
      <c r="R1324">
        <f t="shared" si="524"/>
        <v>2016</v>
      </c>
      <c r="S1324">
        <f t="shared" si="513"/>
        <v>201608</v>
      </c>
      <c r="T1324">
        <f t="shared" si="514"/>
        <v>2</v>
      </c>
      <c r="U1324">
        <f t="shared" si="515"/>
        <v>1</v>
      </c>
      <c r="V1324">
        <f t="shared" si="516"/>
        <v>2017</v>
      </c>
      <c r="W1324" t="str">
        <f t="shared" si="521"/>
        <v>Not Month End</v>
      </c>
      <c r="X1324" s="2">
        <f t="shared" si="522"/>
        <v>42231</v>
      </c>
      <c r="Z1324" t="str">
        <f t="shared" si="517"/>
        <v>insert into Date_Dimension values(20160815, '2016-8-15',1, 15, 1323, 'Monday', 'Mon', 'Weekday', 34, 193, '2016-8-15', 20160815, 8, 44, 'August', 'Aug', 3, 2016, 201608, 2, 1, 2017, 'Not Month End', '2015-8-15')</v>
      </c>
    </row>
    <row r="1325" spans="1:26" x14ac:dyDescent="0.25">
      <c r="A1325">
        <f t="shared" si="518"/>
        <v>20160816</v>
      </c>
      <c r="B1325" s="2">
        <f t="shared" ref="B1325:B1388" si="525">B1324+1</f>
        <v>42598</v>
      </c>
      <c r="C1325">
        <f t="shared" si="523"/>
        <v>2</v>
      </c>
      <c r="D1325">
        <f t="shared" ref="D1325:D1388" si="526">DAY(B1325)</f>
        <v>16</v>
      </c>
      <c r="E1325">
        <f t="shared" ref="E1325:E1388" si="527">IF(ISNUMBER(E1324),E1324+1,1)</f>
        <v>1324</v>
      </c>
      <c r="F1325" s="2" t="str">
        <f t="shared" ref="F1325:F1388" si="528">VLOOKUP(C1325,weekdays,2)</f>
        <v>Tuesday</v>
      </c>
      <c r="G1325" s="2" t="str">
        <f t="shared" ref="G1325:G1388" si="529">VLOOKUP(C1325,weekdays,3)</f>
        <v>Tue</v>
      </c>
      <c r="H1325" t="str">
        <f t="shared" si="519"/>
        <v>Weekday</v>
      </c>
      <c r="I1325">
        <f t="shared" si="509"/>
        <v>34</v>
      </c>
      <c r="J1325">
        <f t="shared" ref="J1325:J1388" si="530">IF(I1325=I1324,J1324,J1324+1)</f>
        <v>193</v>
      </c>
      <c r="K1325" s="2">
        <f t="shared" ref="K1325:K1388" si="531">B1325+1-C1325</f>
        <v>42597</v>
      </c>
      <c r="L1325">
        <f t="shared" si="520"/>
        <v>20160815</v>
      </c>
      <c r="M1325">
        <f t="shared" ref="M1325:M1388" si="532">MONTH(B1325)</f>
        <v>8</v>
      </c>
      <c r="N1325">
        <f t="shared" ref="N1325:N1388" si="533">IF(M1325=M1324,N1324,N1324+1)</f>
        <v>44</v>
      </c>
      <c r="O1325" s="2" t="str">
        <f t="shared" si="510"/>
        <v>August</v>
      </c>
      <c r="P1325" s="2" t="str">
        <f t="shared" si="511"/>
        <v>Aug</v>
      </c>
      <c r="Q1325">
        <f t="shared" si="512"/>
        <v>3</v>
      </c>
      <c r="R1325">
        <f t="shared" si="524"/>
        <v>2016</v>
      </c>
      <c r="S1325">
        <f t="shared" si="513"/>
        <v>201608</v>
      </c>
      <c r="T1325">
        <f t="shared" si="514"/>
        <v>2</v>
      </c>
      <c r="U1325">
        <f t="shared" si="515"/>
        <v>1</v>
      </c>
      <c r="V1325">
        <f t="shared" si="516"/>
        <v>2017</v>
      </c>
      <c r="W1325" t="str">
        <f t="shared" si="521"/>
        <v>Not Month End</v>
      </c>
      <c r="X1325" s="2">
        <f t="shared" si="522"/>
        <v>42232</v>
      </c>
      <c r="Z1325" t="str">
        <f t="shared" si="517"/>
        <v>insert into Date_Dimension values(20160816, '2016-8-16',2, 16, 1324, 'Tuesday', 'Tue', 'Weekday', 34, 193, '2016-8-15', 20160815, 8, 44, 'August', 'Aug', 3, 2016, 201608, 2, 1, 2017, 'Not Month End', '2015-8-16')</v>
      </c>
    </row>
    <row r="1326" spans="1:26" x14ac:dyDescent="0.25">
      <c r="A1326">
        <f t="shared" si="518"/>
        <v>20160817</v>
      </c>
      <c r="B1326" s="2">
        <f t="shared" si="525"/>
        <v>42599</v>
      </c>
      <c r="C1326">
        <f t="shared" si="523"/>
        <v>3</v>
      </c>
      <c r="D1326">
        <f t="shared" si="526"/>
        <v>17</v>
      </c>
      <c r="E1326">
        <f t="shared" si="527"/>
        <v>1325</v>
      </c>
      <c r="F1326" s="2" t="str">
        <f t="shared" si="528"/>
        <v>Wednesday</v>
      </c>
      <c r="G1326" s="2" t="str">
        <f t="shared" si="529"/>
        <v>Wed</v>
      </c>
      <c r="H1326" t="str">
        <f t="shared" si="519"/>
        <v>Weekday</v>
      </c>
      <c r="I1326">
        <f t="shared" si="509"/>
        <v>34</v>
      </c>
      <c r="J1326">
        <f t="shared" si="530"/>
        <v>193</v>
      </c>
      <c r="K1326" s="2">
        <f t="shared" si="531"/>
        <v>42597</v>
      </c>
      <c r="L1326">
        <f t="shared" si="520"/>
        <v>20160815</v>
      </c>
      <c r="M1326">
        <f t="shared" si="532"/>
        <v>8</v>
      </c>
      <c r="N1326">
        <f t="shared" si="533"/>
        <v>44</v>
      </c>
      <c r="O1326" s="2" t="str">
        <f t="shared" si="510"/>
        <v>August</v>
      </c>
      <c r="P1326" s="2" t="str">
        <f t="shared" si="511"/>
        <v>Aug</v>
      </c>
      <c r="Q1326">
        <f t="shared" si="512"/>
        <v>3</v>
      </c>
      <c r="R1326">
        <f t="shared" si="524"/>
        <v>2016</v>
      </c>
      <c r="S1326">
        <f t="shared" si="513"/>
        <v>201608</v>
      </c>
      <c r="T1326">
        <f t="shared" si="514"/>
        <v>2</v>
      </c>
      <c r="U1326">
        <f t="shared" si="515"/>
        <v>1</v>
      </c>
      <c r="V1326">
        <f t="shared" si="516"/>
        <v>2017</v>
      </c>
      <c r="W1326" t="str">
        <f t="shared" si="521"/>
        <v>Not Month End</v>
      </c>
      <c r="X1326" s="2">
        <f t="shared" si="522"/>
        <v>42233</v>
      </c>
      <c r="Z1326" t="str">
        <f t="shared" si="517"/>
        <v>insert into Date_Dimension values(20160817, '2016-8-17',3, 17, 1325, 'Wednesday', 'Wed', 'Weekday', 34, 193, '2016-8-15', 20160815, 8, 44, 'August', 'Aug', 3, 2016, 201608, 2, 1, 2017, 'Not Month End', '2015-8-17')</v>
      </c>
    </row>
    <row r="1327" spans="1:26" x14ac:dyDescent="0.25">
      <c r="A1327">
        <f t="shared" si="518"/>
        <v>20160818</v>
      </c>
      <c r="B1327" s="2">
        <f t="shared" si="525"/>
        <v>42600</v>
      </c>
      <c r="C1327">
        <f t="shared" si="523"/>
        <v>4</v>
      </c>
      <c r="D1327">
        <f t="shared" si="526"/>
        <v>18</v>
      </c>
      <c r="E1327">
        <f t="shared" si="527"/>
        <v>1326</v>
      </c>
      <c r="F1327" s="2" t="str">
        <f t="shared" si="528"/>
        <v>Thursday</v>
      </c>
      <c r="G1327" s="2" t="str">
        <f t="shared" si="529"/>
        <v>Thu</v>
      </c>
      <c r="H1327" t="str">
        <f t="shared" si="519"/>
        <v>Weekday</v>
      </c>
      <c r="I1327">
        <f t="shared" si="509"/>
        <v>34</v>
      </c>
      <c r="J1327">
        <f t="shared" si="530"/>
        <v>193</v>
      </c>
      <c r="K1327" s="2">
        <f t="shared" si="531"/>
        <v>42597</v>
      </c>
      <c r="L1327">
        <f t="shared" si="520"/>
        <v>20160815</v>
      </c>
      <c r="M1327">
        <f t="shared" si="532"/>
        <v>8</v>
      </c>
      <c r="N1327">
        <f t="shared" si="533"/>
        <v>44</v>
      </c>
      <c r="O1327" s="2" t="str">
        <f t="shared" si="510"/>
        <v>August</v>
      </c>
      <c r="P1327" s="2" t="str">
        <f t="shared" si="511"/>
        <v>Aug</v>
      </c>
      <c r="Q1327">
        <f t="shared" si="512"/>
        <v>3</v>
      </c>
      <c r="R1327">
        <f t="shared" si="524"/>
        <v>2016</v>
      </c>
      <c r="S1327">
        <f t="shared" si="513"/>
        <v>201608</v>
      </c>
      <c r="T1327">
        <f t="shared" si="514"/>
        <v>2</v>
      </c>
      <c r="U1327">
        <f t="shared" si="515"/>
        <v>1</v>
      </c>
      <c r="V1327">
        <f t="shared" si="516"/>
        <v>2017</v>
      </c>
      <c r="W1327" t="str">
        <f t="shared" si="521"/>
        <v>Not Month End</v>
      </c>
      <c r="X1327" s="2">
        <f t="shared" si="522"/>
        <v>42234</v>
      </c>
      <c r="Z1327" t="str">
        <f t="shared" si="517"/>
        <v>insert into Date_Dimension values(20160818, '2016-8-18',4, 18, 1326, 'Thursday', 'Thu', 'Weekday', 34, 193, '2016-8-15', 20160815, 8, 44, 'August', 'Aug', 3, 2016, 201608, 2, 1, 2017, 'Not Month End', '2015-8-18')</v>
      </c>
    </row>
    <row r="1328" spans="1:26" x14ac:dyDescent="0.25">
      <c r="A1328">
        <f t="shared" si="518"/>
        <v>20160819</v>
      </c>
      <c r="B1328" s="2">
        <f t="shared" si="525"/>
        <v>42601</v>
      </c>
      <c r="C1328">
        <f t="shared" si="523"/>
        <v>5</v>
      </c>
      <c r="D1328">
        <f t="shared" si="526"/>
        <v>19</v>
      </c>
      <c r="E1328">
        <f t="shared" si="527"/>
        <v>1327</v>
      </c>
      <c r="F1328" s="2" t="str">
        <f t="shared" si="528"/>
        <v>Friday</v>
      </c>
      <c r="G1328" s="2" t="str">
        <f t="shared" si="529"/>
        <v>Fri</v>
      </c>
      <c r="H1328" t="str">
        <f t="shared" si="519"/>
        <v>Weekday</v>
      </c>
      <c r="I1328">
        <f t="shared" si="509"/>
        <v>34</v>
      </c>
      <c r="J1328">
        <f t="shared" si="530"/>
        <v>193</v>
      </c>
      <c r="K1328" s="2">
        <f t="shared" si="531"/>
        <v>42597</v>
      </c>
      <c r="L1328">
        <f t="shared" si="520"/>
        <v>20160815</v>
      </c>
      <c r="M1328">
        <f t="shared" si="532"/>
        <v>8</v>
      </c>
      <c r="N1328">
        <f t="shared" si="533"/>
        <v>44</v>
      </c>
      <c r="O1328" s="2" t="str">
        <f t="shared" si="510"/>
        <v>August</v>
      </c>
      <c r="P1328" s="2" t="str">
        <f t="shared" si="511"/>
        <v>Aug</v>
      </c>
      <c r="Q1328">
        <f t="shared" si="512"/>
        <v>3</v>
      </c>
      <c r="R1328">
        <f t="shared" si="524"/>
        <v>2016</v>
      </c>
      <c r="S1328">
        <f t="shared" si="513"/>
        <v>201608</v>
      </c>
      <c r="T1328">
        <f t="shared" si="514"/>
        <v>2</v>
      </c>
      <c r="U1328">
        <f t="shared" si="515"/>
        <v>1</v>
      </c>
      <c r="V1328">
        <f t="shared" si="516"/>
        <v>2017</v>
      </c>
      <c r="W1328" t="str">
        <f t="shared" si="521"/>
        <v>Not Month End</v>
      </c>
      <c r="X1328" s="2">
        <f t="shared" si="522"/>
        <v>42235</v>
      </c>
      <c r="Z1328" t="str">
        <f t="shared" si="517"/>
        <v>insert into Date_Dimension values(20160819, '2016-8-19',5, 19, 1327, 'Friday', 'Fri', 'Weekday', 34, 193, '2016-8-15', 20160815, 8, 44, 'August', 'Aug', 3, 2016, 201608, 2, 1, 2017, 'Not Month End', '2015-8-19')</v>
      </c>
    </row>
    <row r="1329" spans="1:26" x14ac:dyDescent="0.25">
      <c r="A1329">
        <f t="shared" si="518"/>
        <v>20160820</v>
      </c>
      <c r="B1329" s="2">
        <f t="shared" si="525"/>
        <v>42602</v>
      </c>
      <c r="C1329">
        <f t="shared" si="523"/>
        <v>6</v>
      </c>
      <c r="D1329">
        <f t="shared" si="526"/>
        <v>20</v>
      </c>
      <c r="E1329">
        <f t="shared" si="527"/>
        <v>1328</v>
      </c>
      <c r="F1329" s="2" t="str">
        <f t="shared" si="528"/>
        <v>Saturday</v>
      </c>
      <c r="G1329" s="2" t="str">
        <f t="shared" si="529"/>
        <v>Sat</v>
      </c>
      <c r="H1329" t="str">
        <f t="shared" si="519"/>
        <v>Weekend</v>
      </c>
      <c r="I1329">
        <f t="shared" si="509"/>
        <v>34</v>
      </c>
      <c r="J1329">
        <f t="shared" si="530"/>
        <v>193</v>
      </c>
      <c r="K1329" s="2">
        <f t="shared" si="531"/>
        <v>42597</v>
      </c>
      <c r="L1329">
        <f t="shared" si="520"/>
        <v>20160815</v>
      </c>
      <c r="M1329">
        <f t="shared" si="532"/>
        <v>8</v>
      </c>
      <c r="N1329">
        <f t="shared" si="533"/>
        <v>44</v>
      </c>
      <c r="O1329" s="2" t="str">
        <f t="shared" si="510"/>
        <v>August</v>
      </c>
      <c r="P1329" s="2" t="str">
        <f t="shared" si="511"/>
        <v>Aug</v>
      </c>
      <c r="Q1329">
        <f t="shared" si="512"/>
        <v>3</v>
      </c>
      <c r="R1329">
        <f t="shared" si="524"/>
        <v>2016</v>
      </c>
      <c r="S1329">
        <f t="shared" si="513"/>
        <v>201608</v>
      </c>
      <c r="T1329">
        <f t="shared" si="514"/>
        <v>2</v>
      </c>
      <c r="U1329">
        <f t="shared" si="515"/>
        <v>1</v>
      </c>
      <c r="V1329">
        <f t="shared" si="516"/>
        <v>2017</v>
      </c>
      <c r="W1329" t="str">
        <f t="shared" si="521"/>
        <v>Not Month End</v>
      </c>
      <c r="X1329" s="2">
        <f t="shared" si="522"/>
        <v>42236</v>
      </c>
      <c r="Z1329" t="str">
        <f t="shared" si="517"/>
        <v>insert into Date_Dimension values(20160820, '2016-8-20',6, 20, 1328, 'Saturday', 'Sat', 'Weekend', 34, 193, '2016-8-15', 20160815, 8, 44, 'August', 'Aug', 3, 2016, 201608, 2, 1, 2017, 'Not Month End', '2015-8-20')</v>
      </c>
    </row>
    <row r="1330" spans="1:26" x14ac:dyDescent="0.25">
      <c r="A1330">
        <f t="shared" si="518"/>
        <v>20160821</v>
      </c>
      <c r="B1330" s="2">
        <f t="shared" si="525"/>
        <v>42603</v>
      </c>
      <c r="C1330">
        <f t="shared" si="523"/>
        <v>7</v>
      </c>
      <c r="D1330">
        <f t="shared" si="526"/>
        <v>21</v>
      </c>
      <c r="E1330">
        <f t="shared" si="527"/>
        <v>1329</v>
      </c>
      <c r="F1330" s="2" t="str">
        <f t="shared" si="528"/>
        <v>Sunday</v>
      </c>
      <c r="G1330" s="2" t="str">
        <f t="shared" si="529"/>
        <v>Sun</v>
      </c>
      <c r="H1330" t="str">
        <f t="shared" si="519"/>
        <v>Weekend</v>
      </c>
      <c r="I1330">
        <f t="shared" si="509"/>
        <v>34</v>
      </c>
      <c r="J1330">
        <f t="shared" si="530"/>
        <v>193</v>
      </c>
      <c r="K1330" s="2">
        <f t="shared" si="531"/>
        <v>42597</v>
      </c>
      <c r="L1330">
        <f t="shared" si="520"/>
        <v>20160815</v>
      </c>
      <c r="M1330">
        <f t="shared" si="532"/>
        <v>8</v>
      </c>
      <c r="N1330">
        <f t="shared" si="533"/>
        <v>44</v>
      </c>
      <c r="O1330" s="2" t="str">
        <f t="shared" si="510"/>
        <v>August</v>
      </c>
      <c r="P1330" s="2" t="str">
        <f t="shared" si="511"/>
        <v>Aug</v>
      </c>
      <c r="Q1330">
        <f t="shared" si="512"/>
        <v>3</v>
      </c>
      <c r="R1330">
        <f t="shared" si="524"/>
        <v>2016</v>
      </c>
      <c r="S1330">
        <f t="shared" si="513"/>
        <v>201608</v>
      </c>
      <c r="T1330">
        <f t="shared" si="514"/>
        <v>2</v>
      </c>
      <c r="U1330">
        <f t="shared" si="515"/>
        <v>1</v>
      </c>
      <c r="V1330">
        <f t="shared" si="516"/>
        <v>2017</v>
      </c>
      <c r="W1330" t="str">
        <f t="shared" si="521"/>
        <v>Not Month End</v>
      </c>
      <c r="X1330" s="2">
        <f t="shared" si="522"/>
        <v>42237</v>
      </c>
      <c r="Z1330" t="str">
        <f t="shared" si="517"/>
        <v>insert into Date_Dimension values(20160821, '2016-8-21',7, 21, 1329, 'Sunday', 'Sun', 'Weekend', 34, 193, '2016-8-15', 20160815, 8, 44, 'August', 'Aug', 3, 2016, 201608, 2, 1, 2017, 'Not Month End', '2015-8-21')</v>
      </c>
    </row>
    <row r="1331" spans="1:26" x14ac:dyDescent="0.25">
      <c r="A1331">
        <f t="shared" si="518"/>
        <v>20160822</v>
      </c>
      <c r="B1331" s="2">
        <f t="shared" si="525"/>
        <v>42604</v>
      </c>
      <c r="C1331">
        <f t="shared" si="523"/>
        <v>1</v>
      </c>
      <c r="D1331">
        <f t="shared" si="526"/>
        <v>22</v>
      </c>
      <c r="E1331">
        <f t="shared" si="527"/>
        <v>1330</v>
      </c>
      <c r="F1331" s="2" t="str">
        <f t="shared" si="528"/>
        <v>Monday</v>
      </c>
      <c r="G1331" s="2" t="str">
        <f t="shared" si="529"/>
        <v>Mon</v>
      </c>
      <c r="H1331" t="str">
        <f t="shared" si="519"/>
        <v>Weekday</v>
      </c>
      <c r="I1331">
        <f t="shared" si="509"/>
        <v>35</v>
      </c>
      <c r="J1331">
        <f t="shared" si="530"/>
        <v>194</v>
      </c>
      <c r="K1331" s="2">
        <f t="shared" si="531"/>
        <v>42604</v>
      </c>
      <c r="L1331">
        <f t="shared" si="520"/>
        <v>20160822</v>
      </c>
      <c r="M1331">
        <f t="shared" si="532"/>
        <v>8</v>
      </c>
      <c r="N1331">
        <f t="shared" si="533"/>
        <v>44</v>
      </c>
      <c r="O1331" s="2" t="str">
        <f t="shared" si="510"/>
        <v>August</v>
      </c>
      <c r="P1331" s="2" t="str">
        <f t="shared" si="511"/>
        <v>Aug</v>
      </c>
      <c r="Q1331">
        <f t="shared" si="512"/>
        <v>3</v>
      </c>
      <c r="R1331">
        <f t="shared" si="524"/>
        <v>2016</v>
      </c>
      <c r="S1331">
        <f t="shared" si="513"/>
        <v>201608</v>
      </c>
      <c r="T1331">
        <f t="shared" si="514"/>
        <v>2</v>
      </c>
      <c r="U1331">
        <f t="shared" si="515"/>
        <v>1</v>
      </c>
      <c r="V1331">
        <f t="shared" si="516"/>
        <v>2017</v>
      </c>
      <c r="W1331" t="str">
        <f t="shared" si="521"/>
        <v>Not Month End</v>
      </c>
      <c r="X1331" s="2">
        <f t="shared" si="522"/>
        <v>42238</v>
      </c>
      <c r="Z1331" t="str">
        <f t="shared" si="517"/>
        <v>insert into Date_Dimension values(20160822, '2016-8-22',1, 22, 1330, 'Monday', 'Mon', 'Weekday', 35, 194, '2016-8-22', 20160822, 8, 44, 'August', 'Aug', 3, 2016, 201608, 2, 1, 2017, 'Not Month End', '2015-8-22')</v>
      </c>
    </row>
    <row r="1332" spans="1:26" x14ac:dyDescent="0.25">
      <c r="A1332">
        <f t="shared" si="518"/>
        <v>20160823</v>
      </c>
      <c r="B1332" s="2">
        <f t="shared" si="525"/>
        <v>42605</v>
      </c>
      <c r="C1332">
        <f t="shared" si="523"/>
        <v>2</v>
      </c>
      <c r="D1332">
        <f t="shared" si="526"/>
        <v>23</v>
      </c>
      <c r="E1332">
        <f t="shared" si="527"/>
        <v>1331</v>
      </c>
      <c r="F1332" s="2" t="str">
        <f t="shared" si="528"/>
        <v>Tuesday</v>
      </c>
      <c r="G1332" s="2" t="str">
        <f t="shared" si="529"/>
        <v>Tue</v>
      </c>
      <c r="H1332" t="str">
        <f t="shared" si="519"/>
        <v>Weekday</v>
      </c>
      <c r="I1332">
        <f t="shared" si="509"/>
        <v>35</v>
      </c>
      <c r="J1332">
        <f t="shared" si="530"/>
        <v>194</v>
      </c>
      <c r="K1332" s="2">
        <f t="shared" si="531"/>
        <v>42604</v>
      </c>
      <c r="L1332">
        <f t="shared" si="520"/>
        <v>20160822</v>
      </c>
      <c r="M1332">
        <f t="shared" si="532"/>
        <v>8</v>
      </c>
      <c r="N1332">
        <f t="shared" si="533"/>
        <v>44</v>
      </c>
      <c r="O1332" s="2" t="str">
        <f t="shared" si="510"/>
        <v>August</v>
      </c>
      <c r="P1332" s="2" t="str">
        <f t="shared" si="511"/>
        <v>Aug</v>
      </c>
      <c r="Q1332">
        <f t="shared" si="512"/>
        <v>3</v>
      </c>
      <c r="R1332">
        <f t="shared" si="524"/>
        <v>2016</v>
      </c>
      <c r="S1332">
        <f t="shared" si="513"/>
        <v>201608</v>
      </c>
      <c r="T1332">
        <f t="shared" si="514"/>
        <v>2</v>
      </c>
      <c r="U1332">
        <f t="shared" si="515"/>
        <v>1</v>
      </c>
      <c r="V1332">
        <f t="shared" si="516"/>
        <v>2017</v>
      </c>
      <c r="W1332" t="str">
        <f t="shared" si="521"/>
        <v>Not Month End</v>
      </c>
      <c r="X1332" s="2">
        <f t="shared" si="522"/>
        <v>42239</v>
      </c>
      <c r="Z1332" t="str">
        <f t="shared" si="517"/>
        <v>insert into Date_Dimension values(20160823, '2016-8-23',2, 23, 1331, 'Tuesday', 'Tue', 'Weekday', 35, 194, '2016-8-22', 20160822, 8, 44, 'August', 'Aug', 3, 2016, 201608, 2, 1, 2017, 'Not Month End', '2015-8-23')</v>
      </c>
    </row>
    <row r="1333" spans="1:26" x14ac:dyDescent="0.25">
      <c r="A1333">
        <f t="shared" si="518"/>
        <v>20160824</v>
      </c>
      <c r="B1333" s="2">
        <f t="shared" si="525"/>
        <v>42606</v>
      </c>
      <c r="C1333">
        <f t="shared" si="523"/>
        <v>3</v>
      </c>
      <c r="D1333">
        <f t="shared" si="526"/>
        <v>24</v>
      </c>
      <c r="E1333">
        <f t="shared" si="527"/>
        <v>1332</v>
      </c>
      <c r="F1333" s="2" t="str">
        <f t="shared" si="528"/>
        <v>Wednesday</v>
      </c>
      <c r="G1333" s="2" t="str">
        <f t="shared" si="529"/>
        <v>Wed</v>
      </c>
      <c r="H1333" t="str">
        <f t="shared" si="519"/>
        <v>Weekday</v>
      </c>
      <c r="I1333">
        <f t="shared" si="509"/>
        <v>35</v>
      </c>
      <c r="J1333">
        <f t="shared" si="530"/>
        <v>194</v>
      </c>
      <c r="K1333" s="2">
        <f t="shared" si="531"/>
        <v>42604</v>
      </c>
      <c r="L1333">
        <f t="shared" si="520"/>
        <v>20160822</v>
      </c>
      <c r="M1333">
        <f t="shared" si="532"/>
        <v>8</v>
      </c>
      <c r="N1333">
        <f t="shared" si="533"/>
        <v>44</v>
      </c>
      <c r="O1333" s="2" t="str">
        <f t="shared" si="510"/>
        <v>August</v>
      </c>
      <c r="P1333" s="2" t="str">
        <f t="shared" si="511"/>
        <v>Aug</v>
      </c>
      <c r="Q1333">
        <f t="shared" si="512"/>
        <v>3</v>
      </c>
      <c r="R1333">
        <f t="shared" si="524"/>
        <v>2016</v>
      </c>
      <c r="S1333">
        <f t="shared" si="513"/>
        <v>201608</v>
      </c>
      <c r="T1333">
        <f t="shared" si="514"/>
        <v>2</v>
      </c>
      <c r="U1333">
        <f t="shared" si="515"/>
        <v>1</v>
      </c>
      <c r="V1333">
        <f t="shared" si="516"/>
        <v>2017</v>
      </c>
      <c r="W1333" t="str">
        <f t="shared" si="521"/>
        <v>Not Month End</v>
      </c>
      <c r="X1333" s="2">
        <f t="shared" si="522"/>
        <v>42240</v>
      </c>
      <c r="Z1333" t="str">
        <f t="shared" si="517"/>
        <v>insert into Date_Dimension values(20160824, '2016-8-24',3, 24, 1332, 'Wednesday', 'Wed', 'Weekday', 35, 194, '2016-8-22', 20160822, 8, 44, 'August', 'Aug', 3, 2016, 201608, 2, 1, 2017, 'Not Month End', '2015-8-24')</v>
      </c>
    </row>
    <row r="1334" spans="1:26" x14ac:dyDescent="0.25">
      <c r="A1334">
        <f t="shared" si="518"/>
        <v>20160825</v>
      </c>
      <c r="B1334" s="2">
        <f t="shared" si="525"/>
        <v>42607</v>
      </c>
      <c r="C1334">
        <f t="shared" si="523"/>
        <v>4</v>
      </c>
      <c r="D1334">
        <f t="shared" si="526"/>
        <v>25</v>
      </c>
      <c r="E1334">
        <f t="shared" si="527"/>
        <v>1333</v>
      </c>
      <c r="F1334" s="2" t="str">
        <f t="shared" si="528"/>
        <v>Thursday</v>
      </c>
      <c r="G1334" s="2" t="str">
        <f t="shared" si="529"/>
        <v>Thu</v>
      </c>
      <c r="H1334" t="str">
        <f t="shared" si="519"/>
        <v>Weekday</v>
      </c>
      <c r="I1334">
        <f t="shared" si="509"/>
        <v>35</v>
      </c>
      <c r="J1334">
        <f t="shared" si="530"/>
        <v>194</v>
      </c>
      <c r="K1334" s="2">
        <f t="shared" si="531"/>
        <v>42604</v>
      </c>
      <c r="L1334">
        <f t="shared" si="520"/>
        <v>20160822</v>
      </c>
      <c r="M1334">
        <f t="shared" si="532"/>
        <v>8</v>
      </c>
      <c r="N1334">
        <f t="shared" si="533"/>
        <v>44</v>
      </c>
      <c r="O1334" s="2" t="str">
        <f t="shared" si="510"/>
        <v>August</v>
      </c>
      <c r="P1334" s="2" t="str">
        <f t="shared" si="511"/>
        <v>Aug</v>
      </c>
      <c r="Q1334">
        <f t="shared" si="512"/>
        <v>3</v>
      </c>
      <c r="R1334">
        <f t="shared" si="524"/>
        <v>2016</v>
      </c>
      <c r="S1334">
        <f t="shared" si="513"/>
        <v>201608</v>
      </c>
      <c r="T1334">
        <f t="shared" si="514"/>
        <v>2</v>
      </c>
      <c r="U1334">
        <f t="shared" si="515"/>
        <v>1</v>
      </c>
      <c r="V1334">
        <f t="shared" si="516"/>
        <v>2017</v>
      </c>
      <c r="W1334" t="str">
        <f t="shared" si="521"/>
        <v>Not Month End</v>
      </c>
      <c r="X1334" s="2">
        <f t="shared" si="522"/>
        <v>42241</v>
      </c>
      <c r="Z1334" t="str">
        <f t="shared" si="517"/>
        <v>insert into Date_Dimension values(20160825, '2016-8-25',4, 25, 1333, 'Thursday', 'Thu', 'Weekday', 35, 194, '2016-8-22', 20160822, 8, 44, 'August', 'Aug', 3, 2016, 201608, 2, 1, 2017, 'Not Month End', '2015-8-25')</v>
      </c>
    </row>
    <row r="1335" spans="1:26" x14ac:dyDescent="0.25">
      <c r="A1335">
        <f t="shared" si="518"/>
        <v>20160826</v>
      </c>
      <c r="B1335" s="2">
        <f t="shared" si="525"/>
        <v>42608</v>
      </c>
      <c r="C1335">
        <f t="shared" si="523"/>
        <v>5</v>
      </c>
      <c r="D1335">
        <f t="shared" si="526"/>
        <v>26</v>
      </c>
      <c r="E1335">
        <f t="shared" si="527"/>
        <v>1334</v>
      </c>
      <c r="F1335" s="2" t="str">
        <f t="shared" si="528"/>
        <v>Friday</v>
      </c>
      <c r="G1335" s="2" t="str">
        <f t="shared" si="529"/>
        <v>Fri</v>
      </c>
      <c r="H1335" t="str">
        <f t="shared" si="519"/>
        <v>Weekday</v>
      </c>
      <c r="I1335">
        <f t="shared" si="509"/>
        <v>35</v>
      </c>
      <c r="J1335">
        <f t="shared" si="530"/>
        <v>194</v>
      </c>
      <c r="K1335" s="2">
        <f t="shared" si="531"/>
        <v>42604</v>
      </c>
      <c r="L1335">
        <f t="shared" si="520"/>
        <v>20160822</v>
      </c>
      <c r="M1335">
        <f t="shared" si="532"/>
        <v>8</v>
      </c>
      <c r="N1335">
        <f t="shared" si="533"/>
        <v>44</v>
      </c>
      <c r="O1335" s="2" t="str">
        <f t="shared" si="510"/>
        <v>August</v>
      </c>
      <c r="P1335" s="2" t="str">
        <f t="shared" si="511"/>
        <v>Aug</v>
      </c>
      <c r="Q1335">
        <f t="shared" si="512"/>
        <v>3</v>
      </c>
      <c r="R1335">
        <f t="shared" si="524"/>
        <v>2016</v>
      </c>
      <c r="S1335">
        <f t="shared" si="513"/>
        <v>201608</v>
      </c>
      <c r="T1335">
        <f t="shared" si="514"/>
        <v>2</v>
      </c>
      <c r="U1335">
        <f t="shared" si="515"/>
        <v>1</v>
      </c>
      <c r="V1335">
        <f t="shared" si="516"/>
        <v>2017</v>
      </c>
      <c r="W1335" t="str">
        <f t="shared" si="521"/>
        <v>Not Month End</v>
      </c>
      <c r="X1335" s="2">
        <f t="shared" si="522"/>
        <v>42242</v>
      </c>
      <c r="Z1335" t="str">
        <f t="shared" si="517"/>
        <v>insert into Date_Dimension values(20160826, '2016-8-26',5, 26, 1334, 'Friday', 'Fri', 'Weekday', 35, 194, '2016-8-22', 20160822, 8, 44, 'August', 'Aug', 3, 2016, 201608, 2, 1, 2017, 'Not Month End', '2015-8-26')</v>
      </c>
    </row>
    <row r="1336" spans="1:26" x14ac:dyDescent="0.25">
      <c r="A1336">
        <f t="shared" si="518"/>
        <v>20160827</v>
      </c>
      <c r="B1336" s="2">
        <f t="shared" si="525"/>
        <v>42609</v>
      </c>
      <c r="C1336">
        <f t="shared" si="523"/>
        <v>6</v>
      </c>
      <c r="D1336">
        <f t="shared" si="526"/>
        <v>27</v>
      </c>
      <c r="E1336">
        <f t="shared" si="527"/>
        <v>1335</v>
      </c>
      <c r="F1336" s="2" t="str">
        <f t="shared" si="528"/>
        <v>Saturday</v>
      </c>
      <c r="G1336" s="2" t="str">
        <f t="shared" si="529"/>
        <v>Sat</v>
      </c>
      <c r="H1336" t="str">
        <f t="shared" si="519"/>
        <v>Weekend</v>
      </c>
      <c r="I1336">
        <f t="shared" si="509"/>
        <v>35</v>
      </c>
      <c r="J1336">
        <f t="shared" si="530"/>
        <v>194</v>
      </c>
      <c r="K1336" s="2">
        <f t="shared" si="531"/>
        <v>42604</v>
      </c>
      <c r="L1336">
        <f t="shared" si="520"/>
        <v>20160822</v>
      </c>
      <c r="M1336">
        <f t="shared" si="532"/>
        <v>8</v>
      </c>
      <c r="N1336">
        <f t="shared" si="533"/>
        <v>44</v>
      </c>
      <c r="O1336" s="2" t="str">
        <f t="shared" si="510"/>
        <v>August</v>
      </c>
      <c r="P1336" s="2" t="str">
        <f t="shared" si="511"/>
        <v>Aug</v>
      </c>
      <c r="Q1336">
        <f t="shared" si="512"/>
        <v>3</v>
      </c>
      <c r="R1336">
        <f t="shared" si="524"/>
        <v>2016</v>
      </c>
      <c r="S1336">
        <f t="shared" si="513"/>
        <v>201608</v>
      </c>
      <c r="T1336">
        <f t="shared" si="514"/>
        <v>2</v>
      </c>
      <c r="U1336">
        <f t="shared" si="515"/>
        <v>1</v>
      </c>
      <c r="V1336">
        <f t="shared" si="516"/>
        <v>2017</v>
      </c>
      <c r="W1336" t="str">
        <f t="shared" si="521"/>
        <v>Not Month End</v>
      </c>
      <c r="X1336" s="2">
        <f t="shared" si="522"/>
        <v>42243</v>
      </c>
      <c r="Z1336" t="str">
        <f t="shared" si="517"/>
        <v>insert into Date_Dimension values(20160827, '2016-8-27',6, 27, 1335, 'Saturday', 'Sat', 'Weekend', 35, 194, '2016-8-22', 20160822, 8, 44, 'August', 'Aug', 3, 2016, 201608, 2, 1, 2017, 'Not Month End', '2015-8-27')</v>
      </c>
    </row>
    <row r="1337" spans="1:26" x14ac:dyDescent="0.25">
      <c r="A1337">
        <f t="shared" si="518"/>
        <v>20160828</v>
      </c>
      <c r="B1337" s="2">
        <f t="shared" si="525"/>
        <v>42610</v>
      </c>
      <c r="C1337">
        <f t="shared" si="523"/>
        <v>7</v>
      </c>
      <c r="D1337">
        <f t="shared" si="526"/>
        <v>28</v>
      </c>
      <c r="E1337">
        <f t="shared" si="527"/>
        <v>1336</v>
      </c>
      <c r="F1337" s="2" t="str">
        <f t="shared" si="528"/>
        <v>Sunday</v>
      </c>
      <c r="G1337" s="2" t="str">
        <f t="shared" si="529"/>
        <v>Sun</v>
      </c>
      <c r="H1337" t="str">
        <f t="shared" si="519"/>
        <v>Weekend</v>
      </c>
      <c r="I1337">
        <f t="shared" si="509"/>
        <v>35</v>
      </c>
      <c r="J1337">
        <f t="shared" si="530"/>
        <v>194</v>
      </c>
      <c r="K1337" s="2">
        <f t="shared" si="531"/>
        <v>42604</v>
      </c>
      <c r="L1337">
        <f t="shared" si="520"/>
        <v>20160822</v>
      </c>
      <c r="M1337">
        <f t="shared" si="532"/>
        <v>8</v>
      </c>
      <c r="N1337">
        <f t="shared" si="533"/>
        <v>44</v>
      </c>
      <c r="O1337" s="2" t="str">
        <f t="shared" si="510"/>
        <v>August</v>
      </c>
      <c r="P1337" s="2" t="str">
        <f t="shared" si="511"/>
        <v>Aug</v>
      </c>
      <c r="Q1337">
        <f t="shared" si="512"/>
        <v>3</v>
      </c>
      <c r="R1337">
        <f t="shared" si="524"/>
        <v>2016</v>
      </c>
      <c r="S1337">
        <f t="shared" si="513"/>
        <v>201608</v>
      </c>
      <c r="T1337">
        <f t="shared" si="514"/>
        <v>2</v>
      </c>
      <c r="U1337">
        <f t="shared" si="515"/>
        <v>1</v>
      </c>
      <c r="V1337">
        <f t="shared" si="516"/>
        <v>2017</v>
      </c>
      <c r="W1337" t="str">
        <f t="shared" si="521"/>
        <v>Not Month End</v>
      </c>
      <c r="X1337" s="2">
        <f t="shared" si="522"/>
        <v>42244</v>
      </c>
      <c r="Z1337" t="str">
        <f t="shared" si="517"/>
        <v>insert into Date_Dimension values(20160828, '2016-8-28',7, 28, 1336, 'Sunday', 'Sun', 'Weekend', 35, 194, '2016-8-22', 20160822, 8, 44, 'August', 'Aug', 3, 2016, 201608, 2, 1, 2017, 'Not Month End', '2015-8-28')</v>
      </c>
    </row>
    <row r="1338" spans="1:26" x14ac:dyDescent="0.25">
      <c r="A1338">
        <f t="shared" si="518"/>
        <v>20160829</v>
      </c>
      <c r="B1338" s="2">
        <f t="shared" si="525"/>
        <v>42611</v>
      </c>
      <c r="C1338">
        <f t="shared" si="523"/>
        <v>1</v>
      </c>
      <c r="D1338">
        <f t="shared" si="526"/>
        <v>29</v>
      </c>
      <c r="E1338">
        <f t="shared" si="527"/>
        <v>1337</v>
      </c>
      <c r="F1338" s="2" t="str">
        <f t="shared" si="528"/>
        <v>Monday</v>
      </c>
      <c r="G1338" s="2" t="str">
        <f t="shared" si="529"/>
        <v>Mon</v>
      </c>
      <c r="H1338" t="str">
        <f t="shared" si="519"/>
        <v>Weekday</v>
      </c>
      <c r="I1338">
        <f t="shared" si="509"/>
        <v>36</v>
      </c>
      <c r="J1338">
        <f t="shared" si="530"/>
        <v>195</v>
      </c>
      <c r="K1338" s="2">
        <f t="shared" si="531"/>
        <v>42611</v>
      </c>
      <c r="L1338">
        <f t="shared" si="520"/>
        <v>20160829</v>
      </c>
      <c r="M1338">
        <f t="shared" si="532"/>
        <v>8</v>
      </c>
      <c r="N1338">
        <f t="shared" si="533"/>
        <v>44</v>
      </c>
      <c r="O1338" s="2" t="str">
        <f t="shared" si="510"/>
        <v>August</v>
      </c>
      <c r="P1338" s="2" t="str">
        <f t="shared" si="511"/>
        <v>Aug</v>
      </c>
      <c r="Q1338">
        <f t="shared" si="512"/>
        <v>3</v>
      </c>
      <c r="R1338">
        <f t="shared" si="524"/>
        <v>2016</v>
      </c>
      <c r="S1338">
        <f t="shared" si="513"/>
        <v>201608</v>
      </c>
      <c r="T1338">
        <f t="shared" si="514"/>
        <v>2</v>
      </c>
      <c r="U1338">
        <f t="shared" si="515"/>
        <v>1</v>
      </c>
      <c r="V1338">
        <f t="shared" si="516"/>
        <v>2017</v>
      </c>
      <c r="W1338" t="str">
        <f t="shared" si="521"/>
        <v>Not Month End</v>
      </c>
      <c r="X1338" s="2">
        <f t="shared" si="522"/>
        <v>42245</v>
      </c>
      <c r="Z1338" t="str">
        <f t="shared" si="517"/>
        <v>insert into Date_Dimension values(20160829, '2016-8-29',1, 29, 1337, 'Monday', 'Mon', 'Weekday', 36, 195, '2016-8-29', 20160829, 8, 44, 'August', 'Aug', 3, 2016, 201608, 2, 1, 2017, 'Not Month End', '2015-8-29')</v>
      </c>
    </row>
    <row r="1339" spans="1:26" x14ac:dyDescent="0.25">
      <c r="A1339">
        <f t="shared" si="518"/>
        <v>20160830</v>
      </c>
      <c r="B1339" s="2">
        <f t="shared" si="525"/>
        <v>42612</v>
      </c>
      <c r="C1339">
        <f t="shared" si="523"/>
        <v>2</v>
      </c>
      <c r="D1339">
        <f t="shared" si="526"/>
        <v>30</v>
      </c>
      <c r="E1339">
        <f t="shared" si="527"/>
        <v>1338</v>
      </c>
      <c r="F1339" s="2" t="str">
        <f t="shared" si="528"/>
        <v>Tuesday</v>
      </c>
      <c r="G1339" s="2" t="str">
        <f t="shared" si="529"/>
        <v>Tue</v>
      </c>
      <c r="H1339" t="str">
        <f t="shared" si="519"/>
        <v>Weekday</v>
      </c>
      <c r="I1339">
        <f t="shared" si="509"/>
        <v>36</v>
      </c>
      <c r="J1339">
        <f t="shared" si="530"/>
        <v>195</v>
      </c>
      <c r="K1339" s="2">
        <f t="shared" si="531"/>
        <v>42611</v>
      </c>
      <c r="L1339">
        <f t="shared" si="520"/>
        <v>20160829</v>
      </c>
      <c r="M1339">
        <f t="shared" si="532"/>
        <v>8</v>
      </c>
      <c r="N1339">
        <f t="shared" si="533"/>
        <v>44</v>
      </c>
      <c r="O1339" s="2" t="str">
        <f t="shared" si="510"/>
        <v>August</v>
      </c>
      <c r="P1339" s="2" t="str">
        <f t="shared" si="511"/>
        <v>Aug</v>
      </c>
      <c r="Q1339">
        <f t="shared" si="512"/>
        <v>3</v>
      </c>
      <c r="R1339">
        <f t="shared" si="524"/>
        <v>2016</v>
      </c>
      <c r="S1339">
        <f t="shared" si="513"/>
        <v>201608</v>
      </c>
      <c r="T1339">
        <f t="shared" si="514"/>
        <v>2</v>
      </c>
      <c r="U1339">
        <f t="shared" si="515"/>
        <v>1</v>
      </c>
      <c r="V1339">
        <f t="shared" si="516"/>
        <v>2017</v>
      </c>
      <c r="W1339" t="str">
        <f t="shared" si="521"/>
        <v>Not Month End</v>
      </c>
      <c r="X1339" s="2">
        <f t="shared" si="522"/>
        <v>42246</v>
      </c>
      <c r="Z1339" t="str">
        <f t="shared" si="517"/>
        <v>insert into Date_Dimension values(20160830, '2016-8-30',2, 30, 1338, 'Tuesday', 'Tue', 'Weekday', 36, 195, '2016-8-29', 20160829, 8, 44, 'August', 'Aug', 3, 2016, 201608, 2, 1, 2017, 'Not Month End', '2015-8-30')</v>
      </c>
    </row>
    <row r="1340" spans="1:26" x14ac:dyDescent="0.25">
      <c r="A1340">
        <f t="shared" si="518"/>
        <v>20160831</v>
      </c>
      <c r="B1340" s="2">
        <f t="shared" si="525"/>
        <v>42613</v>
      </c>
      <c r="C1340">
        <f t="shared" si="523"/>
        <v>3</v>
      </c>
      <c r="D1340">
        <f t="shared" si="526"/>
        <v>31</v>
      </c>
      <c r="E1340">
        <f t="shared" si="527"/>
        <v>1339</v>
      </c>
      <c r="F1340" s="2" t="str">
        <f t="shared" si="528"/>
        <v>Wednesday</v>
      </c>
      <c r="G1340" s="2" t="str">
        <f t="shared" si="529"/>
        <v>Wed</v>
      </c>
      <c r="H1340" t="str">
        <f t="shared" si="519"/>
        <v>Weekday</v>
      </c>
      <c r="I1340">
        <f t="shared" si="509"/>
        <v>36</v>
      </c>
      <c r="J1340">
        <f t="shared" si="530"/>
        <v>195</v>
      </c>
      <c r="K1340" s="2">
        <f t="shared" si="531"/>
        <v>42611</v>
      </c>
      <c r="L1340">
        <f t="shared" si="520"/>
        <v>20160829</v>
      </c>
      <c r="M1340">
        <f t="shared" si="532"/>
        <v>8</v>
      </c>
      <c r="N1340">
        <f t="shared" si="533"/>
        <v>44</v>
      </c>
      <c r="O1340" s="2" t="str">
        <f t="shared" si="510"/>
        <v>August</v>
      </c>
      <c r="P1340" s="2" t="str">
        <f t="shared" si="511"/>
        <v>Aug</v>
      </c>
      <c r="Q1340">
        <f t="shared" si="512"/>
        <v>3</v>
      </c>
      <c r="R1340">
        <f t="shared" si="524"/>
        <v>2016</v>
      </c>
      <c r="S1340">
        <f t="shared" si="513"/>
        <v>201608</v>
      </c>
      <c r="T1340">
        <f t="shared" si="514"/>
        <v>2</v>
      </c>
      <c r="U1340">
        <f t="shared" si="515"/>
        <v>1</v>
      </c>
      <c r="V1340">
        <f t="shared" si="516"/>
        <v>2017</v>
      </c>
      <c r="W1340" t="str">
        <f t="shared" si="521"/>
        <v>Month End</v>
      </c>
      <c r="X1340" s="2">
        <f t="shared" si="522"/>
        <v>42247</v>
      </c>
      <c r="Z1340" t="str">
        <f t="shared" si="517"/>
        <v>insert into Date_Dimension values(20160831, '2016-8-31',3, 31, 1339, 'Wednesday', 'Wed', 'Weekday', 36, 195, '2016-8-29', 20160829, 8, 44, 'August', 'Aug', 3, 2016, 201608, 2, 1, 2017, 'Month End', '2015-8-31')</v>
      </c>
    </row>
    <row r="1341" spans="1:26" x14ac:dyDescent="0.25">
      <c r="A1341">
        <f t="shared" si="518"/>
        <v>20160901</v>
      </c>
      <c r="B1341" s="2">
        <f t="shared" si="525"/>
        <v>42614</v>
      </c>
      <c r="C1341">
        <f t="shared" si="523"/>
        <v>4</v>
      </c>
      <c r="D1341">
        <f t="shared" si="526"/>
        <v>1</v>
      </c>
      <c r="E1341">
        <f t="shared" si="527"/>
        <v>1340</v>
      </c>
      <c r="F1341" s="2" t="str">
        <f t="shared" si="528"/>
        <v>Thursday</v>
      </c>
      <c r="G1341" s="2" t="str">
        <f t="shared" si="529"/>
        <v>Thu</v>
      </c>
      <c r="H1341" t="str">
        <f t="shared" si="519"/>
        <v>Weekday</v>
      </c>
      <c r="I1341">
        <f t="shared" si="509"/>
        <v>36</v>
      </c>
      <c r="J1341">
        <f t="shared" si="530"/>
        <v>195</v>
      </c>
      <c r="K1341" s="2">
        <f t="shared" si="531"/>
        <v>42611</v>
      </c>
      <c r="L1341">
        <f t="shared" si="520"/>
        <v>20160829</v>
      </c>
      <c r="M1341">
        <f t="shared" si="532"/>
        <v>9</v>
      </c>
      <c r="N1341">
        <f t="shared" si="533"/>
        <v>45</v>
      </c>
      <c r="O1341" s="2" t="str">
        <f t="shared" si="510"/>
        <v>September</v>
      </c>
      <c r="P1341" s="2" t="str">
        <f t="shared" si="511"/>
        <v>Sep</v>
      </c>
      <c r="Q1341">
        <f t="shared" si="512"/>
        <v>3</v>
      </c>
      <c r="R1341">
        <f t="shared" si="524"/>
        <v>2016</v>
      </c>
      <c r="S1341">
        <f t="shared" si="513"/>
        <v>201609</v>
      </c>
      <c r="T1341">
        <f t="shared" si="514"/>
        <v>3</v>
      </c>
      <c r="U1341">
        <f t="shared" si="515"/>
        <v>1</v>
      </c>
      <c r="V1341">
        <f t="shared" si="516"/>
        <v>2017</v>
      </c>
      <c r="W1341" t="str">
        <f t="shared" si="521"/>
        <v>Not Month End</v>
      </c>
      <c r="X1341" s="2">
        <f t="shared" si="522"/>
        <v>42248</v>
      </c>
      <c r="Z1341" t="str">
        <f t="shared" si="517"/>
        <v>insert into Date_Dimension values(20160901, '2016-9-1',4, 1, 1340, 'Thursday', 'Thu', 'Weekday', 36, 195, '2016-8-29', 20160829, 9, 45, 'September', 'Sep', 3, 2016, 201609, 3, 1, 2017, 'Not Month End', '2015-9-1')</v>
      </c>
    </row>
    <row r="1342" spans="1:26" x14ac:dyDescent="0.25">
      <c r="A1342">
        <f t="shared" si="518"/>
        <v>20160902</v>
      </c>
      <c r="B1342" s="2">
        <f t="shared" si="525"/>
        <v>42615</v>
      </c>
      <c r="C1342">
        <f t="shared" si="523"/>
        <v>5</v>
      </c>
      <c r="D1342">
        <f t="shared" si="526"/>
        <v>2</v>
      </c>
      <c r="E1342">
        <f t="shared" si="527"/>
        <v>1341</v>
      </c>
      <c r="F1342" s="2" t="str">
        <f t="shared" si="528"/>
        <v>Friday</v>
      </c>
      <c r="G1342" s="2" t="str">
        <f t="shared" si="529"/>
        <v>Fri</v>
      </c>
      <c r="H1342" t="str">
        <f t="shared" si="519"/>
        <v>Weekday</v>
      </c>
      <c r="I1342">
        <f t="shared" si="509"/>
        <v>36</v>
      </c>
      <c r="J1342">
        <f t="shared" si="530"/>
        <v>195</v>
      </c>
      <c r="K1342" s="2">
        <f t="shared" si="531"/>
        <v>42611</v>
      </c>
      <c r="L1342">
        <f t="shared" si="520"/>
        <v>20160829</v>
      </c>
      <c r="M1342">
        <f t="shared" si="532"/>
        <v>9</v>
      </c>
      <c r="N1342">
        <f t="shared" si="533"/>
        <v>45</v>
      </c>
      <c r="O1342" s="2" t="str">
        <f t="shared" si="510"/>
        <v>September</v>
      </c>
      <c r="P1342" s="2" t="str">
        <f t="shared" si="511"/>
        <v>Sep</v>
      </c>
      <c r="Q1342">
        <f t="shared" si="512"/>
        <v>3</v>
      </c>
      <c r="R1342">
        <f t="shared" si="524"/>
        <v>2016</v>
      </c>
      <c r="S1342">
        <f t="shared" si="513"/>
        <v>201609</v>
      </c>
      <c r="T1342">
        <f t="shared" si="514"/>
        <v>3</v>
      </c>
      <c r="U1342">
        <f t="shared" si="515"/>
        <v>1</v>
      </c>
      <c r="V1342">
        <f t="shared" si="516"/>
        <v>2017</v>
      </c>
      <c r="W1342" t="str">
        <f t="shared" si="521"/>
        <v>Not Month End</v>
      </c>
      <c r="X1342" s="2">
        <f t="shared" si="522"/>
        <v>42249</v>
      </c>
      <c r="Z1342" t="str">
        <f t="shared" si="517"/>
        <v>insert into Date_Dimension values(20160902, '2016-9-2',5, 2, 1341, 'Friday', 'Fri', 'Weekday', 36, 195, '2016-8-29', 20160829, 9, 45, 'September', 'Sep', 3, 2016, 201609, 3, 1, 2017, 'Not Month End', '2015-9-2')</v>
      </c>
    </row>
    <row r="1343" spans="1:26" x14ac:dyDescent="0.25">
      <c r="A1343">
        <f t="shared" si="518"/>
        <v>20160903</v>
      </c>
      <c r="B1343" s="2">
        <f t="shared" si="525"/>
        <v>42616</v>
      </c>
      <c r="C1343">
        <f t="shared" si="523"/>
        <v>6</v>
      </c>
      <c r="D1343">
        <f t="shared" si="526"/>
        <v>3</v>
      </c>
      <c r="E1343">
        <f t="shared" si="527"/>
        <v>1342</v>
      </c>
      <c r="F1343" s="2" t="str">
        <f t="shared" si="528"/>
        <v>Saturday</v>
      </c>
      <c r="G1343" s="2" t="str">
        <f t="shared" si="529"/>
        <v>Sat</v>
      </c>
      <c r="H1343" t="str">
        <f t="shared" si="519"/>
        <v>Weekend</v>
      </c>
      <c r="I1343">
        <f t="shared" si="509"/>
        <v>36</v>
      </c>
      <c r="J1343">
        <f t="shared" si="530"/>
        <v>195</v>
      </c>
      <c r="K1343" s="2">
        <f t="shared" si="531"/>
        <v>42611</v>
      </c>
      <c r="L1343">
        <f t="shared" si="520"/>
        <v>20160829</v>
      </c>
      <c r="M1343">
        <f t="shared" si="532"/>
        <v>9</v>
      </c>
      <c r="N1343">
        <f t="shared" si="533"/>
        <v>45</v>
      </c>
      <c r="O1343" s="2" t="str">
        <f t="shared" si="510"/>
        <v>September</v>
      </c>
      <c r="P1343" s="2" t="str">
        <f t="shared" si="511"/>
        <v>Sep</v>
      </c>
      <c r="Q1343">
        <f t="shared" si="512"/>
        <v>3</v>
      </c>
      <c r="R1343">
        <f t="shared" si="524"/>
        <v>2016</v>
      </c>
      <c r="S1343">
        <f t="shared" si="513"/>
        <v>201609</v>
      </c>
      <c r="T1343">
        <f t="shared" si="514"/>
        <v>3</v>
      </c>
      <c r="U1343">
        <f t="shared" si="515"/>
        <v>1</v>
      </c>
      <c r="V1343">
        <f t="shared" si="516"/>
        <v>2017</v>
      </c>
      <c r="W1343" t="str">
        <f t="shared" si="521"/>
        <v>Not Month End</v>
      </c>
      <c r="X1343" s="2">
        <f t="shared" si="522"/>
        <v>42250</v>
      </c>
      <c r="Z1343" t="str">
        <f t="shared" si="517"/>
        <v>insert into Date_Dimension values(20160903, '2016-9-3',6, 3, 1342, 'Saturday', 'Sat', 'Weekend', 36, 195, '2016-8-29', 20160829, 9, 45, 'September', 'Sep', 3, 2016, 201609, 3, 1, 2017, 'Not Month End', '2015-9-3')</v>
      </c>
    </row>
    <row r="1344" spans="1:26" x14ac:dyDescent="0.25">
      <c r="A1344">
        <f t="shared" si="518"/>
        <v>20160904</v>
      </c>
      <c r="B1344" s="2">
        <f t="shared" si="525"/>
        <v>42617</v>
      </c>
      <c r="C1344">
        <f t="shared" si="523"/>
        <v>7</v>
      </c>
      <c r="D1344">
        <f t="shared" si="526"/>
        <v>4</v>
      </c>
      <c r="E1344">
        <f t="shared" si="527"/>
        <v>1343</v>
      </c>
      <c r="F1344" s="2" t="str">
        <f t="shared" si="528"/>
        <v>Sunday</v>
      </c>
      <c r="G1344" s="2" t="str">
        <f t="shared" si="529"/>
        <v>Sun</v>
      </c>
      <c r="H1344" t="str">
        <f t="shared" si="519"/>
        <v>Weekend</v>
      </c>
      <c r="I1344">
        <f t="shared" si="509"/>
        <v>36</v>
      </c>
      <c r="J1344">
        <f t="shared" si="530"/>
        <v>195</v>
      </c>
      <c r="K1344" s="2">
        <f t="shared" si="531"/>
        <v>42611</v>
      </c>
      <c r="L1344">
        <f t="shared" si="520"/>
        <v>20160829</v>
      </c>
      <c r="M1344">
        <f t="shared" si="532"/>
        <v>9</v>
      </c>
      <c r="N1344">
        <f t="shared" si="533"/>
        <v>45</v>
      </c>
      <c r="O1344" s="2" t="str">
        <f t="shared" si="510"/>
        <v>September</v>
      </c>
      <c r="P1344" s="2" t="str">
        <f t="shared" si="511"/>
        <v>Sep</v>
      </c>
      <c r="Q1344">
        <f t="shared" si="512"/>
        <v>3</v>
      </c>
      <c r="R1344">
        <f t="shared" si="524"/>
        <v>2016</v>
      </c>
      <c r="S1344">
        <f t="shared" si="513"/>
        <v>201609</v>
      </c>
      <c r="T1344">
        <f t="shared" si="514"/>
        <v>3</v>
      </c>
      <c r="U1344">
        <f t="shared" si="515"/>
        <v>1</v>
      </c>
      <c r="V1344">
        <f t="shared" si="516"/>
        <v>2017</v>
      </c>
      <c r="W1344" t="str">
        <f t="shared" si="521"/>
        <v>Not Month End</v>
      </c>
      <c r="X1344" s="2">
        <f t="shared" si="522"/>
        <v>42251</v>
      </c>
      <c r="Z1344" t="str">
        <f t="shared" si="517"/>
        <v>insert into Date_Dimension values(20160904, '2016-9-4',7, 4, 1343, 'Sunday', 'Sun', 'Weekend', 36, 195, '2016-8-29', 20160829, 9, 45, 'September', 'Sep', 3, 2016, 201609, 3, 1, 2017, 'Not Month End', '2015-9-4')</v>
      </c>
    </row>
    <row r="1345" spans="1:26" x14ac:dyDescent="0.25">
      <c r="A1345">
        <f t="shared" si="518"/>
        <v>20160905</v>
      </c>
      <c r="B1345" s="2">
        <f t="shared" si="525"/>
        <v>42618</v>
      </c>
      <c r="C1345">
        <f t="shared" si="523"/>
        <v>1</v>
      </c>
      <c r="D1345">
        <f t="shared" si="526"/>
        <v>5</v>
      </c>
      <c r="E1345">
        <f t="shared" si="527"/>
        <v>1344</v>
      </c>
      <c r="F1345" s="2" t="str">
        <f t="shared" si="528"/>
        <v>Monday</v>
      </c>
      <c r="G1345" s="2" t="str">
        <f t="shared" si="529"/>
        <v>Mon</v>
      </c>
      <c r="H1345" t="str">
        <f t="shared" si="519"/>
        <v>Weekday</v>
      </c>
      <c r="I1345">
        <f t="shared" si="509"/>
        <v>37</v>
      </c>
      <c r="J1345">
        <f t="shared" si="530"/>
        <v>196</v>
      </c>
      <c r="K1345" s="2">
        <f t="shared" si="531"/>
        <v>42618</v>
      </c>
      <c r="L1345">
        <f t="shared" si="520"/>
        <v>20160905</v>
      </c>
      <c r="M1345">
        <f t="shared" si="532"/>
        <v>9</v>
      </c>
      <c r="N1345">
        <f t="shared" si="533"/>
        <v>45</v>
      </c>
      <c r="O1345" s="2" t="str">
        <f t="shared" si="510"/>
        <v>September</v>
      </c>
      <c r="P1345" s="2" t="str">
        <f t="shared" si="511"/>
        <v>Sep</v>
      </c>
      <c r="Q1345">
        <f t="shared" si="512"/>
        <v>3</v>
      </c>
      <c r="R1345">
        <f t="shared" si="524"/>
        <v>2016</v>
      </c>
      <c r="S1345">
        <f t="shared" si="513"/>
        <v>201609</v>
      </c>
      <c r="T1345">
        <f t="shared" si="514"/>
        <v>3</v>
      </c>
      <c r="U1345">
        <f t="shared" si="515"/>
        <v>1</v>
      </c>
      <c r="V1345">
        <f t="shared" si="516"/>
        <v>2017</v>
      </c>
      <c r="W1345" t="str">
        <f t="shared" si="521"/>
        <v>Not Month End</v>
      </c>
      <c r="X1345" s="2">
        <f t="shared" si="522"/>
        <v>42252</v>
      </c>
      <c r="Z1345" t="str">
        <f t="shared" si="517"/>
        <v>insert into Date_Dimension values(20160905, '2016-9-5',1, 5, 1344, 'Monday', 'Mon', 'Weekday', 37, 196, '2016-9-5', 20160905, 9, 45, 'September', 'Sep', 3, 2016, 201609, 3, 1, 2017, 'Not Month End', '2015-9-5')</v>
      </c>
    </row>
    <row r="1346" spans="1:26" x14ac:dyDescent="0.25">
      <c r="A1346">
        <f t="shared" si="518"/>
        <v>20160906</v>
      </c>
      <c r="B1346" s="2">
        <f t="shared" si="525"/>
        <v>42619</v>
      </c>
      <c r="C1346">
        <f t="shared" si="523"/>
        <v>2</v>
      </c>
      <c r="D1346">
        <f t="shared" si="526"/>
        <v>6</v>
      </c>
      <c r="E1346">
        <f t="shared" si="527"/>
        <v>1345</v>
      </c>
      <c r="F1346" s="2" t="str">
        <f t="shared" si="528"/>
        <v>Tuesday</v>
      </c>
      <c r="G1346" s="2" t="str">
        <f t="shared" si="529"/>
        <v>Tue</v>
      </c>
      <c r="H1346" t="str">
        <f t="shared" si="519"/>
        <v>Weekday</v>
      </c>
      <c r="I1346">
        <f t="shared" ref="I1346:I1409" si="534">WEEKNUM(B1346,2)</f>
        <v>37</v>
      </c>
      <c r="J1346">
        <f t="shared" si="530"/>
        <v>196</v>
      </c>
      <c r="K1346" s="2">
        <f t="shared" si="531"/>
        <v>42618</v>
      </c>
      <c r="L1346">
        <f t="shared" si="520"/>
        <v>20160905</v>
      </c>
      <c r="M1346">
        <f t="shared" si="532"/>
        <v>9</v>
      </c>
      <c r="N1346">
        <f t="shared" si="533"/>
        <v>45</v>
      </c>
      <c r="O1346" s="2" t="str">
        <f t="shared" ref="O1346:O1409" si="535">VLOOKUP(M$2:M$65536,months,2)</f>
        <v>September</v>
      </c>
      <c r="P1346" s="2" t="str">
        <f t="shared" ref="P1346:P1409" si="536">VLOOKUP(M$2:M$65536,months,3)</f>
        <v>Sep</v>
      </c>
      <c r="Q1346">
        <f t="shared" ref="Q1346:Q1409" si="537">IF(M$2:M$65536&lt;4,1,IF(M$2:M$65536&lt;7,2,IF(M$2:M$65536&lt;10,3,4)))</f>
        <v>3</v>
      </c>
      <c r="R1346">
        <f t="shared" si="524"/>
        <v>2016</v>
      </c>
      <c r="S1346">
        <f t="shared" ref="S1346:S1409" si="538">R1346*100+M$2:M$65536</f>
        <v>201609</v>
      </c>
      <c r="T1346">
        <f t="shared" ref="T1346:T1409" si="539">IF(M$2:M$65536&lt;=6,M$2:M$65536+6,M$2:M$65536-6)</f>
        <v>3</v>
      </c>
      <c r="U1346">
        <f t="shared" ref="U1346:U1409" si="540">IF(M$2:M$65536&lt;4,3,IF(M$2:M$65536&lt;7,4,IF(M$2:M$65536&lt;10,1,2)))</f>
        <v>1</v>
      </c>
      <c r="V1346">
        <f t="shared" ref="V1346:V1409" si="541">IF(M$2:M$65536 &lt;= 6, R$2:R$2192, R$2:R$65536+1)</f>
        <v>2017</v>
      </c>
      <c r="W1346" t="str">
        <f t="shared" si="521"/>
        <v>Not Month End</v>
      </c>
      <c r="X1346" s="2">
        <f t="shared" si="522"/>
        <v>42253</v>
      </c>
      <c r="Z1346" t="str">
        <f t="shared" ref="Z1346:Z1409" si="542">"insert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values(20160906, '2016-9-6',2, 6, 1345, 'Tuesday', 'Tue', 'Weekday', 37, 196, '2016-9-5', 20160905, 9, 45, 'September', 'Sep', 3, 2016, 201609, 3, 1, 2017, 'Not Month End', '2015-9-6')</v>
      </c>
    </row>
    <row r="1347" spans="1:26" x14ac:dyDescent="0.25">
      <c r="A1347">
        <f t="shared" ref="A1347:A1410" si="543">YEAR(B1347)*10000+MONTH(B1347)*100+DAY(B1347)</f>
        <v>20160907</v>
      </c>
      <c r="B1347" s="2">
        <f t="shared" si="525"/>
        <v>42620</v>
      </c>
      <c r="C1347">
        <f t="shared" si="523"/>
        <v>3</v>
      </c>
      <c r="D1347">
        <f t="shared" si="526"/>
        <v>7</v>
      </c>
      <c r="E1347">
        <f t="shared" si="527"/>
        <v>1346</v>
      </c>
      <c r="F1347" s="2" t="str">
        <f t="shared" si="528"/>
        <v>Wednesday</v>
      </c>
      <c r="G1347" s="2" t="str">
        <f t="shared" si="529"/>
        <v>Wed</v>
      </c>
      <c r="H1347" t="str">
        <f t="shared" ref="H1347:H1410" si="544">IF(C1347&lt;=5,"Weekday","Weekend")</f>
        <v>Weekday</v>
      </c>
      <c r="I1347">
        <f t="shared" si="534"/>
        <v>37</v>
      </c>
      <c r="J1347">
        <f t="shared" si="530"/>
        <v>196</v>
      </c>
      <c r="K1347" s="2">
        <f t="shared" si="531"/>
        <v>42618</v>
      </c>
      <c r="L1347">
        <f t="shared" ref="L1347:L1410" si="545">YEAR(K1347)*10000+MONTH(K1347)*100+DAY(K1347)</f>
        <v>20160905</v>
      </c>
      <c r="M1347">
        <f t="shared" si="532"/>
        <v>9</v>
      </c>
      <c r="N1347">
        <f t="shared" si="533"/>
        <v>45</v>
      </c>
      <c r="O1347" s="2" t="str">
        <f t="shared" si="535"/>
        <v>September</v>
      </c>
      <c r="P1347" s="2" t="str">
        <f t="shared" si="536"/>
        <v>Sep</v>
      </c>
      <c r="Q1347">
        <f t="shared" si="537"/>
        <v>3</v>
      </c>
      <c r="R1347">
        <f t="shared" si="524"/>
        <v>2016</v>
      </c>
      <c r="S1347">
        <f t="shared" si="538"/>
        <v>201609</v>
      </c>
      <c r="T1347">
        <f t="shared" si="539"/>
        <v>3</v>
      </c>
      <c r="U1347">
        <f t="shared" si="540"/>
        <v>1</v>
      </c>
      <c r="V1347">
        <f t="shared" si="541"/>
        <v>2017</v>
      </c>
      <c r="W1347" t="str">
        <f t="shared" ref="W1347:W1410" si="546">IF(MONTH($B1347+1)&lt;&gt;M1347,"Month End","Not Month End")</f>
        <v>Not Month End</v>
      </c>
      <c r="X1347" s="2">
        <f t="shared" ref="X1347:X1410" si="547">DATE(R1347-1,M1347,D1347)</f>
        <v>42254</v>
      </c>
      <c r="Z1347" t="str">
        <f t="shared" si="542"/>
        <v>insert into Date_Dimension values(20160907, '2016-9-7',3, 7, 1346, 'Wednesday', 'Wed', 'Weekday', 37, 196, '2016-9-5', 20160905, 9, 45, 'September', 'Sep', 3, 2016, 201609, 3, 1, 2017, 'Not Month End', '2015-9-7')</v>
      </c>
    </row>
    <row r="1348" spans="1:26" x14ac:dyDescent="0.25">
      <c r="A1348">
        <f t="shared" si="543"/>
        <v>20160908</v>
      </c>
      <c r="B1348" s="2">
        <f t="shared" si="525"/>
        <v>42621</v>
      </c>
      <c r="C1348">
        <f t="shared" ref="C1348:C1411" si="548">WEEKDAY(B1348,2)</f>
        <v>4</v>
      </c>
      <c r="D1348">
        <f t="shared" si="526"/>
        <v>8</v>
      </c>
      <c r="E1348">
        <f t="shared" si="527"/>
        <v>1347</v>
      </c>
      <c r="F1348" s="2" t="str">
        <f t="shared" si="528"/>
        <v>Thursday</v>
      </c>
      <c r="G1348" s="2" t="str">
        <f t="shared" si="529"/>
        <v>Thu</v>
      </c>
      <c r="H1348" t="str">
        <f t="shared" si="544"/>
        <v>Weekday</v>
      </c>
      <c r="I1348">
        <f t="shared" si="534"/>
        <v>37</v>
      </c>
      <c r="J1348">
        <f t="shared" si="530"/>
        <v>196</v>
      </c>
      <c r="K1348" s="2">
        <f t="shared" si="531"/>
        <v>42618</v>
      </c>
      <c r="L1348">
        <f t="shared" si="545"/>
        <v>20160905</v>
      </c>
      <c r="M1348">
        <f t="shared" si="532"/>
        <v>9</v>
      </c>
      <c r="N1348">
        <f t="shared" si="533"/>
        <v>45</v>
      </c>
      <c r="O1348" s="2" t="str">
        <f t="shared" si="535"/>
        <v>September</v>
      </c>
      <c r="P1348" s="2" t="str">
        <f t="shared" si="536"/>
        <v>Sep</v>
      </c>
      <c r="Q1348">
        <f t="shared" si="537"/>
        <v>3</v>
      </c>
      <c r="R1348">
        <f t="shared" ref="R1348:R1411" si="549">YEAR($B1348)</f>
        <v>2016</v>
      </c>
      <c r="S1348">
        <f t="shared" si="538"/>
        <v>201609</v>
      </c>
      <c r="T1348">
        <f t="shared" si="539"/>
        <v>3</v>
      </c>
      <c r="U1348">
        <f t="shared" si="540"/>
        <v>1</v>
      </c>
      <c r="V1348">
        <f t="shared" si="541"/>
        <v>2017</v>
      </c>
      <c r="W1348" t="str">
        <f t="shared" si="546"/>
        <v>Not Month End</v>
      </c>
      <c r="X1348" s="2">
        <f t="shared" si="547"/>
        <v>42255</v>
      </c>
      <c r="Z1348" t="str">
        <f t="shared" si="542"/>
        <v>insert into Date_Dimension values(20160908, '2016-9-8',4, 8, 1347, 'Thursday', 'Thu', 'Weekday', 37, 196, '2016-9-5', 20160905, 9, 45, 'September', 'Sep', 3, 2016, 201609, 3, 1, 2017, 'Not Month End', '2015-9-8')</v>
      </c>
    </row>
    <row r="1349" spans="1:26" x14ac:dyDescent="0.25">
      <c r="A1349">
        <f t="shared" si="543"/>
        <v>20160909</v>
      </c>
      <c r="B1349" s="2">
        <f t="shared" si="525"/>
        <v>42622</v>
      </c>
      <c r="C1349">
        <f t="shared" si="548"/>
        <v>5</v>
      </c>
      <c r="D1349">
        <f t="shared" si="526"/>
        <v>9</v>
      </c>
      <c r="E1349">
        <f t="shared" si="527"/>
        <v>1348</v>
      </c>
      <c r="F1349" s="2" t="str">
        <f t="shared" si="528"/>
        <v>Friday</v>
      </c>
      <c r="G1349" s="2" t="str">
        <f t="shared" si="529"/>
        <v>Fri</v>
      </c>
      <c r="H1349" t="str">
        <f t="shared" si="544"/>
        <v>Weekday</v>
      </c>
      <c r="I1349">
        <f t="shared" si="534"/>
        <v>37</v>
      </c>
      <c r="J1349">
        <f t="shared" si="530"/>
        <v>196</v>
      </c>
      <c r="K1349" s="2">
        <f t="shared" si="531"/>
        <v>42618</v>
      </c>
      <c r="L1349">
        <f t="shared" si="545"/>
        <v>20160905</v>
      </c>
      <c r="M1349">
        <f t="shared" si="532"/>
        <v>9</v>
      </c>
      <c r="N1349">
        <f t="shared" si="533"/>
        <v>45</v>
      </c>
      <c r="O1349" s="2" t="str">
        <f t="shared" si="535"/>
        <v>September</v>
      </c>
      <c r="P1349" s="2" t="str">
        <f t="shared" si="536"/>
        <v>Sep</v>
      </c>
      <c r="Q1349">
        <f t="shared" si="537"/>
        <v>3</v>
      </c>
      <c r="R1349">
        <f t="shared" si="549"/>
        <v>2016</v>
      </c>
      <c r="S1349">
        <f t="shared" si="538"/>
        <v>201609</v>
      </c>
      <c r="T1349">
        <f t="shared" si="539"/>
        <v>3</v>
      </c>
      <c r="U1349">
        <f t="shared" si="540"/>
        <v>1</v>
      </c>
      <c r="V1349">
        <f t="shared" si="541"/>
        <v>2017</v>
      </c>
      <c r="W1349" t="str">
        <f t="shared" si="546"/>
        <v>Not Month End</v>
      </c>
      <c r="X1349" s="2">
        <f t="shared" si="547"/>
        <v>42256</v>
      </c>
      <c r="Z1349" t="str">
        <f t="shared" si="542"/>
        <v>insert into Date_Dimension values(20160909, '2016-9-9',5, 9, 1348, 'Friday', 'Fri', 'Weekday', 37, 196, '2016-9-5', 20160905, 9, 45, 'September', 'Sep', 3, 2016, 201609, 3, 1, 2017, 'Not Month End', '2015-9-9')</v>
      </c>
    </row>
    <row r="1350" spans="1:26" x14ac:dyDescent="0.25">
      <c r="A1350">
        <f t="shared" si="543"/>
        <v>20160910</v>
      </c>
      <c r="B1350" s="2">
        <f t="shared" si="525"/>
        <v>42623</v>
      </c>
      <c r="C1350">
        <f t="shared" si="548"/>
        <v>6</v>
      </c>
      <c r="D1350">
        <f t="shared" si="526"/>
        <v>10</v>
      </c>
      <c r="E1350">
        <f t="shared" si="527"/>
        <v>1349</v>
      </c>
      <c r="F1350" s="2" t="str">
        <f t="shared" si="528"/>
        <v>Saturday</v>
      </c>
      <c r="G1350" s="2" t="str">
        <f t="shared" si="529"/>
        <v>Sat</v>
      </c>
      <c r="H1350" t="str">
        <f t="shared" si="544"/>
        <v>Weekend</v>
      </c>
      <c r="I1350">
        <f t="shared" si="534"/>
        <v>37</v>
      </c>
      <c r="J1350">
        <f t="shared" si="530"/>
        <v>196</v>
      </c>
      <c r="K1350" s="2">
        <f t="shared" si="531"/>
        <v>42618</v>
      </c>
      <c r="L1350">
        <f t="shared" si="545"/>
        <v>20160905</v>
      </c>
      <c r="M1350">
        <f t="shared" si="532"/>
        <v>9</v>
      </c>
      <c r="N1350">
        <f t="shared" si="533"/>
        <v>45</v>
      </c>
      <c r="O1350" s="2" t="str">
        <f t="shared" si="535"/>
        <v>September</v>
      </c>
      <c r="P1350" s="2" t="str">
        <f t="shared" si="536"/>
        <v>Sep</v>
      </c>
      <c r="Q1350">
        <f t="shared" si="537"/>
        <v>3</v>
      </c>
      <c r="R1350">
        <f t="shared" si="549"/>
        <v>2016</v>
      </c>
      <c r="S1350">
        <f t="shared" si="538"/>
        <v>201609</v>
      </c>
      <c r="T1350">
        <f t="shared" si="539"/>
        <v>3</v>
      </c>
      <c r="U1350">
        <f t="shared" si="540"/>
        <v>1</v>
      </c>
      <c r="V1350">
        <f t="shared" si="541"/>
        <v>2017</v>
      </c>
      <c r="W1350" t="str">
        <f t="shared" si="546"/>
        <v>Not Month End</v>
      </c>
      <c r="X1350" s="2">
        <f t="shared" si="547"/>
        <v>42257</v>
      </c>
      <c r="Z1350" t="str">
        <f t="shared" si="542"/>
        <v>insert into Date_Dimension values(20160910, '2016-9-10',6, 10, 1349, 'Saturday', 'Sat', 'Weekend', 37, 196, '2016-9-5', 20160905, 9, 45, 'September', 'Sep', 3, 2016, 201609, 3, 1, 2017, 'Not Month End', '2015-9-10')</v>
      </c>
    </row>
    <row r="1351" spans="1:26" x14ac:dyDescent="0.25">
      <c r="A1351">
        <f t="shared" si="543"/>
        <v>20160911</v>
      </c>
      <c r="B1351" s="2">
        <f t="shared" si="525"/>
        <v>42624</v>
      </c>
      <c r="C1351">
        <f t="shared" si="548"/>
        <v>7</v>
      </c>
      <c r="D1351">
        <f t="shared" si="526"/>
        <v>11</v>
      </c>
      <c r="E1351">
        <f t="shared" si="527"/>
        <v>1350</v>
      </c>
      <c r="F1351" s="2" t="str">
        <f t="shared" si="528"/>
        <v>Sunday</v>
      </c>
      <c r="G1351" s="2" t="str">
        <f t="shared" si="529"/>
        <v>Sun</v>
      </c>
      <c r="H1351" t="str">
        <f t="shared" si="544"/>
        <v>Weekend</v>
      </c>
      <c r="I1351">
        <f t="shared" si="534"/>
        <v>37</v>
      </c>
      <c r="J1351">
        <f t="shared" si="530"/>
        <v>196</v>
      </c>
      <c r="K1351" s="2">
        <f t="shared" si="531"/>
        <v>42618</v>
      </c>
      <c r="L1351">
        <f t="shared" si="545"/>
        <v>20160905</v>
      </c>
      <c r="M1351">
        <f t="shared" si="532"/>
        <v>9</v>
      </c>
      <c r="N1351">
        <f t="shared" si="533"/>
        <v>45</v>
      </c>
      <c r="O1351" s="2" t="str">
        <f t="shared" si="535"/>
        <v>September</v>
      </c>
      <c r="P1351" s="2" t="str">
        <f t="shared" si="536"/>
        <v>Sep</v>
      </c>
      <c r="Q1351">
        <f t="shared" si="537"/>
        <v>3</v>
      </c>
      <c r="R1351">
        <f t="shared" si="549"/>
        <v>2016</v>
      </c>
      <c r="S1351">
        <f t="shared" si="538"/>
        <v>201609</v>
      </c>
      <c r="T1351">
        <f t="shared" si="539"/>
        <v>3</v>
      </c>
      <c r="U1351">
        <f t="shared" si="540"/>
        <v>1</v>
      </c>
      <c r="V1351">
        <f t="shared" si="541"/>
        <v>2017</v>
      </c>
      <c r="W1351" t="str">
        <f t="shared" si="546"/>
        <v>Not Month End</v>
      </c>
      <c r="X1351" s="2">
        <f t="shared" si="547"/>
        <v>42258</v>
      </c>
      <c r="Z1351" t="str">
        <f t="shared" si="542"/>
        <v>insert into Date_Dimension values(20160911, '2016-9-11',7, 11, 1350, 'Sunday', 'Sun', 'Weekend', 37, 196, '2016-9-5', 20160905, 9, 45, 'September', 'Sep', 3, 2016, 201609, 3, 1, 2017, 'Not Month End', '2015-9-11')</v>
      </c>
    </row>
    <row r="1352" spans="1:26" x14ac:dyDescent="0.25">
      <c r="A1352">
        <f t="shared" si="543"/>
        <v>20160912</v>
      </c>
      <c r="B1352" s="2">
        <f t="shared" si="525"/>
        <v>42625</v>
      </c>
      <c r="C1352">
        <f t="shared" si="548"/>
        <v>1</v>
      </c>
      <c r="D1352">
        <f t="shared" si="526"/>
        <v>12</v>
      </c>
      <c r="E1352">
        <f t="shared" si="527"/>
        <v>1351</v>
      </c>
      <c r="F1352" s="2" t="str">
        <f t="shared" si="528"/>
        <v>Monday</v>
      </c>
      <c r="G1352" s="2" t="str">
        <f t="shared" si="529"/>
        <v>Mon</v>
      </c>
      <c r="H1352" t="str">
        <f t="shared" si="544"/>
        <v>Weekday</v>
      </c>
      <c r="I1352">
        <f t="shared" si="534"/>
        <v>38</v>
      </c>
      <c r="J1352">
        <f t="shared" si="530"/>
        <v>197</v>
      </c>
      <c r="K1352" s="2">
        <f t="shared" si="531"/>
        <v>42625</v>
      </c>
      <c r="L1352">
        <f t="shared" si="545"/>
        <v>20160912</v>
      </c>
      <c r="M1352">
        <f t="shared" si="532"/>
        <v>9</v>
      </c>
      <c r="N1352">
        <f t="shared" si="533"/>
        <v>45</v>
      </c>
      <c r="O1352" s="2" t="str">
        <f t="shared" si="535"/>
        <v>September</v>
      </c>
      <c r="P1352" s="2" t="str">
        <f t="shared" si="536"/>
        <v>Sep</v>
      </c>
      <c r="Q1352">
        <f t="shared" si="537"/>
        <v>3</v>
      </c>
      <c r="R1352">
        <f t="shared" si="549"/>
        <v>2016</v>
      </c>
      <c r="S1352">
        <f t="shared" si="538"/>
        <v>201609</v>
      </c>
      <c r="T1352">
        <f t="shared" si="539"/>
        <v>3</v>
      </c>
      <c r="U1352">
        <f t="shared" si="540"/>
        <v>1</v>
      </c>
      <c r="V1352">
        <f t="shared" si="541"/>
        <v>2017</v>
      </c>
      <c r="W1352" t="str">
        <f t="shared" si="546"/>
        <v>Not Month End</v>
      </c>
      <c r="X1352" s="2">
        <f t="shared" si="547"/>
        <v>42259</v>
      </c>
      <c r="Z1352" t="str">
        <f t="shared" si="542"/>
        <v>insert into Date_Dimension values(20160912, '2016-9-12',1, 12, 1351, 'Monday', 'Mon', 'Weekday', 38, 197, '2016-9-12', 20160912, 9, 45, 'September', 'Sep', 3, 2016, 201609, 3, 1, 2017, 'Not Month End', '2015-9-12')</v>
      </c>
    </row>
    <row r="1353" spans="1:26" x14ac:dyDescent="0.25">
      <c r="A1353">
        <f t="shared" si="543"/>
        <v>20160913</v>
      </c>
      <c r="B1353" s="2">
        <f t="shared" si="525"/>
        <v>42626</v>
      </c>
      <c r="C1353">
        <f t="shared" si="548"/>
        <v>2</v>
      </c>
      <c r="D1353">
        <f t="shared" si="526"/>
        <v>13</v>
      </c>
      <c r="E1353">
        <f t="shared" si="527"/>
        <v>1352</v>
      </c>
      <c r="F1353" s="2" t="str">
        <f t="shared" si="528"/>
        <v>Tuesday</v>
      </c>
      <c r="G1353" s="2" t="str">
        <f t="shared" si="529"/>
        <v>Tue</v>
      </c>
      <c r="H1353" t="str">
        <f t="shared" si="544"/>
        <v>Weekday</v>
      </c>
      <c r="I1353">
        <f t="shared" si="534"/>
        <v>38</v>
      </c>
      <c r="J1353">
        <f t="shared" si="530"/>
        <v>197</v>
      </c>
      <c r="K1353" s="2">
        <f t="shared" si="531"/>
        <v>42625</v>
      </c>
      <c r="L1353">
        <f t="shared" si="545"/>
        <v>20160912</v>
      </c>
      <c r="M1353">
        <f t="shared" si="532"/>
        <v>9</v>
      </c>
      <c r="N1353">
        <f t="shared" si="533"/>
        <v>45</v>
      </c>
      <c r="O1353" s="2" t="str">
        <f t="shared" si="535"/>
        <v>September</v>
      </c>
      <c r="P1353" s="2" t="str">
        <f t="shared" si="536"/>
        <v>Sep</v>
      </c>
      <c r="Q1353">
        <f t="shared" si="537"/>
        <v>3</v>
      </c>
      <c r="R1353">
        <f t="shared" si="549"/>
        <v>2016</v>
      </c>
      <c r="S1353">
        <f t="shared" si="538"/>
        <v>201609</v>
      </c>
      <c r="T1353">
        <f t="shared" si="539"/>
        <v>3</v>
      </c>
      <c r="U1353">
        <f t="shared" si="540"/>
        <v>1</v>
      </c>
      <c r="V1353">
        <f t="shared" si="541"/>
        <v>2017</v>
      </c>
      <c r="W1353" t="str">
        <f t="shared" si="546"/>
        <v>Not Month End</v>
      </c>
      <c r="X1353" s="2">
        <f t="shared" si="547"/>
        <v>42260</v>
      </c>
      <c r="Z1353" t="str">
        <f t="shared" si="542"/>
        <v>insert into Date_Dimension values(20160913, '2016-9-13',2, 13, 1352, 'Tuesday', 'Tue', 'Weekday', 38, 197, '2016-9-12', 20160912, 9, 45, 'September', 'Sep', 3, 2016, 201609, 3, 1, 2017, 'Not Month End', '2015-9-13')</v>
      </c>
    </row>
    <row r="1354" spans="1:26" x14ac:dyDescent="0.25">
      <c r="A1354">
        <f t="shared" si="543"/>
        <v>20160914</v>
      </c>
      <c r="B1354" s="2">
        <f t="shared" si="525"/>
        <v>42627</v>
      </c>
      <c r="C1354">
        <f t="shared" si="548"/>
        <v>3</v>
      </c>
      <c r="D1354">
        <f t="shared" si="526"/>
        <v>14</v>
      </c>
      <c r="E1354">
        <f t="shared" si="527"/>
        <v>1353</v>
      </c>
      <c r="F1354" s="2" t="str">
        <f t="shared" si="528"/>
        <v>Wednesday</v>
      </c>
      <c r="G1354" s="2" t="str">
        <f t="shared" si="529"/>
        <v>Wed</v>
      </c>
      <c r="H1354" t="str">
        <f t="shared" si="544"/>
        <v>Weekday</v>
      </c>
      <c r="I1354">
        <f t="shared" si="534"/>
        <v>38</v>
      </c>
      <c r="J1354">
        <f t="shared" si="530"/>
        <v>197</v>
      </c>
      <c r="K1354" s="2">
        <f t="shared" si="531"/>
        <v>42625</v>
      </c>
      <c r="L1354">
        <f t="shared" si="545"/>
        <v>20160912</v>
      </c>
      <c r="M1354">
        <f t="shared" si="532"/>
        <v>9</v>
      </c>
      <c r="N1354">
        <f t="shared" si="533"/>
        <v>45</v>
      </c>
      <c r="O1354" s="2" t="str">
        <f t="shared" si="535"/>
        <v>September</v>
      </c>
      <c r="P1354" s="2" t="str">
        <f t="shared" si="536"/>
        <v>Sep</v>
      </c>
      <c r="Q1354">
        <f t="shared" si="537"/>
        <v>3</v>
      </c>
      <c r="R1354">
        <f t="shared" si="549"/>
        <v>2016</v>
      </c>
      <c r="S1354">
        <f t="shared" si="538"/>
        <v>201609</v>
      </c>
      <c r="T1354">
        <f t="shared" si="539"/>
        <v>3</v>
      </c>
      <c r="U1354">
        <f t="shared" si="540"/>
        <v>1</v>
      </c>
      <c r="V1354">
        <f t="shared" si="541"/>
        <v>2017</v>
      </c>
      <c r="W1354" t="str">
        <f t="shared" si="546"/>
        <v>Not Month End</v>
      </c>
      <c r="X1354" s="2">
        <f t="shared" si="547"/>
        <v>42261</v>
      </c>
      <c r="Z1354" t="str">
        <f t="shared" si="542"/>
        <v>insert into Date_Dimension values(20160914, '2016-9-14',3, 14, 1353, 'Wednesday', 'Wed', 'Weekday', 38, 197, '2016-9-12', 20160912, 9, 45, 'September', 'Sep', 3, 2016, 201609, 3, 1, 2017, 'Not Month End', '2015-9-14')</v>
      </c>
    </row>
    <row r="1355" spans="1:26" x14ac:dyDescent="0.25">
      <c r="A1355">
        <f t="shared" si="543"/>
        <v>20160915</v>
      </c>
      <c r="B1355" s="2">
        <f t="shared" si="525"/>
        <v>42628</v>
      </c>
      <c r="C1355">
        <f t="shared" si="548"/>
        <v>4</v>
      </c>
      <c r="D1355">
        <f t="shared" si="526"/>
        <v>15</v>
      </c>
      <c r="E1355">
        <f t="shared" si="527"/>
        <v>1354</v>
      </c>
      <c r="F1355" s="2" t="str">
        <f t="shared" si="528"/>
        <v>Thursday</v>
      </c>
      <c r="G1355" s="2" t="str">
        <f t="shared" si="529"/>
        <v>Thu</v>
      </c>
      <c r="H1355" t="str">
        <f t="shared" si="544"/>
        <v>Weekday</v>
      </c>
      <c r="I1355">
        <f t="shared" si="534"/>
        <v>38</v>
      </c>
      <c r="J1355">
        <f t="shared" si="530"/>
        <v>197</v>
      </c>
      <c r="K1355" s="2">
        <f t="shared" si="531"/>
        <v>42625</v>
      </c>
      <c r="L1355">
        <f t="shared" si="545"/>
        <v>20160912</v>
      </c>
      <c r="M1355">
        <f t="shared" si="532"/>
        <v>9</v>
      </c>
      <c r="N1355">
        <f t="shared" si="533"/>
        <v>45</v>
      </c>
      <c r="O1355" s="2" t="str">
        <f t="shared" si="535"/>
        <v>September</v>
      </c>
      <c r="P1355" s="2" t="str">
        <f t="shared" si="536"/>
        <v>Sep</v>
      </c>
      <c r="Q1355">
        <f t="shared" si="537"/>
        <v>3</v>
      </c>
      <c r="R1355">
        <f t="shared" si="549"/>
        <v>2016</v>
      </c>
      <c r="S1355">
        <f t="shared" si="538"/>
        <v>201609</v>
      </c>
      <c r="T1355">
        <f t="shared" si="539"/>
        <v>3</v>
      </c>
      <c r="U1355">
        <f t="shared" si="540"/>
        <v>1</v>
      </c>
      <c r="V1355">
        <f t="shared" si="541"/>
        <v>2017</v>
      </c>
      <c r="W1355" t="str">
        <f t="shared" si="546"/>
        <v>Not Month End</v>
      </c>
      <c r="X1355" s="2">
        <f t="shared" si="547"/>
        <v>42262</v>
      </c>
      <c r="Z1355" t="str">
        <f t="shared" si="542"/>
        <v>insert into Date_Dimension values(20160915, '2016-9-15',4, 15, 1354, 'Thursday', 'Thu', 'Weekday', 38, 197, '2016-9-12', 20160912, 9, 45, 'September', 'Sep', 3, 2016, 201609, 3, 1, 2017, 'Not Month End', '2015-9-15')</v>
      </c>
    </row>
    <row r="1356" spans="1:26" x14ac:dyDescent="0.25">
      <c r="A1356">
        <f t="shared" si="543"/>
        <v>20160916</v>
      </c>
      <c r="B1356" s="2">
        <f t="shared" si="525"/>
        <v>42629</v>
      </c>
      <c r="C1356">
        <f t="shared" si="548"/>
        <v>5</v>
      </c>
      <c r="D1356">
        <f t="shared" si="526"/>
        <v>16</v>
      </c>
      <c r="E1356">
        <f t="shared" si="527"/>
        <v>1355</v>
      </c>
      <c r="F1356" s="2" t="str">
        <f t="shared" si="528"/>
        <v>Friday</v>
      </c>
      <c r="G1356" s="2" t="str">
        <f t="shared" si="529"/>
        <v>Fri</v>
      </c>
      <c r="H1356" t="str">
        <f t="shared" si="544"/>
        <v>Weekday</v>
      </c>
      <c r="I1356">
        <f t="shared" si="534"/>
        <v>38</v>
      </c>
      <c r="J1356">
        <f t="shared" si="530"/>
        <v>197</v>
      </c>
      <c r="K1356" s="2">
        <f t="shared" si="531"/>
        <v>42625</v>
      </c>
      <c r="L1356">
        <f t="shared" si="545"/>
        <v>20160912</v>
      </c>
      <c r="M1356">
        <f t="shared" si="532"/>
        <v>9</v>
      </c>
      <c r="N1356">
        <f t="shared" si="533"/>
        <v>45</v>
      </c>
      <c r="O1356" s="2" t="str">
        <f t="shared" si="535"/>
        <v>September</v>
      </c>
      <c r="P1356" s="2" t="str">
        <f t="shared" si="536"/>
        <v>Sep</v>
      </c>
      <c r="Q1356">
        <f t="shared" si="537"/>
        <v>3</v>
      </c>
      <c r="R1356">
        <f t="shared" si="549"/>
        <v>2016</v>
      </c>
      <c r="S1356">
        <f t="shared" si="538"/>
        <v>201609</v>
      </c>
      <c r="T1356">
        <f t="shared" si="539"/>
        <v>3</v>
      </c>
      <c r="U1356">
        <f t="shared" si="540"/>
        <v>1</v>
      </c>
      <c r="V1356">
        <f t="shared" si="541"/>
        <v>2017</v>
      </c>
      <c r="W1356" t="str">
        <f t="shared" si="546"/>
        <v>Not Month End</v>
      </c>
      <c r="X1356" s="2">
        <f t="shared" si="547"/>
        <v>42263</v>
      </c>
      <c r="Z1356" t="str">
        <f t="shared" si="542"/>
        <v>insert into Date_Dimension values(20160916, '2016-9-16',5, 16, 1355, 'Friday', 'Fri', 'Weekday', 38, 197, '2016-9-12', 20160912, 9, 45, 'September', 'Sep', 3, 2016, 201609, 3, 1, 2017, 'Not Month End', '2015-9-16')</v>
      </c>
    </row>
    <row r="1357" spans="1:26" x14ac:dyDescent="0.25">
      <c r="A1357">
        <f t="shared" si="543"/>
        <v>20160917</v>
      </c>
      <c r="B1357" s="2">
        <f t="shared" si="525"/>
        <v>42630</v>
      </c>
      <c r="C1357">
        <f t="shared" si="548"/>
        <v>6</v>
      </c>
      <c r="D1357">
        <f t="shared" si="526"/>
        <v>17</v>
      </c>
      <c r="E1357">
        <f t="shared" si="527"/>
        <v>1356</v>
      </c>
      <c r="F1357" s="2" t="str">
        <f t="shared" si="528"/>
        <v>Saturday</v>
      </c>
      <c r="G1357" s="2" t="str">
        <f t="shared" si="529"/>
        <v>Sat</v>
      </c>
      <c r="H1357" t="str">
        <f t="shared" si="544"/>
        <v>Weekend</v>
      </c>
      <c r="I1357">
        <f t="shared" si="534"/>
        <v>38</v>
      </c>
      <c r="J1357">
        <f t="shared" si="530"/>
        <v>197</v>
      </c>
      <c r="K1357" s="2">
        <f t="shared" si="531"/>
        <v>42625</v>
      </c>
      <c r="L1357">
        <f t="shared" si="545"/>
        <v>20160912</v>
      </c>
      <c r="M1357">
        <f t="shared" si="532"/>
        <v>9</v>
      </c>
      <c r="N1357">
        <f t="shared" si="533"/>
        <v>45</v>
      </c>
      <c r="O1357" s="2" t="str">
        <f t="shared" si="535"/>
        <v>September</v>
      </c>
      <c r="P1357" s="2" t="str">
        <f t="shared" si="536"/>
        <v>Sep</v>
      </c>
      <c r="Q1357">
        <f t="shared" si="537"/>
        <v>3</v>
      </c>
      <c r="R1357">
        <f t="shared" si="549"/>
        <v>2016</v>
      </c>
      <c r="S1357">
        <f t="shared" si="538"/>
        <v>201609</v>
      </c>
      <c r="T1357">
        <f t="shared" si="539"/>
        <v>3</v>
      </c>
      <c r="U1357">
        <f t="shared" si="540"/>
        <v>1</v>
      </c>
      <c r="V1357">
        <f t="shared" si="541"/>
        <v>2017</v>
      </c>
      <c r="W1357" t="str">
        <f t="shared" si="546"/>
        <v>Not Month End</v>
      </c>
      <c r="X1357" s="2">
        <f t="shared" si="547"/>
        <v>42264</v>
      </c>
      <c r="Z1357" t="str">
        <f t="shared" si="542"/>
        <v>insert into Date_Dimension values(20160917, '2016-9-17',6, 17, 1356, 'Saturday', 'Sat', 'Weekend', 38, 197, '2016-9-12', 20160912, 9, 45, 'September', 'Sep', 3, 2016, 201609, 3, 1, 2017, 'Not Month End', '2015-9-17')</v>
      </c>
    </row>
    <row r="1358" spans="1:26" x14ac:dyDescent="0.25">
      <c r="A1358">
        <f t="shared" si="543"/>
        <v>20160918</v>
      </c>
      <c r="B1358" s="2">
        <f t="shared" si="525"/>
        <v>42631</v>
      </c>
      <c r="C1358">
        <f t="shared" si="548"/>
        <v>7</v>
      </c>
      <c r="D1358">
        <f t="shared" si="526"/>
        <v>18</v>
      </c>
      <c r="E1358">
        <f t="shared" si="527"/>
        <v>1357</v>
      </c>
      <c r="F1358" s="2" t="str">
        <f t="shared" si="528"/>
        <v>Sunday</v>
      </c>
      <c r="G1358" s="2" t="str">
        <f t="shared" si="529"/>
        <v>Sun</v>
      </c>
      <c r="H1358" t="str">
        <f t="shared" si="544"/>
        <v>Weekend</v>
      </c>
      <c r="I1358">
        <f t="shared" si="534"/>
        <v>38</v>
      </c>
      <c r="J1358">
        <f t="shared" si="530"/>
        <v>197</v>
      </c>
      <c r="K1358" s="2">
        <f t="shared" si="531"/>
        <v>42625</v>
      </c>
      <c r="L1358">
        <f t="shared" si="545"/>
        <v>20160912</v>
      </c>
      <c r="M1358">
        <f t="shared" si="532"/>
        <v>9</v>
      </c>
      <c r="N1358">
        <f t="shared" si="533"/>
        <v>45</v>
      </c>
      <c r="O1358" s="2" t="str">
        <f t="shared" si="535"/>
        <v>September</v>
      </c>
      <c r="P1358" s="2" t="str">
        <f t="shared" si="536"/>
        <v>Sep</v>
      </c>
      <c r="Q1358">
        <f t="shared" si="537"/>
        <v>3</v>
      </c>
      <c r="R1358">
        <f t="shared" si="549"/>
        <v>2016</v>
      </c>
      <c r="S1358">
        <f t="shared" si="538"/>
        <v>201609</v>
      </c>
      <c r="T1358">
        <f t="shared" si="539"/>
        <v>3</v>
      </c>
      <c r="U1358">
        <f t="shared" si="540"/>
        <v>1</v>
      </c>
      <c r="V1358">
        <f t="shared" si="541"/>
        <v>2017</v>
      </c>
      <c r="W1358" t="str">
        <f t="shared" si="546"/>
        <v>Not Month End</v>
      </c>
      <c r="X1358" s="2">
        <f t="shared" si="547"/>
        <v>42265</v>
      </c>
      <c r="Z1358" t="str">
        <f t="shared" si="542"/>
        <v>insert into Date_Dimension values(20160918, '2016-9-18',7, 18, 1357, 'Sunday', 'Sun', 'Weekend', 38, 197, '2016-9-12', 20160912, 9, 45, 'September', 'Sep', 3, 2016, 201609, 3, 1, 2017, 'Not Month End', '2015-9-18')</v>
      </c>
    </row>
    <row r="1359" spans="1:26" x14ac:dyDescent="0.25">
      <c r="A1359">
        <f t="shared" si="543"/>
        <v>20160919</v>
      </c>
      <c r="B1359" s="2">
        <f t="shared" si="525"/>
        <v>42632</v>
      </c>
      <c r="C1359">
        <f t="shared" si="548"/>
        <v>1</v>
      </c>
      <c r="D1359">
        <f t="shared" si="526"/>
        <v>19</v>
      </c>
      <c r="E1359">
        <f t="shared" si="527"/>
        <v>1358</v>
      </c>
      <c r="F1359" s="2" t="str">
        <f t="shared" si="528"/>
        <v>Monday</v>
      </c>
      <c r="G1359" s="2" t="str">
        <f t="shared" si="529"/>
        <v>Mon</v>
      </c>
      <c r="H1359" t="str">
        <f t="shared" si="544"/>
        <v>Weekday</v>
      </c>
      <c r="I1359">
        <f t="shared" si="534"/>
        <v>39</v>
      </c>
      <c r="J1359">
        <f t="shared" si="530"/>
        <v>198</v>
      </c>
      <c r="K1359" s="2">
        <f t="shared" si="531"/>
        <v>42632</v>
      </c>
      <c r="L1359">
        <f t="shared" si="545"/>
        <v>20160919</v>
      </c>
      <c r="M1359">
        <f t="shared" si="532"/>
        <v>9</v>
      </c>
      <c r="N1359">
        <f t="shared" si="533"/>
        <v>45</v>
      </c>
      <c r="O1359" s="2" t="str">
        <f t="shared" si="535"/>
        <v>September</v>
      </c>
      <c r="P1359" s="2" t="str">
        <f t="shared" si="536"/>
        <v>Sep</v>
      </c>
      <c r="Q1359">
        <f t="shared" si="537"/>
        <v>3</v>
      </c>
      <c r="R1359">
        <f t="shared" si="549"/>
        <v>2016</v>
      </c>
      <c r="S1359">
        <f t="shared" si="538"/>
        <v>201609</v>
      </c>
      <c r="T1359">
        <f t="shared" si="539"/>
        <v>3</v>
      </c>
      <c r="U1359">
        <f t="shared" si="540"/>
        <v>1</v>
      </c>
      <c r="V1359">
        <f t="shared" si="541"/>
        <v>2017</v>
      </c>
      <c r="W1359" t="str">
        <f t="shared" si="546"/>
        <v>Not Month End</v>
      </c>
      <c r="X1359" s="2">
        <f t="shared" si="547"/>
        <v>42266</v>
      </c>
      <c r="Z1359" t="str">
        <f t="shared" si="542"/>
        <v>insert into Date_Dimension values(20160919, '2016-9-19',1, 19, 1358, 'Monday', 'Mon', 'Weekday', 39, 198, '2016-9-19', 20160919, 9, 45, 'September', 'Sep', 3, 2016, 201609, 3, 1, 2017, 'Not Month End', '2015-9-19')</v>
      </c>
    </row>
    <row r="1360" spans="1:26" x14ac:dyDescent="0.25">
      <c r="A1360">
        <f t="shared" si="543"/>
        <v>20160920</v>
      </c>
      <c r="B1360" s="2">
        <f t="shared" si="525"/>
        <v>42633</v>
      </c>
      <c r="C1360">
        <f t="shared" si="548"/>
        <v>2</v>
      </c>
      <c r="D1360">
        <f t="shared" si="526"/>
        <v>20</v>
      </c>
      <c r="E1360">
        <f t="shared" si="527"/>
        <v>1359</v>
      </c>
      <c r="F1360" s="2" t="str">
        <f t="shared" si="528"/>
        <v>Tuesday</v>
      </c>
      <c r="G1360" s="2" t="str">
        <f t="shared" si="529"/>
        <v>Tue</v>
      </c>
      <c r="H1360" t="str">
        <f t="shared" si="544"/>
        <v>Weekday</v>
      </c>
      <c r="I1360">
        <f t="shared" si="534"/>
        <v>39</v>
      </c>
      <c r="J1360">
        <f t="shared" si="530"/>
        <v>198</v>
      </c>
      <c r="K1360" s="2">
        <f t="shared" si="531"/>
        <v>42632</v>
      </c>
      <c r="L1360">
        <f t="shared" si="545"/>
        <v>20160919</v>
      </c>
      <c r="M1360">
        <f t="shared" si="532"/>
        <v>9</v>
      </c>
      <c r="N1360">
        <f t="shared" si="533"/>
        <v>45</v>
      </c>
      <c r="O1360" s="2" t="str">
        <f t="shared" si="535"/>
        <v>September</v>
      </c>
      <c r="P1360" s="2" t="str">
        <f t="shared" si="536"/>
        <v>Sep</v>
      </c>
      <c r="Q1360">
        <f t="shared" si="537"/>
        <v>3</v>
      </c>
      <c r="R1360">
        <f t="shared" si="549"/>
        <v>2016</v>
      </c>
      <c r="S1360">
        <f t="shared" si="538"/>
        <v>201609</v>
      </c>
      <c r="T1360">
        <f t="shared" si="539"/>
        <v>3</v>
      </c>
      <c r="U1360">
        <f t="shared" si="540"/>
        <v>1</v>
      </c>
      <c r="V1360">
        <f t="shared" si="541"/>
        <v>2017</v>
      </c>
      <c r="W1360" t="str">
        <f t="shared" si="546"/>
        <v>Not Month End</v>
      </c>
      <c r="X1360" s="2">
        <f t="shared" si="547"/>
        <v>42267</v>
      </c>
      <c r="Z1360" t="str">
        <f t="shared" si="542"/>
        <v>insert into Date_Dimension values(20160920, '2016-9-20',2, 20, 1359, 'Tuesday', 'Tue', 'Weekday', 39, 198, '2016-9-19', 20160919, 9, 45, 'September', 'Sep', 3, 2016, 201609, 3, 1, 2017, 'Not Month End', '2015-9-20')</v>
      </c>
    </row>
    <row r="1361" spans="1:26" x14ac:dyDescent="0.25">
      <c r="A1361">
        <f t="shared" si="543"/>
        <v>20160921</v>
      </c>
      <c r="B1361" s="2">
        <f t="shared" si="525"/>
        <v>42634</v>
      </c>
      <c r="C1361">
        <f t="shared" si="548"/>
        <v>3</v>
      </c>
      <c r="D1361">
        <f t="shared" si="526"/>
        <v>21</v>
      </c>
      <c r="E1361">
        <f t="shared" si="527"/>
        <v>1360</v>
      </c>
      <c r="F1361" s="2" t="str">
        <f t="shared" si="528"/>
        <v>Wednesday</v>
      </c>
      <c r="G1361" s="2" t="str">
        <f t="shared" si="529"/>
        <v>Wed</v>
      </c>
      <c r="H1361" t="str">
        <f t="shared" si="544"/>
        <v>Weekday</v>
      </c>
      <c r="I1361">
        <f t="shared" si="534"/>
        <v>39</v>
      </c>
      <c r="J1361">
        <f t="shared" si="530"/>
        <v>198</v>
      </c>
      <c r="K1361" s="2">
        <f t="shared" si="531"/>
        <v>42632</v>
      </c>
      <c r="L1361">
        <f t="shared" si="545"/>
        <v>20160919</v>
      </c>
      <c r="M1361">
        <f t="shared" si="532"/>
        <v>9</v>
      </c>
      <c r="N1361">
        <f t="shared" si="533"/>
        <v>45</v>
      </c>
      <c r="O1361" s="2" t="str">
        <f t="shared" si="535"/>
        <v>September</v>
      </c>
      <c r="P1361" s="2" t="str">
        <f t="shared" si="536"/>
        <v>Sep</v>
      </c>
      <c r="Q1361">
        <f t="shared" si="537"/>
        <v>3</v>
      </c>
      <c r="R1361">
        <f t="shared" si="549"/>
        <v>2016</v>
      </c>
      <c r="S1361">
        <f t="shared" si="538"/>
        <v>201609</v>
      </c>
      <c r="T1361">
        <f t="shared" si="539"/>
        <v>3</v>
      </c>
      <c r="U1361">
        <f t="shared" si="540"/>
        <v>1</v>
      </c>
      <c r="V1361">
        <f t="shared" si="541"/>
        <v>2017</v>
      </c>
      <c r="W1361" t="str">
        <f t="shared" si="546"/>
        <v>Not Month End</v>
      </c>
      <c r="X1361" s="2">
        <f t="shared" si="547"/>
        <v>42268</v>
      </c>
      <c r="Z1361" t="str">
        <f t="shared" si="542"/>
        <v>insert into Date_Dimension values(20160921, '2016-9-21',3, 21, 1360, 'Wednesday', 'Wed', 'Weekday', 39, 198, '2016-9-19', 20160919, 9, 45, 'September', 'Sep', 3, 2016, 201609, 3, 1, 2017, 'Not Month End', '2015-9-21')</v>
      </c>
    </row>
    <row r="1362" spans="1:26" x14ac:dyDescent="0.25">
      <c r="A1362">
        <f t="shared" si="543"/>
        <v>20160922</v>
      </c>
      <c r="B1362" s="2">
        <f t="shared" si="525"/>
        <v>42635</v>
      </c>
      <c r="C1362">
        <f t="shared" si="548"/>
        <v>4</v>
      </c>
      <c r="D1362">
        <f t="shared" si="526"/>
        <v>22</v>
      </c>
      <c r="E1362">
        <f t="shared" si="527"/>
        <v>1361</v>
      </c>
      <c r="F1362" s="2" t="str">
        <f t="shared" si="528"/>
        <v>Thursday</v>
      </c>
      <c r="G1362" s="2" t="str">
        <f t="shared" si="529"/>
        <v>Thu</v>
      </c>
      <c r="H1362" t="str">
        <f t="shared" si="544"/>
        <v>Weekday</v>
      </c>
      <c r="I1362">
        <f t="shared" si="534"/>
        <v>39</v>
      </c>
      <c r="J1362">
        <f t="shared" si="530"/>
        <v>198</v>
      </c>
      <c r="K1362" s="2">
        <f t="shared" si="531"/>
        <v>42632</v>
      </c>
      <c r="L1362">
        <f t="shared" si="545"/>
        <v>20160919</v>
      </c>
      <c r="M1362">
        <f t="shared" si="532"/>
        <v>9</v>
      </c>
      <c r="N1362">
        <f t="shared" si="533"/>
        <v>45</v>
      </c>
      <c r="O1362" s="2" t="str">
        <f t="shared" si="535"/>
        <v>September</v>
      </c>
      <c r="P1362" s="2" t="str">
        <f t="shared" si="536"/>
        <v>Sep</v>
      </c>
      <c r="Q1362">
        <f t="shared" si="537"/>
        <v>3</v>
      </c>
      <c r="R1362">
        <f t="shared" si="549"/>
        <v>2016</v>
      </c>
      <c r="S1362">
        <f t="shared" si="538"/>
        <v>201609</v>
      </c>
      <c r="T1362">
        <f t="shared" si="539"/>
        <v>3</v>
      </c>
      <c r="U1362">
        <f t="shared" si="540"/>
        <v>1</v>
      </c>
      <c r="V1362">
        <f t="shared" si="541"/>
        <v>2017</v>
      </c>
      <c r="W1362" t="str">
        <f t="shared" si="546"/>
        <v>Not Month End</v>
      </c>
      <c r="X1362" s="2">
        <f t="shared" si="547"/>
        <v>42269</v>
      </c>
      <c r="Z1362" t="str">
        <f t="shared" si="542"/>
        <v>insert into Date_Dimension values(20160922, '2016-9-22',4, 22, 1361, 'Thursday', 'Thu', 'Weekday', 39, 198, '2016-9-19', 20160919, 9, 45, 'September', 'Sep', 3, 2016, 201609, 3, 1, 2017, 'Not Month End', '2015-9-22')</v>
      </c>
    </row>
    <row r="1363" spans="1:26" x14ac:dyDescent="0.25">
      <c r="A1363">
        <f t="shared" si="543"/>
        <v>20160923</v>
      </c>
      <c r="B1363" s="2">
        <f t="shared" si="525"/>
        <v>42636</v>
      </c>
      <c r="C1363">
        <f t="shared" si="548"/>
        <v>5</v>
      </c>
      <c r="D1363">
        <f t="shared" si="526"/>
        <v>23</v>
      </c>
      <c r="E1363">
        <f t="shared" si="527"/>
        <v>1362</v>
      </c>
      <c r="F1363" s="2" t="str">
        <f t="shared" si="528"/>
        <v>Friday</v>
      </c>
      <c r="G1363" s="2" t="str">
        <f t="shared" si="529"/>
        <v>Fri</v>
      </c>
      <c r="H1363" t="str">
        <f t="shared" si="544"/>
        <v>Weekday</v>
      </c>
      <c r="I1363">
        <f t="shared" si="534"/>
        <v>39</v>
      </c>
      <c r="J1363">
        <f t="shared" si="530"/>
        <v>198</v>
      </c>
      <c r="K1363" s="2">
        <f t="shared" si="531"/>
        <v>42632</v>
      </c>
      <c r="L1363">
        <f t="shared" si="545"/>
        <v>20160919</v>
      </c>
      <c r="M1363">
        <f t="shared" si="532"/>
        <v>9</v>
      </c>
      <c r="N1363">
        <f t="shared" si="533"/>
        <v>45</v>
      </c>
      <c r="O1363" s="2" t="str">
        <f t="shared" si="535"/>
        <v>September</v>
      </c>
      <c r="P1363" s="2" t="str">
        <f t="shared" si="536"/>
        <v>Sep</v>
      </c>
      <c r="Q1363">
        <f t="shared" si="537"/>
        <v>3</v>
      </c>
      <c r="R1363">
        <f t="shared" si="549"/>
        <v>2016</v>
      </c>
      <c r="S1363">
        <f t="shared" si="538"/>
        <v>201609</v>
      </c>
      <c r="T1363">
        <f t="shared" si="539"/>
        <v>3</v>
      </c>
      <c r="U1363">
        <f t="shared" si="540"/>
        <v>1</v>
      </c>
      <c r="V1363">
        <f t="shared" si="541"/>
        <v>2017</v>
      </c>
      <c r="W1363" t="str">
        <f t="shared" si="546"/>
        <v>Not Month End</v>
      </c>
      <c r="X1363" s="2">
        <f t="shared" si="547"/>
        <v>42270</v>
      </c>
      <c r="Z1363" t="str">
        <f t="shared" si="542"/>
        <v>insert into Date_Dimension values(20160923, '2016-9-23',5, 23, 1362, 'Friday', 'Fri', 'Weekday', 39, 198, '2016-9-19', 20160919, 9, 45, 'September', 'Sep', 3, 2016, 201609, 3, 1, 2017, 'Not Month End', '2015-9-23')</v>
      </c>
    </row>
    <row r="1364" spans="1:26" x14ac:dyDescent="0.25">
      <c r="A1364">
        <f t="shared" si="543"/>
        <v>20160924</v>
      </c>
      <c r="B1364" s="2">
        <f t="shared" si="525"/>
        <v>42637</v>
      </c>
      <c r="C1364">
        <f t="shared" si="548"/>
        <v>6</v>
      </c>
      <c r="D1364">
        <f t="shared" si="526"/>
        <v>24</v>
      </c>
      <c r="E1364">
        <f t="shared" si="527"/>
        <v>1363</v>
      </c>
      <c r="F1364" s="2" t="str">
        <f t="shared" si="528"/>
        <v>Saturday</v>
      </c>
      <c r="G1364" s="2" t="str">
        <f t="shared" si="529"/>
        <v>Sat</v>
      </c>
      <c r="H1364" t="str">
        <f t="shared" si="544"/>
        <v>Weekend</v>
      </c>
      <c r="I1364">
        <f t="shared" si="534"/>
        <v>39</v>
      </c>
      <c r="J1364">
        <f t="shared" si="530"/>
        <v>198</v>
      </c>
      <c r="K1364" s="2">
        <f t="shared" si="531"/>
        <v>42632</v>
      </c>
      <c r="L1364">
        <f t="shared" si="545"/>
        <v>20160919</v>
      </c>
      <c r="M1364">
        <f t="shared" si="532"/>
        <v>9</v>
      </c>
      <c r="N1364">
        <f t="shared" si="533"/>
        <v>45</v>
      </c>
      <c r="O1364" s="2" t="str">
        <f t="shared" si="535"/>
        <v>September</v>
      </c>
      <c r="P1364" s="2" t="str">
        <f t="shared" si="536"/>
        <v>Sep</v>
      </c>
      <c r="Q1364">
        <f t="shared" si="537"/>
        <v>3</v>
      </c>
      <c r="R1364">
        <f t="shared" si="549"/>
        <v>2016</v>
      </c>
      <c r="S1364">
        <f t="shared" si="538"/>
        <v>201609</v>
      </c>
      <c r="T1364">
        <f t="shared" si="539"/>
        <v>3</v>
      </c>
      <c r="U1364">
        <f t="shared" si="540"/>
        <v>1</v>
      </c>
      <c r="V1364">
        <f t="shared" si="541"/>
        <v>2017</v>
      </c>
      <c r="W1364" t="str">
        <f t="shared" si="546"/>
        <v>Not Month End</v>
      </c>
      <c r="X1364" s="2">
        <f t="shared" si="547"/>
        <v>42271</v>
      </c>
      <c r="Z1364" t="str">
        <f t="shared" si="542"/>
        <v>insert into Date_Dimension values(20160924, '2016-9-24',6, 24, 1363, 'Saturday', 'Sat', 'Weekend', 39, 198, '2016-9-19', 20160919, 9, 45, 'September', 'Sep', 3, 2016, 201609, 3, 1, 2017, 'Not Month End', '2015-9-24')</v>
      </c>
    </row>
    <row r="1365" spans="1:26" x14ac:dyDescent="0.25">
      <c r="A1365">
        <f t="shared" si="543"/>
        <v>20160925</v>
      </c>
      <c r="B1365" s="2">
        <f t="shared" si="525"/>
        <v>42638</v>
      </c>
      <c r="C1365">
        <f t="shared" si="548"/>
        <v>7</v>
      </c>
      <c r="D1365">
        <f t="shared" si="526"/>
        <v>25</v>
      </c>
      <c r="E1365">
        <f t="shared" si="527"/>
        <v>1364</v>
      </c>
      <c r="F1365" s="2" t="str">
        <f t="shared" si="528"/>
        <v>Sunday</v>
      </c>
      <c r="G1365" s="2" t="str">
        <f t="shared" si="529"/>
        <v>Sun</v>
      </c>
      <c r="H1365" t="str">
        <f t="shared" si="544"/>
        <v>Weekend</v>
      </c>
      <c r="I1365">
        <f t="shared" si="534"/>
        <v>39</v>
      </c>
      <c r="J1365">
        <f t="shared" si="530"/>
        <v>198</v>
      </c>
      <c r="K1365" s="2">
        <f t="shared" si="531"/>
        <v>42632</v>
      </c>
      <c r="L1365">
        <f t="shared" si="545"/>
        <v>20160919</v>
      </c>
      <c r="M1365">
        <f t="shared" si="532"/>
        <v>9</v>
      </c>
      <c r="N1365">
        <f t="shared" si="533"/>
        <v>45</v>
      </c>
      <c r="O1365" s="2" t="str">
        <f t="shared" si="535"/>
        <v>September</v>
      </c>
      <c r="P1365" s="2" t="str">
        <f t="shared" si="536"/>
        <v>Sep</v>
      </c>
      <c r="Q1365">
        <f t="shared" si="537"/>
        <v>3</v>
      </c>
      <c r="R1365">
        <f t="shared" si="549"/>
        <v>2016</v>
      </c>
      <c r="S1365">
        <f t="shared" si="538"/>
        <v>201609</v>
      </c>
      <c r="T1365">
        <f t="shared" si="539"/>
        <v>3</v>
      </c>
      <c r="U1365">
        <f t="shared" si="540"/>
        <v>1</v>
      </c>
      <c r="V1365">
        <f t="shared" si="541"/>
        <v>2017</v>
      </c>
      <c r="W1365" t="str">
        <f t="shared" si="546"/>
        <v>Not Month End</v>
      </c>
      <c r="X1365" s="2">
        <f t="shared" si="547"/>
        <v>42272</v>
      </c>
      <c r="Z1365" t="str">
        <f t="shared" si="542"/>
        <v>insert into Date_Dimension values(20160925, '2016-9-25',7, 25, 1364, 'Sunday', 'Sun', 'Weekend', 39, 198, '2016-9-19', 20160919, 9, 45, 'September', 'Sep', 3, 2016, 201609, 3, 1, 2017, 'Not Month End', '2015-9-25')</v>
      </c>
    </row>
    <row r="1366" spans="1:26" x14ac:dyDescent="0.25">
      <c r="A1366">
        <f t="shared" si="543"/>
        <v>20160926</v>
      </c>
      <c r="B1366" s="2">
        <f t="shared" si="525"/>
        <v>42639</v>
      </c>
      <c r="C1366">
        <f t="shared" si="548"/>
        <v>1</v>
      </c>
      <c r="D1366">
        <f t="shared" si="526"/>
        <v>26</v>
      </c>
      <c r="E1366">
        <f t="shared" si="527"/>
        <v>1365</v>
      </c>
      <c r="F1366" s="2" t="str">
        <f t="shared" si="528"/>
        <v>Monday</v>
      </c>
      <c r="G1366" s="2" t="str">
        <f t="shared" si="529"/>
        <v>Mon</v>
      </c>
      <c r="H1366" t="str">
        <f t="shared" si="544"/>
        <v>Weekday</v>
      </c>
      <c r="I1366">
        <f t="shared" si="534"/>
        <v>40</v>
      </c>
      <c r="J1366">
        <f t="shared" si="530"/>
        <v>199</v>
      </c>
      <c r="K1366" s="2">
        <f t="shared" si="531"/>
        <v>42639</v>
      </c>
      <c r="L1366">
        <f t="shared" si="545"/>
        <v>20160926</v>
      </c>
      <c r="M1366">
        <f t="shared" si="532"/>
        <v>9</v>
      </c>
      <c r="N1366">
        <f t="shared" si="533"/>
        <v>45</v>
      </c>
      <c r="O1366" s="2" t="str">
        <f t="shared" si="535"/>
        <v>September</v>
      </c>
      <c r="P1366" s="2" t="str">
        <f t="shared" si="536"/>
        <v>Sep</v>
      </c>
      <c r="Q1366">
        <f t="shared" si="537"/>
        <v>3</v>
      </c>
      <c r="R1366">
        <f t="shared" si="549"/>
        <v>2016</v>
      </c>
      <c r="S1366">
        <f t="shared" si="538"/>
        <v>201609</v>
      </c>
      <c r="T1366">
        <f t="shared" si="539"/>
        <v>3</v>
      </c>
      <c r="U1366">
        <f t="shared" si="540"/>
        <v>1</v>
      </c>
      <c r="V1366">
        <f t="shared" si="541"/>
        <v>2017</v>
      </c>
      <c r="W1366" t="str">
        <f t="shared" si="546"/>
        <v>Not Month End</v>
      </c>
      <c r="X1366" s="2">
        <f t="shared" si="547"/>
        <v>42273</v>
      </c>
      <c r="Z1366" t="str">
        <f t="shared" si="542"/>
        <v>insert into Date_Dimension values(20160926, '2016-9-26',1, 26, 1365, 'Monday', 'Mon', 'Weekday', 40, 199, '2016-9-26', 20160926, 9, 45, 'September', 'Sep', 3, 2016, 201609, 3, 1, 2017, 'Not Month End', '2015-9-26')</v>
      </c>
    </row>
    <row r="1367" spans="1:26" x14ac:dyDescent="0.25">
      <c r="A1367">
        <f t="shared" si="543"/>
        <v>20160927</v>
      </c>
      <c r="B1367" s="2">
        <f t="shared" si="525"/>
        <v>42640</v>
      </c>
      <c r="C1367">
        <f t="shared" si="548"/>
        <v>2</v>
      </c>
      <c r="D1367">
        <f t="shared" si="526"/>
        <v>27</v>
      </c>
      <c r="E1367">
        <f t="shared" si="527"/>
        <v>1366</v>
      </c>
      <c r="F1367" s="2" t="str">
        <f t="shared" si="528"/>
        <v>Tuesday</v>
      </c>
      <c r="G1367" s="2" t="str">
        <f t="shared" si="529"/>
        <v>Tue</v>
      </c>
      <c r="H1367" t="str">
        <f t="shared" si="544"/>
        <v>Weekday</v>
      </c>
      <c r="I1367">
        <f t="shared" si="534"/>
        <v>40</v>
      </c>
      <c r="J1367">
        <f t="shared" si="530"/>
        <v>199</v>
      </c>
      <c r="K1367" s="2">
        <f t="shared" si="531"/>
        <v>42639</v>
      </c>
      <c r="L1367">
        <f t="shared" si="545"/>
        <v>20160926</v>
      </c>
      <c r="M1367">
        <f t="shared" si="532"/>
        <v>9</v>
      </c>
      <c r="N1367">
        <f t="shared" si="533"/>
        <v>45</v>
      </c>
      <c r="O1367" s="2" t="str">
        <f t="shared" si="535"/>
        <v>September</v>
      </c>
      <c r="P1367" s="2" t="str">
        <f t="shared" si="536"/>
        <v>Sep</v>
      </c>
      <c r="Q1367">
        <f t="shared" si="537"/>
        <v>3</v>
      </c>
      <c r="R1367">
        <f t="shared" si="549"/>
        <v>2016</v>
      </c>
      <c r="S1367">
        <f t="shared" si="538"/>
        <v>201609</v>
      </c>
      <c r="T1367">
        <f t="shared" si="539"/>
        <v>3</v>
      </c>
      <c r="U1367">
        <f t="shared" si="540"/>
        <v>1</v>
      </c>
      <c r="V1367">
        <f t="shared" si="541"/>
        <v>2017</v>
      </c>
      <c r="W1367" t="str">
        <f t="shared" si="546"/>
        <v>Not Month End</v>
      </c>
      <c r="X1367" s="2">
        <f t="shared" si="547"/>
        <v>42274</v>
      </c>
      <c r="Z1367" t="str">
        <f t="shared" si="542"/>
        <v>insert into Date_Dimension values(20160927, '2016-9-27',2, 27, 1366, 'Tuesday', 'Tue', 'Weekday', 40, 199, '2016-9-26', 20160926, 9, 45, 'September', 'Sep', 3, 2016, 201609, 3, 1, 2017, 'Not Month End', '2015-9-27')</v>
      </c>
    </row>
    <row r="1368" spans="1:26" x14ac:dyDescent="0.25">
      <c r="A1368">
        <f t="shared" si="543"/>
        <v>20160928</v>
      </c>
      <c r="B1368" s="2">
        <f t="shared" si="525"/>
        <v>42641</v>
      </c>
      <c r="C1368">
        <f t="shared" si="548"/>
        <v>3</v>
      </c>
      <c r="D1368">
        <f t="shared" si="526"/>
        <v>28</v>
      </c>
      <c r="E1368">
        <f t="shared" si="527"/>
        <v>1367</v>
      </c>
      <c r="F1368" s="2" t="str">
        <f t="shared" si="528"/>
        <v>Wednesday</v>
      </c>
      <c r="G1368" s="2" t="str">
        <f t="shared" si="529"/>
        <v>Wed</v>
      </c>
      <c r="H1368" t="str">
        <f t="shared" si="544"/>
        <v>Weekday</v>
      </c>
      <c r="I1368">
        <f t="shared" si="534"/>
        <v>40</v>
      </c>
      <c r="J1368">
        <f t="shared" si="530"/>
        <v>199</v>
      </c>
      <c r="K1368" s="2">
        <f t="shared" si="531"/>
        <v>42639</v>
      </c>
      <c r="L1368">
        <f t="shared" si="545"/>
        <v>20160926</v>
      </c>
      <c r="M1368">
        <f t="shared" si="532"/>
        <v>9</v>
      </c>
      <c r="N1368">
        <f t="shared" si="533"/>
        <v>45</v>
      </c>
      <c r="O1368" s="2" t="str">
        <f t="shared" si="535"/>
        <v>September</v>
      </c>
      <c r="P1368" s="2" t="str">
        <f t="shared" si="536"/>
        <v>Sep</v>
      </c>
      <c r="Q1368">
        <f t="shared" si="537"/>
        <v>3</v>
      </c>
      <c r="R1368">
        <f t="shared" si="549"/>
        <v>2016</v>
      </c>
      <c r="S1368">
        <f t="shared" si="538"/>
        <v>201609</v>
      </c>
      <c r="T1368">
        <f t="shared" si="539"/>
        <v>3</v>
      </c>
      <c r="U1368">
        <f t="shared" si="540"/>
        <v>1</v>
      </c>
      <c r="V1368">
        <f t="shared" si="541"/>
        <v>2017</v>
      </c>
      <c r="W1368" t="str">
        <f t="shared" si="546"/>
        <v>Not Month End</v>
      </c>
      <c r="X1368" s="2">
        <f t="shared" si="547"/>
        <v>42275</v>
      </c>
      <c r="Z1368" t="str">
        <f t="shared" si="542"/>
        <v>insert into Date_Dimension values(20160928, '2016-9-28',3, 28, 1367, 'Wednesday', 'Wed', 'Weekday', 40, 199, '2016-9-26', 20160926, 9, 45, 'September', 'Sep', 3, 2016, 201609, 3, 1, 2017, 'Not Month End', '2015-9-28')</v>
      </c>
    </row>
    <row r="1369" spans="1:26" x14ac:dyDescent="0.25">
      <c r="A1369">
        <f t="shared" si="543"/>
        <v>20160929</v>
      </c>
      <c r="B1369" s="2">
        <f t="shared" si="525"/>
        <v>42642</v>
      </c>
      <c r="C1369">
        <f t="shared" si="548"/>
        <v>4</v>
      </c>
      <c r="D1369">
        <f t="shared" si="526"/>
        <v>29</v>
      </c>
      <c r="E1369">
        <f t="shared" si="527"/>
        <v>1368</v>
      </c>
      <c r="F1369" s="2" t="str">
        <f t="shared" si="528"/>
        <v>Thursday</v>
      </c>
      <c r="G1369" s="2" t="str">
        <f t="shared" si="529"/>
        <v>Thu</v>
      </c>
      <c r="H1369" t="str">
        <f t="shared" si="544"/>
        <v>Weekday</v>
      </c>
      <c r="I1369">
        <f t="shared" si="534"/>
        <v>40</v>
      </c>
      <c r="J1369">
        <f t="shared" si="530"/>
        <v>199</v>
      </c>
      <c r="K1369" s="2">
        <f t="shared" si="531"/>
        <v>42639</v>
      </c>
      <c r="L1369">
        <f t="shared" si="545"/>
        <v>20160926</v>
      </c>
      <c r="M1369">
        <f t="shared" si="532"/>
        <v>9</v>
      </c>
      <c r="N1369">
        <f t="shared" si="533"/>
        <v>45</v>
      </c>
      <c r="O1369" s="2" t="str">
        <f t="shared" si="535"/>
        <v>September</v>
      </c>
      <c r="P1369" s="2" t="str">
        <f t="shared" si="536"/>
        <v>Sep</v>
      </c>
      <c r="Q1369">
        <f t="shared" si="537"/>
        <v>3</v>
      </c>
      <c r="R1369">
        <f t="shared" si="549"/>
        <v>2016</v>
      </c>
      <c r="S1369">
        <f t="shared" si="538"/>
        <v>201609</v>
      </c>
      <c r="T1369">
        <f t="shared" si="539"/>
        <v>3</v>
      </c>
      <c r="U1369">
        <f t="shared" si="540"/>
        <v>1</v>
      </c>
      <c r="V1369">
        <f t="shared" si="541"/>
        <v>2017</v>
      </c>
      <c r="W1369" t="str">
        <f t="shared" si="546"/>
        <v>Not Month End</v>
      </c>
      <c r="X1369" s="2">
        <f t="shared" si="547"/>
        <v>42276</v>
      </c>
      <c r="Z1369" t="str">
        <f t="shared" si="542"/>
        <v>insert into Date_Dimension values(20160929, '2016-9-29',4, 29, 1368, 'Thursday', 'Thu', 'Weekday', 40, 199, '2016-9-26', 20160926, 9, 45, 'September', 'Sep', 3, 2016, 201609, 3, 1, 2017, 'Not Month End', '2015-9-29')</v>
      </c>
    </row>
    <row r="1370" spans="1:26" x14ac:dyDescent="0.25">
      <c r="A1370">
        <f t="shared" si="543"/>
        <v>20160930</v>
      </c>
      <c r="B1370" s="2">
        <f t="shared" si="525"/>
        <v>42643</v>
      </c>
      <c r="C1370">
        <f t="shared" si="548"/>
        <v>5</v>
      </c>
      <c r="D1370">
        <f t="shared" si="526"/>
        <v>30</v>
      </c>
      <c r="E1370">
        <f t="shared" si="527"/>
        <v>1369</v>
      </c>
      <c r="F1370" s="2" t="str">
        <f t="shared" si="528"/>
        <v>Friday</v>
      </c>
      <c r="G1370" s="2" t="str">
        <f t="shared" si="529"/>
        <v>Fri</v>
      </c>
      <c r="H1370" t="str">
        <f t="shared" si="544"/>
        <v>Weekday</v>
      </c>
      <c r="I1370">
        <f t="shared" si="534"/>
        <v>40</v>
      </c>
      <c r="J1370">
        <f t="shared" si="530"/>
        <v>199</v>
      </c>
      <c r="K1370" s="2">
        <f t="shared" si="531"/>
        <v>42639</v>
      </c>
      <c r="L1370">
        <f t="shared" si="545"/>
        <v>20160926</v>
      </c>
      <c r="M1370">
        <f t="shared" si="532"/>
        <v>9</v>
      </c>
      <c r="N1370">
        <f t="shared" si="533"/>
        <v>45</v>
      </c>
      <c r="O1370" s="2" t="str">
        <f t="shared" si="535"/>
        <v>September</v>
      </c>
      <c r="P1370" s="2" t="str">
        <f t="shared" si="536"/>
        <v>Sep</v>
      </c>
      <c r="Q1370">
        <f t="shared" si="537"/>
        <v>3</v>
      </c>
      <c r="R1370">
        <f t="shared" si="549"/>
        <v>2016</v>
      </c>
      <c r="S1370">
        <f t="shared" si="538"/>
        <v>201609</v>
      </c>
      <c r="T1370">
        <f t="shared" si="539"/>
        <v>3</v>
      </c>
      <c r="U1370">
        <f t="shared" si="540"/>
        <v>1</v>
      </c>
      <c r="V1370">
        <f t="shared" si="541"/>
        <v>2017</v>
      </c>
      <c r="W1370" t="str">
        <f t="shared" si="546"/>
        <v>Month End</v>
      </c>
      <c r="X1370" s="2">
        <f t="shared" si="547"/>
        <v>42277</v>
      </c>
      <c r="Z1370" t="str">
        <f t="shared" si="542"/>
        <v>insert into Date_Dimension values(20160930, '2016-9-30',5, 30, 1369, 'Friday', 'Fri', 'Weekday', 40, 199, '2016-9-26', 20160926, 9, 45, 'September', 'Sep', 3, 2016, 201609, 3, 1, 2017, 'Month End', '2015-9-30')</v>
      </c>
    </row>
    <row r="1371" spans="1:26" x14ac:dyDescent="0.25">
      <c r="A1371">
        <f t="shared" si="543"/>
        <v>20161001</v>
      </c>
      <c r="B1371" s="2">
        <f t="shared" si="525"/>
        <v>42644</v>
      </c>
      <c r="C1371">
        <f t="shared" si="548"/>
        <v>6</v>
      </c>
      <c r="D1371">
        <f t="shared" si="526"/>
        <v>1</v>
      </c>
      <c r="E1371">
        <f t="shared" si="527"/>
        <v>1370</v>
      </c>
      <c r="F1371" s="2" t="str">
        <f t="shared" si="528"/>
        <v>Saturday</v>
      </c>
      <c r="G1371" s="2" t="str">
        <f t="shared" si="529"/>
        <v>Sat</v>
      </c>
      <c r="H1371" t="str">
        <f t="shared" si="544"/>
        <v>Weekend</v>
      </c>
      <c r="I1371">
        <f t="shared" si="534"/>
        <v>40</v>
      </c>
      <c r="J1371">
        <f t="shared" si="530"/>
        <v>199</v>
      </c>
      <c r="K1371" s="2">
        <f t="shared" si="531"/>
        <v>42639</v>
      </c>
      <c r="L1371">
        <f t="shared" si="545"/>
        <v>20160926</v>
      </c>
      <c r="M1371">
        <f t="shared" si="532"/>
        <v>10</v>
      </c>
      <c r="N1371">
        <f t="shared" si="533"/>
        <v>46</v>
      </c>
      <c r="O1371" s="2" t="str">
        <f t="shared" si="535"/>
        <v>October</v>
      </c>
      <c r="P1371" s="2" t="str">
        <f t="shared" si="536"/>
        <v>Oct</v>
      </c>
      <c r="Q1371">
        <f t="shared" si="537"/>
        <v>4</v>
      </c>
      <c r="R1371">
        <f t="shared" si="549"/>
        <v>2016</v>
      </c>
      <c r="S1371">
        <f t="shared" si="538"/>
        <v>201610</v>
      </c>
      <c r="T1371">
        <f t="shared" si="539"/>
        <v>4</v>
      </c>
      <c r="U1371">
        <f t="shared" si="540"/>
        <v>2</v>
      </c>
      <c r="V1371">
        <f t="shared" si="541"/>
        <v>2017</v>
      </c>
      <c r="W1371" t="str">
        <f t="shared" si="546"/>
        <v>Not Month End</v>
      </c>
      <c r="X1371" s="2">
        <f t="shared" si="547"/>
        <v>42278</v>
      </c>
      <c r="Z1371" t="str">
        <f t="shared" si="542"/>
        <v>insert into Date_Dimension values(20161001, '2016-10-1',6, 1, 1370, 'Saturday', 'Sat', 'Weekend', 40, 199, '2016-9-26', 20160926, 10, 46, 'October', 'Oct', 4, 2016, 201610, 4, 2, 2017, 'Not Month End', '2015-10-1')</v>
      </c>
    </row>
    <row r="1372" spans="1:26" x14ac:dyDescent="0.25">
      <c r="A1372">
        <f t="shared" si="543"/>
        <v>20161002</v>
      </c>
      <c r="B1372" s="2">
        <f t="shared" si="525"/>
        <v>42645</v>
      </c>
      <c r="C1372">
        <f t="shared" si="548"/>
        <v>7</v>
      </c>
      <c r="D1372">
        <f t="shared" si="526"/>
        <v>2</v>
      </c>
      <c r="E1372">
        <f t="shared" si="527"/>
        <v>1371</v>
      </c>
      <c r="F1372" s="2" t="str">
        <f t="shared" si="528"/>
        <v>Sunday</v>
      </c>
      <c r="G1372" s="2" t="str">
        <f t="shared" si="529"/>
        <v>Sun</v>
      </c>
      <c r="H1372" t="str">
        <f t="shared" si="544"/>
        <v>Weekend</v>
      </c>
      <c r="I1372">
        <f t="shared" si="534"/>
        <v>40</v>
      </c>
      <c r="J1372">
        <f t="shared" si="530"/>
        <v>199</v>
      </c>
      <c r="K1372" s="2">
        <f t="shared" si="531"/>
        <v>42639</v>
      </c>
      <c r="L1372">
        <f t="shared" si="545"/>
        <v>20160926</v>
      </c>
      <c r="M1372">
        <f t="shared" si="532"/>
        <v>10</v>
      </c>
      <c r="N1372">
        <f t="shared" si="533"/>
        <v>46</v>
      </c>
      <c r="O1372" s="2" t="str">
        <f t="shared" si="535"/>
        <v>October</v>
      </c>
      <c r="P1372" s="2" t="str">
        <f t="shared" si="536"/>
        <v>Oct</v>
      </c>
      <c r="Q1372">
        <f t="shared" si="537"/>
        <v>4</v>
      </c>
      <c r="R1372">
        <f t="shared" si="549"/>
        <v>2016</v>
      </c>
      <c r="S1372">
        <f t="shared" si="538"/>
        <v>201610</v>
      </c>
      <c r="T1372">
        <f t="shared" si="539"/>
        <v>4</v>
      </c>
      <c r="U1372">
        <f t="shared" si="540"/>
        <v>2</v>
      </c>
      <c r="V1372">
        <f t="shared" si="541"/>
        <v>2017</v>
      </c>
      <c r="W1372" t="str">
        <f t="shared" si="546"/>
        <v>Not Month End</v>
      </c>
      <c r="X1372" s="2">
        <f t="shared" si="547"/>
        <v>42279</v>
      </c>
      <c r="Z1372" t="str">
        <f t="shared" si="542"/>
        <v>insert into Date_Dimension values(20161002, '2016-10-2',7, 2, 1371, 'Sunday', 'Sun', 'Weekend', 40, 199, '2016-9-26', 20160926, 10, 46, 'October', 'Oct', 4, 2016, 201610, 4, 2, 2017, 'Not Month End', '2015-10-2')</v>
      </c>
    </row>
    <row r="1373" spans="1:26" x14ac:dyDescent="0.25">
      <c r="A1373">
        <f t="shared" si="543"/>
        <v>20161003</v>
      </c>
      <c r="B1373" s="2">
        <f t="shared" si="525"/>
        <v>42646</v>
      </c>
      <c r="C1373">
        <f t="shared" si="548"/>
        <v>1</v>
      </c>
      <c r="D1373">
        <f t="shared" si="526"/>
        <v>3</v>
      </c>
      <c r="E1373">
        <f t="shared" si="527"/>
        <v>1372</v>
      </c>
      <c r="F1373" s="2" t="str">
        <f t="shared" si="528"/>
        <v>Monday</v>
      </c>
      <c r="G1373" s="2" t="str">
        <f t="shared" si="529"/>
        <v>Mon</v>
      </c>
      <c r="H1373" t="str">
        <f t="shared" si="544"/>
        <v>Weekday</v>
      </c>
      <c r="I1373">
        <f t="shared" si="534"/>
        <v>41</v>
      </c>
      <c r="J1373">
        <f t="shared" si="530"/>
        <v>200</v>
      </c>
      <c r="K1373" s="2">
        <f t="shared" si="531"/>
        <v>42646</v>
      </c>
      <c r="L1373">
        <f t="shared" si="545"/>
        <v>20161003</v>
      </c>
      <c r="M1373">
        <f t="shared" si="532"/>
        <v>10</v>
      </c>
      <c r="N1373">
        <f t="shared" si="533"/>
        <v>46</v>
      </c>
      <c r="O1373" s="2" t="str">
        <f t="shared" si="535"/>
        <v>October</v>
      </c>
      <c r="P1373" s="2" t="str">
        <f t="shared" si="536"/>
        <v>Oct</v>
      </c>
      <c r="Q1373">
        <f t="shared" si="537"/>
        <v>4</v>
      </c>
      <c r="R1373">
        <f t="shared" si="549"/>
        <v>2016</v>
      </c>
      <c r="S1373">
        <f t="shared" si="538"/>
        <v>201610</v>
      </c>
      <c r="T1373">
        <f t="shared" si="539"/>
        <v>4</v>
      </c>
      <c r="U1373">
        <f t="shared" si="540"/>
        <v>2</v>
      </c>
      <c r="V1373">
        <f t="shared" si="541"/>
        <v>2017</v>
      </c>
      <c r="W1373" t="str">
        <f t="shared" si="546"/>
        <v>Not Month End</v>
      </c>
      <c r="X1373" s="2">
        <f t="shared" si="547"/>
        <v>42280</v>
      </c>
      <c r="Z1373" t="str">
        <f t="shared" si="542"/>
        <v>insert into Date_Dimension values(20161003, '2016-10-3',1, 3, 1372, 'Monday', 'Mon', 'Weekday', 41, 200, '2016-10-3', 20161003, 10, 46, 'October', 'Oct', 4, 2016, 201610, 4, 2, 2017, 'Not Month End', '2015-10-3')</v>
      </c>
    </row>
    <row r="1374" spans="1:26" x14ac:dyDescent="0.25">
      <c r="A1374">
        <f t="shared" si="543"/>
        <v>20161004</v>
      </c>
      <c r="B1374" s="2">
        <f t="shared" si="525"/>
        <v>42647</v>
      </c>
      <c r="C1374">
        <f t="shared" si="548"/>
        <v>2</v>
      </c>
      <c r="D1374">
        <f t="shared" si="526"/>
        <v>4</v>
      </c>
      <c r="E1374">
        <f t="shared" si="527"/>
        <v>1373</v>
      </c>
      <c r="F1374" s="2" t="str">
        <f t="shared" si="528"/>
        <v>Tuesday</v>
      </c>
      <c r="G1374" s="2" t="str">
        <f t="shared" si="529"/>
        <v>Tue</v>
      </c>
      <c r="H1374" t="str">
        <f t="shared" si="544"/>
        <v>Weekday</v>
      </c>
      <c r="I1374">
        <f t="shared" si="534"/>
        <v>41</v>
      </c>
      <c r="J1374">
        <f t="shared" si="530"/>
        <v>200</v>
      </c>
      <c r="K1374" s="2">
        <f t="shared" si="531"/>
        <v>42646</v>
      </c>
      <c r="L1374">
        <f t="shared" si="545"/>
        <v>20161003</v>
      </c>
      <c r="M1374">
        <f t="shared" si="532"/>
        <v>10</v>
      </c>
      <c r="N1374">
        <f t="shared" si="533"/>
        <v>46</v>
      </c>
      <c r="O1374" s="2" t="str">
        <f t="shared" si="535"/>
        <v>October</v>
      </c>
      <c r="P1374" s="2" t="str">
        <f t="shared" si="536"/>
        <v>Oct</v>
      </c>
      <c r="Q1374">
        <f t="shared" si="537"/>
        <v>4</v>
      </c>
      <c r="R1374">
        <f t="shared" si="549"/>
        <v>2016</v>
      </c>
      <c r="S1374">
        <f t="shared" si="538"/>
        <v>201610</v>
      </c>
      <c r="T1374">
        <f t="shared" si="539"/>
        <v>4</v>
      </c>
      <c r="U1374">
        <f t="shared" si="540"/>
        <v>2</v>
      </c>
      <c r="V1374">
        <f t="shared" si="541"/>
        <v>2017</v>
      </c>
      <c r="W1374" t="str">
        <f t="shared" si="546"/>
        <v>Not Month End</v>
      </c>
      <c r="X1374" s="2">
        <f t="shared" si="547"/>
        <v>42281</v>
      </c>
      <c r="Z1374" t="str">
        <f t="shared" si="542"/>
        <v>insert into Date_Dimension values(20161004, '2016-10-4',2, 4, 1373, 'Tuesday', 'Tue', 'Weekday', 41, 200, '2016-10-3', 20161003, 10, 46, 'October', 'Oct', 4, 2016, 201610, 4, 2, 2017, 'Not Month End', '2015-10-4')</v>
      </c>
    </row>
    <row r="1375" spans="1:26" x14ac:dyDescent="0.25">
      <c r="A1375">
        <f t="shared" si="543"/>
        <v>20161005</v>
      </c>
      <c r="B1375" s="2">
        <f t="shared" si="525"/>
        <v>42648</v>
      </c>
      <c r="C1375">
        <f t="shared" si="548"/>
        <v>3</v>
      </c>
      <c r="D1375">
        <f t="shared" si="526"/>
        <v>5</v>
      </c>
      <c r="E1375">
        <f t="shared" si="527"/>
        <v>1374</v>
      </c>
      <c r="F1375" s="2" t="str">
        <f t="shared" si="528"/>
        <v>Wednesday</v>
      </c>
      <c r="G1375" s="2" t="str">
        <f t="shared" si="529"/>
        <v>Wed</v>
      </c>
      <c r="H1375" t="str">
        <f t="shared" si="544"/>
        <v>Weekday</v>
      </c>
      <c r="I1375">
        <f t="shared" si="534"/>
        <v>41</v>
      </c>
      <c r="J1375">
        <f t="shared" si="530"/>
        <v>200</v>
      </c>
      <c r="K1375" s="2">
        <f t="shared" si="531"/>
        <v>42646</v>
      </c>
      <c r="L1375">
        <f t="shared" si="545"/>
        <v>20161003</v>
      </c>
      <c r="M1375">
        <f t="shared" si="532"/>
        <v>10</v>
      </c>
      <c r="N1375">
        <f t="shared" si="533"/>
        <v>46</v>
      </c>
      <c r="O1375" s="2" t="str">
        <f t="shared" si="535"/>
        <v>October</v>
      </c>
      <c r="P1375" s="2" t="str">
        <f t="shared" si="536"/>
        <v>Oct</v>
      </c>
      <c r="Q1375">
        <f t="shared" si="537"/>
        <v>4</v>
      </c>
      <c r="R1375">
        <f t="shared" si="549"/>
        <v>2016</v>
      </c>
      <c r="S1375">
        <f t="shared" si="538"/>
        <v>201610</v>
      </c>
      <c r="T1375">
        <f t="shared" si="539"/>
        <v>4</v>
      </c>
      <c r="U1375">
        <f t="shared" si="540"/>
        <v>2</v>
      </c>
      <c r="V1375">
        <f t="shared" si="541"/>
        <v>2017</v>
      </c>
      <c r="W1375" t="str">
        <f t="shared" si="546"/>
        <v>Not Month End</v>
      </c>
      <c r="X1375" s="2">
        <f t="shared" si="547"/>
        <v>42282</v>
      </c>
      <c r="Z1375" t="str">
        <f t="shared" si="542"/>
        <v>insert into Date_Dimension values(20161005, '2016-10-5',3, 5, 1374, 'Wednesday', 'Wed', 'Weekday', 41, 200, '2016-10-3', 20161003, 10, 46, 'October', 'Oct', 4, 2016, 201610, 4, 2, 2017, 'Not Month End', '2015-10-5')</v>
      </c>
    </row>
    <row r="1376" spans="1:26" x14ac:dyDescent="0.25">
      <c r="A1376">
        <f t="shared" si="543"/>
        <v>20161006</v>
      </c>
      <c r="B1376" s="2">
        <f t="shared" si="525"/>
        <v>42649</v>
      </c>
      <c r="C1376">
        <f t="shared" si="548"/>
        <v>4</v>
      </c>
      <c r="D1376">
        <f t="shared" si="526"/>
        <v>6</v>
      </c>
      <c r="E1376">
        <f t="shared" si="527"/>
        <v>1375</v>
      </c>
      <c r="F1376" s="2" t="str">
        <f t="shared" si="528"/>
        <v>Thursday</v>
      </c>
      <c r="G1376" s="2" t="str">
        <f t="shared" si="529"/>
        <v>Thu</v>
      </c>
      <c r="H1376" t="str">
        <f t="shared" si="544"/>
        <v>Weekday</v>
      </c>
      <c r="I1376">
        <f t="shared" si="534"/>
        <v>41</v>
      </c>
      <c r="J1376">
        <f t="shared" si="530"/>
        <v>200</v>
      </c>
      <c r="K1376" s="2">
        <f t="shared" si="531"/>
        <v>42646</v>
      </c>
      <c r="L1376">
        <f t="shared" si="545"/>
        <v>20161003</v>
      </c>
      <c r="M1376">
        <f t="shared" si="532"/>
        <v>10</v>
      </c>
      <c r="N1376">
        <f t="shared" si="533"/>
        <v>46</v>
      </c>
      <c r="O1376" s="2" t="str">
        <f t="shared" si="535"/>
        <v>October</v>
      </c>
      <c r="P1376" s="2" t="str">
        <f t="shared" si="536"/>
        <v>Oct</v>
      </c>
      <c r="Q1376">
        <f t="shared" si="537"/>
        <v>4</v>
      </c>
      <c r="R1376">
        <f t="shared" si="549"/>
        <v>2016</v>
      </c>
      <c r="S1376">
        <f t="shared" si="538"/>
        <v>201610</v>
      </c>
      <c r="T1376">
        <f t="shared" si="539"/>
        <v>4</v>
      </c>
      <c r="U1376">
        <f t="shared" si="540"/>
        <v>2</v>
      </c>
      <c r="V1376">
        <f t="shared" si="541"/>
        <v>2017</v>
      </c>
      <c r="W1376" t="str">
        <f t="shared" si="546"/>
        <v>Not Month End</v>
      </c>
      <c r="X1376" s="2">
        <f t="shared" si="547"/>
        <v>42283</v>
      </c>
      <c r="Z1376" t="str">
        <f t="shared" si="542"/>
        <v>insert into Date_Dimension values(20161006, '2016-10-6',4, 6, 1375, 'Thursday', 'Thu', 'Weekday', 41, 200, '2016-10-3', 20161003, 10, 46, 'October', 'Oct', 4, 2016, 201610, 4, 2, 2017, 'Not Month End', '2015-10-6')</v>
      </c>
    </row>
    <row r="1377" spans="1:26" x14ac:dyDescent="0.25">
      <c r="A1377">
        <f t="shared" si="543"/>
        <v>20161007</v>
      </c>
      <c r="B1377" s="2">
        <f t="shared" si="525"/>
        <v>42650</v>
      </c>
      <c r="C1377">
        <f t="shared" si="548"/>
        <v>5</v>
      </c>
      <c r="D1377">
        <f t="shared" si="526"/>
        <v>7</v>
      </c>
      <c r="E1377">
        <f t="shared" si="527"/>
        <v>1376</v>
      </c>
      <c r="F1377" s="2" t="str">
        <f t="shared" si="528"/>
        <v>Friday</v>
      </c>
      <c r="G1377" s="2" t="str">
        <f t="shared" si="529"/>
        <v>Fri</v>
      </c>
      <c r="H1377" t="str">
        <f t="shared" si="544"/>
        <v>Weekday</v>
      </c>
      <c r="I1377">
        <f t="shared" si="534"/>
        <v>41</v>
      </c>
      <c r="J1377">
        <f t="shared" si="530"/>
        <v>200</v>
      </c>
      <c r="K1377" s="2">
        <f t="shared" si="531"/>
        <v>42646</v>
      </c>
      <c r="L1377">
        <f t="shared" si="545"/>
        <v>20161003</v>
      </c>
      <c r="M1377">
        <f t="shared" si="532"/>
        <v>10</v>
      </c>
      <c r="N1377">
        <f t="shared" si="533"/>
        <v>46</v>
      </c>
      <c r="O1377" s="2" t="str">
        <f t="shared" si="535"/>
        <v>October</v>
      </c>
      <c r="P1377" s="2" t="str">
        <f t="shared" si="536"/>
        <v>Oct</v>
      </c>
      <c r="Q1377">
        <f t="shared" si="537"/>
        <v>4</v>
      </c>
      <c r="R1377">
        <f t="shared" si="549"/>
        <v>2016</v>
      </c>
      <c r="S1377">
        <f t="shared" si="538"/>
        <v>201610</v>
      </c>
      <c r="T1377">
        <f t="shared" si="539"/>
        <v>4</v>
      </c>
      <c r="U1377">
        <f t="shared" si="540"/>
        <v>2</v>
      </c>
      <c r="V1377">
        <f t="shared" si="541"/>
        <v>2017</v>
      </c>
      <c r="W1377" t="str">
        <f t="shared" si="546"/>
        <v>Not Month End</v>
      </c>
      <c r="X1377" s="2">
        <f t="shared" si="547"/>
        <v>42284</v>
      </c>
      <c r="Z1377" t="str">
        <f t="shared" si="542"/>
        <v>insert into Date_Dimension values(20161007, '2016-10-7',5, 7, 1376, 'Friday', 'Fri', 'Weekday', 41, 200, '2016-10-3', 20161003, 10, 46, 'October', 'Oct', 4, 2016, 201610, 4, 2, 2017, 'Not Month End', '2015-10-7')</v>
      </c>
    </row>
    <row r="1378" spans="1:26" x14ac:dyDescent="0.25">
      <c r="A1378">
        <f t="shared" si="543"/>
        <v>20161008</v>
      </c>
      <c r="B1378" s="2">
        <f t="shared" si="525"/>
        <v>42651</v>
      </c>
      <c r="C1378">
        <f t="shared" si="548"/>
        <v>6</v>
      </c>
      <c r="D1378">
        <f t="shared" si="526"/>
        <v>8</v>
      </c>
      <c r="E1378">
        <f t="shared" si="527"/>
        <v>1377</v>
      </c>
      <c r="F1378" s="2" t="str">
        <f t="shared" si="528"/>
        <v>Saturday</v>
      </c>
      <c r="G1378" s="2" t="str">
        <f t="shared" si="529"/>
        <v>Sat</v>
      </c>
      <c r="H1378" t="str">
        <f t="shared" si="544"/>
        <v>Weekend</v>
      </c>
      <c r="I1378">
        <f t="shared" si="534"/>
        <v>41</v>
      </c>
      <c r="J1378">
        <f t="shared" si="530"/>
        <v>200</v>
      </c>
      <c r="K1378" s="2">
        <f t="shared" si="531"/>
        <v>42646</v>
      </c>
      <c r="L1378">
        <f t="shared" si="545"/>
        <v>20161003</v>
      </c>
      <c r="M1378">
        <f t="shared" si="532"/>
        <v>10</v>
      </c>
      <c r="N1378">
        <f t="shared" si="533"/>
        <v>46</v>
      </c>
      <c r="O1378" s="2" t="str">
        <f t="shared" si="535"/>
        <v>October</v>
      </c>
      <c r="P1378" s="2" t="str">
        <f t="shared" si="536"/>
        <v>Oct</v>
      </c>
      <c r="Q1378">
        <f t="shared" si="537"/>
        <v>4</v>
      </c>
      <c r="R1378">
        <f t="shared" si="549"/>
        <v>2016</v>
      </c>
      <c r="S1378">
        <f t="shared" si="538"/>
        <v>201610</v>
      </c>
      <c r="T1378">
        <f t="shared" si="539"/>
        <v>4</v>
      </c>
      <c r="U1378">
        <f t="shared" si="540"/>
        <v>2</v>
      </c>
      <c r="V1378">
        <f t="shared" si="541"/>
        <v>2017</v>
      </c>
      <c r="W1378" t="str">
        <f t="shared" si="546"/>
        <v>Not Month End</v>
      </c>
      <c r="X1378" s="2">
        <f t="shared" si="547"/>
        <v>42285</v>
      </c>
      <c r="Z1378" t="str">
        <f t="shared" si="542"/>
        <v>insert into Date_Dimension values(20161008, '2016-10-8',6, 8, 1377, 'Saturday', 'Sat', 'Weekend', 41, 200, '2016-10-3', 20161003, 10, 46, 'October', 'Oct', 4, 2016, 201610, 4, 2, 2017, 'Not Month End', '2015-10-8')</v>
      </c>
    </row>
    <row r="1379" spans="1:26" x14ac:dyDescent="0.25">
      <c r="A1379">
        <f t="shared" si="543"/>
        <v>20161009</v>
      </c>
      <c r="B1379" s="2">
        <f t="shared" si="525"/>
        <v>42652</v>
      </c>
      <c r="C1379">
        <f t="shared" si="548"/>
        <v>7</v>
      </c>
      <c r="D1379">
        <f t="shared" si="526"/>
        <v>9</v>
      </c>
      <c r="E1379">
        <f t="shared" si="527"/>
        <v>1378</v>
      </c>
      <c r="F1379" s="2" t="str">
        <f t="shared" si="528"/>
        <v>Sunday</v>
      </c>
      <c r="G1379" s="2" t="str">
        <f t="shared" si="529"/>
        <v>Sun</v>
      </c>
      <c r="H1379" t="str">
        <f t="shared" si="544"/>
        <v>Weekend</v>
      </c>
      <c r="I1379">
        <f t="shared" si="534"/>
        <v>41</v>
      </c>
      <c r="J1379">
        <f t="shared" si="530"/>
        <v>200</v>
      </c>
      <c r="K1379" s="2">
        <f t="shared" si="531"/>
        <v>42646</v>
      </c>
      <c r="L1379">
        <f t="shared" si="545"/>
        <v>20161003</v>
      </c>
      <c r="M1379">
        <f t="shared" si="532"/>
        <v>10</v>
      </c>
      <c r="N1379">
        <f t="shared" si="533"/>
        <v>46</v>
      </c>
      <c r="O1379" s="2" t="str">
        <f t="shared" si="535"/>
        <v>October</v>
      </c>
      <c r="P1379" s="2" t="str">
        <f t="shared" si="536"/>
        <v>Oct</v>
      </c>
      <c r="Q1379">
        <f t="shared" si="537"/>
        <v>4</v>
      </c>
      <c r="R1379">
        <f t="shared" si="549"/>
        <v>2016</v>
      </c>
      <c r="S1379">
        <f t="shared" si="538"/>
        <v>201610</v>
      </c>
      <c r="T1379">
        <f t="shared" si="539"/>
        <v>4</v>
      </c>
      <c r="U1379">
        <f t="shared" si="540"/>
        <v>2</v>
      </c>
      <c r="V1379">
        <f t="shared" si="541"/>
        <v>2017</v>
      </c>
      <c r="W1379" t="str">
        <f t="shared" si="546"/>
        <v>Not Month End</v>
      </c>
      <c r="X1379" s="2">
        <f t="shared" si="547"/>
        <v>42286</v>
      </c>
      <c r="Z1379" t="str">
        <f t="shared" si="542"/>
        <v>insert into Date_Dimension values(20161009, '2016-10-9',7, 9, 1378, 'Sunday', 'Sun', 'Weekend', 41, 200, '2016-10-3', 20161003, 10, 46, 'October', 'Oct', 4, 2016, 201610, 4, 2, 2017, 'Not Month End', '2015-10-9')</v>
      </c>
    </row>
    <row r="1380" spans="1:26" x14ac:dyDescent="0.25">
      <c r="A1380">
        <f t="shared" si="543"/>
        <v>20161010</v>
      </c>
      <c r="B1380" s="2">
        <f t="shared" si="525"/>
        <v>42653</v>
      </c>
      <c r="C1380">
        <f t="shared" si="548"/>
        <v>1</v>
      </c>
      <c r="D1380">
        <f t="shared" si="526"/>
        <v>10</v>
      </c>
      <c r="E1380">
        <f t="shared" si="527"/>
        <v>1379</v>
      </c>
      <c r="F1380" s="2" t="str">
        <f t="shared" si="528"/>
        <v>Monday</v>
      </c>
      <c r="G1380" s="2" t="str">
        <f t="shared" si="529"/>
        <v>Mon</v>
      </c>
      <c r="H1380" t="str">
        <f t="shared" si="544"/>
        <v>Weekday</v>
      </c>
      <c r="I1380">
        <f t="shared" si="534"/>
        <v>42</v>
      </c>
      <c r="J1380">
        <f t="shared" si="530"/>
        <v>201</v>
      </c>
      <c r="K1380" s="2">
        <f t="shared" si="531"/>
        <v>42653</v>
      </c>
      <c r="L1380">
        <f t="shared" si="545"/>
        <v>20161010</v>
      </c>
      <c r="M1380">
        <f t="shared" si="532"/>
        <v>10</v>
      </c>
      <c r="N1380">
        <f t="shared" si="533"/>
        <v>46</v>
      </c>
      <c r="O1380" s="2" t="str">
        <f t="shared" si="535"/>
        <v>October</v>
      </c>
      <c r="P1380" s="2" t="str">
        <f t="shared" si="536"/>
        <v>Oct</v>
      </c>
      <c r="Q1380">
        <f t="shared" si="537"/>
        <v>4</v>
      </c>
      <c r="R1380">
        <f t="shared" si="549"/>
        <v>2016</v>
      </c>
      <c r="S1380">
        <f t="shared" si="538"/>
        <v>201610</v>
      </c>
      <c r="T1380">
        <f t="shared" si="539"/>
        <v>4</v>
      </c>
      <c r="U1380">
        <f t="shared" si="540"/>
        <v>2</v>
      </c>
      <c r="V1380">
        <f t="shared" si="541"/>
        <v>2017</v>
      </c>
      <c r="W1380" t="str">
        <f t="shared" si="546"/>
        <v>Not Month End</v>
      </c>
      <c r="X1380" s="2">
        <f t="shared" si="547"/>
        <v>42287</v>
      </c>
      <c r="Z1380" t="str">
        <f t="shared" si="542"/>
        <v>insert into Date_Dimension values(20161010, '2016-10-10',1, 10, 1379, 'Monday', 'Mon', 'Weekday', 42, 201, '2016-10-10', 20161010, 10, 46, 'October', 'Oct', 4, 2016, 201610, 4, 2, 2017, 'Not Month End', '2015-10-10')</v>
      </c>
    </row>
    <row r="1381" spans="1:26" x14ac:dyDescent="0.25">
      <c r="A1381">
        <f t="shared" si="543"/>
        <v>20161011</v>
      </c>
      <c r="B1381" s="2">
        <f t="shared" si="525"/>
        <v>42654</v>
      </c>
      <c r="C1381">
        <f t="shared" si="548"/>
        <v>2</v>
      </c>
      <c r="D1381">
        <f t="shared" si="526"/>
        <v>11</v>
      </c>
      <c r="E1381">
        <f t="shared" si="527"/>
        <v>1380</v>
      </c>
      <c r="F1381" s="2" t="str">
        <f t="shared" si="528"/>
        <v>Tuesday</v>
      </c>
      <c r="G1381" s="2" t="str">
        <f t="shared" si="529"/>
        <v>Tue</v>
      </c>
      <c r="H1381" t="str">
        <f t="shared" si="544"/>
        <v>Weekday</v>
      </c>
      <c r="I1381">
        <f t="shared" si="534"/>
        <v>42</v>
      </c>
      <c r="J1381">
        <f t="shared" si="530"/>
        <v>201</v>
      </c>
      <c r="K1381" s="2">
        <f t="shared" si="531"/>
        <v>42653</v>
      </c>
      <c r="L1381">
        <f t="shared" si="545"/>
        <v>20161010</v>
      </c>
      <c r="M1381">
        <f t="shared" si="532"/>
        <v>10</v>
      </c>
      <c r="N1381">
        <f t="shared" si="533"/>
        <v>46</v>
      </c>
      <c r="O1381" s="2" t="str">
        <f t="shared" si="535"/>
        <v>October</v>
      </c>
      <c r="P1381" s="2" t="str">
        <f t="shared" si="536"/>
        <v>Oct</v>
      </c>
      <c r="Q1381">
        <f t="shared" si="537"/>
        <v>4</v>
      </c>
      <c r="R1381">
        <f t="shared" si="549"/>
        <v>2016</v>
      </c>
      <c r="S1381">
        <f t="shared" si="538"/>
        <v>201610</v>
      </c>
      <c r="T1381">
        <f t="shared" si="539"/>
        <v>4</v>
      </c>
      <c r="U1381">
        <f t="shared" si="540"/>
        <v>2</v>
      </c>
      <c r="V1381">
        <f t="shared" si="541"/>
        <v>2017</v>
      </c>
      <c r="W1381" t="str">
        <f t="shared" si="546"/>
        <v>Not Month End</v>
      </c>
      <c r="X1381" s="2">
        <f t="shared" si="547"/>
        <v>42288</v>
      </c>
      <c r="Z1381" t="str">
        <f t="shared" si="542"/>
        <v>insert into Date_Dimension values(20161011, '2016-10-11',2, 11, 1380, 'Tuesday', 'Tue', 'Weekday', 42, 201, '2016-10-10', 20161010, 10, 46, 'October', 'Oct', 4, 2016, 201610, 4, 2, 2017, 'Not Month End', '2015-10-11')</v>
      </c>
    </row>
    <row r="1382" spans="1:26" x14ac:dyDescent="0.25">
      <c r="A1382">
        <f t="shared" si="543"/>
        <v>20161012</v>
      </c>
      <c r="B1382" s="2">
        <f t="shared" si="525"/>
        <v>42655</v>
      </c>
      <c r="C1382">
        <f t="shared" si="548"/>
        <v>3</v>
      </c>
      <c r="D1382">
        <f t="shared" si="526"/>
        <v>12</v>
      </c>
      <c r="E1382">
        <f t="shared" si="527"/>
        <v>1381</v>
      </c>
      <c r="F1382" s="2" t="str">
        <f t="shared" si="528"/>
        <v>Wednesday</v>
      </c>
      <c r="G1382" s="2" t="str">
        <f t="shared" si="529"/>
        <v>Wed</v>
      </c>
      <c r="H1382" t="str">
        <f t="shared" si="544"/>
        <v>Weekday</v>
      </c>
      <c r="I1382">
        <f t="shared" si="534"/>
        <v>42</v>
      </c>
      <c r="J1382">
        <f t="shared" si="530"/>
        <v>201</v>
      </c>
      <c r="K1382" s="2">
        <f t="shared" si="531"/>
        <v>42653</v>
      </c>
      <c r="L1382">
        <f t="shared" si="545"/>
        <v>20161010</v>
      </c>
      <c r="M1382">
        <f t="shared" si="532"/>
        <v>10</v>
      </c>
      <c r="N1382">
        <f t="shared" si="533"/>
        <v>46</v>
      </c>
      <c r="O1382" s="2" t="str">
        <f t="shared" si="535"/>
        <v>October</v>
      </c>
      <c r="P1382" s="2" t="str">
        <f t="shared" si="536"/>
        <v>Oct</v>
      </c>
      <c r="Q1382">
        <f t="shared" si="537"/>
        <v>4</v>
      </c>
      <c r="R1382">
        <f t="shared" si="549"/>
        <v>2016</v>
      </c>
      <c r="S1382">
        <f t="shared" si="538"/>
        <v>201610</v>
      </c>
      <c r="T1382">
        <f t="shared" si="539"/>
        <v>4</v>
      </c>
      <c r="U1382">
        <f t="shared" si="540"/>
        <v>2</v>
      </c>
      <c r="V1382">
        <f t="shared" si="541"/>
        <v>2017</v>
      </c>
      <c r="W1382" t="str">
        <f t="shared" si="546"/>
        <v>Not Month End</v>
      </c>
      <c r="X1382" s="2">
        <f t="shared" si="547"/>
        <v>42289</v>
      </c>
      <c r="Z1382" t="str">
        <f t="shared" si="542"/>
        <v>insert into Date_Dimension values(20161012, '2016-10-12',3, 12, 1381, 'Wednesday', 'Wed', 'Weekday', 42, 201, '2016-10-10', 20161010, 10, 46, 'October', 'Oct', 4, 2016, 201610, 4, 2, 2017, 'Not Month End', '2015-10-12')</v>
      </c>
    </row>
    <row r="1383" spans="1:26" x14ac:dyDescent="0.25">
      <c r="A1383">
        <f t="shared" si="543"/>
        <v>20161013</v>
      </c>
      <c r="B1383" s="2">
        <f t="shared" si="525"/>
        <v>42656</v>
      </c>
      <c r="C1383">
        <f t="shared" si="548"/>
        <v>4</v>
      </c>
      <c r="D1383">
        <f t="shared" si="526"/>
        <v>13</v>
      </c>
      <c r="E1383">
        <f t="shared" si="527"/>
        <v>1382</v>
      </c>
      <c r="F1383" s="2" t="str">
        <f t="shared" si="528"/>
        <v>Thursday</v>
      </c>
      <c r="G1383" s="2" t="str">
        <f t="shared" si="529"/>
        <v>Thu</v>
      </c>
      <c r="H1383" t="str">
        <f t="shared" si="544"/>
        <v>Weekday</v>
      </c>
      <c r="I1383">
        <f t="shared" si="534"/>
        <v>42</v>
      </c>
      <c r="J1383">
        <f t="shared" si="530"/>
        <v>201</v>
      </c>
      <c r="K1383" s="2">
        <f t="shared" si="531"/>
        <v>42653</v>
      </c>
      <c r="L1383">
        <f t="shared" si="545"/>
        <v>20161010</v>
      </c>
      <c r="M1383">
        <f t="shared" si="532"/>
        <v>10</v>
      </c>
      <c r="N1383">
        <f t="shared" si="533"/>
        <v>46</v>
      </c>
      <c r="O1383" s="2" t="str">
        <f t="shared" si="535"/>
        <v>October</v>
      </c>
      <c r="P1383" s="2" t="str">
        <f t="shared" si="536"/>
        <v>Oct</v>
      </c>
      <c r="Q1383">
        <f t="shared" si="537"/>
        <v>4</v>
      </c>
      <c r="R1383">
        <f t="shared" si="549"/>
        <v>2016</v>
      </c>
      <c r="S1383">
        <f t="shared" si="538"/>
        <v>201610</v>
      </c>
      <c r="T1383">
        <f t="shared" si="539"/>
        <v>4</v>
      </c>
      <c r="U1383">
        <f t="shared" si="540"/>
        <v>2</v>
      </c>
      <c r="V1383">
        <f t="shared" si="541"/>
        <v>2017</v>
      </c>
      <c r="W1383" t="str">
        <f t="shared" si="546"/>
        <v>Not Month End</v>
      </c>
      <c r="X1383" s="2">
        <f t="shared" si="547"/>
        <v>42290</v>
      </c>
      <c r="Z1383" t="str">
        <f t="shared" si="542"/>
        <v>insert into Date_Dimension values(20161013, '2016-10-13',4, 13, 1382, 'Thursday', 'Thu', 'Weekday', 42, 201, '2016-10-10', 20161010, 10, 46, 'October', 'Oct', 4, 2016, 201610, 4, 2, 2017, 'Not Month End', '2015-10-13')</v>
      </c>
    </row>
    <row r="1384" spans="1:26" x14ac:dyDescent="0.25">
      <c r="A1384">
        <f t="shared" si="543"/>
        <v>20161014</v>
      </c>
      <c r="B1384" s="2">
        <f t="shared" si="525"/>
        <v>42657</v>
      </c>
      <c r="C1384">
        <f t="shared" si="548"/>
        <v>5</v>
      </c>
      <c r="D1384">
        <f t="shared" si="526"/>
        <v>14</v>
      </c>
      <c r="E1384">
        <f t="shared" si="527"/>
        <v>1383</v>
      </c>
      <c r="F1384" s="2" t="str">
        <f t="shared" si="528"/>
        <v>Friday</v>
      </c>
      <c r="G1384" s="2" t="str">
        <f t="shared" si="529"/>
        <v>Fri</v>
      </c>
      <c r="H1384" t="str">
        <f t="shared" si="544"/>
        <v>Weekday</v>
      </c>
      <c r="I1384">
        <f t="shared" si="534"/>
        <v>42</v>
      </c>
      <c r="J1384">
        <f t="shared" si="530"/>
        <v>201</v>
      </c>
      <c r="K1384" s="2">
        <f t="shared" si="531"/>
        <v>42653</v>
      </c>
      <c r="L1384">
        <f t="shared" si="545"/>
        <v>20161010</v>
      </c>
      <c r="M1384">
        <f t="shared" si="532"/>
        <v>10</v>
      </c>
      <c r="N1384">
        <f t="shared" si="533"/>
        <v>46</v>
      </c>
      <c r="O1384" s="2" t="str">
        <f t="shared" si="535"/>
        <v>October</v>
      </c>
      <c r="P1384" s="2" t="str">
        <f t="shared" si="536"/>
        <v>Oct</v>
      </c>
      <c r="Q1384">
        <f t="shared" si="537"/>
        <v>4</v>
      </c>
      <c r="R1384">
        <f t="shared" si="549"/>
        <v>2016</v>
      </c>
      <c r="S1384">
        <f t="shared" si="538"/>
        <v>201610</v>
      </c>
      <c r="T1384">
        <f t="shared" si="539"/>
        <v>4</v>
      </c>
      <c r="U1384">
        <f t="shared" si="540"/>
        <v>2</v>
      </c>
      <c r="V1384">
        <f t="shared" si="541"/>
        <v>2017</v>
      </c>
      <c r="W1384" t="str">
        <f t="shared" si="546"/>
        <v>Not Month End</v>
      </c>
      <c r="X1384" s="2">
        <f t="shared" si="547"/>
        <v>42291</v>
      </c>
      <c r="Z1384" t="str">
        <f t="shared" si="542"/>
        <v>insert into Date_Dimension values(20161014, '2016-10-14',5, 14, 1383, 'Friday', 'Fri', 'Weekday', 42, 201, '2016-10-10', 20161010, 10, 46, 'October', 'Oct', 4, 2016, 201610, 4, 2, 2017, 'Not Month End', '2015-10-14')</v>
      </c>
    </row>
    <row r="1385" spans="1:26" x14ac:dyDescent="0.25">
      <c r="A1385">
        <f t="shared" si="543"/>
        <v>20161015</v>
      </c>
      <c r="B1385" s="2">
        <f t="shared" si="525"/>
        <v>42658</v>
      </c>
      <c r="C1385">
        <f t="shared" si="548"/>
        <v>6</v>
      </c>
      <c r="D1385">
        <f t="shared" si="526"/>
        <v>15</v>
      </c>
      <c r="E1385">
        <f t="shared" si="527"/>
        <v>1384</v>
      </c>
      <c r="F1385" s="2" t="str">
        <f t="shared" si="528"/>
        <v>Saturday</v>
      </c>
      <c r="G1385" s="2" t="str">
        <f t="shared" si="529"/>
        <v>Sat</v>
      </c>
      <c r="H1385" t="str">
        <f t="shared" si="544"/>
        <v>Weekend</v>
      </c>
      <c r="I1385">
        <f t="shared" si="534"/>
        <v>42</v>
      </c>
      <c r="J1385">
        <f t="shared" si="530"/>
        <v>201</v>
      </c>
      <c r="K1385" s="2">
        <f t="shared" si="531"/>
        <v>42653</v>
      </c>
      <c r="L1385">
        <f t="shared" si="545"/>
        <v>20161010</v>
      </c>
      <c r="M1385">
        <f t="shared" si="532"/>
        <v>10</v>
      </c>
      <c r="N1385">
        <f t="shared" si="533"/>
        <v>46</v>
      </c>
      <c r="O1385" s="2" t="str">
        <f t="shared" si="535"/>
        <v>October</v>
      </c>
      <c r="P1385" s="2" t="str">
        <f t="shared" si="536"/>
        <v>Oct</v>
      </c>
      <c r="Q1385">
        <f t="shared" si="537"/>
        <v>4</v>
      </c>
      <c r="R1385">
        <f t="shared" si="549"/>
        <v>2016</v>
      </c>
      <c r="S1385">
        <f t="shared" si="538"/>
        <v>201610</v>
      </c>
      <c r="T1385">
        <f t="shared" si="539"/>
        <v>4</v>
      </c>
      <c r="U1385">
        <f t="shared" si="540"/>
        <v>2</v>
      </c>
      <c r="V1385">
        <f t="shared" si="541"/>
        <v>2017</v>
      </c>
      <c r="W1385" t="str">
        <f t="shared" si="546"/>
        <v>Not Month End</v>
      </c>
      <c r="X1385" s="2">
        <f t="shared" si="547"/>
        <v>42292</v>
      </c>
      <c r="Z1385" t="str">
        <f t="shared" si="542"/>
        <v>insert into Date_Dimension values(20161015, '2016-10-15',6, 15, 1384, 'Saturday', 'Sat', 'Weekend', 42, 201, '2016-10-10', 20161010, 10, 46, 'October', 'Oct', 4, 2016, 201610, 4, 2, 2017, 'Not Month End', '2015-10-15')</v>
      </c>
    </row>
    <row r="1386" spans="1:26" x14ac:dyDescent="0.25">
      <c r="A1386">
        <f t="shared" si="543"/>
        <v>20161016</v>
      </c>
      <c r="B1386" s="2">
        <f t="shared" si="525"/>
        <v>42659</v>
      </c>
      <c r="C1386">
        <f t="shared" si="548"/>
        <v>7</v>
      </c>
      <c r="D1386">
        <f t="shared" si="526"/>
        <v>16</v>
      </c>
      <c r="E1386">
        <f t="shared" si="527"/>
        <v>1385</v>
      </c>
      <c r="F1386" s="2" t="str">
        <f t="shared" si="528"/>
        <v>Sunday</v>
      </c>
      <c r="G1386" s="2" t="str">
        <f t="shared" si="529"/>
        <v>Sun</v>
      </c>
      <c r="H1386" t="str">
        <f t="shared" si="544"/>
        <v>Weekend</v>
      </c>
      <c r="I1386">
        <f t="shared" si="534"/>
        <v>42</v>
      </c>
      <c r="J1386">
        <f t="shared" si="530"/>
        <v>201</v>
      </c>
      <c r="K1386" s="2">
        <f t="shared" si="531"/>
        <v>42653</v>
      </c>
      <c r="L1386">
        <f t="shared" si="545"/>
        <v>20161010</v>
      </c>
      <c r="M1386">
        <f t="shared" si="532"/>
        <v>10</v>
      </c>
      <c r="N1386">
        <f t="shared" si="533"/>
        <v>46</v>
      </c>
      <c r="O1386" s="2" t="str">
        <f t="shared" si="535"/>
        <v>October</v>
      </c>
      <c r="P1386" s="2" t="str">
        <f t="shared" si="536"/>
        <v>Oct</v>
      </c>
      <c r="Q1386">
        <f t="shared" si="537"/>
        <v>4</v>
      </c>
      <c r="R1386">
        <f t="shared" si="549"/>
        <v>2016</v>
      </c>
      <c r="S1386">
        <f t="shared" si="538"/>
        <v>201610</v>
      </c>
      <c r="T1386">
        <f t="shared" si="539"/>
        <v>4</v>
      </c>
      <c r="U1386">
        <f t="shared" si="540"/>
        <v>2</v>
      </c>
      <c r="V1386">
        <f t="shared" si="541"/>
        <v>2017</v>
      </c>
      <c r="W1386" t="str">
        <f t="shared" si="546"/>
        <v>Not Month End</v>
      </c>
      <c r="X1386" s="2">
        <f t="shared" si="547"/>
        <v>42293</v>
      </c>
      <c r="Z1386" t="str">
        <f t="shared" si="542"/>
        <v>insert into Date_Dimension values(20161016, '2016-10-16',7, 16, 1385, 'Sunday', 'Sun', 'Weekend', 42, 201, '2016-10-10', 20161010, 10, 46, 'October', 'Oct', 4, 2016, 201610, 4, 2, 2017, 'Not Month End', '2015-10-16')</v>
      </c>
    </row>
    <row r="1387" spans="1:26" x14ac:dyDescent="0.25">
      <c r="A1387">
        <f t="shared" si="543"/>
        <v>20161017</v>
      </c>
      <c r="B1387" s="2">
        <f t="shared" si="525"/>
        <v>42660</v>
      </c>
      <c r="C1387">
        <f t="shared" si="548"/>
        <v>1</v>
      </c>
      <c r="D1387">
        <f t="shared" si="526"/>
        <v>17</v>
      </c>
      <c r="E1387">
        <f t="shared" si="527"/>
        <v>1386</v>
      </c>
      <c r="F1387" s="2" t="str">
        <f t="shared" si="528"/>
        <v>Monday</v>
      </c>
      <c r="G1387" s="2" t="str">
        <f t="shared" si="529"/>
        <v>Mon</v>
      </c>
      <c r="H1387" t="str">
        <f t="shared" si="544"/>
        <v>Weekday</v>
      </c>
      <c r="I1387">
        <f t="shared" si="534"/>
        <v>43</v>
      </c>
      <c r="J1387">
        <f t="shared" si="530"/>
        <v>202</v>
      </c>
      <c r="K1387" s="2">
        <f t="shared" si="531"/>
        <v>42660</v>
      </c>
      <c r="L1387">
        <f t="shared" si="545"/>
        <v>20161017</v>
      </c>
      <c r="M1387">
        <f t="shared" si="532"/>
        <v>10</v>
      </c>
      <c r="N1387">
        <f t="shared" si="533"/>
        <v>46</v>
      </c>
      <c r="O1387" s="2" t="str">
        <f t="shared" si="535"/>
        <v>October</v>
      </c>
      <c r="P1387" s="2" t="str">
        <f t="shared" si="536"/>
        <v>Oct</v>
      </c>
      <c r="Q1387">
        <f t="shared" si="537"/>
        <v>4</v>
      </c>
      <c r="R1387">
        <f t="shared" si="549"/>
        <v>2016</v>
      </c>
      <c r="S1387">
        <f t="shared" si="538"/>
        <v>201610</v>
      </c>
      <c r="T1387">
        <f t="shared" si="539"/>
        <v>4</v>
      </c>
      <c r="U1387">
        <f t="shared" si="540"/>
        <v>2</v>
      </c>
      <c r="V1387">
        <f t="shared" si="541"/>
        <v>2017</v>
      </c>
      <c r="W1387" t="str">
        <f t="shared" si="546"/>
        <v>Not Month End</v>
      </c>
      <c r="X1387" s="2">
        <f t="shared" si="547"/>
        <v>42294</v>
      </c>
      <c r="Z1387" t="str">
        <f t="shared" si="542"/>
        <v>insert into Date_Dimension values(20161017, '2016-10-17',1, 17, 1386, 'Monday', 'Mon', 'Weekday', 43, 202, '2016-10-17', 20161017, 10, 46, 'October', 'Oct', 4, 2016, 201610, 4, 2, 2017, 'Not Month End', '2015-10-17')</v>
      </c>
    </row>
    <row r="1388" spans="1:26" x14ac:dyDescent="0.25">
      <c r="A1388">
        <f t="shared" si="543"/>
        <v>20161018</v>
      </c>
      <c r="B1388" s="2">
        <f t="shared" si="525"/>
        <v>42661</v>
      </c>
      <c r="C1388">
        <f t="shared" si="548"/>
        <v>2</v>
      </c>
      <c r="D1388">
        <f t="shared" si="526"/>
        <v>18</v>
      </c>
      <c r="E1388">
        <f t="shared" si="527"/>
        <v>1387</v>
      </c>
      <c r="F1388" s="2" t="str">
        <f t="shared" si="528"/>
        <v>Tuesday</v>
      </c>
      <c r="G1388" s="2" t="str">
        <f t="shared" si="529"/>
        <v>Tue</v>
      </c>
      <c r="H1388" t="str">
        <f t="shared" si="544"/>
        <v>Weekday</v>
      </c>
      <c r="I1388">
        <f t="shared" si="534"/>
        <v>43</v>
      </c>
      <c r="J1388">
        <f t="shared" si="530"/>
        <v>202</v>
      </c>
      <c r="K1388" s="2">
        <f t="shared" si="531"/>
        <v>42660</v>
      </c>
      <c r="L1388">
        <f t="shared" si="545"/>
        <v>20161017</v>
      </c>
      <c r="M1388">
        <f t="shared" si="532"/>
        <v>10</v>
      </c>
      <c r="N1388">
        <f t="shared" si="533"/>
        <v>46</v>
      </c>
      <c r="O1388" s="2" t="str">
        <f t="shared" si="535"/>
        <v>October</v>
      </c>
      <c r="P1388" s="2" t="str">
        <f t="shared" si="536"/>
        <v>Oct</v>
      </c>
      <c r="Q1388">
        <f t="shared" si="537"/>
        <v>4</v>
      </c>
      <c r="R1388">
        <f t="shared" si="549"/>
        <v>2016</v>
      </c>
      <c r="S1388">
        <f t="shared" si="538"/>
        <v>201610</v>
      </c>
      <c r="T1388">
        <f t="shared" si="539"/>
        <v>4</v>
      </c>
      <c r="U1388">
        <f t="shared" si="540"/>
        <v>2</v>
      </c>
      <c r="V1388">
        <f t="shared" si="541"/>
        <v>2017</v>
      </c>
      <c r="W1388" t="str">
        <f t="shared" si="546"/>
        <v>Not Month End</v>
      </c>
      <c r="X1388" s="2">
        <f t="shared" si="547"/>
        <v>42295</v>
      </c>
      <c r="Z1388" t="str">
        <f t="shared" si="542"/>
        <v>insert into Date_Dimension values(20161018, '2016-10-18',2, 18, 1387, 'Tuesday', 'Tue', 'Weekday', 43, 202, '2016-10-17', 20161017, 10, 46, 'October', 'Oct', 4, 2016, 201610, 4, 2, 2017, 'Not Month End', '2015-10-18')</v>
      </c>
    </row>
    <row r="1389" spans="1:26" x14ac:dyDescent="0.25">
      <c r="A1389">
        <f t="shared" si="543"/>
        <v>20161019</v>
      </c>
      <c r="B1389" s="2">
        <f t="shared" ref="B1389:B1450" si="550">B1388+1</f>
        <v>42662</v>
      </c>
      <c r="C1389">
        <f t="shared" si="548"/>
        <v>3</v>
      </c>
      <c r="D1389">
        <f t="shared" ref="D1389:D1450" si="551">DAY(B1389)</f>
        <v>19</v>
      </c>
      <c r="E1389">
        <f t="shared" ref="E1389:E1450" si="552">IF(ISNUMBER(E1388),E1388+1,1)</f>
        <v>1388</v>
      </c>
      <c r="F1389" s="2" t="str">
        <f t="shared" ref="F1389:F1450" si="553">VLOOKUP(C1389,weekdays,2)</f>
        <v>Wednesday</v>
      </c>
      <c r="G1389" s="2" t="str">
        <f t="shared" ref="G1389:G1450" si="554">VLOOKUP(C1389,weekdays,3)</f>
        <v>Wed</v>
      </c>
      <c r="H1389" t="str">
        <f t="shared" si="544"/>
        <v>Weekday</v>
      </c>
      <c r="I1389">
        <f t="shared" si="534"/>
        <v>43</v>
      </c>
      <c r="J1389">
        <f t="shared" ref="J1389:J1450" si="555">IF(I1389=I1388,J1388,J1388+1)</f>
        <v>202</v>
      </c>
      <c r="K1389" s="2">
        <f t="shared" ref="K1389:K1450" si="556">B1389+1-C1389</f>
        <v>42660</v>
      </c>
      <c r="L1389">
        <f t="shared" si="545"/>
        <v>20161017</v>
      </c>
      <c r="M1389">
        <f t="shared" ref="M1389:M1450" si="557">MONTH(B1389)</f>
        <v>10</v>
      </c>
      <c r="N1389">
        <f t="shared" ref="N1389:N1450" si="558">IF(M1389=M1388,N1388,N1388+1)</f>
        <v>46</v>
      </c>
      <c r="O1389" s="2" t="str">
        <f t="shared" si="535"/>
        <v>October</v>
      </c>
      <c r="P1389" s="2" t="str">
        <f t="shared" si="536"/>
        <v>Oct</v>
      </c>
      <c r="Q1389">
        <f t="shared" si="537"/>
        <v>4</v>
      </c>
      <c r="R1389">
        <f t="shared" si="549"/>
        <v>2016</v>
      </c>
      <c r="S1389">
        <f t="shared" si="538"/>
        <v>201610</v>
      </c>
      <c r="T1389">
        <f t="shared" si="539"/>
        <v>4</v>
      </c>
      <c r="U1389">
        <f t="shared" si="540"/>
        <v>2</v>
      </c>
      <c r="V1389">
        <f t="shared" si="541"/>
        <v>2017</v>
      </c>
      <c r="W1389" t="str">
        <f t="shared" si="546"/>
        <v>Not Month End</v>
      </c>
      <c r="X1389" s="2">
        <f t="shared" si="547"/>
        <v>42296</v>
      </c>
      <c r="Z1389" t="str">
        <f t="shared" si="542"/>
        <v>insert into Date_Dimension values(20161019, '2016-10-19',3, 19, 1388, 'Wednesday', 'Wed', 'Weekday', 43, 202, '2016-10-17', 20161017, 10, 46, 'October', 'Oct', 4, 2016, 201610, 4, 2, 2017, 'Not Month End', '2015-10-19')</v>
      </c>
    </row>
    <row r="1390" spans="1:26" x14ac:dyDescent="0.25">
      <c r="A1390">
        <f t="shared" si="543"/>
        <v>20161020</v>
      </c>
      <c r="B1390" s="2">
        <f t="shared" si="550"/>
        <v>42663</v>
      </c>
      <c r="C1390">
        <f t="shared" si="548"/>
        <v>4</v>
      </c>
      <c r="D1390">
        <f t="shared" si="551"/>
        <v>20</v>
      </c>
      <c r="E1390">
        <f t="shared" si="552"/>
        <v>1389</v>
      </c>
      <c r="F1390" s="2" t="str">
        <f t="shared" si="553"/>
        <v>Thursday</v>
      </c>
      <c r="G1390" s="2" t="str">
        <f t="shared" si="554"/>
        <v>Thu</v>
      </c>
      <c r="H1390" t="str">
        <f t="shared" si="544"/>
        <v>Weekday</v>
      </c>
      <c r="I1390">
        <f t="shared" si="534"/>
        <v>43</v>
      </c>
      <c r="J1390">
        <f t="shared" si="555"/>
        <v>202</v>
      </c>
      <c r="K1390" s="2">
        <f t="shared" si="556"/>
        <v>42660</v>
      </c>
      <c r="L1390">
        <f t="shared" si="545"/>
        <v>20161017</v>
      </c>
      <c r="M1390">
        <f t="shared" si="557"/>
        <v>10</v>
      </c>
      <c r="N1390">
        <f t="shared" si="558"/>
        <v>46</v>
      </c>
      <c r="O1390" s="2" t="str">
        <f t="shared" si="535"/>
        <v>October</v>
      </c>
      <c r="P1390" s="2" t="str">
        <f t="shared" si="536"/>
        <v>Oct</v>
      </c>
      <c r="Q1390">
        <f t="shared" si="537"/>
        <v>4</v>
      </c>
      <c r="R1390">
        <f t="shared" si="549"/>
        <v>2016</v>
      </c>
      <c r="S1390">
        <f t="shared" si="538"/>
        <v>201610</v>
      </c>
      <c r="T1390">
        <f t="shared" si="539"/>
        <v>4</v>
      </c>
      <c r="U1390">
        <f t="shared" si="540"/>
        <v>2</v>
      </c>
      <c r="V1390">
        <f t="shared" si="541"/>
        <v>2017</v>
      </c>
      <c r="W1390" t="str">
        <f t="shared" si="546"/>
        <v>Not Month End</v>
      </c>
      <c r="X1390" s="2">
        <f t="shared" si="547"/>
        <v>42297</v>
      </c>
      <c r="Z1390" t="str">
        <f t="shared" si="542"/>
        <v>insert into Date_Dimension values(20161020, '2016-10-20',4, 20, 1389, 'Thursday', 'Thu', 'Weekday', 43, 202, '2016-10-17', 20161017, 10, 46, 'October', 'Oct', 4, 2016, 201610, 4, 2, 2017, 'Not Month End', '2015-10-20')</v>
      </c>
    </row>
    <row r="1391" spans="1:26" x14ac:dyDescent="0.25">
      <c r="A1391">
        <f t="shared" si="543"/>
        <v>20161021</v>
      </c>
      <c r="B1391" s="2">
        <f t="shared" si="550"/>
        <v>42664</v>
      </c>
      <c r="C1391">
        <f t="shared" si="548"/>
        <v>5</v>
      </c>
      <c r="D1391">
        <f t="shared" si="551"/>
        <v>21</v>
      </c>
      <c r="E1391">
        <f t="shared" si="552"/>
        <v>1390</v>
      </c>
      <c r="F1391" s="2" t="str">
        <f t="shared" si="553"/>
        <v>Friday</v>
      </c>
      <c r="G1391" s="2" t="str">
        <f t="shared" si="554"/>
        <v>Fri</v>
      </c>
      <c r="H1391" t="str">
        <f t="shared" si="544"/>
        <v>Weekday</v>
      </c>
      <c r="I1391">
        <f t="shared" si="534"/>
        <v>43</v>
      </c>
      <c r="J1391">
        <f t="shared" si="555"/>
        <v>202</v>
      </c>
      <c r="K1391" s="2">
        <f t="shared" si="556"/>
        <v>42660</v>
      </c>
      <c r="L1391">
        <f t="shared" si="545"/>
        <v>20161017</v>
      </c>
      <c r="M1391">
        <f t="shared" si="557"/>
        <v>10</v>
      </c>
      <c r="N1391">
        <f t="shared" si="558"/>
        <v>46</v>
      </c>
      <c r="O1391" s="2" t="str">
        <f t="shared" si="535"/>
        <v>October</v>
      </c>
      <c r="P1391" s="2" t="str">
        <f t="shared" si="536"/>
        <v>Oct</v>
      </c>
      <c r="Q1391">
        <f t="shared" si="537"/>
        <v>4</v>
      </c>
      <c r="R1391">
        <f t="shared" si="549"/>
        <v>2016</v>
      </c>
      <c r="S1391">
        <f t="shared" si="538"/>
        <v>201610</v>
      </c>
      <c r="T1391">
        <f t="shared" si="539"/>
        <v>4</v>
      </c>
      <c r="U1391">
        <f t="shared" si="540"/>
        <v>2</v>
      </c>
      <c r="V1391">
        <f t="shared" si="541"/>
        <v>2017</v>
      </c>
      <c r="W1391" t="str">
        <f t="shared" si="546"/>
        <v>Not Month End</v>
      </c>
      <c r="X1391" s="2">
        <f t="shared" si="547"/>
        <v>42298</v>
      </c>
      <c r="Z1391" t="str">
        <f t="shared" si="542"/>
        <v>insert into Date_Dimension values(20161021, '2016-10-21',5, 21, 1390, 'Friday', 'Fri', 'Weekday', 43, 202, '2016-10-17', 20161017, 10, 46, 'October', 'Oct', 4, 2016, 201610, 4, 2, 2017, 'Not Month End', '2015-10-21')</v>
      </c>
    </row>
    <row r="1392" spans="1:26" x14ac:dyDescent="0.25">
      <c r="A1392">
        <f t="shared" si="543"/>
        <v>20161022</v>
      </c>
      <c r="B1392" s="2">
        <f t="shared" si="550"/>
        <v>42665</v>
      </c>
      <c r="C1392">
        <f t="shared" si="548"/>
        <v>6</v>
      </c>
      <c r="D1392">
        <f t="shared" si="551"/>
        <v>22</v>
      </c>
      <c r="E1392">
        <f t="shared" si="552"/>
        <v>1391</v>
      </c>
      <c r="F1392" s="2" t="str">
        <f t="shared" si="553"/>
        <v>Saturday</v>
      </c>
      <c r="G1392" s="2" t="str">
        <f t="shared" si="554"/>
        <v>Sat</v>
      </c>
      <c r="H1392" t="str">
        <f t="shared" si="544"/>
        <v>Weekend</v>
      </c>
      <c r="I1392">
        <f t="shared" si="534"/>
        <v>43</v>
      </c>
      <c r="J1392">
        <f t="shared" si="555"/>
        <v>202</v>
      </c>
      <c r="K1392" s="2">
        <f t="shared" si="556"/>
        <v>42660</v>
      </c>
      <c r="L1392">
        <f t="shared" si="545"/>
        <v>20161017</v>
      </c>
      <c r="M1392">
        <f t="shared" si="557"/>
        <v>10</v>
      </c>
      <c r="N1392">
        <f t="shared" si="558"/>
        <v>46</v>
      </c>
      <c r="O1392" s="2" t="str">
        <f t="shared" si="535"/>
        <v>October</v>
      </c>
      <c r="P1392" s="2" t="str">
        <f t="shared" si="536"/>
        <v>Oct</v>
      </c>
      <c r="Q1392">
        <f t="shared" si="537"/>
        <v>4</v>
      </c>
      <c r="R1392">
        <f t="shared" si="549"/>
        <v>2016</v>
      </c>
      <c r="S1392">
        <f t="shared" si="538"/>
        <v>201610</v>
      </c>
      <c r="T1392">
        <f t="shared" si="539"/>
        <v>4</v>
      </c>
      <c r="U1392">
        <f t="shared" si="540"/>
        <v>2</v>
      </c>
      <c r="V1392">
        <f t="shared" si="541"/>
        <v>2017</v>
      </c>
      <c r="W1392" t="str">
        <f t="shared" si="546"/>
        <v>Not Month End</v>
      </c>
      <c r="X1392" s="2">
        <f t="shared" si="547"/>
        <v>42299</v>
      </c>
      <c r="Z1392" t="str">
        <f t="shared" si="542"/>
        <v>insert into Date_Dimension values(20161022, '2016-10-22',6, 22, 1391, 'Saturday', 'Sat', 'Weekend', 43, 202, '2016-10-17', 20161017, 10, 46, 'October', 'Oct', 4, 2016, 201610, 4, 2, 2017, 'Not Month End', '2015-10-22')</v>
      </c>
    </row>
    <row r="1393" spans="1:26" x14ac:dyDescent="0.25">
      <c r="A1393">
        <f t="shared" si="543"/>
        <v>20161023</v>
      </c>
      <c r="B1393" s="2">
        <f t="shared" si="550"/>
        <v>42666</v>
      </c>
      <c r="C1393">
        <f t="shared" si="548"/>
        <v>7</v>
      </c>
      <c r="D1393">
        <f t="shared" si="551"/>
        <v>23</v>
      </c>
      <c r="E1393">
        <f t="shared" si="552"/>
        <v>1392</v>
      </c>
      <c r="F1393" s="2" t="str">
        <f t="shared" si="553"/>
        <v>Sunday</v>
      </c>
      <c r="G1393" s="2" t="str">
        <f t="shared" si="554"/>
        <v>Sun</v>
      </c>
      <c r="H1393" t="str">
        <f t="shared" si="544"/>
        <v>Weekend</v>
      </c>
      <c r="I1393">
        <f t="shared" si="534"/>
        <v>43</v>
      </c>
      <c r="J1393">
        <f t="shared" si="555"/>
        <v>202</v>
      </c>
      <c r="K1393" s="2">
        <f t="shared" si="556"/>
        <v>42660</v>
      </c>
      <c r="L1393">
        <f t="shared" si="545"/>
        <v>20161017</v>
      </c>
      <c r="M1393">
        <f t="shared" si="557"/>
        <v>10</v>
      </c>
      <c r="N1393">
        <f t="shared" si="558"/>
        <v>46</v>
      </c>
      <c r="O1393" s="2" t="str">
        <f t="shared" si="535"/>
        <v>October</v>
      </c>
      <c r="P1393" s="2" t="str">
        <f t="shared" si="536"/>
        <v>Oct</v>
      </c>
      <c r="Q1393">
        <f t="shared" si="537"/>
        <v>4</v>
      </c>
      <c r="R1393">
        <f t="shared" si="549"/>
        <v>2016</v>
      </c>
      <c r="S1393">
        <f t="shared" si="538"/>
        <v>201610</v>
      </c>
      <c r="T1393">
        <f t="shared" si="539"/>
        <v>4</v>
      </c>
      <c r="U1393">
        <f t="shared" si="540"/>
        <v>2</v>
      </c>
      <c r="V1393">
        <f t="shared" si="541"/>
        <v>2017</v>
      </c>
      <c r="W1393" t="str">
        <f t="shared" si="546"/>
        <v>Not Month End</v>
      </c>
      <c r="X1393" s="2">
        <f t="shared" si="547"/>
        <v>42300</v>
      </c>
      <c r="Z1393" t="str">
        <f t="shared" si="542"/>
        <v>insert into Date_Dimension values(20161023, '2016-10-23',7, 23, 1392, 'Sunday', 'Sun', 'Weekend', 43, 202, '2016-10-17', 20161017, 10, 46, 'October', 'Oct', 4, 2016, 201610, 4, 2, 2017, 'Not Month End', '2015-10-23')</v>
      </c>
    </row>
    <row r="1394" spans="1:26" x14ac:dyDescent="0.25">
      <c r="A1394">
        <f t="shared" si="543"/>
        <v>20161024</v>
      </c>
      <c r="B1394" s="2">
        <f t="shared" si="550"/>
        <v>42667</v>
      </c>
      <c r="C1394">
        <f t="shared" si="548"/>
        <v>1</v>
      </c>
      <c r="D1394">
        <f t="shared" si="551"/>
        <v>24</v>
      </c>
      <c r="E1394">
        <f t="shared" si="552"/>
        <v>1393</v>
      </c>
      <c r="F1394" s="2" t="str">
        <f t="shared" si="553"/>
        <v>Monday</v>
      </c>
      <c r="G1394" s="2" t="str">
        <f t="shared" si="554"/>
        <v>Mon</v>
      </c>
      <c r="H1394" t="str">
        <f t="shared" si="544"/>
        <v>Weekday</v>
      </c>
      <c r="I1394">
        <f t="shared" si="534"/>
        <v>44</v>
      </c>
      <c r="J1394">
        <f t="shared" si="555"/>
        <v>203</v>
      </c>
      <c r="K1394" s="2">
        <f t="shared" si="556"/>
        <v>42667</v>
      </c>
      <c r="L1394">
        <f t="shared" si="545"/>
        <v>20161024</v>
      </c>
      <c r="M1394">
        <f t="shared" si="557"/>
        <v>10</v>
      </c>
      <c r="N1394">
        <f t="shared" si="558"/>
        <v>46</v>
      </c>
      <c r="O1394" s="2" t="str">
        <f t="shared" si="535"/>
        <v>October</v>
      </c>
      <c r="P1394" s="2" t="str">
        <f t="shared" si="536"/>
        <v>Oct</v>
      </c>
      <c r="Q1394">
        <f t="shared" si="537"/>
        <v>4</v>
      </c>
      <c r="R1394">
        <f t="shared" si="549"/>
        <v>2016</v>
      </c>
      <c r="S1394">
        <f t="shared" si="538"/>
        <v>201610</v>
      </c>
      <c r="T1394">
        <f t="shared" si="539"/>
        <v>4</v>
      </c>
      <c r="U1394">
        <f t="shared" si="540"/>
        <v>2</v>
      </c>
      <c r="V1394">
        <f t="shared" si="541"/>
        <v>2017</v>
      </c>
      <c r="W1394" t="str">
        <f t="shared" si="546"/>
        <v>Not Month End</v>
      </c>
      <c r="X1394" s="2">
        <f t="shared" si="547"/>
        <v>42301</v>
      </c>
      <c r="Z1394" t="str">
        <f t="shared" si="542"/>
        <v>insert into Date_Dimension values(20161024, '2016-10-24',1, 24, 1393, 'Monday', 'Mon', 'Weekday', 44, 203, '2016-10-24', 20161024, 10, 46, 'October', 'Oct', 4, 2016, 201610, 4, 2, 2017, 'Not Month End', '2015-10-24')</v>
      </c>
    </row>
    <row r="1395" spans="1:26" x14ac:dyDescent="0.25">
      <c r="A1395">
        <f t="shared" si="543"/>
        <v>20161025</v>
      </c>
      <c r="B1395" s="2">
        <f t="shared" si="550"/>
        <v>42668</v>
      </c>
      <c r="C1395">
        <f t="shared" si="548"/>
        <v>2</v>
      </c>
      <c r="D1395">
        <f t="shared" si="551"/>
        <v>25</v>
      </c>
      <c r="E1395">
        <f t="shared" si="552"/>
        <v>1394</v>
      </c>
      <c r="F1395" s="2" t="str">
        <f t="shared" si="553"/>
        <v>Tuesday</v>
      </c>
      <c r="G1395" s="2" t="str">
        <f t="shared" si="554"/>
        <v>Tue</v>
      </c>
      <c r="H1395" t="str">
        <f t="shared" si="544"/>
        <v>Weekday</v>
      </c>
      <c r="I1395">
        <f t="shared" si="534"/>
        <v>44</v>
      </c>
      <c r="J1395">
        <f t="shared" si="555"/>
        <v>203</v>
      </c>
      <c r="K1395" s="2">
        <f t="shared" si="556"/>
        <v>42667</v>
      </c>
      <c r="L1395">
        <f t="shared" si="545"/>
        <v>20161024</v>
      </c>
      <c r="M1395">
        <f t="shared" si="557"/>
        <v>10</v>
      </c>
      <c r="N1395">
        <f t="shared" si="558"/>
        <v>46</v>
      </c>
      <c r="O1395" s="2" t="str">
        <f t="shared" si="535"/>
        <v>October</v>
      </c>
      <c r="P1395" s="2" t="str">
        <f t="shared" si="536"/>
        <v>Oct</v>
      </c>
      <c r="Q1395">
        <f t="shared" si="537"/>
        <v>4</v>
      </c>
      <c r="R1395">
        <f t="shared" si="549"/>
        <v>2016</v>
      </c>
      <c r="S1395">
        <f t="shared" si="538"/>
        <v>201610</v>
      </c>
      <c r="T1395">
        <f t="shared" si="539"/>
        <v>4</v>
      </c>
      <c r="U1395">
        <f t="shared" si="540"/>
        <v>2</v>
      </c>
      <c r="V1395">
        <f t="shared" si="541"/>
        <v>2017</v>
      </c>
      <c r="W1395" t="str">
        <f t="shared" si="546"/>
        <v>Not Month End</v>
      </c>
      <c r="X1395" s="2">
        <f t="shared" si="547"/>
        <v>42302</v>
      </c>
      <c r="Z1395" t="str">
        <f t="shared" si="542"/>
        <v>insert into Date_Dimension values(20161025, '2016-10-25',2, 25, 1394, 'Tuesday', 'Tue', 'Weekday', 44, 203, '2016-10-24', 20161024, 10, 46, 'October', 'Oct', 4, 2016, 201610, 4, 2, 2017, 'Not Month End', '2015-10-25')</v>
      </c>
    </row>
    <row r="1396" spans="1:26" x14ac:dyDescent="0.25">
      <c r="A1396">
        <f t="shared" si="543"/>
        <v>20161026</v>
      </c>
      <c r="B1396" s="2">
        <f t="shared" si="550"/>
        <v>42669</v>
      </c>
      <c r="C1396">
        <f t="shared" si="548"/>
        <v>3</v>
      </c>
      <c r="D1396">
        <f t="shared" si="551"/>
        <v>26</v>
      </c>
      <c r="E1396">
        <f t="shared" si="552"/>
        <v>1395</v>
      </c>
      <c r="F1396" s="2" t="str">
        <f t="shared" si="553"/>
        <v>Wednesday</v>
      </c>
      <c r="G1396" s="2" t="str">
        <f t="shared" si="554"/>
        <v>Wed</v>
      </c>
      <c r="H1396" t="str">
        <f t="shared" si="544"/>
        <v>Weekday</v>
      </c>
      <c r="I1396">
        <f t="shared" si="534"/>
        <v>44</v>
      </c>
      <c r="J1396">
        <f t="shared" si="555"/>
        <v>203</v>
      </c>
      <c r="K1396" s="2">
        <f t="shared" si="556"/>
        <v>42667</v>
      </c>
      <c r="L1396">
        <f t="shared" si="545"/>
        <v>20161024</v>
      </c>
      <c r="M1396">
        <f t="shared" si="557"/>
        <v>10</v>
      </c>
      <c r="N1396">
        <f t="shared" si="558"/>
        <v>46</v>
      </c>
      <c r="O1396" s="2" t="str">
        <f t="shared" si="535"/>
        <v>October</v>
      </c>
      <c r="P1396" s="2" t="str">
        <f t="shared" si="536"/>
        <v>Oct</v>
      </c>
      <c r="Q1396">
        <f t="shared" si="537"/>
        <v>4</v>
      </c>
      <c r="R1396">
        <f t="shared" si="549"/>
        <v>2016</v>
      </c>
      <c r="S1396">
        <f t="shared" si="538"/>
        <v>201610</v>
      </c>
      <c r="T1396">
        <f t="shared" si="539"/>
        <v>4</v>
      </c>
      <c r="U1396">
        <f t="shared" si="540"/>
        <v>2</v>
      </c>
      <c r="V1396">
        <f t="shared" si="541"/>
        <v>2017</v>
      </c>
      <c r="W1396" t="str">
        <f t="shared" si="546"/>
        <v>Not Month End</v>
      </c>
      <c r="X1396" s="2">
        <f t="shared" si="547"/>
        <v>42303</v>
      </c>
      <c r="Z1396" t="str">
        <f t="shared" si="542"/>
        <v>insert into Date_Dimension values(20161026, '2016-10-26',3, 26, 1395, 'Wednesday', 'Wed', 'Weekday', 44, 203, '2016-10-24', 20161024, 10, 46, 'October', 'Oct', 4, 2016, 201610, 4, 2, 2017, 'Not Month End', '2015-10-26')</v>
      </c>
    </row>
    <row r="1397" spans="1:26" x14ac:dyDescent="0.25">
      <c r="A1397">
        <f t="shared" si="543"/>
        <v>20161027</v>
      </c>
      <c r="B1397" s="2">
        <f t="shared" si="550"/>
        <v>42670</v>
      </c>
      <c r="C1397">
        <f t="shared" si="548"/>
        <v>4</v>
      </c>
      <c r="D1397">
        <f t="shared" si="551"/>
        <v>27</v>
      </c>
      <c r="E1397">
        <f t="shared" si="552"/>
        <v>1396</v>
      </c>
      <c r="F1397" s="2" t="str">
        <f t="shared" si="553"/>
        <v>Thursday</v>
      </c>
      <c r="G1397" s="2" t="str">
        <f t="shared" si="554"/>
        <v>Thu</v>
      </c>
      <c r="H1397" t="str">
        <f t="shared" si="544"/>
        <v>Weekday</v>
      </c>
      <c r="I1397">
        <f t="shared" si="534"/>
        <v>44</v>
      </c>
      <c r="J1397">
        <f t="shared" si="555"/>
        <v>203</v>
      </c>
      <c r="K1397" s="2">
        <f t="shared" si="556"/>
        <v>42667</v>
      </c>
      <c r="L1397">
        <f t="shared" si="545"/>
        <v>20161024</v>
      </c>
      <c r="M1397">
        <f t="shared" si="557"/>
        <v>10</v>
      </c>
      <c r="N1397">
        <f t="shared" si="558"/>
        <v>46</v>
      </c>
      <c r="O1397" s="2" t="str">
        <f t="shared" si="535"/>
        <v>October</v>
      </c>
      <c r="P1397" s="2" t="str">
        <f t="shared" si="536"/>
        <v>Oct</v>
      </c>
      <c r="Q1397">
        <f t="shared" si="537"/>
        <v>4</v>
      </c>
      <c r="R1397">
        <f t="shared" si="549"/>
        <v>2016</v>
      </c>
      <c r="S1397">
        <f t="shared" si="538"/>
        <v>201610</v>
      </c>
      <c r="T1397">
        <f t="shared" si="539"/>
        <v>4</v>
      </c>
      <c r="U1397">
        <f t="shared" si="540"/>
        <v>2</v>
      </c>
      <c r="V1397">
        <f t="shared" si="541"/>
        <v>2017</v>
      </c>
      <c r="W1397" t="str">
        <f t="shared" si="546"/>
        <v>Not Month End</v>
      </c>
      <c r="X1397" s="2">
        <f t="shared" si="547"/>
        <v>42304</v>
      </c>
      <c r="Z1397" t="str">
        <f t="shared" si="542"/>
        <v>insert into Date_Dimension values(20161027, '2016-10-27',4, 27, 1396, 'Thursday', 'Thu', 'Weekday', 44, 203, '2016-10-24', 20161024, 10, 46, 'October', 'Oct', 4, 2016, 201610, 4, 2, 2017, 'Not Month End', '2015-10-27')</v>
      </c>
    </row>
    <row r="1398" spans="1:26" x14ac:dyDescent="0.25">
      <c r="A1398">
        <f t="shared" si="543"/>
        <v>20161028</v>
      </c>
      <c r="B1398" s="2">
        <f t="shared" si="550"/>
        <v>42671</v>
      </c>
      <c r="C1398">
        <f t="shared" si="548"/>
        <v>5</v>
      </c>
      <c r="D1398">
        <f t="shared" si="551"/>
        <v>28</v>
      </c>
      <c r="E1398">
        <f t="shared" si="552"/>
        <v>1397</v>
      </c>
      <c r="F1398" s="2" t="str">
        <f t="shared" si="553"/>
        <v>Friday</v>
      </c>
      <c r="G1398" s="2" t="str">
        <f t="shared" si="554"/>
        <v>Fri</v>
      </c>
      <c r="H1398" t="str">
        <f t="shared" si="544"/>
        <v>Weekday</v>
      </c>
      <c r="I1398">
        <f t="shared" si="534"/>
        <v>44</v>
      </c>
      <c r="J1398">
        <f t="shared" si="555"/>
        <v>203</v>
      </c>
      <c r="K1398" s="2">
        <f t="shared" si="556"/>
        <v>42667</v>
      </c>
      <c r="L1398">
        <f t="shared" si="545"/>
        <v>20161024</v>
      </c>
      <c r="M1398">
        <f t="shared" si="557"/>
        <v>10</v>
      </c>
      <c r="N1398">
        <f t="shared" si="558"/>
        <v>46</v>
      </c>
      <c r="O1398" s="2" t="str">
        <f t="shared" si="535"/>
        <v>October</v>
      </c>
      <c r="P1398" s="2" t="str">
        <f t="shared" si="536"/>
        <v>Oct</v>
      </c>
      <c r="Q1398">
        <f t="shared" si="537"/>
        <v>4</v>
      </c>
      <c r="R1398">
        <f t="shared" si="549"/>
        <v>2016</v>
      </c>
      <c r="S1398">
        <f t="shared" si="538"/>
        <v>201610</v>
      </c>
      <c r="T1398">
        <f t="shared" si="539"/>
        <v>4</v>
      </c>
      <c r="U1398">
        <f t="shared" si="540"/>
        <v>2</v>
      </c>
      <c r="V1398">
        <f t="shared" si="541"/>
        <v>2017</v>
      </c>
      <c r="W1398" t="str">
        <f t="shared" si="546"/>
        <v>Not Month End</v>
      </c>
      <c r="X1398" s="2">
        <f t="shared" si="547"/>
        <v>42305</v>
      </c>
      <c r="Z1398" t="str">
        <f t="shared" si="542"/>
        <v>insert into Date_Dimension values(20161028, '2016-10-28',5, 28, 1397, 'Friday', 'Fri', 'Weekday', 44, 203, '2016-10-24', 20161024, 10, 46, 'October', 'Oct', 4, 2016, 201610, 4, 2, 2017, 'Not Month End', '2015-10-28')</v>
      </c>
    </row>
    <row r="1399" spans="1:26" x14ac:dyDescent="0.25">
      <c r="A1399">
        <f t="shared" si="543"/>
        <v>20161029</v>
      </c>
      <c r="B1399" s="2">
        <f t="shared" si="550"/>
        <v>42672</v>
      </c>
      <c r="C1399">
        <f t="shared" si="548"/>
        <v>6</v>
      </c>
      <c r="D1399">
        <f t="shared" si="551"/>
        <v>29</v>
      </c>
      <c r="E1399">
        <f t="shared" si="552"/>
        <v>1398</v>
      </c>
      <c r="F1399" s="2" t="str">
        <f t="shared" si="553"/>
        <v>Saturday</v>
      </c>
      <c r="G1399" s="2" t="str">
        <f t="shared" si="554"/>
        <v>Sat</v>
      </c>
      <c r="H1399" t="str">
        <f t="shared" si="544"/>
        <v>Weekend</v>
      </c>
      <c r="I1399">
        <f t="shared" si="534"/>
        <v>44</v>
      </c>
      <c r="J1399">
        <f t="shared" si="555"/>
        <v>203</v>
      </c>
      <c r="K1399" s="2">
        <f t="shared" si="556"/>
        <v>42667</v>
      </c>
      <c r="L1399">
        <f t="shared" si="545"/>
        <v>20161024</v>
      </c>
      <c r="M1399">
        <f t="shared" si="557"/>
        <v>10</v>
      </c>
      <c r="N1399">
        <f t="shared" si="558"/>
        <v>46</v>
      </c>
      <c r="O1399" s="2" t="str">
        <f t="shared" si="535"/>
        <v>October</v>
      </c>
      <c r="P1399" s="2" t="str">
        <f t="shared" si="536"/>
        <v>Oct</v>
      </c>
      <c r="Q1399">
        <f t="shared" si="537"/>
        <v>4</v>
      </c>
      <c r="R1399">
        <f t="shared" si="549"/>
        <v>2016</v>
      </c>
      <c r="S1399">
        <f t="shared" si="538"/>
        <v>201610</v>
      </c>
      <c r="T1399">
        <f t="shared" si="539"/>
        <v>4</v>
      </c>
      <c r="U1399">
        <f t="shared" si="540"/>
        <v>2</v>
      </c>
      <c r="V1399">
        <f t="shared" si="541"/>
        <v>2017</v>
      </c>
      <c r="W1399" t="str">
        <f t="shared" si="546"/>
        <v>Not Month End</v>
      </c>
      <c r="X1399" s="2">
        <f t="shared" si="547"/>
        <v>42306</v>
      </c>
      <c r="Z1399" t="str">
        <f t="shared" si="542"/>
        <v>insert into Date_Dimension values(20161029, '2016-10-29',6, 29, 1398, 'Saturday', 'Sat', 'Weekend', 44, 203, '2016-10-24', 20161024, 10, 46, 'October', 'Oct', 4, 2016, 201610, 4, 2, 2017, 'Not Month End', '2015-10-29')</v>
      </c>
    </row>
    <row r="1400" spans="1:26" x14ac:dyDescent="0.25">
      <c r="A1400">
        <f t="shared" si="543"/>
        <v>20161030</v>
      </c>
      <c r="B1400" s="2">
        <f t="shared" si="550"/>
        <v>42673</v>
      </c>
      <c r="C1400">
        <f t="shared" si="548"/>
        <v>7</v>
      </c>
      <c r="D1400">
        <f t="shared" si="551"/>
        <v>30</v>
      </c>
      <c r="E1400">
        <f t="shared" si="552"/>
        <v>1399</v>
      </c>
      <c r="F1400" s="2" t="str">
        <f t="shared" si="553"/>
        <v>Sunday</v>
      </c>
      <c r="G1400" s="2" t="str">
        <f t="shared" si="554"/>
        <v>Sun</v>
      </c>
      <c r="H1400" t="str">
        <f t="shared" si="544"/>
        <v>Weekend</v>
      </c>
      <c r="I1400">
        <f t="shared" si="534"/>
        <v>44</v>
      </c>
      <c r="J1400">
        <f t="shared" si="555"/>
        <v>203</v>
      </c>
      <c r="K1400" s="2">
        <f t="shared" si="556"/>
        <v>42667</v>
      </c>
      <c r="L1400">
        <f t="shared" si="545"/>
        <v>20161024</v>
      </c>
      <c r="M1400">
        <f t="shared" si="557"/>
        <v>10</v>
      </c>
      <c r="N1400">
        <f t="shared" si="558"/>
        <v>46</v>
      </c>
      <c r="O1400" s="2" t="str">
        <f t="shared" si="535"/>
        <v>October</v>
      </c>
      <c r="P1400" s="2" t="str">
        <f t="shared" si="536"/>
        <v>Oct</v>
      </c>
      <c r="Q1400">
        <f t="shared" si="537"/>
        <v>4</v>
      </c>
      <c r="R1400">
        <f t="shared" si="549"/>
        <v>2016</v>
      </c>
      <c r="S1400">
        <f t="shared" si="538"/>
        <v>201610</v>
      </c>
      <c r="T1400">
        <f t="shared" si="539"/>
        <v>4</v>
      </c>
      <c r="U1400">
        <f t="shared" si="540"/>
        <v>2</v>
      </c>
      <c r="V1400">
        <f t="shared" si="541"/>
        <v>2017</v>
      </c>
      <c r="W1400" t="str">
        <f t="shared" si="546"/>
        <v>Not Month End</v>
      </c>
      <c r="X1400" s="2">
        <f t="shared" si="547"/>
        <v>42307</v>
      </c>
      <c r="Z1400" t="str">
        <f t="shared" si="542"/>
        <v>insert into Date_Dimension values(20161030, '2016-10-30',7, 30, 1399, 'Sunday', 'Sun', 'Weekend', 44, 203, '2016-10-24', 20161024, 10, 46, 'October', 'Oct', 4, 2016, 201610, 4, 2, 2017, 'Not Month End', '2015-10-30')</v>
      </c>
    </row>
    <row r="1401" spans="1:26" x14ac:dyDescent="0.25">
      <c r="A1401">
        <f t="shared" si="543"/>
        <v>20161031</v>
      </c>
      <c r="B1401" s="2">
        <f t="shared" si="550"/>
        <v>42674</v>
      </c>
      <c r="C1401">
        <f t="shared" si="548"/>
        <v>1</v>
      </c>
      <c r="D1401">
        <f t="shared" si="551"/>
        <v>31</v>
      </c>
      <c r="E1401">
        <f t="shared" si="552"/>
        <v>1400</v>
      </c>
      <c r="F1401" s="2" t="str">
        <f t="shared" si="553"/>
        <v>Monday</v>
      </c>
      <c r="G1401" s="2" t="str">
        <f t="shared" si="554"/>
        <v>Mon</v>
      </c>
      <c r="H1401" t="str">
        <f t="shared" si="544"/>
        <v>Weekday</v>
      </c>
      <c r="I1401">
        <f t="shared" si="534"/>
        <v>45</v>
      </c>
      <c r="J1401">
        <f t="shared" si="555"/>
        <v>204</v>
      </c>
      <c r="K1401" s="2">
        <f t="shared" si="556"/>
        <v>42674</v>
      </c>
      <c r="L1401">
        <f t="shared" si="545"/>
        <v>20161031</v>
      </c>
      <c r="M1401">
        <f t="shared" si="557"/>
        <v>10</v>
      </c>
      <c r="N1401">
        <f t="shared" si="558"/>
        <v>46</v>
      </c>
      <c r="O1401" s="2" t="str">
        <f t="shared" si="535"/>
        <v>October</v>
      </c>
      <c r="P1401" s="2" t="str">
        <f t="shared" si="536"/>
        <v>Oct</v>
      </c>
      <c r="Q1401">
        <f t="shared" si="537"/>
        <v>4</v>
      </c>
      <c r="R1401">
        <f t="shared" si="549"/>
        <v>2016</v>
      </c>
      <c r="S1401">
        <f t="shared" si="538"/>
        <v>201610</v>
      </c>
      <c r="T1401">
        <f t="shared" si="539"/>
        <v>4</v>
      </c>
      <c r="U1401">
        <f t="shared" si="540"/>
        <v>2</v>
      </c>
      <c r="V1401">
        <f t="shared" si="541"/>
        <v>2017</v>
      </c>
      <c r="W1401" t="str">
        <f t="shared" si="546"/>
        <v>Month End</v>
      </c>
      <c r="X1401" s="2">
        <f t="shared" si="547"/>
        <v>42308</v>
      </c>
      <c r="Z1401" t="str">
        <f t="shared" si="542"/>
        <v>insert into Date_Dimension values(20161031, '2016-10-31',1, 31, 1400, 'Monday', 'Mon', 'Weekday', 45, 204, '2016-10-31', 20161031, 10, 46, 'October', 'Oct', 4, 2016, 201610, 4, 2, 2017, 'Month End', '2015-10-31')</v>
      </c>
    </row>
    <row r="1402" spans="1:26" x14ac:dyDescent="0.25">
      <c r="A1402">
        <f t="shared" si="543"/>
        <v>20161101</v>
      </c>
      <c r="B1402" s="2">
        <f t="shared" si="550"/>
        <v>42675</v>
      </c>
      <c r="C1402">
        <f t="shared" si="548"/>
        <v>2</v>
      </c>
      <c r="D1402">
        <f t="shared" si="551"/>
        <v>1</v>
      </c>
      <c r="E1402">
        <f t="shared" si="552"/>
        <v>1401</v>
      </c>
      <c r="F1402" s="2" t="str">
        <f t="shared" si="553"/>
        <v>Tuesday</v>
      </c>
      <c r="G1402" s="2" t="str">
        <f t="shared" si="554"/>
        <v>Tue</v>
      </c>
      <c r="H1402" t="str">
        <f t="shared" si="544"/>
        <v>Weekday</v>
      </c>
      <c r="I1402">
        <f t="shared" si="534"/>
        <v>45</v>
      </c>
      <c r="J1402">
        <f t="shared" si="555"/>
        <v>204</v>
      </c>
      <c r="K1402" s="2">
        <f t="shared" si="556"/>
        <v>42674</v>
      </c>
      <c r="L1402">
        <f t="shared" si="545"/>
        <v>20161031</v>
      </c>
      <c r="M1402">
        <f t="shared" si="557"/>
        <v>11</v>
      </c>
      <c r="N1402">
        <f t="shared" si="558"/>
        <v>47</v>
      </c>
      <c r="O1402" s="2" t="str">
        <f t="shared" si="535"/>
        <v>November</v>
      </c>
      <c r="P1402" s="2" t="str">
        <f t="shared" si="536"/>
        <v>Nov</v>
      </c>
      <c r="Q1402">
        <f t="shared" si="537"/>
        <v>4</v>
      </c>
      <c r="R1402">
        <f t="shared" si="549"/>
        <v>2016</v>
      </c>
      <c r="S1402">
        <f t="shared" si="538"/>
        <v>201611</v>
      </c>
      <c r="T1402">
        <f t="shared" si="539"/>
        <v>5</v>
      </c>
      <c r="U1402">
        <f t="shared" si="540"/>
        <v>2</v>
      </c>
      <c r="V1402">
        <f t="shared" si="541"/>
        <v>2017</v>
      </c>
      <c r="W1402" t="str">
        <f t="shared" si="546"/>
        <v>Not Month End</v>
      </c>
      <c r="X1402" s="2">
        <f t="shared" si="547"/>
        <v>42309</v>
      </c>
      <c r="Z1402" t="str">
        <f t="shared" si="542"/>
        <v>insert into Date_Dimension values(20161101, '2016-11-1',2, 1, 1401, 'Tuesday', 'Tue', 'Weekday', 45, 204, '2016-10-31', 20161031, 11, 47, 'November', 'Nov', 4, 2016, 201611, 5, 2, 2017, 'Not Month End', '2015-11-1')</v>
      </c>
    </row>
    <row r="1403" spans="1:26" x14ac:dyDescent="0.25">
      <c r="A1403">
        <f t="shared" si="543"/>
        <v>20161102</v>
      </c>
      <c r="B1403" s="2">
        <f t="shared" si="550"/>
        <v>42676</v>
      </c>
      <c r="C1403">
        <f t="shared" si="548"/>
        <v>3</v>
      </c>
      <c r="D1403">
        <f t="shared" si="551"/>
        <v>2</v>
      </c>
      <c r="E1403">
        <f t="shared" si="552"/>
        <v>1402</v>
      </c>
      <c r="F1403" s="2" t="str">
        <f t="shared" si="553"/>
        <v>Wednesday</v>
      </c>
      <c r="G1403" s="2" t="str">
        <f t="shared" si="554"/>
        <v>Wed</v>
      </c>
      <c r="H1403" t="str">
        <f t="shared" si="544"/>
        <v>Weekday</v>
      </c>
      <c r="I1403">
        <f t="shared" si="534"/>
        <v>45</v>
      </c>
      <c r="J1403">
        <f t="shared" si="555"/>
        <v>204</v>
      </c>
      <c r="K1403" s="2">
        <f t="shared" si="556"/>
        <v>42674</v>
      </c>
      <c r="L1403">
        <f t="shared" si="545"/>
        <v>20161031</v>
      </c>
      <c r="M1403">
        <f t="shared" si="557"/>
        <v>11</v>
      </c>
      <c r="N1403">
        <f t="shared" si="558"/>
        <v>47</v>
      </c>
      <c r="O1403" s="2" t="str">
        <f t="shared" si="535"/>
        <v>November</v>
      </c>
      <c r="P1403" s="2" t="str">
        <f t="shared" si="536"/>
        <v>Nov</v>
      </c>
      <c r="Q1403">
        <f t="shared" si="537"/>
        <v>4</v>
      </c>
      <c r="R1403">
        <f t="shared" si="549"/>
        <v>2016</v>
      </c>
      <c r="S1403">
        <f t="shared" si="538"/>
        <v>201611</v>
      </c>
      <c r="T1403">
        <f t="shared" si="539"/>
        <v>5</v>
      </c>
      <c r="U1403">
        <f t="shared" si="540"/>
        <v>2</v>
      </c>
      <c r="V1403">
        <f t="shared" si="541"/>
        <v>2017</v>
      </c>
      <c r="W1403" t="str">
        <f t="shared" si="546"/>
        <v>Not Month End</v>
      </c>
      <c r="X1403" s="2">
        <f t="shared" si="547"/>
        <v>42310</v>
      </c>
      <c r="Z1403" t="str">
        <f t="shared" si="542"/>
        <v>insert into Date_Dimension values(20161102, '2016-11-2',3, 2, 1402, 'Wednesday', 'Wed', 'Weekday', 45, 204, '2016-10-31', 20161031, 11, 47, 'November', 'Nov', 4, 2016, 201611, 5, 2, 2017, 'Not Month End', '2015-11-2')</v>
      </c>
    </row>
    <row r="1404" spans="1:26" x14ac:dyDescent="0.25">
      <c r="A1404">
        <f t="shared" si="543"/>
        <v>20161103</v>
      </c>
      <c r="B1404" s="2">
        <f t="shared" si="550"/>
        <v>42677</v>
      </c>
      <c r="C1404">
        <f t="shared" si="548"/>
        <v>4</v>
      </c>
      <c r="D1404">
        <f t="shared" si="551"/>
        <v>3</v>
      </c>
      <c r="E1404">
        <f t="shared" si="552"/>
        <v>1403</v>
      </c>
      <c r="F1404" s="2" t="str">
        <f t="shared" si="553"/>
        <v>Thursday</v>
      </c>
      <c r="G1404" s="2" t="str">
        <f t="shared" si="554"/>
        <v>Thu</v>
      </c>
      <c r="H1404" t="str">
        <f t="shared" si="544"/>
        <v>Weekday</v>
      </c>
      <c r="I1404">
        <f t="shared" si="534"/>
        <v>45</v>
      </c>
      <c r="J1404">
        <f t="shared" si="555"/>
        <v>204</v>
      </c>
      <c r="K1404" s="2">
        <f t="shared" si="556"/>
        <v>42674</v>
      </c>
      <c r="L1404">
        <f t="shared" si="545"/>
        <v>20161031</v>
      </c>
      <c r="M1404">
        <f t="shared" si="557"/>
        <v>11</v>
      </c>
      <c r="N1404">
        <f t="shared" si="558"/>
        <v>47</v>
      </c>
      <c r="O1404" s="2" t="str">
        <f t="shared" si="535"/>
        <v>November</v>
      </c>
      <c r="P1404" s="2" t="str">
        <f t="shared" si="536"/>
        <v>Nov</v>
      </c>
      <c r="Q1404">
        <f t="shared" si="537"/>
        <v>4</v>
      </c>
      <c r="R1404">
        <f t="shared" si="549"/>
        <v>2016</v>
      </c>
      <c r="S1404">
        <f t="shared" si="538"/>
        <v>201611</v>
      </c>
      <c r="T1404">
        <f t="shared" si="539"/>
        <v>5</v>
      </c>
      <c r="U1404">
        <f t="shared" si="540"/>
        <v>2</v>
      </c>
      <c r="V1404">
        <f t="shared" si="541"/>
        <v>2017</v>
      </c>
      <c r="W1404" t="str">
        <f t="shared" si="546"/>
        <v>Not Month End</v>
      </c>
      <c r="X1404" s="2">
        <f t="shared" si="547"/>
        <v>42311</v>
      </c>
      <c r="Z1404" t="str">
        <f t="shared" si="542"/>
        <v>insert into Date_Dimension values(20161103, '2016-11-3',4, 3, 1403, 'Thursday', 'Thu', 'Weekday', 45, 204, '2016-10-31', 20161031, 11, 47, 'November', 'Nov', 4, 2016, 201611, 5, 2, 2017, 'Not Month End', '2015-11-3')</v>
      </c>
    </row>
    <row r="1405" spans="1:26" x14ac:dyDescent="0.25">
      <c r="A1405">
        <f t="shared" si="543"/>
        <v>20161104</v>
      </c>
      <c r="B1405" s="2">
        <f t="shared" si="550"/>
        <v>42678</v>
      </c>
      <c r="C1405">
        <f t="shared" si="548"/>
        <v>5</v>
      </c>
      <c r="D1405">
        <f t="shared" si="551"/>
        <v>4</v>
      </c>
      <c r="E1405">
        <f t="shared" si="552"/>
        <v>1404</v>
      </c>
      <c r="F1405" s="2" t="str">
        <f t="shared" si="553"/>
        <v>Friday</v>
      </c>
      <c r="G1405" s="2" t="str">
        <f t="shared" si="554"/>
        <v>Fri</v>
      </c>
      <c r="H1405" t="str">
        <f t="shared" si="544"/>
        <v>Weekday</v>
      </c>
      <c r="I1405">
        <f t="shared" si="534"/>
        <v>45</v>
      </c>
      <c r="J1405">
        <f t="shared" si="555"/>
        <v>204</v>
      </c>
      <c r="K1405" s="2">
        <f t="shared" si="556"/>
        <v>42674</v>
      </c>
      <c r="L1405">
        <f t="shared" si="545"/>
        <v>20161031</v>
      </c>
      <c r="M1405">
        <f t="shared" si="557"/>
        <v>11</v>
      </c>
      <c r="N1405">
        <f t="shared" si="558"/>
        <v>47</v>
      </c>
      <c r="O1405" s="2" t="str">
        <f t="shared" si="535"/>
        <v>November</v>
      </c>
      <c r="P1405" s="2" t="str">
        <f t="shared" si="536"/>
        <v>Nov</v>
      </c>
      <c r="Q1405">
        <f t="shared" si="537"/>
        <v>4</v>
      </c>
      <c r="R1405">
        <f t="shared" si="549"/>
        <v>2016</v>
      </c>
      <c r="S1405">
        <f t="shared" si="538"/>
        <v>201611</v>
      </c>
      <c r="T1405">
        <f t="shared" si="539"/>
        <v>5</v>
      </c>
      <c r="U1405">
        <f t="shared" si="540"/>
        <v>2</v>
      </c>
      <c r="V1405">
        <f t="shared" si="541"/>
        <v>2017</v>
      </c>
      <c r="W1405" t="str">
        <f t="shared" si="546"/>
        <v>Not Month End</v>
      </c>
      <c r="X1405" s="2">
        <f t="shared" si="547"/>
        <v>42312</v>
      </c>
      <c r="Z1405" t="str">
        <f t="shared" si="542"/>
        <v>insert into Date_Dimension values(20161104, '2016-11-4',5, 4, 1404, 'Friday', 'Fri', 'Weekday', 45, 204, '2016-10-31', 20161031, 11, 47, 'November', 'Nov', 4, 2016, 201611, 5, 2, 2017, 'Not Month End', '2015-11-4')</v>
      </c>
    </row>
    <row r="1406" spans="1:26" x14ac:dyDescent="0.25">
      <c r="A1406">
        <f t="shared" si="543"/>
        <v>20161105</v>
      </c>
      <c r="B1406" s="2">
        <f t="shared" si="550"/>
        <v>42679</v>
      </c>
      <c r="C1406">
        <f t="shared" si="548"/>
        <v>6</v>
      </c>
      <c r="D1406">
        <f t="shared" si="551"/>
        <v>5</v>
      </c>
      <c r="E1406">
        <f t="shared" si="552"/>
        <v>1405</v>
      </c>
      <c r="F1406" s="2" t="str">
        <f t="shared" si="553"/>
        <v>Saturday</v>
      </c>
      <c r="G1406" s="2" t="str">
        <f t="shared" si="554"/>
        <v>Sat</v>
      </c>
      <c r="H1406" t="str">
        <f t="shared" si="544"/>
        <v>Weekend</v>
      </c>
      <c r="I1406">
        <f t="shared" si="534"/>
        <v>45</v>
      </c>
      <c r="J1406">
        <f t="shared" si="555"/>
        <v>204</v>
      </c>
      <c r="K1406" s="2">
        <f t="shared" si="556"/>
        <v>42674</v>
      </c>
      <c r="L1406">
        <f t="shared" si="545"/>
        <v>20161031</v>
      </c>
      <c r="M1406">
        <f t="shared" si="557"/>
        <v>11</v>
      </c>
      <c r="N1406">
        <f t="shared" si="558"/>
        <v>47</v>
      </c>
      <c r="O1406" s="2" t="str">
        <f t="shared" si="535"/>
        <v>November</v>
      </c>
      <c r="P1406" s="2" t="str">
        <f t="shared" si="536"/>
        <v>Nov</v>
      </c>
      <c r="Q1406">
        <f t="shared" si="537"/>
        <v>4</v>
      </c>
      <c r="R1406">
        <f t="shared" si="549"/>
        <v>2016</v>
      </c>
      <c r="S1406">
        <f t="shared" si="538"/>
        <v>201611</v>
      </c>
      <c r="T1406">
        <f t="shared" si="539"/>
        <v>5</v>
      </c>
      <c r="U1406">
        <f t="shared" si="540"/>
        <v>2</v>
      </c>
      <c r="V1406">
        <f t="shared" si="541"/>
        <v>2017</v>
      </c>
      <c r="W1406" t="str">
        <f t="shared" si="546"/>
        <v>Not Month End</v>
      </c>
      <c r="X1406" s="2">
        <f t="shared" si="547"/>
        <v>42313</v>
      </c>
      <c r="Z1406" t="str">
        <f t="shared" si="542"/>
        <v>insert into Date_Dimension values(20161105, '2016-11-5',6, 5, 1405, 'Saturday', 'Sat', 'Weekend', 45, 204, '2016-10-31', 20161031, 11, 47, 'November', 'Nov', 4, 2016, 201611, 5, 2, 2017, 'Not Month End', '2015-11-5')</v>
      </c>
    </row>
    <row r="1407" spans="1:26" x14ac:dyDescent="0.25">
      <c r="A1407">
        <f t="shared" si="543"/>
        <v>20161106</v>
      </c>
      <c r="B1407" s="2">
        <f t="shared" si="550"/>
        <v>42680</v>
      </c>
      <c r="C1407">
        <f t="shared" si="548"/>
        <v>7</v>
      </c>
      <c r="D1407">
        <f t="shared" si="551"/>
        <v>6</v>
      </c>
      <c r="E1407">
        <f t="shared" si="552"/>
        <v>1406</v>
      </c>
      <c r="F1407" s="2" t="str">
        <f t="shared" si="553"/>
        <v>Sunday</v>
      </c>
      <c r="G1407" s="2" t="str">
        <f t="shared" si="554"/>
        <v>Sun</v>
      </c>
      <c r="H1407" t="str">
        <f t="shared" si="544"/>
        <v>Weekend</v>
      </c>
      <c r="I1407">
        <f t="shared" si="534"/>
        <v>45</v>
      </c>
      <c r="J1407">
        <f t="shared" si="555"/>
        <v>204</v>
      </c>
      <c r="K1407" s="2">
        <f t="shared" si="556"/>
        <v>42674</v>
      </c>
      <c r="L1407">
        <f t="shared" si="545"/>
        <v>20161031</v>
      </c>
      <c r="M1407">
        <f t="shared" si="557"/>
        <v>11</v>
      </c>
      <c r="N1407">
        <f t="shared" si="558"/>
        <v>47</v>
      </c>
      <c r="O1407" s="2" t="str">
        <f t="shared" si="535"/>
        <v>November</v>
      </c>
      <c r="P1407" s="2" t="str">
        <f t="shared" si="536"/>
        <v>Nov</v>
      </c>
      <c r="Q1407">
        <f t="shared" si="537"/>
        <v>4</v>
      </c>
      <c r="R1407">
        <f t="shared" si="549"/>
        <v>2016</v>
      </c>
      <c r="S1407">
        <f t="shared" si="538"/>
        <v>201611</v>
      </c>
      <c r="T1407">
        <f t="shared" si="539"/>
        <v>5</v>
      </c>
      <c r="U1407">
        <f t="shared" si="540"/>
        <v>2</v>
      </c>
      <c r="V1407">
        <f t="shared" si="541"/>
        <v>2017</v>
      </c>
      <c r="W1407" t="str">
        <f t="shared" si="546"/>
        <v>Not Month End</v>
      </c>
      <c r="X1407" s="2">
        <f t="shared" si="547"/>
        <v>42314</v>
      </c>
      <c r="Z1407" t="str">
        <f t="shared" si="542"/>
        <v>insert into Date_Dimension values(20161106, '2016-11-6',7, 6, 1406, 'Sunday', 'Sun', 'Weekend', 45, 204, '2016-10-31', 20161031, 11, 47, 'November', 'Nov', 4, 2016, 201611, 5, 2, 2017, 'Not Month End', '2015-11-6')</v>
      </c>
    </row>
    <row r="1408" spans="1:26" x14ac:dyDescent="0.25">
      <c r="A1408">
        <f t="shared" si="543"/>
        <v>20161107</v>
      </c>
      <c r="B1408" s="2">
        <f t="shared" si="550"/>
        <v>42681</v>
      </c>
      <c r="C1408">
        <f t="shared" si="548"/>
        <v>1</v>
      </c>
      <c r="D1408">
        <f t="shared" si="551"/>
        <v>7</v>
      </c>
      <c r="E1408">
        <f t="shared" si="552"/>
        <v>1407</v>
      </c>
      <c r="F1408" s="2" t="str">
        <f t="shared" si="553"/>
        <v>Monday</v>
      </c>
      <c r="G1408" s="2" t="str">
        <f t="shared" si="554"/>
        <v>Mon</v>
      </c>
      <c r="H1408" t="str">
        <f t="shared" si="544"/>
        <v>Weekday</v>
      </c>
      <c r="I1408">
        <f t="shared" si="534"/>
        <v>46</v>
      </c>
      <c r="J1408">
        <f t="shared" si="555"/>
        <v>205</v>
      </c>
      <c r="K1408" s="2">
        <f t="shared" si="556"/>
        <v>42681</v>
      </c>
      <c r="L1408">
        <f t="shared" si="545"/>
        <v>20161107</v>
      </c>
      <c r="M1408">
        <f t="shared" si="557"/>
        <v>11</v>
      </c>
      <c r="N1408">
        <f t="shared" si="558"/>
        <v>47</v>
      </c>
      <c r="O1408" s="2" t="str">
        <f t="shared" si="535"/>
        <v>November</v>
      </c>
      <c r="P1408" s="2" t="str">
        <f t="shared" si="536"/>
        <v>Nov</v>
      </c>
      <c r="Q1408">
        <f t="shared" si="537"/>
        <v>4</v>
      </c>
      <c r="R1408">
        <f t="shared" si="549"/>
        <v>2016</v>
      </c>
      <c r="S1408">
        <f t="shared" si="538"/>
        <v>201611</v>
      </c>
      <c r="T1408">
        <f t="shared" si="539"/>
        <v>5</v>
      </c>
      <c r="U1408">
        <f t="shared" si="540"/>
        <v>2</v>
      </c>
      <c r="V1408">
        <f t="shared" si="541"/>
        <v>2017</v>
      </c>
      <c r="W1408" t="str">
        <f t="shared" si="546"/>
        <v>Not Month End</v>
      </c>
      <c r="X1408" s="2">
        <f t="shared" si="547"/>
        <v>42315</v>
      </c>
      <c r="Z1408" t="str">
        <f t="shared" si="542"/>
        <v>insert into Date_Dimension values(20161107, '2016-11-7',1, 7, 1407, 'Monday', 'Mon', 'Weekday', 46, 205, '2016-11-7', 20161107, 11, 47, 'November', 'Nov', 4, 2016, 201611, 5, 2, 2017, 'Not Month End', '2015-11-7')</v>
      </c>
    </row>
    <row r="1409" spans="1:26" x14ac:dyDescent="0.25">
      <c r="A1409">
        <f t="shared" si="543"/>
        <v>20161108</v>
      </c>
      <c r="B1409" s="2">
        <f t="shared" si="550"/>
        <v>42682</v>
      </c>
      <c r="C1409">
        <f t="shared" si="548"/>
        <v>2</v>
      </c>
      <c r="D1409">
        <f t="shared" si="551"/>
        <v>8</v>
      </c>
      <c r="E1409">
        <f t="shared" si="552"/>
        <v>1408</v>
      </c>
      <c r="F1409" s="2" t="str">
        <f t="shared" si="553"/>
        <v>Tuesday</v>
      </c>
      <c r="G1409" s="2" t="str">
        <f t="shared" si="554"/>
        <v>Tue</v>
      </c>
      <c r="H1409" t="str">
        <f t="shared" si="544"/>
        <v>Weekday</v>
      </c>
      <c r="I1409">
        <f t="shared" si="534"/>
        <v>46</v>
      </c>
      <c r="J1409">
        <f t="shared" si="555"/>
        <v>205</v>
      </c>
      <c r="K1409" s="2">
        <f t="shared" si="556"/>
        <v>42681</v>
      </c>
      <c r="L1409">
        <f t="shared" si="545"/>
        <v>20161107</v>
      </c>
      <c r="M1409">
        <f t="shared" si="557"/>
        <v>11</v>
      </c>
      <c r="N1409">
        <f t="shared" si="558"/>
        <v>47</v>
      </c>
      <c r="O1409" s="2" t="str">
        <f t="shared" si="535"/>
        <v>November</v>
      </c>
      <c r="P1409" s="2" t="str">
        <f t="shared" si="536"/>
        <v>Nov</v>
      </c>
      <c r="Q1409">
        <f t="shared" si="537"/>
        <v>4</v>
      </c>
      <c r="R1409">
        <f t="shared" si="549"/>
        <v>2016</v>
      </c>
      <c r="S1409">
        <f t="shared" si="538"/>
        <v>201611</v>
      </c>
      <c r="T1409">
        <f t="shared" si="539"/>
        <v>5</v>
      </c>
      <c r="U1409">
        <f t="shared" si="540"/>
        <v>2</v>
      </c>
      <c r="V1409">
        <f t="shared" si="541"/>
        <v>2017</v>
      </c>
      <c r="W1409" t="str">
        <f t="shared" si="546"/>
        <v>Not Month End</v>
      </c>
      <c r="X1409" s="2">
        <f t="shared" si="547"/>
        <v>42316</v>
      </c>
      <c r="Z1409" t="str">
        <f t="shared" si="542"/>
        <v>insert into Date_Dimension values(20161108, '2016-11-8',2, 8, 1408, 'Tuesday', 'Tue', 'Weekday', 46, 205, '2016-11-7', 20161107, 11, 47, 'November', 'Nov', 4, 2016, 201611, 5, 2, 2017, 'Not Month End', '2015-11-8')</v>
      </c>
    </row>
    <row r="1410" spans="1:26" x14ac:dyDescent="0.25">
      <c r="A1410">
        <f t="shared" si="543"/>
        <v>20161109</v>
      </c>
      <c r="B1410" s="2">
        <f t="shared" si="550"/>
        <v>42683</v>
      </c>
      <c r="C1410">
        <f t="shared" si="548"/>
        <v>3</v>
      </c>
      <c r="D1410">
        <f t="shared" si="551"/>
        <v>9</v>
      </c>
      <c r="E1410">
        <f t="shared" si="552"/>
        <v>1409</v>
      </c>
      <c r="F1410" s="2" t="str">
        <f t="shared" si="553"/>
        <v>Wednesday</v>
      </c>
      <c r="G1410" s="2" t="str">
        <f t="shared" si="554"/>
        <v>Wed</v>
      </c>
      <c r="H1410" t="str">
        <f t="shared" si="544"/>
        <v>Weekday</v>
      </c>
      <c r="I1410">
        <f t="shared" ref="I1410:I1473" si="559">WEEKNUM(B1410,2)</f>
        <v>46</v>
      </c>
      <c r="J1410">
        <f t="shared" si="555"/>
        <v>205</v>
      </c>
      <c r="K1410" s="2">
        <f t="shared" si="556"/>
        <v>42681</v>
      </c>
      <c r="L1410">
        <f t="shared" si="545"/>
        <v>20161107</v>
      </c>
      <c r="M1410">
        <f t="shared" si="557"/>
        <v>11</v>
      </c>
      <c r="N1410">
        <f t="shared" si="558"/>
        <v>47</v>
      </c>
      <c r="O1410" s="2" t="str">
        <f t="shared" ref="O1410:O1473" si="560">VLOOKUP(M$2:M$65536,months,2)</f>
        <v>November</v>
      </c>
      <c r="P1410" s="2" t="str">
        <f t="shared" ref="P1410:P1473" si="561">VLOOKUP(M$2:M$65536,months,3)</f>
        <v>Nov</v>
      </c>
      <c r="Q1410">
        <f t="shared" ref="Q1410:Q1473" si="562">IF(M$2:M$65536&lt;4,1,IF(M$2:M$65536&lt;7,2,IF(M$2:M$65536&lt;10,3,4)))</f>
        <v>4</v>
      </c>
      <c r="R1410">
        <f t="shared" si="549"/>
        <v>2016</v>
      </c>
      <c r="S1410">
        <f t="shared" ref="S1410:S1473" si="563">R1410*100+M$2:M$65536</f>
        <v>201611</v>
      </c>
      <c r="T1410">
        <f t="shared" ref="T1410:T1473" si="564">IF(M$2:M$65536&lt;=6,M$2:M$65536+6,M$2:M$65536-6)</f>
        <v>5</v>
      </c>
      <c r="U1410">
        <f t="shared" ref="U1410:U1473" si="565">IF(M$2:M$65536&lt;4,3,IF(M$2:M$65536&lt;7,4,IF(M$2:M$65536&lt;10,1,2)))</f>
        <v>2</v>
      </c>
      <c r="V1410">
        <f t="shared" ref="V1410:V1473" si="566">IF(M$2:M$65536 &lt;= 6, R$2:R$2192, R$2:R$65536+1)</f>
        <v>2017</v>
      </c>
      <c r="W1410" t="str">
        <f t="shared" si="546"/>
        <v>Not Month End</v>
      </c>
      <c r="X1410" s="2">
        <f t="shared" si="547"/>
        <v>42317</v>
      </c>
      <c r="Z1410" t="str">
        <f t="shared" ref="Z1410:Z1473" si="567">"insert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values(20161109, '2016-11-9',3, 9, 1409, 'Wednesday', 'Wed', 'Weekday', 46, 205, '2016-11-7', 20161107, 11, 47, 'November', 'Nov', 4, 2016, 201611, 5, 2, 2017, 'Not Month End', '2015-11-9')</v>
      </c>
    </row>
    <row r="1411" spans="1:26" x14ac:dyDescent="0.25">
      <c r="A1411">
        <f t="shared" ref="A1411:A1474" si="568">YEAR(B1411)*10000+MONTH(B1411)*100+DAY(B1411)</f>
        <v>20161110</v>
      </c>
      <c r="B1411" s="2">
        <f t="shared" si="550"/>
        <v>42684</v>
      </c>
      <c r="C1411">
        <f t="shared" si="548"/>
        <v>4</v>
      </c>
      <c r="D1411">
        <f t="shared" si="551"/>
        <v>10</v>
      </c>
      <c r="E1411">
        <f t="shared" si="552"/>
        <v>1410</v>
      </c>
      <c r="F1411" s="2" t="str">
        <f t="shared" si="553"/>
        <v>Thursday</v>
      </c>
      <c r="G1411" s="2" t="str">
        <f t="shared" si="554"/>
        <v>Thu</v>
      </c>
      <c r="H1411" t="str">
        <f t="shared" ref="H1411:H1474" si="569">IF(C1411&lt;=5,"Weekday","Weekend")</f>
        <v>Weekday</v>
      </c>
      <c r="I1411">
        <f t="shared" si="559"/>
        <v>46</v>
      </c>
      <c r="J1411">
        <f t="shared" si="555"/>
        <v>205</v>
      </c>
      <c r="K1411" s="2">
        <f t="shared" si="556"/>
        <v>42681</v>
      </c>
      <c r="L1411">
        <f t="shared" ref="L1411:L1474" si="570">YEAR(K1411)*10000+MONTH(K1411)*100+DAY(K1411)</f>
        <v>20161107</v>
      </c>
      <c r="M1411">
        <f t="shared" si="557"/>
        <v>11</v>
      </c>
      <c r="N1411">
        <f t="shared" si="558"/>
        <v>47</v>
      </c>
      <c r="O1411" s="2" t="str">
        <f t="shared" si="560"/>
        <v>November</v>
      </c>
      <c r="P1411" s="2" t="str">
        <f t="shared" si="561"/>
        <v>Nov</v>
      </c>
      <c r="Q1411">
        <f t="shared" si="562"/>
        <v>4</v>
      </c>
      <c r="R1411">
        <f t="shared" si="549"/>
        <v>2016</v>
      </c>
      <c r="S1411">
        <f t="shared" si="563"/>
        <v>201611</v>
      </c>
      <c r="T1411">
        <f t="shared" si="564"/>
        <v>5</v>
      </c>
      <c r="U1411">
        <f t="shared" si="565"/>
        <v>2</v>
      </c>
      <c r="V1411">
        <f t="shared" si="566"/>
        <v>2017</v>
      </c>
      <c r="W1411" t="str">
        <f t="shared" ref="W1411:W1474" si="571">IF(MONTH($B1411+1)&lt;&gt;M1411,"Month End","Not Month End")</f>
        <v>Not Month End</v>
      </c>
      <c r="X1411" s="2">
        <f t="shared" ref="X1411:X1474" si="572">DATE(R1411-1,M1411,D1411)</f>
        <v>42318</v>
      </c>
      <c r="Z1411" t="str">
        <f t="shared" si="567"/>
        <v>insert into Date_Dimension values(20161110, '2016-11-10',4, 10, 1410, 'Thursday', 'Thu', 'Weekday', 46, 205, '2016-11-7', 20161107, 11, 47, 'November', 'Nov', 4, 2016, 201611, 5, 2, 2017, 'Not Month End', '2015-11-10')</v>
      </c>
    </row>
    <row r="1412" spans="1:26" x14ac:dyDescent="0.25">
      <c r="A1412">
        <f t="shared" si="568"/>
        <v>20161111</v>
      </c>
      <c r="B1412" s="2">
        <f t="shared" si="550"/>
        <v>42685</v>
      </c>
      <c r="C1412">
        <f t="shared" ref="C1412:C1475" si="573">WEEKDAY(B1412,2)</f>
        <v>5</v>
      </c>
      <c r="D1412">
        <f t="shared" si="551"/>
        <v>11</v>
      </c>
      <c r="E1412">
        <f t="shared" si="552"/>
        <v>1411</v>
      </c>
      <c r="F1412" s="2" t="str">
        <f t="shared" si="553"/>
        <v>Friday</v>
      </c>
      <c r="G1412" s="2" t="str">
        <f t="shared" si="554"/>
        <v>Fri</v>
      </c>
      <c r="H1412" t="str">
        <f t="shared" si="569"/>
        <v>Weekday</v>
      </c>
      <c r="I1412">
        <f t="shared" si="559"/>
        <v>46</v>
      </c>
      <c r="J1412">
        <f t="shared" si="555"/>
        <v>205</v>
      </c>
      <c r="K1412" s="2">
        <f t="shared" si="556"/>
        <v>42681</v>
      </c>
      <c r="L1412">
        <f t="shared" si="570"/>
        <v>20161107</v>
      </c>
      <c r="M1412">
        <f t="shared" si="557"/>
        <v>11</v>
      </c>
      <c r="N1412">
        <f t="shared" si="558"/>
        <v>47</v>
      </c>
      <c r="O1412" s="2" t="str">
        <f t="shared" si="560"/>
        <v>November</v>
      </c>
      <c r="P1412" s="2" t="str">
        <f t="shared" si="561"/>
        <v>Nov</v>
      </c>
      <c r="Q1412">
        <f t="shared" si="562"/>
        <v>4</v>
      </c>
      <c r="R1412">
        <f t="shared" ref="R1412:R1475" si="574">YEAR($B1412)</f>
        <v>2016</v>
      </c>
      <c r="S1412">
        <f t="shared" si="563"/>
        <v>201611</v>
      </c>
      <c r="T1412">
        <f t="shared" si="564"/>
        <v>5</v>
      </c>
      <c r="U1412">
        <f t="shared" si="565"/>
        <v>2</v>
      </c>
      <c r="V1412">
        <f t="shared" si="566"/>
        <v>2017</v>
      </c>
      <c r="W1412" t="str">
        <f t="shared" si="571"/>
        <v>Not Month End</v>
      </c>
      <c r="X1412" s="2">
        <f t="shared" si="572"/>
        <v>42319</v>
      </c>
      <c r="Z1412" t="str">
        <f t="shared" si="567"/>
        <v>insert into Date_Dimension values(20161111, '2016-11-11',5, 11, 1411, 'Friday', 'Fri', 'Weekday', 46, 205, '2016-11-7', 20161107, 11, 47, 'November', 'Nov', 4, 2016, 201611, 5, 2, 2017, 'Not Month End', '2015-11-11')</v>
      </c>
    </row>
    <row r="1413" spans="1:26" x14ac:dyDescent="0.25">
      <c r="A1413">
        <f t="shared" si="568"/>
        <v>20161112</v>
      </c>
      <c r="B1413" s="2">
        <f t="shared" si="550"/>
        <v>42686</v>
      </c>
      <c r="C1413">
        <f t="shared" si="573"/>
        <v>6</v>
      </c>
      <c r="D1413">
        <f t="shared" si="551"/>
        <v>12</v>
      </c>
      <c r="E1413">
        <f t="shared" si="552"/>
        <v>1412</v>
      </c>
      <c r="F1413" s="2" t="str">
        <f t="shared" si="553"/>
        <v>Saturday</v>
      </c>
      <c r="G1413" s="2" t="str">
        <f t="shared" si="554"/>
        <v>Sat</v>
      </c>
      <c r="H1413" t="str">
        <f t="shared" si="569"/>
        <v>Weekend</v>
      </c>
      <c r="I1413">
        <f t="shared" si="559"/>
        <v>46</v>
      </c>
      <c r="J1413">
        <f t="shared" si="555"/>
        <v>205</v>
      </c>
      <c r="K1413" s="2">
        <f t="shared" si="556"/>
        <v>42681</v>
      </c>
      <c r="L1413">
        <f t="shared" si="570"/>
        <v>20161107</v>
      </c>
      <c r="M1413">
        <f t="shared" si="557"/>
        <v>11</v>
      </c>
      <c r="N1413">
        <f t="shared" si="558"/>
        <v>47</v>
      </c>
      <c r="O1413" s="2" t="str">
        <f t="shared" si="560"/>
        <v>November</v>
      </c>
      <c r="P1413" s="2" t="str">
        <f t="shared" si="561"/>
        <v>Nov</v>
      </c>
      <c r="Q1413">
        <f t="shared" si="562"/>
        <v>4</v>
      </c>
      <c r="R1413">
        <f t="shared" si="574"/>
        <v>2016</v>
      </c>
      <c r="S1413">
        <f t="shared" si="563"/>
        <v>201611</v>
      </c>
      <c r="T1413">
        <f t="shared" si="564"/>
        <v>5</v>
      </c>
      <c r="U1413">
        <f t="shared" si="565"/>
        <v>2</v>
      </c>
      <c r="V1413">
        <f t="shared" si="566"/>
        <v>2017</v>
      </c>
      <c r="W1413" t="str">
        <f t="shared" si="571"/>
        <v>Not Month End</v>
      </c>
      <c r="X1413" s="2">
        <f t="shared" si="572"/>
        <v>42320</v>
      </c>
      <c r="Z1413" t="str">
        <f t="shared" si="567"/>
        <v>insert into Date_Dimension values(20161112, '2016-11-12',6, 12, 1412, 'Saturday', 'Sat', 'Weekend', 46, 205, '2016-11-7', 20161107, 11, 47, 'November', 'Nov', 4, 2016, 201611, 5, 2, 2017, 'Not Month End', '2015-11-12')</v>
      </c>
    </row>
    <row r="1414" spans="1:26" x14ac:dyDescent="0.25">
      <c r="A1414">
        <f t="shared" si="568"/>
        <v>20161113</v>
      </c>
      <c r="B1414" s="2">
        <f t="shared" si="550"/>
        <v>42687</v>
      </c>
      <c r="C1414">
        <f t="shared" si="573"/>
        <v>7</v>
      </c>
      <c r="D1414">
        <f t="shared" si="551"/>
        <v>13</v>
      </c>
      <c r="E1414">
        <f t="shared" si="552"/>
        <v>1413</v>
      </c>
      <c r="F1414" s="2" t="str">
        <f t="shared" si="553"/>
        <v>Sunday</v>
      </c>
      <c r="G1414" s="2" t="str">
        <f t="shared" si="554"/>
        <v>Sun</v>
      </c>
      <c r="H1414" t="str">
        <f t="shared" si="569"/>
        <v>Weekend</v>
      </c>
      <c r="I1414">
        <f t="shared" si="559"/>
        <v>46</v>
      </c>
      <c r="J1414">
        <f t="shared" si="555"/>
        <v>205</v>
      </c>
      <c r="K1414" s="2">
        <f t="shared" si="556"/>
        <v>42681</v>
      </c>
      <c r="L1414">
        <f t="shared" si="570"/>
        <v>20161107</v>
      </c>
      <c r="M1414">
        <f t="shared" si="557"/>
        <v>11</v>
      </c>
      <c r="N1414">
        <f t="shared" si="558"/>
        <v>47</v>
      </c>
      <c r="O1414" s="2" t="str">
        <f t="shared" si="560"/>
        <v>November</v>
      </c>
      <c r="P1414" s="2" t="str">
        <f t="shared" si="561"/>
        <v>Nov</v>
      </c>
      <c r="Q1414">
        <f t="shared" si="562"/>
        <v>4</v>
      </c>
      <c r="R1414">
        <f t="shared" si="574"/>
        <v>2016</v>
      </c>
      <c r="S1414">
        <f t="shared" si="563"/>
        <v>201611</v>
      </c>
      <c r="T1414">
        <f t="shared" si="564"/>
        <v>5</v>
      </c>
      <c r="U1414">
        <f t="shared" si="565"/>
        <v>2</v>
      </c>
      <c r="V1414">
        <f t="shared" si="566"/>
        <v>2017</v>
      </c>
      <c r="W1414" t="str">
        <f t="shared" si="571"/>
        <v>Not Month End</v>
      </c>
      <c r="X1414" s="2">
        <f t="shared" si="572"/>
        <v>42321</v>
      </c>
      <c r="Z1414" t="str">
        <f t="shared" si="567"/>
        <v>insert into Date_Dimension values(20161113, '2016-11-13',7, 13, 1413, 'Sunday', 'Sun', 'Weekend', 46, 205, '2016-11-7', 20161107, 11, 47, 'November', 'Nov', 4, 2016, 201611, 5, 2, 2017, 'Not Month End', '2015-11-13')</v>
      </c>
    </row>
    <row r="1415" spans="1:26" x14ac:dyDescent="0.25">
      <c r="A1415">
        <f t="shared" si="568"/>
        <v>20161114</v>
      </c>
      <c r="B1415" s="2">
        <f t="shared" si="550"/>
        <v>42688</v>
      </c>
      <c r="C1415">
        <f t="shared" si="573"/>
        <v>1</v>
      </c>
      <c r="D1415">
        <f t="shared" si="551"/>
        <v>14</v>
      </c>
      <c r="E1415">
        <f t="shared" si="552"/>
        <v>1414</v>
      </c>
      <c r="F1415" s="2" t="str">
        <f t="shared" si="553"/>
        <v>Monday</v>
      </c>
      <c r="G1415" s="2" t="str">
        <f t="shared" si="554"/>
        <v>Mon</v>
      </c>
      <c r="H1415" t="str">
        <f t="shared" si="569"/>
        <v>Weekday</v>
      </c>
      <c r="I1415">
        <f t="shared" si="559"/>
        <v>47</v>
      </c>
      <c r="J1415">
        <f t="shared" si="555"/>
        <v>206</v>
      </c>
      <c r="K1415" s="2">
        <f t="shared" si="556"/>
        <v>42688</v>
      </c>
      <c r="L1415">
        <f t="shared" si="570"/>
        <v>20161114</v>
      </c>
      <c r="M1415">
        <f t="shared" si="557"/>
        <v>11</v>
      </c>
      <c r="N1415">
        <f t="shared" si="558"/>
        <v>47</v>
      </c>
      <c r="O1415" s="2" t="str">
        <f t="shared" si="560"/>
        <v>November</v>
      </c>
      <c r="P1415" s="2" t="str">
        <f t="shared" si="561"/>
        <v>Nov</v>
      </c>
      <c r="Q1415">
        <f t="shared" si="562"/>
        <v>4</v>
      </c>
      <c r="R1415">
        <f t="shared" si="574"/>
        <v>2016</v>
      </c>
      <c r="S1415">
        <f t="shared" si="563"/>
        <v>201611</v>
      </c>
      <c r="T1415">
        <f t="shared" si="564"/>
        <v>5</v>
      </c>
      <c r="U1415">
        <f t="shared" si="565"/>
        <v>2</v>
      </c>
      <c r="V1415">
        <f t="shared" si="566"/>
        <v>2017</v>
      </c>
      <c r="W1415" t="str">
        <f t="shared" si="571"/>
        <v>Not Month End</v>
      </c>
      <c r="X1415" s="2">
        <f t="shared" si="572"/>
        <v>42322</v>
      </c>
      <c r="Z1415" t="str">
        <f t="shared" si="567"/>
        <v>insert into Date_Dimension values(20161114, '2016-11-14',1, 14, 1414, 'Monday', 'Mon', 'Weekday', 47, 206, '2016-11-14', 20161114, 11, 47, 'November', 'Nov', 4, 2016, 201611, 5, 2, 2017, 'Not Month End', '2015-11-14')</v>
      </c>
    </row>
    <row r="1416" spans="1:26" x14ac:dyDescent="0.25">
      <c r="A1416">
        <f t="shared" si="568"/>
        <v>20161115</v>
      </c>
      <c r="B1416" s="2">
        <f t="shared" si="550"/>
        <v>42689</v>
      </c>
      <c r="C1416">
        <f t="shared" si="573"/>
        <v>2</v>
      </c>
      <c r="D1416">
        <f t="shared" si="551"/>
        <v>15</v>
      </c>
      <c r="E1416">
        <f t="shared" si="552"/>
        <v>1415</v>
      </c>
      <c r="F1416" s="2" t="str">
        <f t="shared" si="553"/>
        <v>Tuesday</v>
      </c>
      <c r="G1416" s="2" t="str">
        <f t="shared" si="554"/>
        <v>Tue</v>
      </c>
      <c r="H1416" t="str">
        <f t="shared" si="569"/>
        <v>Weekday</v>
      </c>
      <c r="I1416">
        <f t="shared" si="559"/>
        <v>47</v>
      </c>
      <c r="J1416">
        <f t="shared" si="555"/>
        <v>206</v>
      </c>
      <c r="K1416" s="2">
        <f t="shared" si="556"/>
        <v>42688</v>
      </c>
      <c r="L1416">
        <f t="shared" si="570"/>
        <v>20161114</v>
      </c>
      <c r="M1416">
        <f t="shared" si="557"/>
        <v>11</v>
      </c>
      <c r="N1416">
        <f t="shared" si="558"/>
        <v>47</v>
      </c>
      <c r="O1416" s="2" t="str">
        <f t="shared" si="560"/>
        <v>November</v>
      </c>
      <c r="P1416" s="2" t="str">
        <f t="shared" si="561"/>
        <v>Nov</v>
      </c>
      <c r="Q1416">
        <f t="shared" si="562"/>
        <v>4</v>
      </c>
      <c r="R1416">
        <f t="shared" si="574"/>
        <v>2016</v>
      </c>
      <c r="S1416">
        <f t="shared" si="563"/>
        <v>201611</v>
      </c>
      <c r="T1416">
        <f t="shared" si="564"/>
        <v>5</v>
      </c>
      <c r="U1416">
        <f t="shared" si="565"/>
        <v>2</v>
      </c>
      <c r="V1416">
        <f t="shared" si="566"/>
        <v>2017</v>
      </c>
      <c r="W1416" t="str">
        <f t="shared" si="571"/>
        <v>Not Month End</v>
      </c>
      <c r="X1416" s="2">
        <f t="shared" si="572"/>
        <v>42323</v>
      </c>
      <c r="Z1416" t="str">
        <f t="shared" si="567"/>
        <v>insert into Date_Dimension values(20161115, '2016-11-15',2, 15, 1415, 'Tuesday', 'Tue', 'Weekday', 47, 206, '2016-11-14', 20161114, 11, 47, 'November', 'Nov', 4, 2016, 201611, 5, 2, 2017, 'Not Month End', '2015-11-15')</v>
      </c>
    </row>
    <row r="1417" spans="1:26" x14ac:dyDescent="0.25">
      <c r="A1417">
        <f t="shared" si="568"/>
        <v>20161116</v>
      </c>
      <c r="B1417" s="2">
        <f t="shared" si="550"/>
        <v>42690</v>
      </c>
      <c r="C1417">
        <f t="shared" si="573"/>
        <v>3</v>
      </c>
      <c r="D1417">
        <f t="shared" si="551"/>
        <v>16</v>
      </c>
      <c r="E1417">
        <f t="shared" si="552"/>
        <v>1416</v>
      </c>
      <c r="F1417" s="2" t="str">
        <f t="shared" si="553"/>
        <v>Wednesday</v>
      </c>
      <c r="G1417" s="2" t="str">
        <f t="shared" si="554"/>
        <v>Wed</v>
      </c>
      <c r="H1417" t="str">
        <f t="shared" si="569"/>
        <v>Weekday</v>
      </c>
      <c r="I1417">
        <f t="shared" si="559"/>
        <v>47</v>
      </c>
      <c r="J1417">
        <f t="shared" si="555"/>
        <v>206</v>
      </c>
      <c r="K1417" s="2">
        <f t="shared" si="556"/>
        <v>42688</v>
      </c>
      <c r="L1417">
        <f t="shared" si="570"/>
        <v>20161114</v>
      </c>
      <c r="M1417">
        <f t="shared" si="557"/>
        <v>11</v>
      </c>
      <c r="N1417">
        <f t="shared" si="558"/>
        <v>47</v>
      </c>
      <c r="O1417" s="2" t="str">
        <f t="shared" si="560"/>
        <v>November</v>
      </c>
      <c r="P1417" s="2" t="str">
        <f t="shared" si="561"/>
        <v>Nov</v>
      </c>
      <c r="Q1417">
        <f t="shared" si="562"/>
        <v>4</v>
      </c>
      <c r="R1417">
        <f t="shared" si="574"/>
        <v>2016</v>
      </c>
      <c r="S1417">
        <f t="shared" si="563"/>
        <v>201611</v>
      </c>
      <c r="T1417">
        <f t="shared" si="564"/>
        <v>5</v>
      </c>
      <c r="U1417">
        <f t="shared" si="565"/>
        <v>2</v>
      </c>
      <c r="V1417">
        <f t="shared" si="566"/>
        <v>2017</v>
      </c>
      <c r="W1417" t="str">
        <f t="shared" si="571"/>
        <v>Not Month End</v>
      </c>
      <c r="X1417" s="2">
        <f t="shared" si="572"/>
        <v>42324</v>
      </c>
      <c r="Z1417" t="str">
        <f t="shared" si="567"/>
        <v>insert into Date_Dimension values(20161116, '2016-11-16',3, 16, 1416, 'Wednesday', 'Wed', 'Weekday', 47, 206, '2016-11-14', 20161114, 11, 47, 'November', 'Nov', 4, 2016, 201611, 5, 2, 2017, 'Not Month End', '2015-11-16')</v>
      </c>
    </row>
    <row r="1418" spans="1:26" x14ac:dyDescent="0.25">
      <c r="A1418">
        <f t="shared" si="568"/>
        <v>20161117</v>
      </c>
      <c r="B1418" s="2">
        <f t="shared" si="550"/>
        <v>42691</v>
      </c>
      <c r="C1418">
        <f t="shared" si="573"/>
        <v>4</v>
      </c>
      <c r="D1418">
        <f t="shared" si="551"/>
        <v>17</v>
      </c>
      <c r="E1418">
        <f t="shared" si="552"/>
        <v>1417</v>
      </c>
      <c r="F1418" s="2" t="str">
        <f t="shared" si="553"/>
        <v>Thursday</v>
      </c>
      <c r="G1418" s="2" t="str">
        <f t="shared" si="554"/>
        <v>Thu</v>
      </c>
      <c r="H1418" t="str">
        <f t="shared" si="569"/>
        <v>Weekday</v>
      </c>
      <c r="I1418">
        <f t="shared" si="559"/>
        <v>47</v>
      </c>
      <c r="J1418">
        <f t="shared" si="555"/>
        <v>206</v>
      </c>
      <c r="K1418" s="2">
        <f t="shared" si="556"/>
        <v>42688</v>
      </c>
      <c r="L1418">
        <f t="shared" si="570"/>
        <v>20161114</v>
      </c>
      <c r="M1418">
        <f t="shared" si="557"/>
        <v>11</v>
      </c>
      <c r="N1418">
        <f t="shared" si="558"/>
        <v>47</v>
      </c>
      <c r="O1418" s="2" t="str">
        <f t="shared" si="560"/>
        <v>November</v>
      </c>
      <c r="P1418" s="2" t="str">
        <f t="shared" si="561"/>
        <v>Nov</v>
      </c>
      <c r="Q1418">
        <f t="shared" si="562"/>
        <v>4</v>
      </c>
      <c r="R1418">
        <f t="shared" si="574"/>
        <v>2016</v>
      </c>
      <c r="S1418">
        <f t="shared" si="563"/>
        <v>201611</v>
      </c>
      <c r="T1418">
        <f t="shared" si="564"/>
        <v>5</v>
      </c>
      <c r="U1418">
        <f t="shared" si="565"/>
        <v>2</v>
      </c>
      <c r="V1418">
        <f t="shared" si="566"/>
        <v>2017</v>
      </c>
      <c r="W1418" t="str">
        <f t="shared" si="571"/>
        <v>Not Month End</v>
      </c>
      <c r="X1418" s="2">
        <f t="shared" si="572"/>
        <v>42325</v>
      </c>
      <c r="Z1418" t="str">
        <f t="shared" si="567"/>
        <v>insert into Date_Dimension values(20161117, '2016-11-17',4, 17, 1417, 'Thursday', 'Thu', 'Weekday', 47, 206, '2016-11-14', 20161114, 11, 47, 'November', 'Nov', 4, 2016, 201611, 5, 2, 2017, 'Not Month End', '2015-11-17')</v>
      </c>
    </row>
    <row r="1419" spans="1:26" x14ac:dyDescent="0.25">
      <c r="A1419">
        <f t="shared" si="568"/>
        <v>20161118</v>
      </c>
      <c r="B1419" s="2">
        <f t="shared" si="550"/>
        <v>42692</v>
      </c>
      <c r="C1419">
        <f t="shared" si="573"/>
        <v>5</v>
      </c>
      <c r="D1419">
        <f t="shared" si="551"/>
        <v>18</v>
      </c>
      <c r="E1419">
        <f t="shared" si="552"/>
        <v>1418</v>
      </c>
      <c r="F1419" s="2" t="str">
        <f t="shared" si="553"/>
        <v>Friday</v>
      </c>
      <c r="G1419" s="2" t="str">
        <f t="shared" si="554"/>
        <v>Fri</v>
      </c>
      <c r="H1419" t="str">
        <f t="shared" si="569"/>
        <v>Weekday</v>
      </c>
      <c r="I1419">
        <f t="shared" si="559"/>
        <v>47</v>
      </c>
      <c r="J1419">
        <f t="shared" si="555"/>
        <v>206</v>
      </c>
      <c r="K1419" s="2">
        <f t="shared" si="556"/>
        <v>42688</v>
      </c>
      <c r="L1419">
        <f t="shared" si="570"/>
        <v>20161114</v>
      </c>
      <c r="M1419">
        <f t="shared" si="557"/>
        <v>11</v>
      </c>
      <c r="N1419">
        <f t="shared" si="558"/>
        <v>47</v>
      </c>
      <c r="O1419" s="2" t="str">
        <f t="shared" si="560"/>
        <v>November</v>
      </c>
      <c r="P1419" s="2" t="str">
        <f t="shared" si="561"/>
        <v>Nov</v>
      </c>
      <c r="Q1419">
        <f t="shared" si="562"/>
        <v>4</v>
      </c>
      <c r="R1419">
        <f t="shared" si="574"/>
        <v>2016</v>
      </c>
      <c r="S1419">
        <f t="shared" si="563"/>
        <v>201611</v>
      </c>
      <c r="T1419">
        <f t="shared" si="564"/>
        <v>5</v>
      </c>
      <c r="U1419">
        <f t="shared" si="565"/>
        <v>2</v>
      </c>
      <c r="V1419">
        <f t="shared" si="566"/>
        <v>2017</v>
      </c>
      <c r="W1419" t="str">
        <f t="shared" si="571"/>
        <v>Not Month End</v>
      </c>
      <c r="X1419" s="2">
        <f t="shared" si="572"/>
        <v>42326</v>
      </c>
      <c r="Z1419" t="str">
        <f t="shared" si="567"/>
        <v>insert into Date_Dimension values(20161118, '2016-11-18',5, 18, 1418, 'Friday', 'Fri', 'Weekday', 47, 206, '2016-11-14', 20161114, 11, 47, 'November', 'Nov', 4, 2016, 201611, 5, 2, 2017, 'Not Month End', '2015-11-18')</v>
      </c>
    </row>
    <row r="1420" spans="1:26" x14ac:dyDescent="0.25">
      <c r="A1420">
        <f t="shared" si="568"/>
        <v>20161119</v>
      </c>
      <c r="B1420" s="2">
        <f t="shared" si="550"/>
        <v>42693</v>
      </c>
      <c r="C1420">
        <f t="shared" si="573"/>
        <v>6</v>
      </c>
      <c r="D1420">
        <f t="shared" si="551"/>
        <v>19</v>
      </c>
      <c r="E1420">
        <f t="shared" si="552"/>
        <v>1419</v>
      </c>
      <c r="F1420" s="2" t="str">
        <f t="shared" si="553"/>
        <v>Saturday</v>
      </c>
      <c r="G1420" s="2" t="str">
        <f t="shared" si="554"/>
        <v>Sat</v>
      </c>
      <c r="H1420" t="str">
        <f t="shared" si="569"/>
        <v>Weekend</v>
      </c>
      <c r="I1420">
        <f t="shared" si="559"/>
        <v>47</v>
      </c>
      <c r="J1420">
        <f t="shared" si="555"/>
        <v>206</v>
      </c>
      <c r="K1420" s="2">
        <f t="shared" si="556"/>
        <v>42688</v>
      </c>
      <c r="L1420">
        <f t="shared" si="570"/>
        <v>20161114</v>
      </c>
      <c r="M1420">
        <f t="shared" si="557"/>
        <v>11</v>
      </c>
      <c r="N1420">
        <f t="shared" si="558"/>
        <v>47</v>
      </c>
      <c r="O1420" s="2" t="str">
        <f t="shared" si="560"/>
        <v>November</v>
      </c>
      <c r="P1420" s="2" t="str">
        <f t="shared" si="561"/>
        <v>Nov</v>
      </c>
      <c r="Q1420">
        <f t="shared" si="562"/>
        <v>4</v>
      </c>
      <c r="R1420">
        <f t="shared" si="574"/>
        <v>2016</v>
      </c>
      <c r="S1420">
        <f t="shared" si="563"/>
        <v>201611</v>
      </c>
      <c r="T1420">
        <f t="shared" si="564"/>
        <v>5</v>
      </c>
      <c r="U1420">
        <f t="shared" si="565"/>
        <v>2</v>
      </c>
      <c r="V1420">
        <f t="shared" si="566"/>
        <v>2017</v>
      </c>
      <c r="W1420" t="str">
        <f t="shared" si="571"/>
        <v>Not Month End</v>
      </c>
      <c r="X1420" s="2">
        <f t="shared" si="572"/>
        <v>42327</v>
      </c>
      <c r="Z1420" t="str">
        <f t="shared" si="567"/>
        <v>insert into Date_Dimension values(20161119, '2016-11-19',6, 19, 1419, 'Saturday', 'Sat', 'Weekend', 47, 206, '2016-11-14', 20161114, 11, 47, 'November', 'Nov', 4, 2016, 201611, 5, 2, 2017, 'Not Month End', '2015-11-19')</v>
      </c>
    </row>
    <row r="1421" spans="1:26" x14ac:dyDescent="0.25">
      <c r="A1421">
        <f t="shared" si="568"/>
        <v>20161120</v>
      </c>
      <c r="B1421" s="2">
        <f t="shared" si="550"/>
        <v>42694</v>
      </c>
      <c r="C1421">
        <f t="shared" si="573"/>
        <v>7</v>
      </c>
      <c r="D1421">
        <f t="shared" si="551"/>
        <v>20</v>
      </c>
      <c r="E1421">
        <f t="shared" si="552"/>
        <v>1420</v>
      </c>
      <c r="F1421" s="2" t="str">
        <f t="shared" si="553"/>
        <v>Sunday</v>
      </c>
      <c r="G1421" s="2" t="str">
        <f t="shared" si="554"/>
        <v>Sun</v>
      </c>
      <c r="H1421" t="str">
        <f t="shared" si="569"/>
        <v>Weekend</v>
      </c>
      <c r="I1421">
        <f t="shared" si="559"/>
        <v>47</v>
      </c>
      <c r="J1421">
        <f t="shared" si="555"/>
        <v>206</v>
      </c>
      <c r="K1421" s="2">
        <f t="shared" si="556"/>
        <v>42688</v>
      </c>
      <c r="L1421">
        <f t="shared" si="570"/>
        <v>20161114</v>
      </c>
      <c r="M1421">
        <f t="shared" si="557"/>
        <v>11</v>
      </c>
      <c r="N1421">
        <f t="shared" si="558"/>
        <v>47</v>
      </c>
      <c r="O1421" s="2" t="str">
        <f t="shared" si="560"/>
        <v>November</v>
      </c>
      <c r="P1421" s="2" t="str">
        <f t="shared" si="561"/>
        <v>Nov</v>
      </c>
      <c r="Q1421">
        <f t="shared" si="562"/>
        <v>4</v>
      </c>
      <c r="R1421">
        <f t="shared" si="574"/>
        <v>2016</v>
      </c>
      <c r="S1421">
        <f t="shared" si="563"/>
        <v>201611</v>
      </c>
      <c r="T1421">
        <f t="shared" si="564"/>
        <v>5</v>
      </c>
      <c r="U1421">
        <f t="shared" si="565"/>
        <v>2</v>
      </c>
      <c r="V1421">
        <f t="shared" si="566"/>
        <v>2017</v>
      </c>
      <c r="W1421" t="str">
        <f t="shared" si="571"/>
        <v>Not Month End</v>
      </c>
      <c r="X1421" s="2">
        <f t="shared" si="572"/>
        <v>42328</v>
      </c>
      <c r="Z1421" t="str">
        <f t="shared" si="567"/>
        <v>insert into Date_Dimension values(20161120, '2016-11-20',7, 20, 1420, 'Sunday', 'Sun', 'Weekend', 47, 206, '2016-11-14', 20161114, 11, 47, 'November', 'Nov', 4, 2016, 201611, 5, 2, 2017, 'Not Month End', '2015-11-20')</v>
      </c>
    </row>
    <row r="1422" spans="1:26" x14ac:dyDescent="0.25">
      <c r="A1422">
        <f t="shared" si="568"/>
        <v>20161121</v>
      </c>
      <c r="B1422" s="2">
        <f t="shared" si="550"/>
        <v>42695</v>
      </c>
      <c r="C1422">
        <f t="shared" si="573"/>
        <v>1</v>
      </c>
      <c r="D1422">
        <f t="shared" si="551"/>
        <v>21</v>
      </c>
      <c r="E1422">
        <f t="shared" si="552"/>
        <v>1421</v>
      </c>
      <c r="F1422" s="2" t="str">
        <f t="shared" si="553"/>
        <v>Monday</v>
      </c>
      <c r="G1422" s="2" t="str">
        <f t="shared" si="554"/>
        <v>Mon</v>
      </c>
      <c r="H1422" t="str">
        <f t="shared" si="569"/>
        <v>Weekday</v>
      </c>
      <c r="I1422">
        <f t="shared" si="559"/>
        <v>48</v>
      </c>
      <c r="J1422">
        <f t="shared" si="555"/>
        <v>207</v>
      </c>
      <c r="K1422" s="2">
        <f t="shared" si="556"/>
        <v>42695</v>
      </c>
      <c r="L1422">
        <f t="shared" si="570"/>
        <v>20161121</v>
      </c>
      <c r="M1422">
        <f t="shared" si="557"/>
        <v>11</v>
      </c>
      <c r="N1422">
        <f t="shared" si="558"/>
        <v>47</v>
      </c>
      <c r="O1422" s="2" t="str">
        <f t="shared" si="560"/>
        <v>November</v>
      </c>
      <c r="P1422" s="2" t="str">
        <f t="shared" si="561"/>
        <v>Nov</v>
      </c>
      <c r="Q1422">
        <f t="shared" si="562"/>
        <v>4</v>
      </c>
      <c r="R1422">
        <f t="shared" si="574"/>
        <v>2016</v>
      </c>
      <c r="S1422">
        <f t="shared" si="563"/>
        <v>201611</v>
      </c>
      <c r="T1422">
        <f t="shared" si="564"/>
        <v>5</v>
      </c>
      <c r="U1422">
        <f t="shared" si="565"/>
        <v>2</v>
      </c>
      <c r="V1422">
        <f t="shared" si="566"/>
        <v>2017</v>
      </c>
      <c r="W1422" t="str">
        <f t="shared" si="571"/>
        <v>Not Month End</v>
      </c>
      <c r="X1422" s="2">
        <f t="shared" si="572"/>
        <v>42329</v>
      </c>
      <c r="Z1422" t="str">
        <f t="shared" si="567"/>
        <v>insert into Date_Dimension values(20161121, '2016-11-21',1, 21, 1421, 'Monday', 'Mon', 'Weekday', 48, 207, '2016-11-21', 20161121, 11, 47, 'November', 'Nov', 4, 2016, 201611, 5, 2, 2017, 'Not Month End', '2015-11-21')</v>
      </c>
    </row>
    <row r="1423" spans="1:26" x14ac:dyDescent="0.25">
      <c r="A1423">
        <f t="shared" si="568"/>
        <v>20161122</v>
      </c>
      <c r="B1423" s="2">
        <f t="shared" si="550"/>
        <v>42696</v>
      </c>
      <c r="C1423">
        <f t="shared" si="573"/>
        <v>2</v>
      </c>
      <c r="D1423">
        <f t="shared" si="551"/>
        <v>22</v>
      </c>
      <c r="E1423">
        <f t="shared" si="552"/>
        <v>1422</v>
      </c>
      <c r="F1423" s="2" t="str">
        <f t="shared" si="553"/>
        <v>Tuesday</v>
      </c>
      <c r="G1423" s="2" t="str">
        <f t="shared" si="554"/>
        <v>Tue</v>
      </c>
      <c r="H1423" t="str">
        <f t="shared" si="569"/>
        <v>Weekday</v>
      </c>
      <c r="I1423">
        <f t="shared" si="559"/>
        <v>48</v>
      </c>
      <c r="J1423">
        <f t="shared" si="555"/>
        <v>207</v>
      </c>
      <c r="K1423" s="2">
        <f t="shared" si="556"/>
        <v>42695</v>
      </c>
      <c r="L1423">
        <f t="shared" si="570"/>
        <v>20161121</v>
      </c>
      <c r="M1423">
        <f t="shared" si="557"/>
        <v>11</v>
      </c>
      <c r="N1423">
        <f t="shared" si="558"/>
        <v>47</v>
      </c>
      <c r="O1423" s="2" t="str">
        <f t="shared" si="560"/>
        <v>November</v>
      </c>
      <c r="P1423" s="2" t="str">
        <f t="shared" si="561"/>
        <v>Nov</v>
      </c>
      <c r="Q1423">
        <f t="shared" si="562"/>
        <v>4</v>
      </c>
      <c r="R1423">
        <f t="shared" si="574"/>
        <v>2016</v>
      </c>
      <c r="S1423">
        <f t="shared" si="563"/>
        <v>201611</v>
      </c>
      <c r="T1423">
        <f t="shared" si="564"/>
        <v>5</v>
      </c>
      <c r="U1423">
        <f t="shared" si="565"/>
        <v>2</v>
      </c>
      <c r="V1423">
        <f t="shared" si="566"/>
        <v>2017</v>
      </c>
      <c r="W1423" t="str">
        <f t="shared" si="571"/>
        <v>Not Month End</v>
      </c>
      <c r="X1423" s="2">
        <f t="shared" si="572"/>
        <v>42330</v>
      </c>
      <c r="Z1423" t="str">
        <f t="shared" si="567"/>
        <v>insert into Date_Dimension values(20161122, '2016-11-22',2, 22, 1422, 'Tuesday', 'Tue', 'Weekday', 48, 207, '2016-11-21', 20161121, 11, 47, 'November', 'Nov', 4, 2016, 201611, 5, 2, 2017, 'Not Month End', '2015-11-22')</v>
      </c>
    </row>
    <row r="1424" spans="1:26" x14ac:dyDescent="0.25">
      <c r="A1424">
        <f t="shared" si="568"/>
        <v>20161123</v>
      </c>
      <c r="B1424" s="2">
        <f t="shared" si="550"/>
        <v>42697</v>
      </c>
      <c r="C1424">
        <f t="shared" si="573"/>
        <v>3</v>
      </c>
      <c r="D1424">
        <f t="shared" si="551"/>
        <v>23</v>
      </c>
      <c r="E1424">
        <f t="shared" si="552"/>
        <v>1423</v>
      </c>
      <c r="F1424" s="2" t="str">
        <f t="shared" si="553"/>
        <v>Wednesday</v>
      </c>
      <c r="G1424" s="2" t="str">
        <f t="shared" si="554"/>
        <v>Wed</v>
      </c>
      <c r="H1424" t="str">
        <f t="shared" si="569"/>
        <v>Weekday</v>
      </c>
      <c r="I1424">
        <f t="shared" si="559"/>
        <v>48</v>
      </c>
      <c r="J1424">
        <f t="shared" si="555"/>
        <v>207</v>
      </c>
      <c r="K1424" s="2">
        <f t="shared" si="556"/>
        <v>42695</v>
      </c>
      <c r="L1424">
        <f t="shared" si="570"/>
        <v>20161121</v>
      </c>
      <c r="M1424">
        <f t="shared" si="557"/>
        <v>11</v>
      </c>
      <c r="N1424">
        <f t="shared" si="558"/>
        <v>47</v>
      </c>
      <c r="O1424" s="2" t="str">
        <f t="shared" si="560"/>
        <v>November</v>
      </c>
      <c r="P1424" s="2" t="str">
        <f t="shared" si="561"/>
        <v>Nov</v>
      </c>
      <c r="Q1424">
        <f t="shared" si="562"/>
        <v>4</v>
      </c>
      <c r="R1424">
        <f t="shared" si="574"/>
        <v>2016</v>
      </c>
      <c r="S1424">
        <f t="shared" si="563"/>
        <v>201611</v>
      </c>
      <c r="T1424">
        <f t="shared" si="564"/>
        <v>5</v>
      </c>
      <c r="U1424">
        <f t="shared" si="565"/>
        <v>2</v>
      </c>
      <c r="V1424">
        <f t="shared" si="566"/>
        <v>2017</v>
      </c>
      <c r="W1424" t="str">
        <f t="shared" si="571"/>
        <v>Not Month End</v>
      </c>
      <c r="X1424" s="2">
        <f t="shared" si="572"/>
        <v>42331</v>
      </c>
      <c r="Z1424" t="str">
        <f t="shared" si="567"/>
        <v>insert into Date_Dimension values(20161123, '2016-11-23',3, 23, 1423, 'Wednesday', 'Wed', 'Weekday', 48, 207, '2016-11-21', 20161121, 11, 47, 'November', 'Nov', 4, 2016, 201611, 5, 2, 2017, 'Not Month End', '2015-11-23')</v>
      </c>
    </row>
    <row r="1425" spans="1:26" x14ac:dyDescent="0.25">
      <c r="A1425">
        <f t="shared" si="568"/>
        <v>20161124</v>
      </c>
      <c r="B1425" s="2">
        <f t="shared" si="550"/>
        <v>42698</v>
      </c>
      <c r="C1425">
        <f t="shared" si="573"/>
        <v>4</v>
      </c>
      <c r="D1425">
        <f t="shared" si="551"/>
        <v>24</v>
      </c>
      <c r="E1425">
        <f t="shared" si="552"/>
        <v>1424</v>
      </c>
      <c r="F1425" s="2" t="str">
        <f t="shared" si="553"/>
        <v>Thursday</v>
      </c>
      <c r="G1425" s="2" t="str">
        <f t="shared" si="554"/>
        <v>Thu</v>
      </c>
      <c r="H1425" t="str">
        <f t="shared" si="569"/>
        <v>Weekday</v>
      </c>
      <c r="I1425">
        <f t="shared" si="559"/>
        <v>48</v>
      </c>
      <c r="J1425">
        <f t="shared" si="555"/>
        <v>207</v>
      </c>
      <c r="K1425" s="2">
        <f t="shared" si="556"/>
        <v>42695</v>
      </c>
      <c r="L1425">
        <f t="shared" si="570"/>
        <v>20161121</v>
      </c>
      <c r="M1425">
        <f t="shared" si="557"/>
        <v>11</v>
      </c>
      <c r="N1425">
        <f t="shared" si="558"/>
        <v>47</v>
      </c>
      <c r="O1425" s="2" t="str">
        <f t="shared" si="560"/>
        <v>November</v>
      </c>
      <c r="P1425" s="2" t="str">
        <f t="shared" si="561"/>
        <v>Nov</v>
      </c>
      <c r="Q1425">
        <f t="shared" si="562"/>
        <v>4</v>
      </c>
      <c r="R1425">
        <f t="shared" si="574"/>
        <v>2016</v>
      </c>
      <c r="S1425">
        <f t="shared" si="563"/>
        <v>201611</v>
      </c>
      <c r="T1425">
        <f t="shared" si="564"/>
        <v>5</v>
      </c>
      <c r="U1425">
        <f t="shared" si="565"/>
        <v>2</v>
      </c>
      <c r="V1425">
        <f t="shared" si="566"/>
        <v>2017</v>
      </c>
      <c r="W1425" t="str">
        <f t="shared" si="571"/>
        <v>Not Month End</v>
      </c>
      <c r="X1425" s="2">
        <f t="shared" si="572"/>
        <v>42332</v>
      </c>
      <c r="Z1425" t="str">
        <f t="shared" si="567"/>
        <v>insert into Date_Dimension values(20161124, '2016-11-24',4, 24, 1424, 'Thursday', 'Thu', 'Weekday', 48, 207, '2016-11-21', 20161121, 11, 47, 'November', 'Nov', 4, 2016, 201611, 5, 2, 2017, 'Not Month End', '2015-11-24')</v>
      </c>
    </row>
    <row r="1426" spans="1:26" x14ac:dyDescent="0.25">
      <c r="A1426">
        <f t="shared" si="568"/>
        <v>20161125</v>
      </c>
      <c r="B1426" s="2">
        <f t="shared" si="550"/>
        <v>42699</v>
      </c>
      <c r="C1426">
        <f t="shared" si="573"/>
        <v>5</v>
      </c>
      <c r="D1426">
        <f t="shared" si="551"/>
        <v>25</v>
      </c>
      <c r="E1426">
        <f t="shared" si="552"/>
        <v>1425</v>
      </c>
      <c r="F1426" s="2" t="str">
        <f t="shared" si="553"/>
        <v>Friday</v>
      </c>
      <c r="G1426" s="2" t="str">
        <f t="shared" si="554"/>
        <v>Fri</v>
      </c>
      <c r="H1426" t="str">
        <f t="shared" si="569"/>
        <v>Weekday</v>
      </c>
      <c r="I1426">
        <f t="shared" si="559"/>
        <v>48</v>
      </c>
      <c r="J1426">
        <f t="shared" si="555"/>
        <v>207</v>
      </c>
      <c r="K1426" s="2">
        <f t="shared" si="556"/>
        <v>42695</v>
      </c>
      <c r="L1426">
        <f t="shared" si="570"/>
        <v>20161121</v>
      </c>
      <c r="M1426">
        <f t="shared" si="557"/>
        <v>11</v>
      </c>
      <c r="N1426">
        <f t="shared" si="558"/>
        <v>47</v>
      </c>
      <c r="O1426" s="2" t="str">
        <f t="shared" si="560"/>
        <v>November</v>
      </c>
      <c r="P1426" s="2" t="str">
        <f t="shared" si="561"/>
        <v>Nov</v>
      </c>
      <c r="Q1426">
        <f t="shared" si="562"/>
        <v>4</v>
      </c>
      <c r="R1426">
        <f t="shared" si="574"/>
        <v>2016</v>
      </c>
      <c r="S1426">
        <f t="shared" si="563"/>
        <v>201611</v>
      </c>
      <c r="T1426">
        <f t="shared" si="564"/>
        <v>5</v>
      </c>
      <c r="U1426">
        <f t="shared" si="565"/>
        <v>2</v>
      </c>
      <c r="V1426">
        <f t="shared" si="566"/>
        <v>2017</v>
      </c>
      <c r="W1426" t="str">
        <f t="shared" si="571"/>
        <v>Not Month End</v>
      </c>
      <c r="X1426" s="2">
        <f t="shared" si="572"/>
        <v>42333</v>
      </c>
      <c r="Z1426" t="str">
        <f t="shared" si="567"/>
        <v>insert into Date_Dimension values(20161125, '2016-11-25',5, 25, 1425, 'Friday', 'Fri', 'Weekday', 48, 207, '2016-11-21', 20161121, 11, 47, 'November', 'Nov', 4, 2016, 201611, 5, 2, 2017, 'Not Month End', '2015-11-25')</v>
      </c>
    </row>
    <row r="1427" spans="1:26" x14ac:dyDescent="0.25">
      <c r="A1427">
        <f t="shared" si="568"/>
        <v>20161126</v>
      </c>
      <c r="B1427" s="2">
        <f t="shared" si="550"/>
        <v>42700</v>
      </c>
      <c r="C1427">
        <f t="shared" si="573"/>
        <v>6</v>
      </c>
      <c r="D1427">
        <f t="shared" si="551"/>
        <v>26</v>
      </c>
      <c r="E1427">
        <f t="shared" si="552"/>
        <v>1426</v>
      </c>
      <c r="F1427" s="2" t="str">
        <f t="shared" si="553"/>
        <v>Saturday</v>
      </c>
      <c r="G1427" s="2" t="str">
        <f t="shared" si="554"/>
        <v>Sat</v>
      </c>
      <c r="H1427" t="str">
        <f t="shared" si="569"/>
        <v>Weekend</v>
      </c>
      <c r="I1427">
        <f t="shared" si="559"/>
        <v>48</v>
      </c>
      <c r="J1427">
        <f t="shared" si="555"/>
        <v>207</v>
      </c>
      <c r="K1427" s="2">
        <f t="shared" si="556"/>
        <v>42695</v>
      </c>
      <c r="L1427">
        <f t="shared" si="570"/>
        <v>20161121</v>
      </c>
      <c r="M1427">
        <f t="shared" si="557"/>
        <v>11</v>
      </c>
      <c r="N1427">
        <f t="shared" si="558"/>
        <v>47</v>
      </c>
      <c r="O1427" s="2" t="str">
        <f t="shared" si="560"/>
        <v>November</v>
      </c>
      <c r="P1427" s="2" t="str">
        <f t="shared" si="561"/>
        <v>Nov</v>
      </c>
      <c r="Q1427">
        <f t="shared" si="562"/>
        <v>4</v>
      </c>
      <c r="R1427">
        <f t="shared" si="574"/>
        <v>2016</v>
      </c>
      <c r="S1427">
        <f t="shared" si="563"/>
        <v>201611</v>
      </c>
      <c r="T1427">
        <f t="shared" si="564"/>
        <v>5</v>
      </c>
      <c r="U1427">
        <f t="shared" si="565"/>
        <v>2</v>
      </c>
      <c r="V1427">
        <f t="shared" si="566"/>
        <v>2017</v>
      </c>
      <c r="W1427" t="str">
        <f t="shared" si="571"/>
        <v>Not Month End</v>
      </c>
      <c r="X1427" s="2">
        <f t="shared" si="572"/>
        <v>42334</v>
      </c>
      <c r="Z1427" t="str">
        <f t="shared" si="567"/>
        <v>insert into Date_Dimension values(20161126, '2016-11-26',6, 26, 1426, 'Saturday', 'Sat', 'Weekend', 48, 207, '2016-11-21', 20161121, 11, 47, 'November', 'Nov', 4, 2016, 201611, 5, 2, 2017, 'Not Month End', '2015-11-26')</v>
      </c>
    </row>
    <row r="1428" spans="1:26" x14ac:dyDescent="0.25">
      <c r="A1428">
        <f t="shared" si="568"/>
        <v>20161127</v>
      </c>
      <c r="B1428" s="2">
        <f t="shared" si="550"/>
        <v>42701</v>
      </c>
      <c r="C1428">
        <f t="shared" si="573"/>
        <v>7</v>
      </c>
      <c r="D1428">
        <f t="shared" si="551"/>
        <v>27</v>
      </c>
      <c r="E1428">
        <f t="shared" si="552"/>
        <v>1427</v>
      </c>
      <c r="F1428" s="2" t="str">
        <f t="shared" si="553"/>
        <v>Sunday</v>
      </c>
      <c r="G1428" s="2" t="str">
        <f t="shared" si="554"/>
        <v>Sun</v>
      </c>
      <c r="H1428" t="str">
        <f t="shared" si="569"/>
        <v>Weekend</v>
      </c>
      <c r="I1428">
        <f t="shared" si="559"/>
        <v>48</v>
      </c>
      <c r="J1428">
        <f t="shared" si="555"/>
        <v>207</v>
      </c>
      <c r="K1428" s="2">
        <f t="shared" si="556"/>
        <v>42695</v>
      </c>
      <c r="L1428">
        <f t="shared" si="570"/>
        <v>20161121</v>
      </c>
      <c r="M1428">
        <f t="shared" si="557"/>
        <v>11</v>
      </c>
      <c r="N1428">
        <f t="shared" si="558"/>
        <v>47</v>
      </c>
      <c r="O1428" s="2" t="str">
        <f t="shared" si="560"/>
        <v>November</v>
      </c>
      <c r="P1428" s="2" t="str">
        <f t="shared" si="561"/>
        <v>Nov</v>
      </c>
      <c r="Q1428">
        <f t="shared" si="562"/>
        <v>4</v>
      </c>
      <c r="R1428">
        <f t="shared" si="574"/>
        <v>2016</v>
      </c>
      <c r="S1428">
        <f t="shared" si="563"/>
        <v>201611</v>
      </c>
      <c r="T1428">
        <f t="shared" si="564"/>
        <v>5</v>
      </c>
      <c r="U1428">
        <f t="shared" si="565"/>
        <v>2</v>
      </c>
      <c r="V1428">
        <f t="shared" si="566"/>
        <v>2017</v>
      </c>
      <c r="W1428" t="str">
        <f t="shared" si="571"/>
        <v>Not Month End</v>
      </c>
      <c r="X1428" s="2">
        <f t="shared" si="572"/>
        <v>42335</v>
      </c>
      <c r="Z1428" t="str">
        <f t="shared" si="567"/>
        <v>insert into Date_Dimension values(20161127, '2016-11-27',7, 27, 1427, 'Sunday', 'Sun', 'Weekend', 48, 207, '2016-11-21', 20161121, 11, 47, 'November', 'Nov', 4, 2016, 201611, 5, 2, 2017, 'Not Month End', '2015-11-27')</v>
      </c>
    </row>
    <row r="1429" spans="1:26" x14ac:dyDescent="0.25">
      <c r="A1429">
        <f t="shared" si="568"/>
        <v>20161128</v>
      </c>
      <c r="B1429" s="2">
        <f t="shared" si="550"/>
        <v>42702</v>
      </c>
      <c r="C1429">
        <f t="shared" si="573"/>
        <v>1</v>
      </c>
      <c r="D1429">
        <f t="shared" si="551"/>
        <v>28</v>
      </c>
      <c r="E1429">
        <f t="shared" si="552"/>
        <v>1428</v>
      </c>
      <c r="F1429" s="2" t="str">
        <f t="shared" si="553"/>
        <v>Monday</v>
      </c>
      <c r="G1429" s="2" t="str">
        <f t="shared" si="554"/>
        <v>Mon</v>
      </c>
      <c r="H1429" t="str">
        <f t="shared" si="569"/>
        <v>Weekday</v>
      </c>
      <c r="I1429">
        <f t="shared" si="559"/>
        <v>49</v>
      </c>
      <c r="J1429">
        <f t="shared" si="555"/>
        <v>208</v>
      </c>
      <c r="K1429" s="2">
        <f t="shared" si="556"/>
        <v>42702</v>
      </c>
      <c r="L1429">
        <f t="shared" si="570"/>
        <v>20161128</v>
      </c>
      <c r="M1429">
        <f t="shared" si="557"/>
        <v>11</v>
      </c>
      <c r="N1429">
        <f t="shared" si="558"/>
        <v>47</v>
      </c>
      <c r="O1429" s="2" t="str">
        <f t="shared" si="560"/>
        <v>November</v>
      </c>
      <c r="P1429" s="2" t="str">
        <f t="shared" si="561"/>
        <v>Nov</v>
      </c>
      <c r="Q1429">
        <f t="shared" si="562"/>
        <v>4</v>
      </c>
      <c r="R1429">
        <f t="shared" si="574"/>
        <v>2016</v>
      </c>
      <c r="S1429">
        <f t="shared" si="563"/>
        <v>201611</v>
      </c>
      <c r="T1429">
        <f t="shared" si="564"/>
        <v>5</v>
      </c>
      <c r="U1429">
        <f t="shared" si="565"/>
        <v>2</v>
      </c>
      <c r="V1429">
        <f t="shared" si="566"/>
        <v>2017</v>
      </c>
      <c r="W1429" t="str">
        <f t="shared" si="571"/>
        <v>Not Month End</v>
      </c>
      <c r="X1429" s="2">
        <f t="shared" si="572"/>
        <v>42336</v>
      </c>
      <c r="Z1429" t="str">
        <f t="shared" si="567"/>
        <v>insert into Date_Dimension values(20161128, '2016-11-28',1, 28, 1428, 'Monday', 'Mon', 'Weekday', 49, 208, '2016-11-28', 20161128, 11, 47, 'November', 'Nov', 4, 2016, 201611, 5, 2, 2017, 'Not Month End', '2015-11-28')</v>
      </c>
    </row>
    <row r="1430" spans="1:26" x14ac:dyDescent="0.25">
      <c r="A1430">
        <f t="shared" si="568"/>
        <v>20161129</v>
      </c>
      <c r="B1430" s="2">
        <f t="shared" si="550"/>
        <v>42703</v>
      </c>
      <c r="C1430">
        <f t="shared" si="573"/>
        <v>2</v>
      </c>
      <c r="D1430">
        <f t="shared" si="551"/>
        <v>29</v>
      </c>
      <c r="E1430">
        <f t="shared" si="552"/>
        <v>1429</v>
      </c>
      <c r="F1430" s="2" t="str">
        <f t="shared" si="553"/>
        <v>Tuesday</v>
      </c>
      <c r="G1430" s="2" t="str">
        <f t="shared" si="554"/>
        <v>Tue</v>
      </c>
      <c r="H1430" t="str">
        <f t="shared" si="569"/>
        <v>Weekday</v>
      </c>
      <c r="I1430">
        <f t="shared" si="559"/>
        <v>49</v>
      </c>
      <c r="J1430">
        <f t="shared" si="555"/>
        <v>208</v>
      </c>
      <c r="K1430" s="2">
        <f t="shared" si="556"/>
        <v>42702</v>
      </c>
      <c r="L1430">
        <f t="shared" si="570"/>
        <v>20161128</v>
      </c>
      <c r="M1430">
        <f t="shared" si="557"/>
        <v>11</v>
      </c>
      <c r="N1430">
        <f t="shared" si="558"/>
        <v>47</v>
      </c>
      <c r="O1430" s="2" t="str">
        <f t="shared" si="560"/>
        <v>November</v>
      </c>
      <c r="P1430" s="2" t="str">
        <f t="shared" si="561"/>
        <v>Nov</v>
      </c>
      <c r="Q1430">
        <f t="shared" si="562"/>
        <v>4</v>
      </c>
      <c r="R1430">
        <f t="shared" si="574"/>
        <v>2016</v>
      </c>
      <c r="S1430">
        <f t="shared" si="563"/>
        <v>201611</v>
      </c>
      <c r="T1430">
        <f t="shared" si="564"/>
        <v>5</v>
      </c>
      <c r="U1430">
        <f t="shared" si="565"/>
        <v>2</v>
      </c>
      <c r="V1430">
        <f t="shared" si="566"/>
        <v>2017</v>
      </c>
      <c r="W1430" t="str">
        <f t="shared" si="571"/>
        <v>Not Month End</v>
      </c>
      <c r="X1430" s="2">
        <f t="shared" si="572"/>
        <v>42337</v>
      </c>
      <c r="Z1430" t="str">
        <f t="shared" si="567"/>
        <v>insert into Date_Dimension values(20161129, '2016-11-29',2, 29, 1429, 'Tuesday', 'Tue', 'Weekday', 49, 208, '2016-11-28', 20161128, 11, 47, 'November', 'Nov', 4, 2016, 201611, 5, 2, 2017, 'Not Month End', '2015-11-29')</v>
      </c>
    </row>
    <row r="1431" spans="1:26" x14ac:dyDescent="0.25">
      <c r="A1431">
        <f t="shared" si="568"/>
        <v>20161130</v>
      </c>
      <c r="B1431" s="2">
        <f t="shared" si="550"/>
        <v>42704</v>
      </c>
      <c r="C1431">
        <f t="shared" si="573"/>
        <v>3</v>
      </c>
      <c r="D1431">
        <f t="shared" si="551"/>
        <v>30</v>
      </c>
      <c r="E1431">
        <f t="shared" si="552"/>
        <v>1430</v>
      </c>
      <c r="F1431" s="2" t="str">
        <f t="shared" si="553"/>
        <v>Wednesday</v>
      </c>
      <c r="G1431" s="2" t="str">
        <f t="shared" si="554"/>
        <v>Wed</v>
      </c>
      <c r="H1431" t="str">
        <f t="shared" si="569"/>
        <v>Weekday</v>
      </c>
      <c r="I1431">
        <f t="shared" si="559"/>
        <v>49</v>
      </c>
      <c r="J1431">
        <f t="shared" si="555"/>
        <v>208</v>
      </c>
      <c r="K1431" s="2">
        <f t="shared" si="556"/>
        <v>42702</v>
      </c>
      <c r="L1431">
        <f t="shared" si="570"/>
        <v>20161128</v>
      </c>
      <c r="M1431">
        <f t="shared" si="557"/>
        <v>11</v>
      </c>
      <c r="N1431">
        <f t="shared" si="558"/>
        <v>47</v>
      </c>
      <c r="O1431" s="2" t="str">
        <f t="shared" si="560"/>
        <v>November</v>
      </c>
      <c r="P1431" s="2" t="str">
        <f t="shared" si="561"/>
        <v>Nov</v>
      </c>
      <c r="Q1431">
        <f t="shared" si="562"/>
        <v>4</v>
      </c>
      <c r="R1431">
        <f t="shared" si="574"/>
        <v>2016</v>
      </c>
      <c r="S1431">
        <f t="shared" si="563"/>
        <v>201611</v>
      </c>
      <c r="T1431">
        <f t="shared" si="564"/>
        <v>5</v>
      </c>
      <c r="U1431">
        <f t="shared" si="565"/>
        <v>2</v>
      </c>
      <c r="V1431">
        <f t="shared" si="566"/>
        <v>2017</v>
      </c>
      <c r="W1431" t="str">
        <f t="shared" si="571"/>
        <v>Month End</v>
      </c>
      <c r="X1431" s="2">
        <f t="shared" si="572"/>
        <v>42338</v>
      </c>
      <c r="Z1431" t="str">
        <f t="shared" si="567"/>
        <v>insert into Date_Dimension values(20161130, '2016-11-30',3, 30, 1430, 'Wednesday', 'Wed', 'Weekday', 49, 208, '2016-11-28', 20161128, 11, 47, 'November', 'Nov', 4, 2016, 201611, 5, 2, 2017, 'Month End', '2015-11-30')</v>
      </c>
    </row>
    <row r="1432" spans="1:26" x14ac:dyDescent="0.25">
      <c r="A1432">
        <f t="shared" si="568"/>
        <v>20161201</v>
      </c>
      <c r="B1432" s="2">
        <f t="shared" si="550"/>
        <v>42705</v>
      </c>
      <c r="C1432">
        <f t="shared" si="573"/>
        <v>4</v>
      </c>
      <c r="D1432">
        <f t="shared" si="551"/>
        <v>1</v>
      </c>
      <c r="E1432">
        <f t="shared" si="552"/>
        <v>1431</v>
      </c>
      <c r="F1432" s="2" t="str">
        <f t="shared" si="553"/>
        <v>Thursday</v>
      </c>
      <c r="G1432" s="2" t="str">
        <f t="shared" si="554"/>
        <v>Thu</v>
      </c>
      <c r="H1432" t="str">
        <f t="shared" si="569"/>
        <v>Weekday</v>
      </c>
      <c r="I1432">
        <f t="shared" si="559"/>
        <v>49</v>
      </c>
      <c r="J1432">
        <f t="shared" si="555"/>
        <v>208</v>
      </c>
      <c r="K1432" s="2">
        <f t="shared" si="556"/>
        <v>42702</v>
      </c>
      <c r="L1432">
        <f t="shared" si="570"/>
        <v>20161128</v>
      </c>
      <c r="M1432">
        <f t="shared" si="557"/>
        <v>12</v>
      </c>
      <c r="N1432">
        <f t="shared" si="558"/>
        <v>48</v>
      </c>
      <c r="O1432" s="2" t="str">
        <f t="shared" si="560"/>
        <v>December</v>
      </c>
      <c r="P1432" s="2" t="str">
        <f t="shared" si="561"/>
        <v>Dec</v>
      </c>
      <c r="Q1432">
        <f t="shared" si="562"/>
        <v>4</v>
      </c>
      <c r="R1432">
        <f t="shared" si="574"/>
        <v>2016</v>
      </c>
      <c r="S1432">
        <f t="shared" si="563"/>
        <v>201612</v>
      </c>
      <c r="T1432">
        <f t="shared" si="564"/>
        <v>6</v>
      </c>
      <c r="U1432">
        <f t="shared" si="565"/>
        <v>2</v>
      </c>
      <c r="V1432">
        <f t="shared" si="566"/>
        <v>2017</v>
      </c>
      <c r="W1432" t="str">
        <f t="shared" si="571"/>
        <v>Not Month End</v>
      </c>
      <c r="X1432" s="2">
        <f t="shared" si="572"/>
        <v>42339</v>
      </c>
      <c r="Z1432" t="str">
        <f t="shared" si="567"/>
        <v>insert into Date_Dimension values(20161201, '2016-12-1',4, 1, 1431, 'Thursday', 'Thu', 'Weekday', 49, 208, '2016-11-28', 20161128, 12, 48, 'December', 'Dec', 4, 2016, 201612, 6, 2, 2017, 'Not Month End', '2015-12-1')</v>
      </c>
    </row>
    <row r="1433" spans="1:26" x14ac:dyDescent="0.25">
      <c r="A1433">
        <f t="shared" si="568"/>
        <v>20161202</v>
      </c>
      <c r="B1433" s="2">
        <f t="shared" si="550"/>
        <v>42706</v>
      </c>
      <c r="C1433">
        <f t="shared" si="573"/>
        <v>5</v>
      </c>
      <c r="D1433">
        <f t="shared" si="551"/>
        <v>2</v>
      </c>
      <c r="E1433">
        <f t="shared" si="552"/>
        <v>1432</v>
      </c>
      <c r="F1433" s="2" t="str">
        <f t="shared" si="553"/>
        <v>Friday</v>
      </c>
      <c r="G1433" s="2" t="str">
        <f t="shared" si="554"/>
        <v>Fri</v>
      </c>
      <c r="H1433" t="str">
        <f t="shared" si="569"/>
        <v>Weekday</v>
      </c>
      <c r="I1433">
        <f t="shared" si="559"/>
        <v>49</v>
      </c>
      <c r="J1433">
        <f t="shared" si="555"/>
        <v>208</v>
      </c>
      <c r="K1433" s="2">
        <f t="shared" si="556"/>
        <v>42702</v>
      </c>
      <c r="L1433">
        <f t="shared" si="570"/>
        <v>20161128</v>
      </c>
      <c r="M1433">
        <f t="shared" si="557"/>
        <v>12</v>
      </c>
      <c r="N1433">
        <f t="shared" si="558"/>
        <v>48</v>
      </c>
      <c r="O1433" s="2" t="str">
        <f t="shared" si="560"/>
        <v>December</v>
      </c>
      <c r="P1433" s="2" t="str">
        <f t="shared" si="561"/>
        <v>Dec</v>
      </c>
      <c r="Q1433">
        <f t="shared" si="562"/>
        <v>4</v>
      </c>
      <c r="R1433">
        <f t="shared" si="574"/>
        <v>2016</v>
      </c>
      <c r="S1433">
        <f t="shared" si="563"/>
        <v>201612</v>
      </c>
      <c r="T1433">
        <f t="shared" si="564"/>
        <v>6</v>
      </c>
      <c r="U1433">
        <f t="shared" si="565"/>
        <v>2</v>
      </c>
      <c r="V1433">
        <f t="shared" si="566"/>
        <v>2017</v>
      </c>
      <c r="W1433" t="str">
        <f t="shared" si="571"/>
        <v>Not Month End</v>
      </c>
      <c r="X1433" s="2">
        <f t="shared" si="572"/>
        <v>42340</v>
      </c>
      <c r="Z1433" t="str">
        <f t="shared" si="567"/>
        <v>insert into Date_Dimension values(20161202, '2016-12-2',5, 2, 1432, 'Friday', 'Fri', 'Weekday', 49, 208, '2016-11-28', 20161128, 12, 48, 'December', 'Dec', 4, 2016, 201612, 6, 2, 2017, 'Not Month End', '2015-12-2')</v>
      </c>
    </row>
    <row r="1434" spans="1:26" x14ac:dyDescent="0.25">
      <c r="A1434">
        <f t="shared" si="568"/>
        <v>20161203</v>
      </c>
      <c r="B1434" s="2">
        <f t="shared" si="550"/>
        <v>42707</v>
      </c>
      <c r="C1434">
        <f t="shared" si="573"/>
        <v>6</v>
      </c>
      <c r="D1434">
        <f t="shared" si="551"/>
        <v>3</v>
      </c>
      <c r="E1434">
        <f t="shared" si="552"/>
        <v>1433</v>
      </c>
      <c r="F1434" s="2" t="str">
        <f t="shared" si="553"/>
        <v>Saturday</v>
      </c>
      <c r="G1434" s="2" t="str">
        <f t="shared" si="554"/>
        <v>Sat</v>
      </c>
      <c r="H1434" t="str">
        <f t="shared" si="569"/>
        <v>Weekend</v>
      </c>
      <c r="I1434">
        <f t="shared" si="559"/>
        <v>49</v>
      </c>
      <c r="J1434">
        <f t="shared" si="555"/>
        <v>208</v>
      </c>
      <c r="K1434" s="2">
        <f t="shared" si="556"/>
        <v>42702</v>
      </c>
      <c r="L1434">
        <f t="shared" si="570"/>
        <v>20161128</v>
      </c>
      <c r="M1434">
        <f t="shared" si="557"/>
        <v>12</v>
      </c>
      <c r="N1434">
        <f t="shared" si="558"/>
        <v>48</v>
      </c>
      <c r="O1434" s="2" t="str">
        <f t="shared" si="560"/>
        <v>December</v>
      </c>
      <c r="P1434" s="2" t="str">
        <f t="shared" si="561"/>
        <v>Dec</v>
      </c>
      <c r="Q1434">
        <f t="shared" si="562"/>
        <v>4</v>
      </c>
      <c r="R1434">
        <f t="shared" si="574"/>
        <v>2016</v>
      </c>
      <c r="S1434">
        <f t="shared" si="563"/>
        <v>201612</v>
      </c>
      <c r="T1434">
        <f t="shared" si="564"/>
        <v>6</v>
      </c>
      <c r="U1434">
        <f t="shared" si="565"/>
        <v>2</v>
      </c>
      <c r="V1434">
        <f t="shared" si="566"/>
        <v>2017</v>
      </c>
      <c r="W1434" t="str">
        <f t="shared" si="571"/>
        <v>Not Month End</v>
      </c>
      <c r="X1434" s="2">
        <f t="shared" si="572"/>
        <v>42341</v>
      </c>
      <c r="Z1434" t="str">
        <f t="shared" si="567"/>
        <v>insert into Date_Dimension values(20161203, '2016-12-3',6, 3, 1433, 'Saturday', 'Sat', 'Weekend', 49, 208, '2016-11-28', 20161128, 12, 48, 'December', 'Dec', 4, 2016, 201612, 6, 2, 2017, 'Not Month End', '2015-12-3')</v>
      </c>
    </row>
    <row r="1435" spans="1:26" x14ac:dyDescent="0.25">
      <c r="A1435">
        <f t="shared" si="568"/>
        <v>20161204</v>
      </c>
      <c r="B1435" s="2">
        <f t="shared" si="550"/>
        <v>42708</v>
      </c>
      <c r="C1435">
        <f t="shared" si="573"/>
        <v>7</v>
      </c>
      <c r="D1435">
        <f t="shared" si="551"/>
        <v>4</v>
      </c>
      <c r="E1435">
        <f t="shared" si="552"/>
        <v>1434</v>
      </c>
      <c r="F1435" s="2" t="str">
        <f t="shared" si="553"/>
        <v>Sunday</v>
      </c>
      <c r="G1435" s="2" t="str">
        <f t="shared" si="554"/>
        <v>Sun</v>
      </c>
      <c r="H1435" t="str">
        <f t="shared" si="569"/>
        <v>Weekend</v>
      </c>
      <c r="I1435">
        <f t="shared" si="559"/>
        <v>49</v>
      </c>
      <c r="J1435">
        <f t="shared" si="555"/>
        <v>208</v>
      </c>
      <c r="K1435" s="2">
        <f t="shared" si="556"/>
        <v>42702</v>
      </c>
      <c r="L1435">
        <f t="shared" si="570"/>
        <v>20161128</v>
      </c>
      <c r="M1435">
        <f t="shared" si="557"/>
        <v>12</v>
      </c>
      <c r="N1435">
        <f t="shared" si="558"/>
        <v>48</v>
      </c>
      <c r="O1435" s="2" t="str">
        <f t="shared" si="560"/>
        <v>December</v>
      </c>
      <c r="P1435" s="2" t="str">
        <f t="shared" si="561"/>
        <v>Dec</v>
      </c>
      <c r="Q1435">
        <f t="shared" si="562"/>
        <v>4</v>
      </c>
      <c r="R1435">
        <f t="shared" si="574"/>
        <v>2016</v>
      </c>
      <c r="S1435">
        <f t="shared" si="563"/>
        <v>201612</v>
      </c>
      <c r="T1435">
        <f t="shared" si="564"/>
        <v>6</v>
      </c>
      <c r="U1435">
        <f t="shared" si="565"/>
        <v>2</v>
      </c>
      <c r="V1435">
        <f t="shared" si="566"/>
        <v>2017</v>
      </c>
      <c r="W1435" t="str">
        <f t="shared" si="571"/>
        <v>Not Month End</v>
      </c>
      <c r="X1435" s="2">
        <f t="shared" si="572"/>
        <v>42342</v>
      </c>
      <c r="Z1435" t="str">
        <f t="shared" si="567"/>
        <v>insert into Date_Dimension values(20161204, '2016-12-4',7, 4, 1434, 'Sunday', 'Sun', 'Weekend', 49, 208, '2016-11-28', 20161128, 12, 48, 'December', 'Dec', 4, 2016, 201612, 6, 2, 2017, 'Not Month End', '2015-12-4')</v>
      </c>
    </row>
    <row r="1436" spans="1:26" x14ac:dyDescent="0.25">
      <c r="A1436">
        <f t="shared" si="568"/>
        <v>20161205</v>
      </c>
      <c r="B1436" s="2">
        <f t="shared" si="550"/>
        <v>42709</v>
      </c>
      <c r="C1436">
        <f t="shared" si="573"/>
        <v>1</v>
      </c>
      <c r="D1436">
        <f t="shared" si="551"/>
        <v>5</v>
      </c>
      <c r="E1436">
        <f t="shared" si="552"/>
        <v>1435</v>
      </c>
      <c r="F1436" s="2" t="str">
        <f t="shared" si="553"/>
        <v>Monday</v>
      </c>
      <c r="G1436" s="2" t="str">
        <f t="shared" si="554"/>
        <v>Mon</v>
      </c>
      <c r="H1436" t="str">
        <f t="shared" si="569"/>
        <v>Weekday</v>
      </c>
      <c r="I1436">
        <f t="shared" si="559"/>
        <v>50</v>
      </c>
      <c r="J1436">
        <f t="shared" si="555"/>
        <v>209</v>
      </c>
      <c r="K1436" s="2">
        <f t="shared" si="556"/>
        <v>42709</v>
      </c>
      <c r="L1436">
        <f t="shared" si="570"/>
        <v>20161205</v>
      </c>
      <c r="M1436">
        <f t="shared" si="557"/>
        <v>12</v>
      </c>
      <c r="N1436">
        <f t="shared" si="558"/>
        <v>48</v>
      </c>
      <c r="O1436" s="2" t="str">
        <f t="shared" si="560"/>
        <v>December</v>
      </c>
      <c r="P1436" s="2" t="str">
        <f t="shared" si="561"/>
        <v>Dec</v>
      </c>
      <c r="Q1436">
        <f t="shared" si="562"/>
        <v>4</v>
      </c>
      <c r="R1436">
        <f t="shared" si="574"/>
        <v>2016</v>
      </c>
      <c r="S1436">
        <f t="shared" si="563"/>
        <v>201612</v>
      </c>
      <c r="T1436">
        <f t="shared" si="564"/>
        <v>6</v>
      </c>
      <c r="U1436">
        <f t="shared" si="565"/>
        <v>2</v>
      </c>
      <c r="V1436">
        <f t="shared" si="566"/>
        <v>2017</v>
      </c>
      <c r="W1436" t="str">
        <f t="shared" si="571"/>
        <v>Not Month End</v>
      </c>
      <c r="X1436" s="2">
        <f t="shared" si="572"/>
        <v>42343</v>
      </c>
      <c r="Z1436" t="str">
        <f t="shared" si="567"/>
        <v>insert into Date_Dimension values(20161205, '2016-12-5',1, 5, 1435, 'Monday', 'Mon', 'Weekday', 50, 209, '2016-12-5', 20161205, 12, 48, 'December', 'Dec', 4, 2016, 201612, 6, 2, 2017, 'Not Month End', '2015-12-5')</v>
      </c>
    </row>
    <row r="1437" spans="1:26" x14ac:dyDescent="0.25">
      <c r="A1437">
        <f t="shared" si="568"/>
        <v>20161206</v>
      </c>
      <c r="B1437" s="2">
        <f t="shared" si="550"/>
        <v>42710</v>
      </c>
      <c r="C1437">
        <f t="shared" si="573"/>
        <v>2</v>
      </c>
      <c r="D1437">
        <f t="shared" si="551"/>
        <v>6</v>
      </c>
      <c r="E1437">
        <f t="shared" si="552"/>
        <v>1436</v>
      </c>
      <c r="F1437" s="2" t="str">
        <f t="shared" si="553"/>
        <v>Tuesday</v>
      </c>
      <c r="G1437" s="2" t="str">
        <f t="shared" si="554"/>
        <v>Tue</v>
      </c>
      <c r="H1437" t="str">
        <f t="shared" si="569"/>
        <v>Weekday</v>
      </c>
      <c r="I1437">
        <f t="shared" si="559"/>
        <v>50</v>
      </c>
      <c r="J1437">
        <f t="shared" si="555"/>
        <v>209</v>
      </c>
      <c r="K1437" s="2">
        <f t="shared" si="556"/>
        <v>42709</v>
      </c>
      <c r="L1437">
        <f t="shared" si="570"/>
        <v>20161205</v>
      </c>
      <c r="M1437">
        <f t="shared" si="557"/>
        <v>12</v>
      </c>
      <c r="N1437">
        <f t="shared" si="558"/>
        <v>48</v>
      </c>
      <c r="O1437" s="2" t="str">
        <f t="shared" si="560"/>
        <v>December</v>
      </c>
      <c r="P1437" s="2" t="str">
        <f t="shared" si="561"/>
        <v>Dec</v>
      </c>
      <c r="Q1437">
        <f t="shared" si="562"/>
        <v>4</v>
      </c>
      <c r="R1437">
        <f t="shared" si="574"/>
        <v>2016</v>
      </c>
      <c r="S1437">
        <f t="shared" si="563"/>
        <v>201612</v>
      </c>
      <c r="T1437">
        <f t="shared" si="564"/>
        <v>6</v>
      </c>
      <c r="U1437">
        <f t="shared" si="565"/>
        <v>2</v>
      </c>
      <c r="V1437">
        <f t="shared" si="566"/>
        <v>2017</v>
      </c>
      <c r="W1437" t="str">
        <f t="shared" si="571"/>
        <v>Not Month End</v>
      </c>
      <c r="X1437" s="2">
        <f t="shared" si="572"/>
        <v>42344</v>
      </c>
      <c r="Z1437" t="str">
        <f t="shared" si="567"/>
        <v>insert into Date_Dimension values(20161206, '2016-12-6',2, 6, 1436, 'Tuesday', 'Tue', 'Weekday', 50, 209, '2016-12-5', 20161205, 12, 48, 'December', 'Dec', 4, 2016, 201612, 6, 2, 2017, 'Not Month End', '2015-12-6')</v>
      </c>
    </row>
    <row r="1438" spans="1:26" x14ac:dyDescent="0.25">
      <c r="A1438">
        <f t="shared" si="568"/>
        <v>20161207</v>
      </c>
      <c r="B1438" s="2">
        <f t="shared" si="550"/>
        <v>42711</v>
      </c>
      <c r="C1438">
        <f t="shared" si="573"/>
        <v>3</v>
      </c>
      <c r="D1438">
        <f t="shared" si="551"/>
        <v>7</v>
      </c>
      <c r="E1438">
        <f t="shared" si="552"/>
        <v>1437</v>
      </c>
      <c r="F1438" s="2" t="str">
        <f t="shared" si="553"/>
        <v>Wednesday</v>
      </c>
      <c r="G1438" s="2" t="str">
        <f t="shared" si="554"/>
        <v>Wed</v>
      </c>
      <c r="H1438" t="str">
        <f t="shared" si="569"/>
        <v>Weekday</v>
      </c>
      <c r="I1438">
        <f t="shared" si="559"/>
        <v>50</v>
      </c>
      <c r="J1438">
        <f t="shared" si="555"/>
        <v>209</v>
      </c>
      <c r="K1438" s="2">
        <f t="shared" si="556"/>
        <v>42709</v>
      </c>
      <c r="L1438">
        <f t="shared" si="570"/>
        <v>20161205</v>
      </c>
      <c r="M1438">
        <f t="shared" si="557"/>
        <v>12</v>
      </c>
      <c r="N1438">
        <f t="shared" si="558"/>
        <v>48</v>
      </c>
      <c r="O1438" s="2" t="str">
        <f t="shared" si="560"/>
        <v>December</v>
      </c>
      <c r="P1438" s="2" t="str">
        <f t="shared" si="561"/>
        <v>Dec</v>
      </c>
      <c r="Q1438">
        <f t="shared" si="562"/>
        <v>4</v>
      </c>
      <c r="R1438">
        <f t="shared" si="574"/>
        <v>2016</v>
      </c>
      <c r="S1438">
        <f t="shared" si="563"/>
        <v>201612</v>
      </c>
      <c r="T1438">
        <f t="shared" si="564"/>
        <v>6</v>
      </c>
      <c r="U1438">
        <f t="shared" si="565"/>
        <v>2</v>
      </c>
      <c r="V1438">
        <f t="shared" si="566"/>
        <v>2017</v>
      </c>
      <c r="W1438" t="str">
        <f t="shared" si="571"/>
        <v>Not Month End</v>
      </c>
      <c r="X1438" s="2">
        <f t="shared" si="572"/>
        <v>42345</v>
      </c>
      <c r="Z1438" t="str">
        <f t="shared" si="567"/>
        <v>insert into Date_Dimension values(20161207, '2016-12-7',3, 7, 1437, 'Wednesday', 'Wed', 'Weekday', 50, 209, '2016-12-5', 20161205, 12, 48, 'December', 'Dec', 4, 2016, 201612, 6, 2, 2017, 'Not Month End', '2015-12-7')</v>
      </c>
    </row>
    <row r="1439" spans="1:26" x14ac:dyDescent="0.25">
      <c r="A1439">
        <f t="shared" si="568"/>
        <v>20161208</v>
      </c>
      <c r="B1439" s="2">
        <f t="shared" si="550"/>
        <v>42712</v>
      </c>
      <c r="C1439">
        <f t="shared" si="573"/>
        <v>4</v>
      </c>
      <c r="D1439">
        <f t="shared" si="551"/>
        <v>8</v>
      </c>
      <c r="E1439">
        <f t="shared" si="552"/>
        <v>1438</v>
      </c>
      <c r="F1439" s="2" t="str">
        <f t="shared" si="553"/>
        <v>Thursday</v>
      </c>
      <c r="G1439" s="2" t="str">
        <f t="shared" si="554"/>
        <v>Thu</v>
      </c>
      <c r="H1439" t="str">
        <f t="shared" si="569"/>
        <v>Weekday</v>
      </c>
      <c r="I1439">
        <f t="shared" si="559"/>
        <v>50</v>
      </c>
      <c r="J1439">
        <f t="shared" si="555"/>
        <v>209</v>
      </c>
      <c r="K1439" s="2">
        <f t="shared" si="556"/>
        <v>42709</v>
      </c>
      <c r="L1439">
        <f t="shared" si="570"/>
        <v>20161205</v>
      </c>
      <c r="M1439">
        <f t="shared" si="557"/>
        <v>12</v>
      </c>
      <c r="N1439">
        <f t="shared" si="558"/>
        <v>48</v>
      </c>
      <c r="O1439" s="2" t="str">
        <f t="shared" si="560"/>
        <v>December</v>
      </c>
      <c r="P1439" s="2" t="str">
        <f t="shared" si="561"/>
        <v>Dec</v>
      </c>
      <c r="Q1439">
        <f t="shared" si="562"/>
        <v>4</v>
      </c>
      <c r="R1439">
        <f t="shared" si="574"/>
        <v>2016</v>
      </c>
      <c r="S1439">
        <f t="shared" si="563"/>
        <v>201612</v>
      </c>
      <c r="T1439">
        <f t="shared" si="564"/>
        <v>6</v>
      </c>
      <c r="U1439">
        <f t="shared" si="565"/>
        <v>2</v>
      </c>
      <c r="V1439">
        <f t="shared" si="566"/>
        <v>2017</v>
      </c>
      <c r="W1439" t="str">
        <f t="shared" si="571"/>
        <v>Not Month End</v>
      </c>
      <c r="X1439" s="2">
        <f t="shared" si="572"/>
        <v>42346</v>
      </c>
      <c r="Z1439" t="str">
        <f t="shared" si="567"/>
        <v>insert into Date_Dimension values(20161208, '2016-12-8',4, 8, 1438, 'Thursday', 'Thu', 'Weekday', 50, 209, '2016-12-5', 20161205, 12, 48, 'December', 'Dec', 4, 2016, 201612, 6, 2, 2017, 'Not Month End', '2015-12-8')</v>
      </c>
    </row>
    <row r="1440" spans="1:26" x14ac:dyDescent="0.25">
      <c r="A1440">
        <f t="shared" si="568"/>
        <v>20161209</v>
      </c>
      <c r="B1440" s="2">
        <f t="shared" si="550"/>
        <v>42713</v>
      </c>
      <c r="C1440">
        <f t="shared" si="573"/>
        <v>5</v>
      </c>
      <c r="D1440">
        <f t="shared" si="551"/>
        <v>9</v>
      </c>
      <c r="E1440">
        <f t="shared" si="552"/>
        <v>1439</v>
      </c>
      <c r="F1440" s="2" t="str">
        <f t="shared" si="553"/>
        <v>Friday</v>
      </c>
      <c r="G1440" s="2" t="str">
        <f t="shared" si="554"/>
        <v>Fri</v>
      </c>
      <c r="H1440" t="str">
        <f t="shared" si="569"/>
        <v>Weekday</v>
      </c>
      <c r="I1440">
        <f t="shared" si="559"/>
        <v>50</v>
      </c>
      <c r="J1440">
        <f t="shared" si="555"/>
        <v>209</v>
      </c>
      <c r="K1440" s="2">
        <f t="shared" si="556"/>
        <v>42709</v>
      </c>
      <c r="L1440">
        <f t="shared" si="570"/>
        <v>20161205</v>
      </c>
      <c r="M1440">
        <f t="shared" si="557"/>
        <v>12</v>
      </c>
      <c r="N1440">
        <f t="shared" si="558"/>
        <v>48</v>
      </c>
      <c r="O1440" s="2" t="str">
        <f t="shared" si="560"/>
        <v>December</v>
      </c>
      <c r="P1440" s="2" t="str">
        <f t="shared" si="561"/>
        <v>Dec</v>
      </c>
      <c r="Q1440">
        <f t="shared" si="562"/>
        <v>4</v>
      </c>
      <c r="R1440">
        <f t="shared" si="574"/>
        <v>2016</v>
      </c>
      <c r="S1440">
        <f t="shared" si="563"/>
        <v>201612</v>
      </c>
      <c r="T1440">
        <f t="shared" si="564"/>
        <v>6</v>
      </c>
      <c r="U1440">
        <f t="shared" si="565"/>
        <v>2</v>
      </c>
      <c r="V1440">
        <f t="shared" si="566"/>
        <v>2017</v>
      </c>
      <c r="W1440" t="str">
        <f t="shared" si="571"/>
        <v>Not Month End</v>
      </c>
      <c r="X1440" s="2">
        <f t="shared" si="572"/>
        <v>42347</v>
      </c>
      <c r="Z1440" t="str">
        <f t="shared" si="567"/>
        <v>insert into Date_Dimension values(20161209, '2016-12-9',5, 9, 1439, 'Friday', 'Fri', 'Weekday', 50, 209, '2016-12-5', 20161205, 12, 48, 'December', 'Dec', 4, 2016, 201612, 6, 2, 2017, 'Not Month End', '2015-12-9')</v>
      </c>
    </row>
    <row r="1441" spans="1:26" x14ac:dyDescent="0.25">
      <c r="A1441">
        <f t="shared" si="568"/>
        <v>20161210</v>
      </c>
      <c r="B1441" s="2">
        <f t="shared" si="550"/>
        <v>42714</v>
      </c>
      <c r="C1441">
        <f t="shared" si="573"/>
        <v>6</v>
      </c>
      <c r="D1441">
        <f t="shared" si="551"/>
        <v>10</v>
      </c>
      <c r="E1441">
        <f t="shared" si="552"/>
        <v>1440</v>
      </c>
      <c r="F1441" s="2" t="str">
        <f t="shared" si="553"/>
        <v>Saturday</v>
      </c>
      <c r="G1441" s="2" t="str">
        <f t="shared" si="554"/>
        <v>Sat</v>
      </c>
      <c r="H1441" t="str">
        <f t="shared" si="569"/>
        <v>Weekend</v>
      </c>
      <c r="I1441">
        <f t="shared" si="559"/>
        <v>50</v>
      </c>
      <c r="J1441">
        <f t="shared" si="555"/>
        <v>209</v>
      </c>
      <c r="K1441" s="2">
        <f t="shared" si="556"/>
        <v>42709</v>
      </c>
      <c r="L1441">
        <f t="shared" si="570"/>
        <v>20161205</v>
      </c>
      <c r="M1441">
        <f t="shared" si="557"/>
        <v>12</v>
      </c>
      <c r="N1441">
        <f t="shared" si="558"/>
        <v>48</v>
      </c>
      <c r="O1441" s="2" t="str">
        <f t="shared" si="560"/>
        <v>December</v>
      </c>
      <c r="P1441" s="2" t="str">
        <f t="shared" si="561"/>
        <v>Dec</v>
      </c>
      <c r="Q1441">
        <f t="shared" si="562"/>
        <v>4</v>
      </c>
      <c r="R1441">
        <f t="shared" si="574"/>
        <v>2016</v>
      </c>
      <c r="S1441">
        <f t="shared" si="563"/>
        <v>201612</v>
      </c>
      <c r="T1441">
        <f t="shared" si="564"/>
        <v>6</v>
      </c>
      <c r="U1441">
        <f t="shared" si="565"/>
        <v>2</v>
      </c>
      <c r="V1441">
        <f t="shared" si="566"/>
        <v>2017</v>
      </c>
      <c r="W1441" t="str">
        <f t="shared" si="571"/>
        <v>Not Month End</v>
      </c>
      <c r="X1441" s="2">
        <f t="shared" si="572"/>
        <v>42348</v>
      </c>
      <c r="Z1441" t="str">
        <f t="shared" si="567"/>
        <v>insert into Date_Dimension values(20161210, '2016-12-10',6, 10, 1440, 'Saturday', 'Sat', 'Weekend', 50, 209, '2016-12-5', 20161205, 12, 48, 'December', 'Dec', 4, 2016, 201612, 6, 2, 2017, 'Not Month End', '2015-12-10')</v>
      </c>
    </row>
    <row r="1442" spans="1:26" x14ac:dyDescent="0.25">
      <c r="A1442">
        <f t="shared" si="568"/>
        <v>20161211</v>
      </c>
      <c r="B1442" s="2">
        <f t="shared" si="550"/>
        <v>42715</v>
      </c>
      <c r="C1442">
        <f t="shared" si="573"/>
        <v>7</v>
      </c>
      <c r="D1442">
        <f t="shared" si="551"/>
        <v>11</v>
      </c>
      <c r="E1442">
        <f t="shared" si="552"/>
        <v>1441</v>
      </c>
      <c r="F1442" s="2" t="str">
        <f t="shared" si="553"/>
        <v>Sunday</v>
      </c>
      <c r="G1442" s="2" t="str">
        <f t="shared" si="554"/>
        <v>Sun</v>
      </c>
      <c r="H1442" t="str">
        <f t="shared" si="569"/>
        <v>Weekend</v>
      </c>
      <c r="I1442">
        <f t="shared" si="559"/>
        <v>50</v>
      </c>
      <c r="J1442">
        <f t="shared" si="555"/>
        <v>209</v>
      </c>
      <c r="K1442" s="2">
        <f t="shared" si="556"/>
        <v>42709</v>
      </c>
      <c r="L1442">
        <f t="shared" si="570"/>
        <v>20161205</v>
      </c>
      <c r="M1442">
        <f t="shared" si="557"/>
        <v>12</v>
      </c>
      <c r="N1442">
        <f t="shared" si="558"/>
        <v>48</v>
      </c>
      <c r="O1442" s="2" t="str">
        <f t="shared" si="560"/>
        <v>December</v>
      </c>
      <c r="P1442" s="2" t="str">
        <f t="shared" si="561"/>
        <v>Dec</v>
      </c>
      <c r="Q1442">
        <f t="shared" si="562"/>
        <v>4</v>
      </c>
      <c r="R1442">
        <f t="shared" si="574"/>
        <v>2016</v>
      </c>
      <c r="S1442">
        <f t="shared" si="563"/>
        <v>201612</v>
      </c>
      <c r="T1442">
        <f t="shared" si="564"/>
        <v>6</v>
      </c>
      <c r="U1442">
        <f t="shared" si="565"/>
        <v>2</v>
      </c>
      <c r="V1442">
        <f t="shared" si="566"/>
        <v>2017</v>
      </c>
      <c r="W1442" t="str">
        <f t="shared" si="571"/>
        <v>Not Month End</v>
      </c>
      <c r="X1442" s="2">
        <f t="shared" si="572"/>
        <v>42349</v>
      </c>
      <c r="Z1442" t="str">
        <f t="shared" si="567"/>
        <v>insert into Date_Dimension values(20161211, '2016-12-11',7, 11, 1441, 'Sunday', 'Sun', 'Weekend', 50, 209, '2016-12-5', 20161205, 12, 48, 'December', 'Dec', 4, 2016, 201612, 6, 2, 2017, 'Not Month End', '2015-12-11')</v>
      </c>
    </row>
    <row r="1443" spans="1:26" x14ac:dyDescent="0.25">
      <c r="A1443">
        <f t="shared" si="568"/>
        <v>20161212</v>
      </c>
      <c r="B1443" s="2">
        <f t="shared" si="550"/>
        <v>42716</v>
      </c>
      <c r="C1443">
        <f t="shared" si="573"/>
        <v>1</v>
      </c>
      <c r="D1443">
        <f t="shared" si="551"/>
        <v>12</v>
      </c>
      <c r="E1443">
        <f t="shared" si="552"/>
        <v>1442</v>
      </c>
      <c r="F1443" s="2" t="str">
        <f t="shared" si="553"/>
        <v>Monday</v>
      </c>
      <c r="G1443" s="2" t="str">
        <f t="shared" si="554"/>
        <v>Mon</v>
      </c>
      <c r="H1443" t="str">
        <f t="shared" si="569"/>
        <v>Weekday</v>
      </c>
      <c r="I1443">
        <f t="shared" si="559"/>
        <v>51</v>
      </c>
      <c r="J1443">
        <f t="shared" si="555"/>
        <v>210</v>
      </c>
      <c r="K1443" s="2">
        <f t="shared" si="556"/>
        <v>42716</v>
      </c>
      <c r="L1443">
        <f t="shared" si="570"/>
        <v>20161212</v>
      </c>
      <c r="M1443">
        <f t="shared" si="557"/>
        <v>12</v>
      </c>
      <c r="N1443">
        <f t="shared" si="558"/>
        <v>48</v>
      </c>
      <c r="O1443" s="2" t="str">
        <f t="shared" si="560"/>
        <v>December</v>
      </c>
      <c r="P1443" s="2" t="str">
        <f t="shared" si="561"/>
        <v>Dec</v>
      </c>
      <c r="Q1443">
        <f t="shared" si="562"/>
        <v>4</v>
      </c>
      <c r="R1443">
        <f t="shared" si="574"/>
        <v>2016</v>
      </c>
      <c r="S1443">
        <f t="shared" si="563"/>
        <v>201612</v>
      </c>
      <c r="T1443">
        <f t="shared" si="564"/>
        <v>6</v>
      </c>
      <c r="U1443">
        <f t="shared" si="565"/>
        <v>2</v>
      </c>
      <c r="V1443">
        <f t="shared" si="566"/>
        <v>2017</v>
      </c>
      <c r="W1443" t="str">
        <f t="shared" si="571"/>
        <v>Not Month End</v>
      </c>
      <c r="X1443" s="2">
        <f t="shared" si="572"/>
        <v>42350</v>
      </c>
      <c r="Z1443" t="str">
        <f t="shared" si="567"/>
        <v>insert into Date_Dimension values(20161212, '2016-12-12',1, 12, 1442, 'Monday', 'Mon', 'Weekday', 51, 210, '2016-12-12', 20161212, 12, 48, 'December', 'Dec', 4, 2016, 201612, 6, 2, 2017, 'Not Month End', '2015-12-12')</v>
      </c>
    </row>
    <row r="1444" spans="1:26" x14ac:dyDescent="0.25">
      <c r="A1444">
        <f t="shared" si="568"/>
        <v>20161213</v>
      </c>
      <c r="B1444" s="2">
        <f t="shared" si="550"/>
        <v>42717</v>
      </c>
      <c r="C1444">
        <f t="shared" si="573"/>
        <v>2</v>
      </c>
      <c r="D1444">
        <f t="shared" si="551"/>
        <v>13</v>
      </c>
      <c r="E1444">
        <f t="shared" si="552"/>
        <v>1443</v>
      </c>
      <c r="F1444" s="2" t="str">
        <f t="shared" si="553"/>
        <v>Tuesday</v>
      </c>
      <c r="G1444" s="2" t="str">
        <f t="shared" si="554"/>
        <v>Tue</v>
      </c>
      <c r="H1444" t="str">
        <f t="shared" si="569"/>
        <v>Weekday</v>
      </c>
      <c r="I1444">
        <f t="shared" si="559"/>
        <v>51</v>
      </c>
      <c r="J1444">
        <f t="shared" si="555"/>
        <v>210</v>
      </c>
      <c r="K1444" s="2">
        <f t="shared" si="556"/>
        <v>42716</v>
      </c>
      <c r="L1444">
        <f t="shared" si="570"/>
        <v>20161212</v>
      </c>
      <c r="M1444">
        <f t="shared" si="557"/>
        <v>12</v>
      </c>
      <c r="N1444">
        <f t="shared" si="558"/>
        <v>48</v>
      </c>
      <c r="O1444" s="2" t="str">
        <f t="shared" si="560"/>
        <v>December</v>
      </c>
      <c r="P1444" s="2" t="str">
        <f t="shared" si="561"/>
        <v>Dec</v>
      </c>
      <c r="Q1444">
        <f t="shared" si="562"/>
        <v>4</v>
      </c>
      <c r="R1444">
        <f t="shared" si="574"/>
        <v>2016</v>
      </c>
      <c r="S1444">
        <f t="shared" si="563"/>
        <v>201612</v>
      </c>
      <c r="T1444">
        <f t="shared" si="564"/>
        <v>6</v>
      </c>
      <c r="U1444">
        <f t="shared" si="565"/>
        <v>2</v>
      </c>
      <c r="V1444">
        <f t="shared" si="566"/>
        <v>2017</v>
      </c>
      <c r="W1444" t="str">
        <f t="shared" si="571"/>
        <v>Not Month End</v>
      </c>
      <c r="X1444" s="2">
        <f t="shared" si="572"/>
        <v>42351</v>
      </c>
      <c r="Z1444" t="str">
        <f t="shared" si="567"/>
        <v>insert into Date_Dimension values(20161213, '2016-12-13',2, 13, 1443, 'Tuesday', 'Tue', 'Weekday', 51, 210, '2016-12-12', 20161212, 12, 48, 'December', 'Dec', 4, 2016, 201612, 6, 2, 2017, 'Not Month End', '2015-12-13')</v>
      </c>
    </row>
    <row r="1445" spans="1:26" x14ac:dyDescent="0.25">
      <c r="A1445">
        <f t="shared" si="568"/>
        <v>20161214</v>
      </c>
      <c r="B1445" s="2">
        <f t="shared" si="550"/>
        <v>42718</v>
      </c>
      <c r="C1445">
        <f t="shared" si="573"/>
        <v>3</v>
      </c>
      <c r="D1445">
        <f t="shared" si="551"/>
        <v>14</v>
      </c>
      <c r="E1445">
        <f t="shared" si="552"/>
        <v>1444</v>
      </c>
      <c r="F1445" s="2" t="str">
        <f t="shared" si="553"/>
        <v>Wednesday</v>
      </c>
      <c r="G1445" s="2" t="str">
        <f t="shared" si="554"/>
        <v>Wed</v>
      </c>
      <c r="H1445" t="str">
        <f t="shared" si="569"/>
        <v>Weekday</v>
      </c>
      <c r="I1445">
        <f t="shared" si="559"/>
        <v>51</v>
      </c>
      <c r="J1445">
        <f t="shared" si="555"/>
        <v>210</v>
      </c>
      <c r="K1445" s="2">
        <f t="shared" si="556"/>
        <v>42716</v>
      </c>
      <c r="L1445">
        <f t="shared" si="570"/>
        <v>20161212</v>
      </c>
      <c r="M1445">
        <f t="shared" si="557"/>
        <v>12</v>
      </c>
      <c r="N1445">
        <f t="shared" si="558"/>
        <v>48</v>
      </c>
      <c r="O1445" s="2" t="str">
        <f t="shared" si="560"/>
        <v>December</v>
      </c>
      <c r="P1445" s="2" t="str">
        <f t="shared" si="561"/>
        <v>Dec</v>
      </c>
      <c r="Q1445">
        <f t="shared" si="562"/>
        <v>4</v>
      </c>
      <c r="R1445">
        <f t="shared" si="574"/>
        <v>2016</v>
      </c>
      <c r="S1445">
        <f t="shared" si="563"/>
        <v>201612</v>
      </c>
      <c r="T1445">
        <f t="shared" si="564"/>
        <v>6</v>
      </c>
      <c r="U1445">
        <f t="shared" si="565"/>
        <v>2</v>
      </c>
      <c r="V1445">
        <f t="shared" si="566"/>
        <v>2017</v>
      </c>
      <c r="W1445" t="str">
        <f t="shared" si="571"/>
        <v>Not Month End</v>
      </c>
      <c r="X1445" s="2">
        <f t="shared" si="572"/>
        <v>42352</v>
      </c>
      <c r="Z1445" t="str">
        <f t="shared" si="567"/>
        <v>insert into Date_Dimension values(20161214, '2016-12-14',3, 14, 1444, 'Wednesday', 'Wed', 'Weekday', 51, 210, '2016-12-12', 20161212, 12, 48, 'December', 'Dec', 4, 2016, 201612, 6, 2, 2017, 'Not Month End', '2015-12-14')</v>
      </c>
    </row>
    <row r="1446" spans="1:26" x14ac:dyDescent="0.25">
      <c r="A1446">
        <f t="shared" si="568"/>
        <v>20161215</v>
      </c>
      <c r="B1446" s="2">
        <f t="shared" si="550"/>
        <v>42719</v>
      </c>
      <c r="C1446">
        <f t="shared" si="573"/>
        <v>4</v>
      </c>
      <c r="D1446">
        <f t="shared" si="551"/>
        <v>15</v>
      </c>
      <c r="E1446">
        <f t="shared" si="552"/>
        <v>1445</v>
      </c>
      <c r="F1446" s="2" t="str">
        <f t="shared" si="553"/>
        <v>Thursday</v>
      </c>
      <c r="G1446" s="2" t="str">
        <f t="shared" si="554"/>
        <v>Thu</v>
      </c>
      <c r="H1446" t="str">
        <f t="shared" si="569"/>
        <v>Weekday</v>
      </c>
      <c r="I1446">
        <f t="shared" si="559"/>
        <v>51</v>
      </c>
      <c r="J1446">
        <f t="shared" si="555"/>
        <v>210</v>
      </c>
      <c r="K1446" s="2">
        <f t="shared" si="556"/>
        <v>42716</v>
      </c>
      <c r="L1446">
        <f t="shared" si="570"/>
        <v>20161212</v>
      </c>
      <c r="M1446">
        <f t="shared" si="557"/>
        <v>12</v>
      </c>
      <c r="N1446">
        <f t="shared" si="558"/>
        <v>48</v>
      </c>
      <c r="O1446" s="2" t="str">
        <f t="shared" si="560"/>
        <v>December</v>
      </c>
      <c r="P1446" s="2" t="str">
        <f t="shared" si="561"/>
        <v>Dec</v>
      </c>
      <c r="Q1446">
        <f t="shared" si="562"/>
        <v>4</v>
      </c>
      <c r="R1446">
        <f t="shared" si="574"/>
        <v>2016</v>
      </c>
      <c r="S1446">
        <f t="shared" si="563"/>
        <v>201612</v>
      </c>
      <c r="T1446">
        <f t="shared" si="564"/>
        <v>6</v>
      </c>
      <c r="U1446">
        <f t="shared" si="565"/>
        <v>2</v>
      </c>
      <c r="V1446">
        <f t="shared" si="566"/>
        <v>2017</v>
      </c>
      <c r="W1446" t="str">
        <f t="shared" si="571"/>
        <v>Not Month End</v>
      </c>
      <c r="X1446" s="2">
        <f t="shared" si="572"/>
        <v>42353</v>
      </c>
      <c r="Z1446" t="str">
        <f t="shared" si="567"/>
        <v>insert into Date_Dimension values(20161215, '2016-12-15',4, 15, 1445, 'Thursday', 'Thu', 'Weekday', 51, 210, '2016-12-12', 20161212, 12, 48, 'December', 'Dec', 4, 2016, 201612, 6, 2, 2017, 'Not Month End', '2015-12-15')</v>
      </c>
    </row>
    <row r="1447" spans="1:26" x14ac:dyDescent="0.25">
      <c r="A1447">
        <f t="shared" si="568"/>
        <v>20161216</v>
      </c>
      <c r="B1447" s="2">
        <f t="shared" si="550"/>
        <v>42720</v>
      </c>
      <c r="C1447">
        <f t="shared" si="573"/>
        <v>5</v>
      </c>
      <c r="D1447">
        <f t="shared" si="551"/>
        <v>16</v>
      </c>
      <c r="E1447">
        <f t="shared" si="552"/>
        <v>1446</v>
      </c>
      <c r="F1447" s="2" t="str">
        <f t="shared" si="553"/>
        <v>Friday</v>
      </c>
      <c r="G1447" s="2" t="str">
        <f t="shared" si="554"/>
        <v>Fri</v>
      </c>
      <c r="H1447" t="str">
        <f t="shared" si="569"/>
        <v>Weekday</v>
      </c>
      <c r="I1447">
        <f t="shared" si="559"/>
        <v>51</v>
      </c>
      <c r="J1447">
        <f t="shared" si="555"/>
        <v>210</v>
      </c>
      <c r="K1447" s="2">
        <f t="shared" si="556"/>
        <v>42716</v>
      </c>
      <c r="L1447">
        <f t="shared" si="570"/>
        <v>20161212</v>
      </c>
      <c r="M1447">
        <f t="shared" si="557"/>
        <v>12</v>
      </c>
      <c r="N1447">
        <f t="shared" si="558"/>
        <v>48</v>
      </c>
      <c r="O1447" s="2" t="str">
        <f t="shared" si="560"/>
        <v>December</v>
      </c>
      <c r="P1447" s="2" t="str">
        <f t="shared" si="561"/>
        <v>Dec</v>
      </c>
      <c r="Q1447">
        <f t="shared" si="562"/>
        <v>4</v>
      </c>
      <c r="R1447">
        <f t="shared" si="574"/>
        <v>2016</v>
      </c>
      <c r="S1447">
        <f t="shared" si="563"/>
        <v>201612</v>
      </c>
      <c r="T1447">
        <f t="shared" si="564"/>
        <v>6</v>
      </c>
      <c r="U1447">
        <f t="shared" si="565"/>
        <v>2</v>
      </c>
      <c r="V1447">
        <f t="shared" si="566"/>
        <v>2017</v>
      </c>
      <c r="W1447" t="str">
        <f t="shared" si="571"/>
        <v>Not Month End</v>
      </c>
      <c r="X1447" s="2">
        <f t="shared" si="572"/>
        <v>42354</v>
      </c>
      <c r="Z1447" t="str">
        <f t="shared" si="567"/>
        <v>insert into Date_Dimension values(20161216, '2016-12-16',5, 16, 1446, 'Friday', 'Fri', 'Weekday', 51, 210, '2016-12-12', 20161212, 12, 48, 'December', 'Dec', 4, 2016, 201612, 6, 2, 2017, 'Not Month End', '2015-12-16')</v>
      </c>
    </row>
    <row r="1448" spans="1:26" x14ac:dyDescent="0.25">
      <c r="A1448">
        <f t="shared" si="568"/>
        <v>20161217</v>
      </c>
      <c r="B1448" s="2">
        <f t="shared" si="550"/>
        <v>42721</v>
      </c>
      <c r="C1448">
        <f t="shared" si="573"/>
        <v>6</v>
      </c>
      <c r="D1448">
        <f t="shared" si="551"/>
        <v>17</v>
      </c>
      <c r="E1448">
        <f t="shared" si="552"/>
        <v>1447</v>
      </c>
      <c r="F1448" s="2" t="str">
        <f t="shared" si="553"/>
        <v>Saturday</v>
      </c>
      <c r="G1448" s="2" t="str">
        <f t="shared" si="554"/>
        <v>Sat</v>
      </c>
      <c r="H1448" t="str">
        <f t="shared" si="569"/>
        <v>Weekend</v>
      </c>
      <c r="I1448">
        <f t="shared" si="559"/>
        <v>51</v>
      </c>
      <c r="J1448">
        <f t="shared" si="555"/>
        <v>210</v>
      </c>
      <c r="K1448" s="2">
        <f t="shared" si="556"/>
        <v>42716</v>
      </c>
      <c r="L1448">
        <f t="shared" si="570"/>
        <v>20161212</v>
      </c>
      <c r="M1448">
        <f t="shared" si="557"/>
        <v>12</v>
      </c>
      <c r="N1448">
        <f t="shared" si="558"/>
        <v>48</v>
      </c>
      <c r="O1448" s="2" t="str">
        <f t="shared" si="560"/>
        <v>December</v>
      </c>
      <c r="P1448" s="2" t="str">
        <f t="shared" si="561"/>
        <v>Dec</v>
      </c>
      <c r="Q1448">
        <f t="shared" si="562"/>
        <v>4</v>
      </c>
      <c r="R1448">
        <f t="shared" si="574"/>
        <v>2016</v>
      </c>
      <c r="S1448">
        <f t="shared" si="563"/>
        <v>201612</v>
      </c>
      <c r="T1448">
        <f t="shared" si="564"/>
        <v>6</v>
      </c>
      <c r="U1448">
        <f t="shared" si="565"/>
        <v>2</v>
      </c>
      <c r="V1448">
        <f t="shared" si="566"/>
        <v>2017</v>
      </c>
      <c r="W1448" t="str">
        <f t="shared" si="571"/>
        <v>Not Month End</v>
      </c>
      <c r="X1448" s="2">
        <f t="shared" si="572"/>
        <v>42355</v>
      </c>
      <c r="Z1448" t="str">
        <f t="shared" si="567"/>
        <v>insert into Date_Dimension values(20161217, '2016-12-17',6, 17, 1447, 'Saturday', 'Sat', 'Weekend', 51, 210, '2016-12-12', 20161212, 12, 48, 'December', 'Dec', 4, 2016, 201612, 6, 2, 2017, 'Not Month End', '2015-12-17')</v>
      </c>
    </row>
    <row r="1449" spans="1:26" x14ac:dyDescent="0.25">
      <c r="A1449">
        <f t="shared" si="568"/>
        <v>20161218</v>
      </c>
      <c r="B1449" s="2">
        <f t="shared" si="550"/>
        <v>42722</v>
      </c>
      <c r="C1449">
        <f t="shared" si="573"/>
        <v>7</v>
      </c>
      <c r="D1449">
        <f t="shared" si="551"/>
        <v>18</v>
      </c>
      <c r="E1449">
        <f t="shared" si="552"/>
        <v>1448</v>
      </c>
      <c r="F1449" s="2" t="str">
        <f t="shared" si="553"/>
        <v>Sunday</v>
      </c>
      <c r="G1449" s="2" t="str">
        <f t="shared" si="554"/>
        <v>Sun</v>
      </c>
      <c r="H1449" t="str">
        <f t="shared" si="569"/>
        <v>Weekend</v>
      </c>
      <c r="I1449">
        <f t="shared" si="559"/>
        <v>51</v>
      </c>
      <c r="J1449">
        <f t="shared" si="555"/>
        <v>210</v>
      </c>
      <c r="K1449" s="2">
        <f t="shared" si="556"/>
        <v>42716</v>
      </c>
      <c r="L1449">
        <f t="shared" si="570"/>
        <v>20161212</v>
      </c>
      <c r="M1449">
        <f t="shared" si="557"/>
        <v>12</v>
      </c>
      <c r="N1449">
        <f t="shared" si="558"/>
        <v>48</v>
      </c>
      <c r="O1449" s="2" t="str">
        <f t="shared" si="560"/>
        <v>December</v>
      </c>
      <c r="P1449" s="2" t="str">
        <f t="shared" si="561"/>
        <v>Dec</v>
      </c>
      <c r="Q1449">
        <f t="shared" si="562"/>
        <v>4</v>
      </c>
      <c r="R1449">
        <f t="shared" si="574"/>
        <v>2016</v>
      </c>
      <c r="S1449">
        <f t="shared" si="563"/>
        <v>201612</v>
      </c>
      <c r="T1449">
        <f t="shared" si="564"/>
        <v>6</v>
      </c>
      <c r="U1449">
        <f t="shared" si="565"/>
        <v>2</v>
      </c>
      <c r="V1449">
        <f t="shared" si="566"/>
        <v>2017</v>
      </c>
      <c r="W1449" t="str">
        <f t="shared" si="571"/>
        <v>Not Month End</v>
      </c>
      <c r="X1449" s="2">
        <f t="shared" si="572"/>
        <v>42356</v>
      </c>
      <c r="Z1449" t="str">
        <f t="shared" si="567"/>
        <v>insert into Date_Dimension values(20161218, '2016-12-18',7, 18, 1448, 'Sunday', 'Sun', 'Weekend', 51, 210, '2016-12-12', 20161212, 12, 48, 'December', 'Dec', 4, 2016, 201612, 6, 2, 2017, 'Not Month End', '2015-12-18')</v>
      </c>
    </row>
    <row r="1450" spans="1:26" x14ac:dyDescent="0.25">
      <c r="A1450">
        <f t="shared" si="568"/>
        <v>20161219</v>
      </c>
      <c r="B1450" s="2">
        <f t="shared" si="550"/>
        <v>42723</v>
      </c>
      <c r="C1450">
        <f t="shared" si="573"/>
        <v>1</v>
      </c>
      <c r="D1450">
        <f t="shared" si="551"/>
        <v>19</v>
      </c>
      <c r="E1450">
        <f t="shared" si="552"/>
        <v>1449</v>
      </c>
      <c r="F1450" s="2" t="str">
        <f t="shared" si="553"/>
        <v>Monday</v>
      </c>
      <c r="G1450" s="2" t="str">
        <f t="shared" si="554"/>
        <v>Mon</v>
      </c>
      <c r="H1450" t="str">
        <f t="shared" si="569"/>
        <v>Weekday</v>
      </c>
      <c r="I1450">
        <f t="shared" si="559"/>
        <v>52</v>
      </c>
      <c r="J1450">
        <f t="shared" si="555"/>
        <v>211</v>
      </c>
      <c r="K1450" s="2">
        <f t="shared" si="556"/>
        <v>42723</v>
      </c>
      <c r="L1450">
        <f t="shared" si="570"/>
        <v>20161219</v>
      </c>
      <c r="M1450">
        <f t="shared" si="557"/>
        <v>12</v>
      </c>
      <c r="N1450">
        <f t="shared" si="558"/>
        <v>48</v>
      </c>
      <c r="O1450" s="2" t="str">
        <f t="shared" si="560"/>
        <v>December</v>
      </c>
      <c r="P1450" s="2" t="str">
        <f t="shared" si="561"/>
        <v>Dec</v>
      </c>
      <c r="Q1450">
        <f t="shared" si="562"/>
        <v>4</v>
      </c>
      <c r="R1450">
        <f t="shared" si="574"/>
        <v>2016</v>
      </c>
      <c r="S1450">
        <f t="shared" si="563"/>
        <v>201612</v>
      </c>
      <c r="T1450">
        <f t="shared" si="564"/>
        <v>6</v>
      </c>
      <c r="U1450">
        <f t="shared" si="565"/>
        <v>2</v>
      </c>
      <c r="V1450">
        <f t="shared" si="566"/>
        <v>2017</v>
      </c>
      <c r="W1450" t="str">
        <f t="shared" si="571"/>
        <v>Not Month End</v>
      </c>
      <c r="X1450" s="2">
        <f t="shared" si="572"/>
        <v>42357</v>
      </c>
      <c r="Z1450" t="str">
        <f t="shared" si="567"/>
        <v>insert into Date_Dimension values(20161219, '2016-12-19',1, 19, 1449, 'Monday', 'Mon', 'Weekday', 52, 211, '2016-12-19', 20161219, 12, 48, 'December', 'Dec', 4, 2016, 201612, 6, 2, 2017, 'Not Month End', '2015-12-19')</v>
      </c>
    </row>
    <row r="1451" spans="1:26" x14ac:dyDescent="0.25">
      <c r="A1451">
        <f t="shared" si="568"/>
        <v>20161220</v>
      </c>
      <c r="B1451" s="2">
        <f t="shared" ref="B1451:B1462" si="575">B1450+1</f>
        <v>42724</v>
      </c>
      <c r="C1451">
        <f t="shared" si="573"/>
        <v>2</v>
      </c>
      <c r="D1451">
        <f t="shared" ref="D1451:D1462" si="576">DAY(B1451)</f>
        <v>20</v>
      </c>
      <c r="E1451">
        <f t="shared" ref="E1451:E1462" si="577">IF(ISNUMBER(E1450),E1450+1,1)</f>
        <v>1450</v>
      </c>
      <c r="F1451" s="2" t="str">
        <f t="shared" ref="F1451:F1462" si="578">VLOOKUP(C1451,weekdays,2)</f>
        <v>Tuesday</v>
      </c>
      <c r="G1451" s="2" t="str">
        <f t="shared" ref="G1451:G1462" si="579">VLOOKUP(C1451,weekdays,3)</f>
        <v>Tue</v>
      </c>
      <c r="H1451" t="str">
        <f t="shared" si="569"/>
        <v>Weekday</v>
      </c>
      <c r="I1451">
        <f t="shared" si="559"/>
        <v>52</v>
      </c>
      <c r="J1451">
        <f t="shared" ref="J1451:J1462" si="580">IF(I1451=I1450,J1450,J1450+1)</f>
        <v>211</v>
      </c>
      <c r="K1451" s="2">
        <f t="shared" ref="K1451:K1462" si="581">B1451+1-C1451</f>
        <v>42723</v>
      </c>
      <c r="L1451">
        <f t="shared" si="570"/>
        <v>20161219</v>
      </c>
      <c r="M1451">
        <f t="shared" ref="M1451:M1462" si="582">MONTH(B1451)</f>
        <v>12</v>
      </c>
      <c r="N1451">
        <f t="shared" ref="N1451:N1462" si="583">IF(M1451=M1450,N1450,N1450+1)</f>
        <v>48</v>
      </c>
      <c r="O1451" s="2" t="str">
        <f t="shared" si="560"/>
        <v>December</v>
      </c>
      <c r="P1451" s="2" t="str">
        <f t="shared" si="561"/>
        <v>Dec</v>
      </c>
      <c r="Q1451">
        <f t="shared" si="562"/>
        <v>4</v>
      </c>
      <c r="R1451">
        <f t="shared" si="574"/>
        <v>2016</v>
      </c>
      <c r="S1451">
        <f t="shared" si="563"/>
        <v>201612</v>
      </c>
      <c r="T1451">
        <f t="shared" si="564"/>
        <v>6</v>
      </c>
      <c r="U1451">
        <f t="shared" si="565"/>
        <v>2</v>
      </c>
      <c r="V1451">
        <f t="shared" si="566"/>
        <v>2017</v>
      </c>
      <c r="W1451" t="str">
        <f t="shared" si="571"/>
        <v>Not Month End</v>
      </c>
      <c r="X1451" s="2">
        <f t="shared" si="572"/>
        <v>42358</v>
      </c>
      <c r="Z1451" t="str">
        <f t="shared" si="567"/>
        <v>insert into Date_Dimension values(20161220, '2016-12-20',2, 20, 1450, 'Tuesday', 'Tue', 'Weekday', 52, 211, '2016-12-19', 20161219, 12, 48, 'December', 'Dec', 4, 2016, 201612, 6, 2, 2017, 'Not Month End', '2015-12-20')</v>
      </c>
    </row>
    <row r="1452" spans="1:26" x14ac:dyDescent="0.25">
      <c r="A1452">
        <f t="shared" si="568"/>
        <v>20161221</v>
      </c>
      <c r="B1452" s="2">
        <f t="shared" si="575"/>
        <v>42725</v>
      </c>
      <c r="C1452">
        <f t="shared" si="573"/>
        <v>3</v>
      </c>
      <c r="D1452">
        <f t="shared" si="576"/>
        <v>21</v>
      </c>
      <c r="E1452">
        <f t="shared" si="577"/>
        <v>1451</v>
      </c>
      <c r="F1452" s="2" t="str">
        <f t="shared" si="578"/>
        <v>Wednesday</v>
      </c>
      <c r="G1452" s="2" t="str">
        <f t="shared" si="579"/>
        <v>Wed</v>
      </c>
      <c r="H1452" t="str">
        <f t="shared" si="569"/>
        <v>Weekday</v>
      </c>
      <c r="I1452">
        <f t="shared" si="559"/>
        <v>52</v>
      </c>
      <c r="J1452">
        <f t="shared" si="580"/>
        <v>211</v>
      </c>
      <c r="K1452" s="2">
        <f t="shared" si="581"/>
        <v>42723</v>
      </c>
      <c r="L1452">
        <f t="shared" si="570"/>
        <v>20161219</v>
      </c>
      <c r="M1452">
        <f t="shared" si="582"/>
        <v>12</v>
      </c>
      <c r="N1452">
        <f t="shared" si="583"/>
        <v>48</v>
      </c>
      <c r="O1452" s="2" t="str">
        <f t="shared" si="560"/>
        <v>December</v>
      </c>
      <c r="P1452" s="2" t="str">
        <f t="shared" si="561"/>
        <v>Dec</v>
      </c>
      <c r="Q1452">
        <f t="shared" si="562"/>
        <v>4</v>
      </c>
      <c r="R1452">
        <f t="shared" si="574"/>
        <v>2016</v>
      </c>
      <c r="S1452">
        <f t="shared" si="563"/>
        <v>201612</v>
      </c>
      <c r="T1452">
        <f t="shared" si="564"/>
        <v>6</v>
      </c>
      <c r="U1452">
        <f t="shared" si="565"/>
        <v>2</v>
      </c>
      <c r="V1452">
        <f t="shared" si="566"/>
        <v>2017</v>
      </c>
      <c r="W1452" t="str">
        <f t="shared" si="571"/>
        <v>Not Month End</v>
      </c>
      <c r="X1452" s="2">
        <f t="shared" si="572"/>
        <v>42359</v>
      </c>
      <c r="Z1452" t="str">
        <f t="shared" si="567"/>
        <v>insert into Date_Dimension values(20161221, '2016-12-21',3, 21, 1451, 'Wednesday', 'Wed', 'Weekday', 52, 211, '2016-12-19', 20161219, 12, 48, 'December', 'Dec', 4, 2016, 201612, 6, 2, 2017, 'Not Month End', '2015-12-21')</v>
      </c>
    </row>
    <row r="1453" spans="1:26" x14ac:dyDescent="0.25">
      <c r="A1453">
        <f t="shared" si="568"/>
        <v>20161222</v>
      </c>
      <c r="B1453" s="2">
        <f t="shared" si="575"/>
        <v>42726</v>
      </c>
      <c r="C1453">
        <f t="shared" si="573"/>
        <v>4</v>
      </c>
      <c r="D1453">
        <f t="shared" si="576"/>
        <v>22</v>
      </c>
      <c r="E1453">
        <f t="shared" si="577"/>
        <v>1452</v>
      </c>
      <c r="F1453" s="2" t="str">
        <f t="shared" si="578"/>
        <v>Thursday</v>
      </c>
      <c r="G1453" s="2" t="str">
        <f t="shared" si="579"/>
        <v>Thu</v>
      </c>
      <c r="H1453" t="str">
        <f t="shared" si="569"/>
        <v>Weekday</v>
      </c>
      <c r="I1453">
        <f t="shared" si="559"/>
        <v>52</v>
      </c>
      <c r="J1453">
        <f t="shared" si="580"/>
        <v>211</v>
      </c>
      <c r="K1453" s="2">
        <f t="shared" si="581"/>
        <v>42723</v>
      </c>
      <c r="L1453">
        <f t="shared" si="570"/>
        <v>20161219</v>
      </c>
      <c r="M1453">
        <f t="shared" si="582"/>
        <v>12</v>
      </c>
      <c r="N1453">
        <f t="shared" si="583"/>
        <v>48</v>
      </c>
      <c r="O1453" s="2" t="str">
        <f t="shared" si="560"/>
        <v>December</v>
      </c>
      <c r="P1453" s="2" t="str">
        <f t="shared" si="561"/>
        <v>Dec</v>
      </c>
      <c r="Q1453">
        <f t="shared" si="562"/>
        <v>4</v>
      </c>
      <c r="R1453">
        <f t="shared" si="574"/>
        <v>2016</v>
      </c>
      <c r="S1453">
        <f t="shared" si="563"/>
        <v>201612</v>
      </c>
      <c r="T1453">
        <f t="shared" si="564"/>
        <v>6</v>
      </c>
      <c r="U1453">
        <f t="shared" si="565"/>
        <v>2</v>
      </c>
      <c r="V1453">
        <f t="shared" si="566"/>
        <v>2017</v>
      </c>
      <c r="W1453" t="str">
        <f t="shared" si="571"/>
        <v>Not Month End</v>
      </c>
      <c r="X1453" s="2">
        <f t="shared" si="572"/>
        <v>42360</v>
      </c>
      <c r="Z1453" t="str">
        <f t="shared" si="567"/>
        <v>insert into Date_Dimension values(20161222, '2016-12-22',4, 22, 1452, 'Thursday', 'Thu', 'Weekday', 52, 211, '2016-12-19', 20161219, 12, 48, 'December', 'Dec', 4, 2016, 201612, 6, 2, 2017, 'Not Month End', '2015-12-22')</v>
      </c>
    </row>
    <row r="1454" spans="1:26" x14ac:dyDescent="0.25">
      <c r="A1454">
        <f t="shared" si="568"/>
        <v>20161223</v>
      </c>
      <c r="B1454" s="2">
        <f t="shared" si="575"/>
        <v>42727</v>
      </c>
      <c r="C1454">
        <f t="shared" si="573"/>
        <v>5</v>
      </c>
      <c r="D1454">
        <f t="shared" si="576"/>
        <v>23</v>
      </c>
      <c r="E1454">
        <f t="shared" si="577"/>
        <v>1453</v>
      </c>
      <c r="F1454" s="2" t="str">
        <f t="shared" si="578"/>
        <v>Friday</v>
      </c>
      <c r="G1454" s="2" t="str">
        <f t="shared" si="579"/>
        <v>Fri</v>
      </c>
      <c r="H1454" t="str">
        <f t="shared" si="569"/>
        <v>Weekday</v>
      </c>
      <c r="I1454">
        <f t="shared" si="559"/>
        <v>52</v>
      </c>
      <c r="J1454">
        <f t="shared" si="580"/>
        <v>211</v>
      </c>
      <c r="K1454" s="2">
        <f t="shared" si="581"/>
        <v>42723</v>
      </c>
      <c r="L1454">
        <f t="shared" si="570"/>
        <v>20161219</v>
      </c>
      <c r="M1454">
        <f t="shared" si="582"/>
        <v>12</v>
      </c>
      <c r="N1454">
        <f t="shared" si="583"/>
        <v>48</v>
      </c>
      <c r="O1454" s="2" t="str">
        <f t="shared" si="560"/>
        <v>December</v>
      </c>
      <c r="P1454" s="2" t="str">
        <f t="shared" si="561"/>
        <v>Dec</v>
      </c>
      <c r="Q1454">
        <f t="shared" si="562"/>
        <v>4</v>
      </c>
      <c r="R1454">
        <f t="shared" si="574"/>
        <v>2016</v>
      </c>
      <c r="S1454">
        <f t="shared" si="563"/>
        <v>201612</v>
      </c>
      <c r="T1454">
        <f t="shared" si="564"/>
        <v>6</v>
      </c>
      <c r="U1454">
        <f t="shared" si="565"/>
        <v>2</v>
      </c>
      <c r="V1454">
        <f t="shared" si="566"/>
        <v>2017</v>
      </c>
      <c r="W1454" t="str">
        <f t="shared" si="571"/>
        <v>Not Month End</v>
      </c>
      <c r="X1454" s="2">
        <f t="shared" si="572"/>
        <v>42361</v>
      </c>
      <c r="Z1454" t="str">
        <f t="shared" si="567"/>
        <v>insert into Date_Dimension values(20161223, '2016-12-23',5, 23, 1453, 'Friday', 'Fri', 'Weekday', 52, 211, '2016-12-19', 20161219, 12, 48, 'December', 'Dec', 4, 2016, 201612, 6, 2, 2017, 'Not Month End', '2015-12-23')</v>
      </c>
    </row>
    <row r="1455" spans="1:26" x14ac:dyDescent="0.25">
      <c r="A1455">
        <f t="shared" si="568"/>
        <v>20161224</v>
      </c>
      <c r="B1455" s="2">
        <f t="shared" si="575"/>
        <v>42728</v>
      </c>
      <c r="C1455">
        <f t="shared" si="573"/>
        <v>6</v>
      </c>
      <c r="D1455">
        <f t="shared" si="576"/>
        <v>24</v>
      </c>
      <c r="E1455">
        <f t="shared" si="577"/>
        <v>1454</v>
      </c>
      <c r="F1455" s="2" t="str">
        <f t="shared" si="578"/>
        <v>Saturday</v>
      </c>
      <c r="G1455" s="2" t="str">
        <f t="shared" si="579"/>
        <v>Sat</v>
      </c>
      <c r="H1455" t="str">
        <f t="shared" si="569"/>
        <v>Weekend</v>
      </c>
      <c r="I1455">
        <f t="shared" si="559"/>
        <v>52</v>
      </c>
      <c r="J1455">
        <f t="shared" si="580"/>
        <v>211</v>
      </c>
      <c r="K1455" s="2">
        <f t="shared" si="581"/>
        <v>42723</v>
      </c>
      <c r="L1455">
        <f t="shared" si="570"/>
        <v>20161219</v>
      </c>
      <c r="M1455">
        <f t="shared" si="582"/>
        <v>12</v>
      </c>
      <c r="N1455">
        <f t="shared" si="583"/>
        <v>48</v>
      </c>
      <c r="O1455" s="2" t="str">
        <f t="shared" si="560"/>
        <v>December</v>
      </c>
      <c r="P1455" s="2" t="str">
        <f t="shared" si="561"/>
        <v>Dec</v>
      </c>
      <c r="Q1455">
        <f t="shared" si="562"/>
        <v>4</v>
      </c>
      <c r="R1455">
        <f t="shared" si="574"/>
        <v>2016</v>
      </c>
      <c r="S1455">
        <f t="shared" si="563"/>
        <v>201612</v>
      </c>
      <c r="T1455">
        <f t="shared" si="564"/>
        <v>6</v>
      </c>
      <c r="U1455">
        <f t="shared" si="565"/>
        <v>2</v>
      </c>
      <c r="V1455">
        <f t="shared" si="566"/>
        <v>2017</v>
      </c>
      <c r="W1455" t="str">
        <f t="shared" si="571"/>
        <v>Not Month End</v>
      </c>
      <c r="X1455" s="2">
        <f t="shared" si="572"/>
        <v>42362</v>
      </c>
      <c r="Z1455" t="str">
        <f t="shared" si="567"/>
        <v>insert into Date_Dimension values(20161224, '2016-12-24',6, 24, 1454, 'Saturday', 'Sat', 'Weekend', 52, 211, '2016-12-19', 20161219, 12, 48, 'December', 'Dec', 4, 2016, 201612, 6, 2, 2017, 'Not Month End', '2015-12-24')</v>
      </c>
    </row>
    <row r="1456" spans="1:26" x14ac:dyDescent="0.25">
      <c r="A1456">
        <f t="shared" si="568"/>
        <v>20161225</v>
      </c>
      <c r="B1456" s="2">
        <f t="shared" si="575"/>
        <v>42729</v>
      </c>
      <c r="C1456">
        <f t="shared" si="573"/>
        <v>7</v>
      </c>
      <c r="D1456">
        <f t="shared" si="576"/>
        <v>25</v>
      </c>
      <c r="E1456">
        <f t="shared" si="577"/>
        <v>1455</v>
      </c>
      <c r="F1456" s="2" t="str">
        <f t="shared" si="578"/>
        <v>Sunday</v>
      </c>
      <c r="G1456" s="2" t="str">
        <f t="shared" si="579"/>
        <v>Sun</v>
      </c>
      <c r="H1456" t="str">
        <f t="shared" si="569"/>
        <v>Weekend</v>
      </c>
      <c r="I1456">
        <f t="shared" si="559"/>
        <v>52</v>
      </c>
      <c r="J1456">
        <f t="shared" si="580"/>
        <v>211</v>
      </c>
      <c r="K1456" s="2">
        <f t="shared" si="581"/>
        <v>42723</v>
      </c>
      <c r="L1456">
        <f t="shared" si="570"/>
        <v>20161219</v>
      </c>
      <c r="M1456">
        <f t="shared" si="582"/>
        <v>12</v>
      </c>
      <c r="N1456">
        <f t="shared" si="583"/>
        <v>48</v>
      </c>
      <c r="O1456" s="2" t="str">
        <f t="shared" si="560"/>
        <v>December</v>
      </c>
      <c r="P1456" s="2" t="str">
        <f t="shared" si="561"/>
        <v>Dec</v>
      </c>
      <c r="Q1456">
        <f t="shared" si="562"/>
        <v>4</v>
      </c>
      <c r="R1456">
        <f t="shared" si="574"/>
        <v>2016</v>
      </c>
      <c r="S1456">
        <f t="shared" si="563"/>
        <v>201612</v>
      </c>
      <c r="T1456">
        <f t="shared" si="564"/>
        <v>6</v>
      </c>
      <c r="U1456">
        <f t="shared" si="565"/>
        <v>2</v>
      </c>
      <c r="V1456">
        <f t="shared" si="566"/>
        <v>2017</v>
      </c>
      <c r="W1456" t="str">
        <f t="shared" si="571"/>
        <v>Not Month End</v>
      </c>
      <c r="X1456" s="2">
        <f t="shared" si="572"/>
        <v>42363</v>
      </c>
      <c r="Z1456" t="str">
        <f t="shared" si="567"/>
        <v>insert into Date_Dimension values(20161225, '2016-12-25',7, 25, 1455, 'Sunday', 'Sun', 'Weekend', 52, 211, '2016-12-19', 20161219, 12, 48, 'December', 'Dec', 4, 2016, 201612, 6, 2, 2017, 'Not Month End', '2015-12-25')</v>
      </c>
    </row>
    <row r="1457" spans="1:26" x14ac:dyDescent="0.25">
      <c r="A1457">
        <f t="shared" si="568"/>
        <v>20161226</v>
      </c>
      <c r="B1457" s="2">
        <f t="shared" si="575"/>
        <v>42730</v>
      </c>
      <c r="C1457">
        <f t="shared" si="573"/>
        <v>1</v>
      </c>
      <c r="D1457">
        <f t="shared" si="576"/>
        <v>26</v>
      </c>
      <c r="E1457">
        <f t="shared" si="577"/>
        <v>1456</v>
      </c>
      <c r="F1457" s="2" t="str">
        <f t="shared" si="578"/>
        <v>Monday</v>
      </c>
      <c r="G1457" s="2" t="str">
        <f t="shared" si="579"/>
        <v>Mon</v>
      </c>
      <c r="H1457" t="str">
        <f t="shared" si="569"/>
        <v>Weekday</v>
      </c>
      <c r="I1457">
        <f t="shared" si="559"/>
        <v>53</v>
      </c>
      <c r="J1457">
        <f t="shared" si="580"/>
        <v>212</v>
      </c>
      <c r="K1457" s="2">
        <f t="shared" si="581"/>
        <v>42730</v>
      </c>
      <c r="L1457">
        <f t="shared" si="570"/>
        <v>20161226</v>
      </c>
      <c r="M1457">
        <f t="shared" si="582"/>
        <v>12</v>
      </c>
      <c r="N1457">
        <f t="shared" si="583"/>
        <v>48</v>
      </c>
      <c r="O1457" s="2" t="str">
        <f t="shared" si="560"/>
        <v>December</v>
      </c>
      <c r="P1457" s="2" t="str">
        <f t="shared" si="561"/>
        <v>Dec</v>
      </c>
      <c r="Q1457">
        <f t="shared" si="562"/>
        <v>4</v>
      </c>
      <c r="R1457">
        <f t="shared" si="574"/>
        <v>2016</v>
      </c>
      <c r="S1457">
        <f t="shared" si="563"/>
        <v>201612</v>
      </c>
      <c r="T1457">
        <f t="shared" si="564"/>
        <v>6</v>
      </c>
      <c r="U1457">
        <f t="shared" si="565"/>
        <v>2</v>
      </c>
      <c r="V1457">
        <f t="shared" si="566"/>
        <v>2017</v>
      </c>
      <c r="W1457" t="str">
        <f t="shared" si="571"/>
        <v>Not Month End</v>
      </c>
      <c r="X1457" s="2">
        <f t="shared" si="572"/>
        <v>42364</v>
      </c>
      <c r="Z1457" t="str">
        <f t="shared" si="567"/>
        <v>insert into Date_Dimension values(20161226, '2016-12-26',1, 26, 1456, 'Monday', 'Mon', 'Weekday', 53, 212, '2016-12-26', 20161226, 12, 48, 'December', 'Dec', 4, 2016, 201612, 6, 2, 2017, 'Not Month End', '2015-12-26')</v>
      </c>
    </row>
    <row r="1458" spans="1:26" x14ac:dyDescent="0.25">
      <c r="A1458">
        <f t="shared" si="568"/>
        <v>20161227</v>
      </c>
      <c r="B1458" s="2">
        <f t="shared" si="575"/>
        <v>42731</v>
      </c>
      <c r="C1458">
        <f t="shared" si="573"/>
        <v>2</v>
      </c>
      <c r="D1458">
        <f t="shared" si="576"/>
        <v>27</v>
      </c>
      <c r="E1458">
        <f t="shared" si="577"/>
        <v>1457</v>
      </c>
      <c r="F1458" s="2" t="str">
        <f t="shared" si="578"/>
        <v>Tuesday</v>
      </c>
      <c r="G1458" s="2" t="str">
        <f t="shared" si="579"/>
        <v>Tue</v>
      </c>
      <c r="H1458" t="str">
        <f t="shared" si="569"/>
        <v>Weekday</v>
      </c>
      <c r="I1458">
        <f t="shared" si="559"/>
        <v>53</v>
      </c>
      <c r="J1458">
        <f t="shared" si="580"/>
        <v>212</v>
      </c>
      <c r="K1458" s="2">
        <f t="shared" si="581"/>
        <v>42730</v>
      </c>
      <c r="L1458">
        <f t="shared" si="570"/>
        <v>20161226</v>
      </c>
      <c r="M1458">
        <f t="shared" si="582"/>
        <v>12</v>
      </c>
      <c r="N1458">
        <f t="shared" si="583"/>
        <v>48</v>
      </c>
      <c r="O1458" s="2" t="str">
        <f t="shared" si="560"/>
        <v>December</v>
      </c>
      <c r="P1458" s="2" t="str">
        <f t="shared" si="561"/>
        <v>Dec</v>
      </c>
      <c r="Q1458">
        <f t="shared" si="562"/>
        <v>4</v>
      </c>
      <c r="R1458">
        <f t="shared" si="574"/>
        <v>2016</v>
      </c>
      <c r="S1458">
        <f t="shared" si="563"/>
        <v>201612</v>
      </c>
      <c r="T1458">
        <f t="shared" si="564"/>
        <v>6</v>
      </c>
      <c r="U1458">
        <f t="shared" si="565"/>
        <v>2</v>
      </c>
      <c r="V1458">
        <f t="shared" si="566"/>
        <v>2017</v>
      </c>
      <c r="W1458" t="str">
        <f t="shared" si="571"/>
        <v>Not Month End</v>
      </c>
      <c r="X1458" s="2">
        <f t="shared" si="572"/>
        <v>42365</v>
      </c>
      <c r="Z1458" t="str">
        <f t="shared" si="567"/>
        <v>insert into Date_Dimension values(20161227, '2016-12-27',2, 27, 1457, 'Tuesday', 'Tue', 'Weekday', 53, 212, '2016-12-26', 20161226, 12, 48, 'December', 'Dec', 4, 2016, 201612, 6, 2, 2017, 'Not Month End', '2015-12-27')</v>
      </c>
    </row>
    <row r="1459" spans="1:26" x14ac:dyDescent="0.25">
      <c r="A1459">
        <f t="shared" si="568"/>
        <v>20161228</v>
      </c>
      <c r="B1459" s="2">
        <f t="shared" si="575"/>
        <v>42732</v>
      </c>
      <c r="C1459">
        <f t="shared" si="573"/>
        <v>3</v>
      </c>
      <c r="D1459">
        <f t="shared" si="576"/>
        <v>28</v>
      </c>
      <c r="E1459">
        <f t="shared" si="577"/>
        <v>1458</v>
      </c>
      <c r="F1459" s="2" t="str">
        <f t="shared" si="578"/>
        <v>Wednesday</v>
      </c>
      <c r="G1459" s="2" t="str">
        <f t="shared" si="579"/>
        <v>Wed</v>
      </c>
      <c r="H1459" t="str">
        <f t="shared" si="569"/>
        <v>Weekday</v>
      </c>
      <c r="I1459">
        <f t="shared" si="559"/>
        <v>53</v>
      </c>
      <c r="J1459">
        <f t="shared" si="580"/>
        <v>212</v>
      </c>
      <c r="K1459" s="2">
        <f t="shared" si="581"/>
        <v>42730</v>
      </c>
      <c r="L1459">
        <f t="shared" si="570"/>
        <v>20161226</v>
      </c>
      <c r="M1459">
        <f t="shared" si="582"/>
        <v>12</v>
      </c>
      <c r="N1459">
        <f t="shared" si="583"/>
        <v>48</v>
      </c>
      <c r="O1459" s="2" t="str">
        <f t="shared" si="560"/>
        <v>December</v>
      </c>
      <c r="P1459" s="2" t="str">
        <f t="shared" si="561"/>
        <v>Dec</v>
      </c>
      <c r="Q1459">
        <f t="shared" si="562"/>
        <v>4</v>
      </c>
      <c r="R1459">
        <f t="shared" si="574"/>
        <v>2016</v>
      </c>
      <c r="S1459">
        <f t="shared" si="563"/>
        <v>201612</v>
      </c>
      <c r="T1459">
        <f t="shared" si="564"/>
        <v>6</v>
      </c>
      <c r="U1459">
        <f t="shared" si="565"/>
        <v>2</v>
      </c>
      <c r="V1459">
        <f t="shared" si="566"/>
        <v>2017</v>
      </c>
      <c r="W1459" t="str">
        <f t="shared" si="571"/>
        <v>Not Month End</v>
      </c>
      <c r="X1459" s="2">
        <f t="shared" si="572"/>
        <v>42366</v>
      </c>
      <c r="Z1459" t="str">
        <f t="shared" si="567"/>
        <v>insert into Date_Dimension values(20161228, '2016-12-28',3, 28, 1458, 'Wednesday', 'Wed', 'Weekday', 53, 212, '2016-12-26', 20161226, 12, 48, 'December', 'Dec', 4, 2016, 201612, 6, 2, 2017, 'Not Month End', '2015-12-28')</v>
      </c>
    </row>
    <row r="1460" spans="1:26" x14ac:dyDescent="0.25">
      <c r="A1460">
        <f t="shared" si="568"/>
        <v>20161229</v>
      </c>
      <c r="B1460" s="2">
        <f t="shared" si="575"/>
        <v>42733</v>
      </c>
      <c r="C1460">
        <f t="shared" si="573"/>
        <v>4</v>
      </c>
      <c r="D1460">
        <f t="shared" si="576"/>
        <v>29</v>
      </c>
      <c r="E1460">
        <f t="shared" si="577"/>
        <v>1459</v>
      </c>
      <c r="F1460" s="2" t="str">
        <f t="shared" si="578"/>
        <v>Thursday</v>
      </c>
      <c r="G1460" s="2" t="str">
        <f t="shared" si="579"/>
        <v>Thu</v>
      </c>
      <c r="H1460" t="str">
        <f t="shared" si="569"/>
        <v>Weekday</v>
      </c>
      <c r="I1460">
        <f t="shared" si="559"/>
        <v>53</v>
      </c>
      <c r="J1460">
        <f t="shared" si="580"/>
        <v>212</v>
      </c>
      <c r="K1460" s="2">
        <f t="shared" si="581"/>
        <v>42730</v>
      </c>
      <c r="L1460">
        <f t="shared" si="570"/>
        <v>20161226</v>
      </c>
      <c r="M1460">
        <f t="shared" si="582"/>
        <v>12</v>
      </c>
      <c r="N1460">
        <f t="shared" si="583"/>
        <v>48</v>
      </c>
      <c r="O1460" s="2" t="str">
        <f t="shared" si="560"/>
        <v>December</v>
      </c>
      <c r="P1460" s="2" t="str">
        <f t="shared" si="561"/>
        <v>Dec</v>
      </c>
      <c r="Q1460">
        <f t="shared" si="562"/>
        <v>4</v>
      </c>
      <c r="R1460">
        <f t="shared" si="574"/>
        <v>2016</v>
      </c>
      <c r="S1460">
        <f t="shared" si="563"/>
        <v>201612</v>
      </c>
      <c r="T1460">
        <f t="shared" si="564"/>
        <v>6</v>
      </c>
      <c r="U1460">
        <f t="shared" si="565"/>
        <v>2</v>
      </c>
      <c r="V1460">
        <f t="shared" si="566"/>
        <v>2017</v>
      </c>
      <c r="W1460" t="str">
        <f t="shared" si="571"/>
        <v>Not Month End</v>
      </c>
      <c r="X1460" s="2">
        <f t="shared" si="572"/>
        <v>42367</v>
      </c>
      <c r="Z1460" t="str">
        <f t="shared" si="567"/>
        <v>insert into Date_Dimension values(20161229, '2016-12-29',4, 29, 1459, 'Thursday', 'Thu', 'Weekday', 53, 212, '2016-12-26', 20161226, 12, 48, 'December', 'Dec', 4, 2016, 201612, 6, 2, 2017, 'Not Month End', '2015-12-29')</v>
      </c>
    </row>
    <row r="1461" spans="1:26" x14ac:dyDescent="0.25">
      <c r="A1461">
        <f t="shared" si="568"/>
        <v>20161230</v>
      </c>
      <c r="B1461" s="2">
        <f t="shared" si="575"/>
        <v>42734</v>
      </c>
      <c r="C1461">
        <f t="shared" si="573"/>
        <v>5</v>
      </c>
      <c r="D1461">
        <f t="shared" si="576"/>
        <v>30</v>
      </c>
      <c r="E1461">
        <f t="shared" si="577"/>
        <v>1460</v>
      </c>
      <c r="F1461" s="2" t="str">
        <f t="shared" si="578"/>
        <v>Friday</v>
      </c>
      <c r="G1461" s="2" t="str">
        <f t="shared" si="579"/>
        <v>Fri</v>
      </c>
      <c r="H1461" t="str">
        <f t="shared" si="569"/>
        <v>Weekday</v>
      </c>
      <c r="I1461">
        <f t="shared" si="559"/>
        <v>53</v>
      </c>
      <c r="J1461">
        <f t="shared" si="580"/>
        <v>212</v>
      </c>
      <c r="K1461" s="2">
        <f t="shared" si="581"/>
        <v>42730</v>
      </c>
      <c r="L1461">
        <f t="shared" si="570"/>
        <v>20161226</v>
      </c>
      <c r="M1461">
        <f t="shared" si="582"/>
        <v>12</v>
      </c>
      <c r="N1461">
        <f t="shared" si="583"/>
        <v>48</v>
      </c>
      <c r="O1461" s="2" t="str">
        <f t="shared" si="560"/>
        <v>December</v>
      </c>
      <c r="P1461" s="2" t="str">
        <f t="shared" si="561"/>
        <v>Dec</v>
      </c>
      <c r="Q1461">
        <f t="shared" si="562"/>
        <v>4</v>
      </c>
      <c r="R1461">
        <f t="shared" si="574"/>
        <v>2016</v>
      </c>
      <c r="S1461">
        <f t="shared" si="563"/>
        <v>201612</v>
      </c>
      <c r="T1461">
        <f t="shared" si="564"/>
        <v>6</v>
      </c>
      <c r="U1461">
        <f t="shared" si="565"/>
        <v>2</v>
      </c>
      <c r="V1461">
        <f t="shared" si="566"/>
        <v>2017</v>
      </c>
      <c r="W1461" t="str">
        <f t="shared" si="571"/>
        <v>Not Month End</v>
      </c>
      <c r="X1461" s="2">
        <f t="shared" si="572"/>
        <v>42368</v>
      </c>
      <c r="Z1461" t="str">
        <f t="shared" si="567"/>
        <v>insert into Date_Dimension values(20161230, '2016-12-30',5, 30, 1460, 'Friday', 'Fri', 'Weekday', 53, 212, '2016-12-26', 20161226, 12, 48, 'December', 'Dec', 4, 2016, 201612, 6, 2, 2017, 'Not Month End', '2015-12-30')</v>
      </c>
    </row>
    <row r="1462" spans="1:26" x14ac:dyDescent="0.25">
      <c r="A1462">
        <f t="shared" si="568"/>
        <v>20161231</v>
      </c>
      <c r="B1462" s="2">
        <f t="shared" si="575"/>
        <v>42735</v>
      </c>
      <c r="C1462">
        <f t="shared" si="573"/>
        <v>6</v>
      </c>
      <c r="D1462">
        <f t="shared" si="576"/>
        <v>31</v>
      </c>
      <c r="E1462">
        <f t="shared" si="577"/>
        <v>1461</v>
      </c>
      <c r="F1462" s="2" t="str">
        <f t="shared" si="578"/>
        <v>Saturday</v>
      </c>
      <c r="G1462" s="2" t="str">
        <f t="shared" si="579"/>
        <v>Sat</v>
      </c>
      <c r="H1462" t="str">
        <f t="shared" si="569"/>
        <v>Weekend</v>
      </c>
      <c r="I1462">
        <f t="shared" si="559"/>
        <v>53</v>
      </c>
      <c r="J1462">
        <f t="shared" si="580"/>
        <v>212</v>
      </c>
      <c r="K1462" s="2">
        <f t="shared" si="581"/>
        <v>42730</v>
      </c>
      <c r="L1462">
        <f t="shared" si="570"/>
        <v>20161226</v>
      </c>
      <c r="M1462">
        <f t="shared" si="582"/>
        <v>12</v>
      </c>
      <c r="N1462">
        <f t="shared" si="583"/>
        <v>48</v>
      </c>
      <c r="O1462" s="2" t="str">
        <f t="shared" si="560"/>
        <v>December</v>
      </c>
      <c r="P1462" s="2" t="str">
        <f t="shared" si="561"/>
        <v>Dec</v>
      </c>
      <c r="Q1462">
        <f t="shared" si="562"/>
        <v>4</v>
      </c>
      <c r="R1462">
        <f t="shared" si="574"/>
        <v>2016</v>
      </c>
      <c r="S1462">
        <f t="shared" si="563"/>
        <v>201612</v>
      </c>
      <c r="T1462">
        <f t="shared" si="564"/>
        <v>6</v>
      </c>
      <c r="U1462">
        <f t="shared" si="565"/>
        <v>2</v>
      </c>
      <c r="V1462">
        <f t="shared" si="566"/>
        <v>2017</v>
      </c>
      <c r="W1462" t="str">
        <f t="shared" si="571"/>
        <v>Month End</v>
      </c>
      <c r="X1462" s="2">
        <f t="shared" si="572"/>
        <v>42369</v>
      </c>
      <c r="Z1462" t="str">
        <f t="shared" si="567"/>
        <v>insert into Date_Dimension values(20161231, '2016-12-31',6, 31, 1461, 'Saturday', 'Sat', 'Weekend', 53, 212, '2016-12-26', 20161226, 12, 48, 'December', 'Dec', 4, 2016, 201612, 6, 2, 2017, 'Month End', '2015-12-31')</v>
      </c>
    </row>
    <row r="1463" spans="1:26" x14ac:dyDescent="0.25">
      <c r="A1463">
        <f t="shared" si="568"/>
        <v>20170101</v>
      </c>
      <c r="B1463" s="2">
        <f t="shared" ref="B1463:B1526" si="584">B1462+1</f>
        <v>42736</v>
      </c>
      <c r="C1463">
        <f t="shared" si="573"/>
        <v>7</v>
      </c>
      <c r="D1463">
        <f t="shared" ref="D1463:D1526" si="585">DAY(B1463)</f>
        <v>1</v>
      </c>
      <c r="E1463">
        <f t="shared" ref="E1463:E1526" si="586">IF(ISNUMBER(E1462),E1462+1,1)</f>
        <v>1462</v>
      </c>
      <c r="F1463" s="2" t="str">
        <f t="shared" ref="F1463:F1526" si="587">VLOOKUP(C1463,weekdays,2)</f>
        <v>Sunday</v>
      </c>
      <c r="G1463" s="2" t="str">
        <f t="shared" ref="G1463:G1526" si="588">VLOOKUP(C1463,weekdays,3)</f>
        <v>Sun</v>
      </c>
      <c r="H1463" t="str">
        <f t="shared" si="569"/>
        <v>Weekend</v>
      </c>
      <c r="I1463">
        <f t="shared" si="559"/>
        <v>1</v>
      </c>
      <c r="J1463">
        <f t="shared" ref="J1463:J1526" si="589">IF(I1463=I1462,J1462,J1462+1)</f>
        <v>213</v>
      </c>
      <c r="K1463" s="2">
        <f t="shared" ref="K1463:K1526" si="590">B1463+1-C1463</f>
        <v>42730</v>
      </c>
      <c r="L1463">
        <f t="shared" si="570"/>
        <v>20161226</v>
      </c>
      <c r="M1463">
        <f t="shared" ref="M1463:M1526" si="591">MONTH(B1463)</f>
        <v>1</v>
      </c>
      <c r="N1463">
        <f t="shared" ref="N1463:N1526" si="592">IF(M1463=M1462,N1462,N1462+1)</f>
        <v>49</v>
      </c>
      <c r="O1463" s="2" t="str">
        <f t="shared" si="560"/>
        <v>January</v>
      </c>
      <c r="P1463" s="2" t="str">
        <f t="shared" si="561"/>
        <v>Jan</v>
      </c>
      <c r="Q1463">
        <f t="shared" si="562"/>
        <v>1</v>
      </c>
      <c r="R1463">
        <f t="shared" si="574"/>
        <v>2017</v>
      </c>
      <c r="S1463">
        <f t="shared" si="563"/>
        <v>201701</v>
      </c>
      <c r="T1463">
        <f t="shared" si="564"/>
        <v>7</v>
      </c>
      <c r="U1463">
        <f t="shared" si="565"/>
        <v>3</v>
      </c>
      <c r="V1463">
        <f t="shared" si="566"/>
        <v>2017</v>
      </c>
      <c r="W1463" t="str">
        <f t="shared" si="571"/>
        <v>Not Month End</v>
      </c>
      <c r="X1463" s="2">
        <f t="shared" si="572"/>
        <v>42370</v>
      </c>
      <c r="Z1463" t="str">
        <f t="shared" si="567"/>
        <v>insert into Date_Dimension values(20170101, '2017-1-1',7, 1, 1462, 'Sunday', 'Sun', 'Weekend', 1, 213, '2016-12-26', 20161226, 1, 49, 'January', 'Jan', 1, 2017, 201701, 7, 3, 2017, 'Not Month End', '2016-1-1')</v>
      </c>
    </row>
    <row r="1464" spans="1:26" x14ac:dyDescent="0.25">
      <c r="A1464">
        <f t="shared" si="568"/>
        <v>20170102</v>
      </c>
      <c r="B1464" s="2">
        <f t="shared" si="584"/>
        <v>42737</v>
      </c>
      <c r="C1464">
        <f t="shared" si="573"/>
        <v>1</v>
      </c>
      <c r="D1464">
        <f t="shared" si="585"/>
        <v>2</v>
      </c>
      <c r="E1464">
        <f t="shared" si="586"/>
        <v>1463</v>
      </c>
      <c r="F1464" s="2" t="str">
        <f t="shared" si="587"/>
        <v>Monday</v>
      </c>
      <c r="G1464" s="2" t="str">
        <f t="shared" si="588"/>
        <v>Mon</v>
      </c>
      <c r="H1464" t="str">
        <f t="shared" si="569"/>
        <v>Weekday</v>
      </c>
      <c r="I1464">
        <f t="shared" si="559"/>
        <v>2</v>
      </c>
      <c r="J1464">
        <f t="shared" si="589"/>
        <v>214</v>
      </c>
      <c r="K1464" s="2">
        <f t="shared" si="590"/>
        <v>42737</v>
      </c>
      <c r="L1464">
        <f t="shared" si="570"/>
        <v>20170102</v>
      </c>
      <c r="M1464">
        <f t="shared" si="591"/>
        <v>1</v>
      </c>
      <c r="N1464">
        <f t="shared" si="592"/>
        <v>49</v>
      </c>
      <c r="O1464" s="2" t="str">
        <f t="shared" si="560"/>
        <v>January</v>
      </c>
      <c r="P1464" s="2" t="str">
        <f t="shared" si="561"/>
        <v>Jan</v>
      </c>
      <c r="Q1464">
        <f t="shared" si="562"/>
        <v>1</v>
      </c>
      <c r="R1464">
        <f t="shared" si="574"/>
        <v>2017</v>
      </c>
      <c r="S1464">
        <f t="shared" si="563"/>
        <v>201701</v>
      </c>
      <c r="T1464">
        <f t="shared" si="564"/>
        <v>7</v>
      </c>
      <c r="U1464">
        <f t="shared" si="565"/>
        <v>3</v>
      </c>
      <c r="V1464">
        <f t="shared" si="566"/>
        <v>2017</v>
      </c>
      <c r="W1464" t="str">
        <f t="shared" si="571"/>
        <v>Not Month End</v>
      </c>
      <c r="X1464" s="2">
        <f t="shared" si="572"/>
        <v>42371</v>
      </c>
      <c r="Z1464" t="str">
        <f t="shared" si="567"/>
        <v>insert into Date_Dimension values(20170102, '2017-1-2',1, 2, 1463, 'Monday', 'Mon', 'Weekday', 2, 214, '2017-1-2', 20170102, 1, 49, 'January', 'Jan', 1, 2017, 201701, 7, 3, 2017, 'Not Month End', '2016-1-2')</v>
      </c>
    </row>
    <row r="1465" spans="1:26" x14ac:dyDescent="0.25">
      <c r="A1465">
        <f t="shared" si="568"/>
        <v>20170103</v>
      </c>
      <c r="B1465" s="2">
        <f t="shared" si="584"/>
        <v>42738</v>
      </c>
      <c r="C1465">
        <f t="shared" si="573"/>
        <v>2</v>
      </c>
      <c r="D1465">
        <f t="shared" si="585"/>
        <v>3</v>
      </c>
      <c r="E1465">
        <f t="shared" si="586"/>
        <v>1464</v>
      </c>
      <c r="F1465" s="2" t="str">
        <f t="shared" si="587"/>
        <v>Tuesday</v>
      </c>
      <c r="G1465" s="2" t="str">
        <f t="shared" si="588"/>
        <v>Tue</v>
      </c>
      <c r="H1465" t="str">
        <f t="shared" si="569"/>
        <v>Weekday</v>
      </c>
      <c r="I1465">
        <f t="shared" si="559"/>
        <v>2</v>
      </c>
      <c r="J1465">
        <f t="shared" si="589"/>
        <v>214</v>
      </c>
      <c r="K1465" s="2">
        <f t="shared" si="590"/>
        <v>42737</v>
      </c>
      <c r="L1465">
        <f t="shared" si="570"/>
        <v>20170102</v>
      </c>
      <c r="M1465">
        <f t="shared" si="591"/>
        <v>1</v>
      </c>
      <c r="N1465">
        <f t="shared" si="592"/>
        <v>49</v>
      </c>
      <c r="O1465" s="2" t="str">
        <f t="shared" si="560"/>
        <v>January</v>
      </c>
      <c r="P1465" s="2" t="str">
        <f t="shared" si="561"/>
        <v>Jan</v>
      </c>
      <c r="Q1465">
        <f t="shared" si="562"/>
        <v>1</v>
      </c>
      <c r="R1465">
        <f t="shared" si="574"/>
        <v>2017</v>
      </c>
      <c r="S1465">
        <f t="shared" si="563"/>
        <v>201701</v>
      </c>
      <c r="T1465">
        <f t="shared" si="564"/>
        <v>7</v>
      </c>
      <c r="U1465">
        <f t="shared" si="565"/>
        <v>3</v>
      </c>
      <c r="V1465">
        <f t="shared" si="566"/>
        <v>2017</v>
      </c>
      <c r="W1465" t="str">
        <f t="shared" si="571"/>
        <v>Not Month End</v>
      </c>
      <c r="X1465" s="2">
        <f t="shared" si="572"/>
        <v>42372</v>
      </c>
      <c r="Z1465" t="str">
        <f t="shared" si="567"/>
        <v>insert into Date_Dimension values(20170103, '2017-1-3',2, 3, 1464, 'Tuesday', 'Tue', 'Weekday', 2, 214, '2017-1-2', 20170102, 1, 49, 'January', 'Jan', 1, 2017, 201701, 7, 3, 2017, 'Not Month End', '2016-1-3')</v>
      </c>
    </row>
    <row r="1466" spans="1:26" x14ac:dyDescent="0.25">
      <c r="A1466">
        <f t="shared" si="568"/>
        <v>20170104</v>
      </c>
      <c r="B1466" s="2">
        <f t="shared" si="584"/>
        <v>42739</v>
      </c>
      <c r="C1466">
        <f t="shared" si="573"/>
        <v>3</v>
      </c>
      <c r="D1466">
        <f t="shared" si="585"/>
        <v>4</v>
      </c>
      <c r="E1466">
        <f t="shared" si="586"/>
        <v>1465</v>
      </c>
      <c r="F1466" s="2" t="str">
        <f t="shared" si="587"/>
        <v>Wednesday</v>
      </c>
      <c r="G1466" s="2" t="str">
        <f t="shared" si="588"/>
        <v>Wed</v>
      </c>
      <c r="H1466" t="str">
        <f t="shared" si="569"/>
        <v>Weekday</v>
      </c>
      <c r="I1466">
        <f t="shared" si="559"/>
        <v>2</v>
      </c>
      <c r="J1466">
        <f t="shared" si="589"/>
        <v>214</v>
      </c>
      <c r="K1466" s="2">
        <f t="shared" si="590"/>
        <v>42737</v>
      </c>
      <c r="L1466">
        <f t="shared" si="570"/>
        <v>20170102</v>
      </c>
      <c r="M1466">
        <f t="shared" si="591"/>
        <v>1</v>
      </c>
      <c r="N1466">
        <f t="shared" si="592"/>
        <v>49</v>
      </c>
      <c r="O1466" s="2" t="str">
        <f t="shared" si="560"/>
        <v>January</v>
      </c>
      <c r="P1466" s="2" t="str">
        <f t="shared" si="561"/>
        <v>Jan</v>
      </c>
      <c r="Q1466">
        <f t="shared" si="562"/>
        <v>1</v>
      </c>
      <c r="R1466">
        <f t="shared" si="574"/>
        <v>2017</v>
      </c>
      <c r="S1466">
        <f t="shared" si="563"/>
        <v>201701</v>
      </c>
      <c r="T1466">
        <f t="shared" si="564"/>
        <v>7</v>
      </c>
      <c r="U1466">
        <f t="shared" si="565"/>
        <v>3</v>
      </c>
      <c r="V1466">
        <f t="shared" si="566"/>
        <v>2017</v>
      </c>
      <c r="W1466" t="str">
        <f t="shared" si="571"/>
        <v>Not Month End</v>
      </c>
      <c r="X1466" s="2">
        <f t="shared" si="572"/>
        <v>42373</v>
      </c>
      <c r="Z1466" t="str">
        <f t="shared" si="567"/>
        <v>insert into Date_Dimension values(20170104, '2017-1-4',3, 4, 1465, 'Wednesday', 'Wed', 'Weekday', 2, 214, '2017-1-2', 20170102, 1, 49, 'January', 'Jan', 1, 2017, 201701, 7, 3, 2017, 'Not Month End', '2016-1-4')</v>
      </c>
    </row>
    <row r="1467" spans="1:26" x14ac:dyDescent="0.25">
      <c r="A1467">
        <f t="shared" si="568"/>
        <v>20170105</v>
      </c>
      <c r="B1467" s="2">
        <f t="shared" si="584"/>
        <v>42740</v>
      </c>
      <c r="C1467">
        <f t="shared" si="573"/>
        <v>4</v>
      </c>
      <c r="D1467">
        <f t="shared" si="585"/>
        <v>5</v>
      </c>
      <c r="E1467">
        <f t="shared" si="586"/>
        <v>1466</v>
      </c>
      <c r="F1467" s="2" t="str">
        <f t="shared" si="587"/>
        <v>Thursday</v>
      </c>
      <c r="G1467" s="2" t="str">
        <f t="shared" si="588"/>
        <v>Thu</v>
      </c>
      <c r="H1467" t="str">
        <f t="shared" si="569"/>
        <v>Weekday</v>
      </c>
      <c r="I1467">
        <f t="shared" si="559"/>
        <v>2</v>
      </c>
      <c r="J1467">
        <f t="shared" si="589"/>
        <v>214</v>
      </c>
      <c r="K1467" s="2">
        <f t="shared" si="590"/>
        <v>42737</v>
      </c>
      <c r="L1467">
        <f t="shared" si="570"/>
        <v>20170102</v>
      </c>
      <c r="M1467">
        <f t="shared" si="591"/>
        <v>1</v>
      </c>
      <c r="N1467">
        <f t="shared" si="592"/>
        <v>49</v>
      </c>
      <c r="O1467" s="2" t="str">
        <f t="shared" si="560"/>
        <v>January</v>
      </c>
      <c r="P1467" s="2" t="str">
        <f t="shared" si="561"/>
        <v>Jan</v>
      </c>
      <c r="Q1467">
        <f t="shared" si="562"/>
        <v>1</v>
      </c>
      <c r="R1467">
        <f t="shared" si="574"/>
        <v>2017</v>
      </c>
      <c r="S1467">
        <f t="shared" si="563"/>
        <v>201701</v>
      </c>
      <c r="T1467">
        <f t="shared" si="564"/>
        <v>7</v>
      </c>
      <c r="U1467">
        <f t="shared" si="565"/>
        <v>3</v>
      </c>
      <c r="V1467">
        <f t="shared" si="566"/>
        <v>2017</v>
      </c>
      <c r="W1467" t="str">
        <f t="shared" si="571"/>
        <v>Not Month End</v>
      </c>
      <c r="X1467" s="2">
        <f t="shared" si="572"/>
        <v>42374</v>
      </c>
      <c r="Z1467" t="str">
        <f t="shared" si="567"/>
        <v>insert into Date_Dimension values(20170105, '2017-1-5',4, 5, 1466, 'Thursday', 'Thu', 'Weekday', 2, 214, '2017-1-2', 20170102, 1, 49, 'January', 'Jan', 1, 2017, 201701, 7, 3, 2017, 'Not Month End', '2016-1-5')</v>
      </c>
    </row>
    <row r="1468" spans="1:26" x14ac:dyDescent="0.25">
      <c r="A1468">
        <f t="shared" si="568"/>
        <v>20170106</v>
      </c>
      <c r="B1468" s="2">
        <f t="shared" si="584"/>
        <v>42741</v>
      </c>
      <c r="C1468">
        <f t="shared" si="573"/>
        <v>5</v>
      </c>
      <c r="D1468">
        <f t="shared" si="585"/>
        <v>6</v>
      </c>
      <c r="E1468">
        <f t="shared" si="586"/>
        <v>1467</v>
      </c>
      <c r="F1468" s="2" t="str">
        <f t="shared" si="587"/>
        <v>Friday</v>
      </c>
      <c r="G1468" s="2" t="str">
        <f t="shared" si="588"/>
        <v>Fri</v>
      </c>
      <c r="H1468" t="str">
        <f t="shared" si="569"/>
        <v>Weekday</v>
      </c>
      <c r="I1468">
        <f t="shared" si="559"/>
        <v>2</v>
      </c>
      <c r="J1468">
        <f t="shared" si="589"/>
        <v>214</v>
      </c>
      <c r="K1468" s="2">
        <f t="shared" si="590"/>
        <v>42737</v>
      </c>
      <c r="L1468">
        <f t="shared" si="570"/>
        <v>20170102</v>
      </c>
      <c r="M1468">
        <f t="shared" si="591"/>
        <v>1</v>
      </c>
      <c r="N1468">
        <f t="shared" si="592"/>
        <v>49</v>
      </c>
      <c r="O1468" s="2" t="str">
        <f t="shared" si="560"/>
        <v>January</v>
      </c>
      <c r="P1468" s="2" t="str">
        <f t="shared" si="561"/>
        <v>Jan</v>
      </c>
      <c r="Q1468">
        <f t="shared" si="562"/>
        <v>1</v>
      </c>
      <c r="R1468">
        <f t="shared" si="574"/>
        <v>2017</v>
      </c>
      <c r="S1468">
        <f t="shared" si="563"/>
        <v>201701</v>
      </c>
      <c r="T1468">
        <f t="shared" si="564"/>
        <v>7</v>
      </c>
      <c r="U1468">
        <f t="shared" si="565"/>
        <v>3</v>
      </c>
      <c r="V1468">
        <f t="shared" si="566"/>
        <v>2017</v>
      </c>
      <c r="W1468" t="str">
        <f t="shared" si="571"/>
        <v>Not Month End</v>
      </c>
      <c r="X1468" s="2">
        <f t="shared" si="572"/>
        <v>42375</v>
      </c>
      <c r="Z1468" t="str">
        <f t="shared" si="567"/>
        <v>insert into Date_Dimension values(20170106, '2017-1-6',5, 6, 1467, 'Friday', 'Fri', 'Weekday', 2, 214, '2017-1-2', 20170102, 1, 49, 'January', 'Jan', 1, 2017, 201701, 7, 3, 2017, 'Not Month End', '2016-1-6')</v>
      </c>
    </row>
    <row r="1469" spans="1:26" x14ac:dyDescent="0.25">
      <c r="A1469">
        <f t="shared" si="568"/>
        <v>20170107</v>
      </c>
      <c r="B1469" s="2">
        <f t="shared" si="584"/>
        <v>42742</v>
      </c>
      <c r="C1469">
        <f t="shared" si="573"/>
        <v>6</v>
      </c>
      <c r="D1469">
        <f t="shared" si="585"/>
        <v>7</v>
      </c>
      <c r="E1469">
        <f t="shared" si="586"/>
        <v>1468</v>
      </c>
      <c r="F1469" s="2" t="str">
        <f t="shared" si="587"/>
        <v>Saturday</v>
      </c>
      <c r="G1469" s="2" t="str">
        <f t="shared" si="588"/>
        <v>Sat</v>
      </c>
      <c r="H1469" t="str">
        <f t="shared" si="569"/>
        <v>Weekend</v>
      </c>
      <c r="I1469">
        <f t="shared" si="559"/>
        <v>2</v>
      </c>
      <c r="J1469">
        <f t="shared" si="589"/>
        <v>214</v>
      </c>
      <c r="K1469" s="2">
        <f t="shared" si="590"/>
        <v>42737</v>
      </c>
      <c r="L1469">
        <f t="shared" si="570"/>
        <v>20170102</v>
      </c>
      <c r="M1469">
        <f t="shared" si="591"/>
        <v>1</v>
      </c>
      <c r="N1469">
        <f t="shared" si="592"/>
        <v>49</v>
      </c>
      <c r="O1469" s="2" t="str">
        <f t="shared" si="560"/>
        <v>January</v>
      </c>
      <c r="P1469" s="2" t="str">
        <f t="shared" si="561"/>
        <v>Jan</v>
      </c>
      <c r="Q1469">
        <f t="shared" si="562"/>
        <v>1</v>
      </c>
      <c r="R1469">
        <f t="shared" si="574"/>
        <v>2017</v>
      </c>
      <c r="S1469">
        <f t="shared" si="563"/>
        <v>201701</v>
      </c>
      <c r="T1469">
        <f t="shared" si="564"/>
        <v>7</v>
      </c>
      <c r="U1469">
        <f t="shared" si="565"/>
        <v>3</v>
      </c>
      <c r="V1469">
        <f t="shared" si="566"/>
        <v>2017</v>
      </c>
      <c r="W1469" t="str">
        <f t="shared" si="571"/>
        <v>Not Month End</v>
      </c>
      <c r="X1469" s="2">
        <f t="shared" si="572"/>
        <v>42376</v>
      </c>
      <c r="Z1469" t="str">
        <f t="shared" si="567"/>
        <v>insert into Date_Dimension values(20170107, '2017-1-7',6, 7, 1468, 'Saturday', 'Sat', 'Weekend', 2, 214, '2017-1-2', 20170102, 1, 49, 'January', 'Jan', 1, 2017, 201701, 7, 3, 2017, 'Not Month End', '2016-1-7')</v>
      </c>
    </row>
    <row r="1470" spans="1:26" x14ac:dyDescent="0.25">
      <c r="A1470">
        <f t="shared" si="568"/>
        <v>20170108</v>
      </c>
      <c r="B1470" s="2">
        <f t="shared" si="584"/>
        <v>42743</v>
      </c>
      <c r="C1470">
        <f t="shared" si="573"/>
        <v>7</v>
      </c>
      <c r="D1470">
        <f t="shared" si="585"/>
        <v>8</v>
      </c>
      <c r="E1470">
        <f t="shared" si="586"/>
        <v>1469</v>
      </c>
      <c r="F1470" s="2" t="str">
        <f t="shared" si="587"/>
        <v>Sunday</v>
      </c>
      <c r="G1470" s="2" t="str">
        <f t="shared" si="588"/>
        <v>Sun</v>
      </c>
      <c r="H1470" t="str">
        <f t="shared" si="569"/>
        <v>Weekend</v>
      </c>
      <c r="I1470">
        <f t="shared" si="559"/>
        <v>2</v>
      </c>
      <c r="J1470">
        <f t="shared" si="589"/>
        <v>214</v>
      </c>
      <c r="K1470" s="2">
        <f t="shared" si="590"/>
        <v>42737</v>
      </c>
      <c r="L1470">
        <f t="shared" si="570"/>
        <v>20170102</v>
      </c>
      <c r="M1470">
        <f t="shared" si="591"/>
        <v>1</v>
      </c>
      <c r="N1470">
        <f t="shared" si="592"/>
        <v>49</v>
      </c>
      <c r="O1470" s="2" t="str">
        <f t="shared" si="560"/>
        <v>January</v>
      </c>
      <c r="P1470" s="2" t="str">
        <f t="shared" si="561"/>
        <v>Jan</v>
      </c>
      <c r="Q1470">
        <f t="shared" si="562"/>
        <v>1</v>
      </c>
      <c r="R1470">
        <f t="shared" si="574"/>
        <v>2017</v>
      </c>
      <c r="S1470">
        <f t="shared" si="563"/>
        <v>201701</v>
      </c>
      <c r="T1470">
        <f t="shared" si="564"/>
        <v>7</v>
      </c>
      <c r="U1470">
        <f t="shared" si="565"/>
        <v>3</v>
      </c>
      <c r="V1470">
        <f t="shared" si="566"/>
        <v>2017</v>
      </c>
      <c r="W1470" t="str">
        <f t="shared" si="571"/>
        <v>Not Month End</v>
      </c>
      <c r="X1470" s="2">
        <f t="shared" si="572"/>
        <v>42377</v>
      </c>
      <c r="Z1470" t="str">
        <f t="shared" si="567"/>
        <v>insert into Date_Dimension values(20170108, '2017-1-8',7, 8, 1469, 'Sunday', 'Sun', 'Weekend', 2, 214, '2017-1-2', 20170102, 1, 49, 'January', 'Jan', 1, 2017, 201701, 7, 3, 2017, 'Not Month End', '2016-1-8')</v>
      </c>
    </row>
    <row r="1471" spans="1:26" x14ac:dyDescent="0.25">
      <c r="A1471">
        <f t="shared" si="568"/>
        <v>20170109</v>
      </c>
      <c r="B1471" s="2">
        <f t="shared" si="584"/>
        <v>42744</v>
      </c>
      <c r="C1471">
        <f t="shared" si="573"/>
        <v>1</v>
      </c>
      <c r="D1471">
        <f t="shared" si="585"/>
        <v>9</v>
      </c>
      <c r="E1471">
        <f t="shared" si="586"/>
        <v>1470</v>
      </c>
      <c r="F1471" s="2" t="str">
        <f t="shared" si="587"/>
        <v>Monday</v>
      </c>
      <c r="G1471" s="2" t="str">
        <f t="shared" si="588"/>
        <v>Mon</v>
      </c>
      <c r="H1471" t="str">
        <f t="shared" si="569"/>
        <v>Weekday</v>
      </c>
      <c r="I1471">
        <f t="shared" si="559"/>
        <v>3</v>
      </c>
      <c r="J1471">
        <f t="shared" si="589"/>
        <v>215</v>
      </c>
      <c r="K1471" s="2">
        <f t="shared" si="590"/>
        <v>42744</v>
      </c>
      <c r="L1471">
        <f t="shared" si="570"/>
        <v>20170109</v>
      </c>
      <c r="M1471">
        <f t="shared" si="591"/>
        <v>1</v>
      </c>
      <c r="N1471">
        <f t="shared" si="592"/>
        <v>49</v>
      </c>
      <c r="O1471" s="2" t="str">
        <f t="shared" si="560"/>
        <v>January</v>
      </c>
      <c r="P1471" s="2" t="str">
        <f t="shared" si="561"/>
        <v>Jan</v>
      </c>
      <c r="Q1471">
        <f t="shared" si="562"/>
        <v>1</v>
      </c>
      <c r="R1471">
        <f t="shared" si="574"/>
        <v>2017</v>
      </c>
      <c r="S1471">
        <f t="shared" si="563"/>
        <v>201701</v>
      </c>
      <c r="T1471">
        <f t="shared" si="564"/>
        <v>7</v>
      </c>
      <c r="U1471">
        <f t="shared" si="565"/>
        <v>3</v>
      </c>
      <c r="V1471">
        <f t="shared" si="566"/>
        <v>2017</v>
      </c>
      <c r="W1471" t="str">
        <f t="shared" si="571"/>
        <v>Not Month End</v>
      </c>
      <c r="X1471" s="2">
        <f t="shared" si="572"/>
        <v>42378</v>
      </c>
      <c r="Z1471" t="str">
        <f t="shared" si="567"/>
        <v>insert into Date_Dimension values(20170109, '2017-1-9',1, 9, 1470, 'Monday', 'Mon', 'Weekday', 3, 215, '2017-1-9', 20170109, 1, 49, 'January', 'Jan', 1, 2017, 201701, 7, 3, 2017, 'Not Month End', '2016-1-9')</v>
      </c>
    </row>
    <row r="1472" spans="1:26" x14ac:dyDescent="0.25">
      <c r="A1472">
        <f t="shared" si="568"/>
        <v>20170110</v>
      </c>
      <c r="B1472" s="2">
        <f t="shared" si="584"/>
        <v>42745</v>
      </c>
      <c r="C1472">
        <f t="shared" si="573"/>
        <v>2</v>
      </c>
      <c r="D1472">
        <f t="shared" si="585"/>
        <v>10</v>
      </c>
      <c r="E1472">
        <f t="shared" si="586"/>
        <v>1471</v>
      </c>
      <c r="F1472" s="2" t="str">
        <f t="shared" si="587"/>
        <v>Tuesday</v>
      </c>
      <c r="G1472" s="2" t="str">
        <f t="shared" si="588"/>
        <v>Tue</v>
      </c>
      <c r="H1472" t="str">
        <f t="shared" si="569"/>
        <v>Weekday</v>
      </c>
      <c r="I1472">
        <f t="shared" si="559"/>
        <v>3</v>
      </c>
      <c r="J1472">
        <f t="shared" si="589"/>
        <v>215</v>
      </c>
      <c r="K1472" s="2">
        <f t="shared" si="590"/>
        <v>42744</v>
      </c>
      <c r="L1472">
        <f t="shared" si="570"/>
        <v>20170109</v>
      </c>
      <c r="M1472">
        <f t="shared" si="591"/>
        <v>1</v>
      </c>
      <c r="N1472">
        <f t="shared" si="592"/>
        <v>49</v>
      </c>
      <c r="O1472" s="2" t="str">
        <f t="shared" si="560"/>
        <v>January</v>
      </c>
      <c r="P1472" s="2" t="str">
        <f t="shared" si="561"/>
        <v>Jan</v>
      </c>
      <c r="Q1472">
        <f t="shared" si="562"/>
        <v>1</v>
      </c>
      <c r="R1472">
        <f t="shared" si="574"/>
        <v>2017</v>
      </c>
      <c r="S1472">
        <f t="shared" si="563"/>
        <v>201701</v>
      </c>
      <c r="T1472">
        <f t="shared" si="564"/>
        <v>7</v>
      </c>
      <c r="U1472">
        <f t="shared" si="565"/>
        <v>3</v>
      </c>
      <c r="V1472">
        <f t="shared" si="566"/>
        <v>2017</v>
      </c>
      <c r="W1472" t="str">
        <f t="shared" si="571"/>
        <v>Not Month End</v>
      </c>
      <c r="X1472" s="2">
        <f t="shared" si="572"/>
        <v>42379</v>
      </c>
      <c r="Z1472" t="str">
        <f t="shared" si="567"/>
        <v>insert into Date_Dimension values(20170110, '2017-1-10',2, 10, 1471, 'Tuesday', 'Tue', 'Weekday', 3, 215, '2017-1-9', 20170109, 1, 49, 'January', 'Jan', 1, 2017, 201701, 7, 3, 2017, 'Not Month End', '2016-1-10')</v>
      </c>
    </row>
    <row r="1473" spans="1:26" x14ac:dyDescent="0.25">
      <c r="A1473">
        <f t="shared" si="568"/>
        <v>20170111</v>
      </c>
      <c r="B1473" s="2">
        <f t="shared" si="584"/>
        <v>42746</v>
      </c>
      <c r="C1473">
        <f t="shared" si="573"/>
        <v>3</v>
      </c>
      <c r="D1473">
        <f t="shared" si="585"/>
        <v>11</v>
      </c>
      <c r="E1473">
        <f t="shared" si="586"/>
        <v>1472</v>
      </c>
      <c r="F1473" s="2" t="str">
        <f t="shared" si="587"/>
        <v>Wednesday</v>
      </c>
      <c r="G1473" s="2" t="str">
        <f t="shared" si="588"/>
        <v>Wed</v>
      </c>
      <c r="H1473" t="str">
        <f t="shared" si="569"/>
        <v>Weekday</v>
      </c>
      <c r="I1473">
        <f t="shared" si="559"/>
        <v>3</v>
      </c>
      <c r="J1473">
        <f t="shared" si="589"/>
        <v>215</v>
      </c>
      <c r="K1473" s="2">
        <f t="shared" si="590"/>
        <v>42744</v>
      </c>
      <c r="L1473">
        <f t="shared" si="570"/>
        <v>20170109</v>
      </c>
      <c r="M1473">
        <f t="shared" si="591"/>
        <v>1</v>
      </c>
      <c r="N1473">
        <f t="shared" si="592"/>
        <v>49</v>
      </c>
      <c r="O1473" s="2" t="str">
        <f t="shared" si="560"/>
        <v>January</v>
      </c>
      <c r="P1473" s="2" t="str">
        <f t="shared" si="561"/>
        <v>Jan</v>
      </c>
      <c r="Q1473">
        <f t="shared" si="562"/>
        <v>1</v>
      </c>
      <c r="R1473">
        <f t="shared" si="574"/>
        <v>2017</v>
      </c>
      <c r="S1473">
        <f t="shared" si="563"/>
        <v>201701</v>
      </c>
      <c r="T1473">
        <f t="shared" si="564"/>
        <v>7</v>
      </c>
      <c r="U1473">
        <f t="shared" si="565"/>
        <v>3</v>
      </c>
      <c r="V1473">
        <f t="shared" si="566"/>
        <v>2017</v>
      </c>
      <c r="W1473" t="str">
        <f t="shared" si="571"/>
        <v>Not Month End</v>
      </c>
      <c r="X1473" s="2">
        <f t="shared" si="572"/>
        <v>42380</v>
      </c>
      <c r="Z1473" t="str">
        <f t="shared" si="567"/>
        <v>insert into Date_Dimension values(20170111, '2017-1-11',3, 11, 1472, 'Wednesday', 'Wed', 'Weekday', 3, 215, '2017-1-9', 20170109, 1, 49, 'January', 'Jan', 1, 2017, 201701, 7, 3, 2017, 'Not Month End', '2016-1-11')</v>
      </c>
    </row>
    <row r="1474" spans="1:26" x14ac:dyDescent="0.25">
      <c r="A1474">
        <f t="shared" si="568"/>
        <v>20170112</v>
      </c>
      <c r="B1474" s="2">
        <f t="shared" si="584"/>
        <v>42747</v>
      </c>
      <c r="C1474">
        <f t="shared" si="573"/>
        <v>4</v>
      </c>
      <c r="D1474">
        <f t="shared" si="585"/>
        <v>12</v>
      </c>
      <c r="E1474">
        <f t="shared" si="586"/>
        <v>1473</v>
      </c>
      <c r="F1474" s="2" t="str">
        <f t="shared" si="587"/>
        <v>Thursday</v>
      </c>
      <c r="G1474" s="2" t="str">
        <f t="shared" si="588"/>
        <v>Thu</v>
      </c>
      <c r="H1474" t="str">
        <f t="shared" si="569"/>
        <v>Weekday</v>
      </c>
      <c r="I1474">
        <f t="shared" ref="I1474:I1537" si="593">WEEKNUM(B1474,2)</f>
        <v>3</v>
      </c>
      <c r="J1474">
        <f t="shared" si="589"/>
        <v>215</v>
      </c>
      <c r="K1474" s="2">
        <f t="shared" si="590"/>
        <v>42744</v>
      </c>
      <c r="L1474">
        <f t="shared" si="570"/>
        <v>20170109</v>
      </c>
      <c r="M1474">
        <f t="shared" si="591"/>
        <v>1</v>
      </c>
      <c r="N1474">
        <f t="shared" si="592"/>
        <v>49</v>
      </c>
      <c r="O1474" s="2" t="str">
        <f t="shared" ref="O1474:O1537" si="594">VLOOKUP(M$2:M$65536,months,2)</f>
        <v>January</v>
      </c>
      <c r="P1474" s="2" t="str">
        <f t="shared" ref="P1474:P1537" si="595">VLOOKUP(M$2:M$65536,months,3)</f>
        <v>Jan</v>
      </c>
      <c r="Q1474">
        <f t="shared" ref="Q1474:Q1537" si="596">IF(M$2:M$65536&lt;4,1,IF(M$2:M$65536&lt;7,2,IF(M$2:M$65536&lt;10,3,4)))</f>
        <v>1</v>
      </c>
      <c r="R1474">
        <f t="shared" si="574"/>
        <v>2017</v>
      </c>
      <c r="S1474">
        <f t="shared" ref="S1474:S1537" si="597">R1474*100+M$2:M$65536</f>
        <v>201701</v>
      </c>
      <c r="T1474">
        <f t="shared" ref="T1474:T1537" si="598">IF(M$2:M$65536&lt;=6,M$2:M$65536+6,M$2:M$65536-6)</f>
        <v>7</v>
      </c>
      <c r="U1474">
        <f t="shared" ref="U1474:U1537" si="599">IF(M$2:M$65536&lt;4,3,IF(M$2:M$65536&lt;7,4,IF(M$2:M$65536&lt;10,1,2)))</f>
        <v>3</v>
      </c>
      <c r="V1474">
        <f t="shared" ref="V1474:V1537" si="600">IF(M$2:M$65536 &lt;= 6, R$2:R$2192, R$2:R$65536+1)</f>
        <v>2017</v>
      </c>
      <c r="W1474" t="str">
        <f t="shared" si="571"/>
        <v>Not Month End</v>
      </c>
      <c r="X1474" s="2">
        <f t="shared" si="572"/>
        <v>42381</v>
      </c>
      <c r="Z1474" t="str">
        <f t="shared" ref="Z1474:Z1537" si="601">"insert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values(20170112, '2017-1-12',4, 12, 1473, 'Thursday', 'Thu', 'Weekday', 3, 215, '2017-1-9', 20170109, 1, 49, 'January', 'Jan', 1, 2017, 201701, 7, 3, 2017, 'Not Month End', '2016-1-12')</v>
      </c>
    </row>
    <row r="1475" spans="1:26" x14ac:dyDescent="0.25">
      <c r="A1475">
        <f t="shared" ref="A1475:A1538" si="602">YEAR(B1475)*10000+MONTH(B1475)*100+DAY(B1475)</f>
        <v>20170113</v>
      </c>
      <c r="B1475" s="2">
        <f t="shared" si="584"/>
        <v>42748</v>
      </c>
      <c r="C1475">
        <f t="shared" si="573"/>
        <v>5</v>
      </c>
      <c r="D1475">
        <f t="shared" si="585"/>
        <v>13</v>
      </c>
      <c r="E1475">
        <f t="shared" si="586"/>
        <v>1474</v>
      </c>
      <c r="F1475" s="2" t="str">
        <f t="shared" si="587"/>
        <v>Friday</v>
      </c>
      <c r="G1475" s="2" t="str">
        <f t="shared" si="588"/>
        <v>Fri</v>
      </c>
      <c r="H1475" t="str">
        <f t="shared" ref="H1475:H1538" si="603">IF(C1475&lt;=5,"Weekday","Weekend")</f>
        <v>Weekday</v>
      </c>
      <c r="I1475">
        <f t="shared" si="593"/>
        <v>3</v>
      </c>
      <c r="J1475">
        <f t="shared" si="589"/>
        <v>215</v>
      </c>
      <c r="K1475" s="2">
        <f t="shared" si="590"/>
        <v>42744</v>
      </c>
      <c r="L1475">
        <f t="shared" ref="L1475:L1538" si="604">YEAR(K1475)*10000+MONTH(K1475)*100+DAY(K1475)</f>
        <v>20170109</v>
      </c>
      <c r="M1475">
        <f t="shared" si="591"/>
        <v>1</v>
      </c>
      <c r="N1475">
        <f t="shared" si="592"/>
        <v>49</v>
      </c>
      <c r="O1475" s="2" t="str">
        <f t="shared" si="594"/>
        <v>January</v>
      </c>
      <c r="P1475" s="2" t="str">
        <f t="shared" si="595"/>
        <v>Jan</v>
      </c>
      <c r="Q1475">
        <f t="shared" si="596"/>
        <v>1</v>
      </c>
      <c r="R1475">
        <f t="shared" si="574"/>
        <v>2017</v>
      </c>
      <c r="S1475">
        <f t="shared" si="597"/>
        <v>201701</v>
      </c>
      <c r="T1475">
        <f t="shared" si="598"/>
        <v>7</v>
      </c>
      <c r="U1475">
        <f t="shared" si="599"/>
        <v>3</v>
      </c>
      <c r="V1475">
        <f t="shared" si="600"/>
        <v>2017</v>
      </c>
      <c r="W1475" t="str">
        <f t="shared" ref="W1475:W1538" si="605">IF(MONTH($B1475+1)&lt;&gt;M1475,"Month End","Not Month End")</f>
        <v>Not Month End</v>
      </c>
      <c r="X1475" s="2">
        <f t="shared" ref="X1475:X1538" si="606">DATE(R1475-1,M1475,D1475)</f>
        <v>42382</v>
      </c>
      <c r="Z1475" t="str">
        <f t="shared" si="601"/>
        <v>insert into Date_Dimension values(20170113, '2017-1-13',5, 13, 1474, 'Friday', 'Fri', 'Weekday', 3, 215, '2017-1-9', 20170109, 1, 49, 'January', 'Jan', 1, 2017, 201701, 7, 3, 2017, 'Not Month End', '2016-1-13')</v>
      </c>
    </row>
    <row r="1476" spans="1:26" x14ac:dyDescent="0.25">
      <c r="A1476">
        <f t="shared" si="602"/>
        <v>20170114</v>
      </c>
      <c r="B1476" s="2">
        <f t="shared" si="584"/>
        <v>42749</v>
      </c>
      <c r="C1476">
        <f t="shared" ref="C1476:C1539" si="607">WEEKDAY(B1476,2)</f>
        <v>6</v>
      </c>
      <c r="D1476">
        <f t="shared" si="585"/>
        <v>14</v>
      </c>
      <c r="E1476">
        <f t="shared" si="586"/>
        <v>1475</v>
      </c>
      <c r="F1476" s="2" t="str">
        <f t="shared" si="587"/>
        <v>Saturday</v>
      </c>
      <c r="G1476" s="2" t="str">
        <f t="shared" si="588"/>
        <v>Sat</v>
      </c>
      <c r="H1476" t="str">
        <f t="shared" si="603"/>
        <v>Weekend</v>
      </c>
      <c r="I1476">
        <f t="shared" si="593"/>
        <v>3</v>
      </c>
      <c r="J1476">
        <f t="shared" si="589"/>
        <v>215</v>
      </c>
      <c r="K1476" s="2">
        <f t="shared" si="590"/>
        <v>42744</v>
      </c>
      <c r="L1476">
        <f t="shared" si="604"/>
        <v>20170109</v>
      </c>
      <c r="M1476">
        <f t="shared" si="591"/>
        <v>1</v>
      </c>
      <c r="N1476">
        <f t="shared" si="592"/>
        <v>49</v>
      </c>
      <c r="O1476" s="2" t="str">
        <f t="shared" si="594"/>
        <v>January</v>
      </c>
      <c r="P1476" s="2" t="str">
        <f t="shared" si="595"/>
        <v>Jan</v>
      </c>
      <c r="Q1476">
        <f t="shared" si="596"/>
        <v>1</v>
      </c>
      <c r="R1476">
        <f t="shared" ref="R1476:R1539" si="608">YEAR($B1476)</f>
        <v>2017</v>
      </c>
      <c r="S1476">
        <f t="shared" si="597"/>
        <v>201701</v>
      </c>
      <c r="T1476">
        <f t="shared" si="598"/>
        <v>7</v>
      </c>
      <c r="U1476">
        <f t="shared" si="599"/>
        <v>3</v>
      </c>
      <c r="V1476">
        <f t="shared" si="600"/>
        <v>2017</v>
      </c>
      <c r="W1476" t="str">
        <f t="shared" si="605"/>
        <v>Not Month End</v>
      </c>
      <c r="X1476" s="2">
        <f t="shared" si="606"/>
        <v>42383</v>
      </c>
      <c r="Z1476" t="str">
        <f t="shared" si="601"/>
        <v>insert into Date_Dimension values(20170114, '2017-1-14',6, 14, 1475, 'Saturday', 'Sat', 'Weekend', 3, 215, '2017-1-9', 20170109, 1, 49, 'January', 'Jan', 1, 2017, 201701, 7, 3, 2017, 'Not Month End', '2016-1-14')</v>
      </c>
    </row>
    <row r="1477" spans="1:26" x14ac:dyDescent="0.25">
      <c r="A1477">
        <f t="shared" si="602"/>
        <v>20170115</v>
      </c>
      <c r="B1477" s="2">
        <f t="shared" si="584"/>
        <v>42750</v>
      </c>
      <c r="C1477">
        <f t="shared" si="607"/>
        <v>7</v>
      </c>
      <c r="D1477">
        <f t="shared" si="585"/>
        <v>15</v>
      </c>
      <c r="E1477">
        <f t="shared" si="586"/>
        <v>1476</v>
      </c>
      <c r="F1477" s="2" t="str">
        <f t="shared" si="587"/>
        <v>Sunday</v>
      </c>
      <c r="G1477" s="2" t="str">
        <f t="shared" si="588"/>
        <v>Sun</v>
      </c>
      <c r="H1477" t="str">
        <f t="shared" si="603"/>
        <v>Weekend</v>
      </c>
      <c r="I1477">
        <f t="shared" si="593"/>
        <v>3</v>
      </c>
      <c r="J1477">
        <f t="shared" si="589"/>
        <v>215</v>
      </c>
      <c r="K1477" s="2">
        <f t="shared" si="590"/>
        <v>42744</v>
      </c>
      <c r="L1477">
        <f t="shared" si="604"/>
        <v>20170109</v>
      </c>
      <c r="M1477">
        <f t="shared" si="591"/>
        <v>1</v>
      </c>
      <c r="N1477">
        <f t="shared" si="592"/>
        <v>49</v>
      </c>
      <c r="O1477" s="2" t="str">
        <f t="shared" si="594"/>
        <v>January</v>
      </c>
      <c r="P1477" s="2" t="str">
        <f t="shared" si="595"/>
        <v>Jan</v>
      </c>
      <c r="Q1477">
        <f t="shared" si="596"/>
        <v>1</v>
      </c>
      <c r="R1477">
        <f t="shared" si="608"/>
        <v>2017</v>
      </c>
      <c r="S1477">
        <f t="shared" si="597"/>
        <v>201701</v>
      </c>
      <c r="T1477">
        <f t="shared" si="598"/>
        <v>7</v>
      </c>
      <c r="U1477">
        <f t="shared" si="599"/>
        <v>3</v>
      </c>
      <c r="V1477">
        <f t="shared" si="600"/>
        <v>2017</v>
      </c>
      <c r="W1477" t="str">
        <f t="shared" si="605"/>
        <v>Not Month End</v>
      </c>
      <c r="X1477" s="2">
        <f t="shared" si="606"/>
        <v>42384</v>
      </c>
      <c r="Z1477" t="str">
        <f t="shared" si="601"/>
        <v>insert into Date_Dimension values(20170115, '2017-1-15',7, 15, 1476, 'Sunday', 'Sun', 'Weekend', 3, 215, '2017-1-9', 20170109, 1, 49, 'January', 'Jan', 1, 2017, 201701, 7, 3, 2017, 'Not Month End', '2016-1-15')</v>
      </c>
    </row>
    <row r="1478" spans="1:26" x14ac:dyDescent="0.25">
      <c r="A1478">
        <f t="shared" si="602"/>
        <v>20170116</v>
      </c>
      <c r="B1478" s="2">
        <f t="shared" si="584"/>
        <v>42751</v>
      </c>
      <c r="C1478">
        <f t="shared" si="607"/>
        <v>1</v>
      </c>
      <c r="D1478">
        <f t="shared" si="585"/>
        <v>16</v>
      </c>
      <c r="E1478">
        <f t="shared" si="586"/>
        <v>1477</v>
      </c>
      <c r="F1478" s="2" t="str">
        <f t="shared" si="587"/>
        <v>Monday</v>
      </c>
      <c r="G1478" s="2" t="str">
        <f t="shared" si="588"/>
        <v>Mon</v>
      </c>
      <c r="H1478" t="str">
        <f t="shared" si="603"/>
        <v>Weekday</v>
      </c>
      <c r="I1478">
        <f t="shared" si="593"/>
        <v>4</v>
      </c>
      <c r="J1478">
        <f t="shared" si="589"/>
        <v>216</v>
      </c>
      <c r="K1478" s="2">
        <f t="shared" si="590"/>
        <v>42751</v>
      </c>
      <c r="L1478">
        <f t="shared" si="604"/>
        <v>20170116</v>
      </c>
      <c r="M1478">
        <f t="shared" si="591"/>
        <v>1</v>
      </c>
      <c r="N1478">
        <f t="shared" si="592"/>
        <v>49</v>
      </c>
      <c r="O1478" s="2" t="str">
        <f t="shared" si="594"/>
        <v>January</v>
      </c>
      <c r="P1478" s="2" t="str">
        <f t="shared" si="595"/>
        <v>Jan</v>
      </c>
      <c r="Q1478">
        <f t="shared" si="596"/>
        <v>1</v>
      </c>
      <c r="R1478">
        <f t="shared" si="608"/>
        <v>2017</v>
      </c>
      <c r="S1478">
        <f t="shared" si="597"/>
        <v>201701</v>
      </c>
      <c r="T1478">
        <f t="shared" si="598"/>
        <v>7</v>
      </c>
      <c r="U1478">
        <f t="shared" si="599"/>
        <v>3</v>
      </c>
      <c r="V1478">
        <f t="shared" si="600"/>
        <v>2017</v>
      </c>
      <c r="W1478" t="str">
        <f t="shared" si="605"/>
        <v>Not Month End</v>
      </c>
      <c r="X1478" s="2">
        <f t="shared" si="606"/>
        <v>42385</v>
      </c>
      <c r="Z1478" t="str">
        <f t="shared" si="601"/>
        <v>insert into Date_Dimension values(20170116, '2017-1-16',1, 16, 1477, 'Monday', 'Mon', 'Weekday', 4, 216, '2017-1-16', 20170116, 1, 49, 'January', 'Jan', 1, 2017, 201701, 7, 3, 2017, 'Not Month End', '2016-1-16')</v>
      </c>
    </row>
    <row r="1479" spans="1:26" x14ac:dyDescent="0.25">
      <c r="A1479">
        <f t="shared" si="602"/>
        <v>20170117</v>
      </c>
      <c r="B1479" s="2">
        <f t="shared" si="584"/>
        <v>42752</v>
      </c>
      <c r="C1479">
        <f t="shared" si="607"/>
        <v>2</v>
      </c>
      <c r="D1479">
        <f t="shared" si="585"/>
        <v>17</v>
      </c>
      <c r="E1479">
        <f t="shared" si="586"/>
        <v>1478</v>
      </c>
      <c r="F1479" s="2" t="str">
        <f t="shared" si="587"/>
        <v>Tuesday</v>
      </c>
      <c r="G1479" s="2" t="str">
        <f t="shared" si="588"/>
        <v>Tue</v>
      </c>
      <c r="H1479" t="str">
        <f t="shared" si="603"/>
        <v>Weekday</v>
      </c>
      <c r="I1479">
        <f t="shared" si="593"/>
        <v>4</v>
      </c>
      <c r="J1479">
        <f t="shared" si="589"/>
        <v>216</v>
      </c>
      <c r="K1479" s="2">
        <f t="shared" si="590"/>
        <v>42751</v>
      </c>
      <c r="L1479">
        <f t="shared" si="604"/>
        <v>20170116</v>
      </c>
      <c r="M1479">
        <f t="shared" si="591"/>
        <v>1</v>
      </c>
      <c r="N1479">
        <f t="shared" si="592"/>
        <v>49</v>
      </c>
      <c r="O1479" s="2" t="str">
        <f t="shared" si="594"/>
        <v>January</v>
      </c>
      <c r="P1479" s="2" t="str">
        <f t="shared" si="595"/>
        <v>Jan</v>
      </c>
      <c r="Q1479">
        <f t="shared" si="596"/>
        <v>1</v>
      </c>
      <c r="R1479">
        <f t="shared" si="608"/>
        <v>2017</v>
      </c>
      <c r="S1479">
        <f t="shared" si="597"/>
        <v>201701</v>
      </c>
      <c r="T1479">
        <f t="shared" si="598"/>
        <v>7</v>
      </c>
      <c r="U1479">
        <f t="shared" si="599"/>
        <v>3</v>
      </c>
      <c r="V1479">
        <f t="shared" si="600"/>
        <v>2017</v>
      </c>
      <c r="W1479" t="str">
        <f t="shared" si="605"/>
        <v>Not Month End</v>
      </c>
      <c r="X1479" s="2">
        <f t="shared" si="606"/>
        <v>42386</v>
      </c>
      <c r="Z1479" t="str">
        <f t="shared" si="601"/>
        <v>insert into Date_Dimension values(20170117, '2017-1-17',2, 17, 1478, 'Tuesday', 'Tue', 'Weekday', 4, 216, '2017-1-16', 20170116, 1, 49, 'January', 'Jan', 1, 2017, 201701, 7, 3, 2017, 'Not Month End', '2016-1-17')</v>
      </c>
    </row>
    <row r="1480" spans="1:26" x14ac:dyDescent="0.25">
      <c r="A1480">
        <f t="shared" si="602"/>
        <v>20170118</v>
      </c>
      <c r="B1480" s="2">
        <f t="shared" si="584"/>
        <v>42753</v>
      </c>
      <c r="C1480">
        <f t="shared" si="607"/>
        <v>3</v>
      </c>
      <c r="D1480">
        <f t="shared" si="585"/>
        <v>18</v>
      </c>
      <c r="E1480">
        <f t="shared" si="586"/>
        <v>1479</v>
      </c>
      <c r="F1480" s="2" t="str">
        <f t="shared" si="587"/>
        <v>Wednesday</v>
      </c>
      <c r="G1480" s="2" t="str">
        <f t="shared" si="588"/>
        <v>Wed</v>
      </c>
      <c r="H1480" t="str">
        <f t="shared" si="603"/>
        <v>Weekday</v>
      </c>
      <c r="I1480">
        <f t="shared" si="593"/>
        <v>4</v>
      </c>
      <c r="J1480">
        <f t="shared" si="589"/>
        <v>216</v>
      </c>
      <c r="K1480" s="2">
        <f t="shared" si="590"/>
        <v>42751</v>
      </c>
      <c r="L1480">
        <f t="shared" si="604"/>
        <v>20170116</v>
      </c>
      <c r="M1480">
        <f t="shared" si="591"/>
        <v>1</v>
      </c>
      <c r="N1480">
        <f t="shared" si="592"/>
        <v>49</v>
      </c>
      <c r="O1480" s="2" t="str">
        <f t="shared" si="594"/>
        <v>January</v>
      </c>
      <c r="P1480" s="2" t="str">
        <f t="shared" si="595"/>
        <v>Jan</v>
      </c>
      <c r="Q1480">
        <f t="shared" si="596"/>
        <v>1</v>
      </c>
      <c r="R1480">
        <f t="shared" si="608"/>
        <v>2017</v>
      </c>
      <c r="S1480">
        <f t="shared" si="597"/>
        <v>201701</v>
      </c>
      <c r="T1480">
        <f t="shared" si="598"/>
        <v>7</v>
      </c>
      <c r="U1480">
        <f t="shared" si="599"/>
        <v>3</v>
      </c>
      <c r="V1480">
        <f t="shared" si="600"/>
        <v>2017</v>
      </c>
      <c r="W1480" t="str">
        <f t="shared" si="605"/>
        <v>Not Month End</v>
      </c>
      <c r="X1480" s="2">
        <f t="shared" si="606"/>
        <v>42387</v>
      </c>
      <c r="Z1480" t="str">
        <f t="shared" si="601"/>
        <v>insert into Date_Dimension values(20170118, '2017-1-18',3, 18, 1479, 'Wednesday', 'Wed', 'Weekday', 4, 216, '2017-1-16', 20170116, 1, 49, 'January', 'Jan', 1, 2017, 201701, 7, 3, 2017, 'Not Month End', '2016-1-18')</v>
      </c>
    </row>
    <row r="1481" spans="1:26" x14ac:dyDescent="0.25">
      <c r="A1481">
        <f t="shared" si="602"/>
        <v>20170119</v>
      </c>
      <c r="B1481" s="2">
        <f t="shared" si="584"/>
        <v>42754</v>
      </c>
      <c r="C1481">
        <f t="shared" si="607"/>
        <v>4</v>
      </c>
      <c r="D1481">
        <f t="shared" si="585"/>
        <v>19</v>
      </c>
      <c r="E1481">
        <f t="shared" si="586"/>
        <v>1480</v>
      </c>
      <c r="F1481" s="2" t="str">
        <f t="shared" si="587"/>
        <v>Thursday</v>
      </c>
      <c r="G1481" s="2" t="str">
        <f t="shared" si="588"/>
        <v>Thu</v>
      </c>
      <c r="H1481" t="str">
        <f t="shared" si="603"/>
        <v>Weekday</v>
      </c>
      <c r="I1481">
        <f t="shared" si="593"/>
        <v>4</v>
      </c>
      <c r="J1481">
        <f t="shared" si="589"/>
        <v>216</v>
      </c>
      <c r="K1481" s="2">
        <f t="shared" si="590"/>
        <v>42751</v>
      </c>
      <c r="L1481">
        <f t="shared" si="604"/>
        <v>20170116</v>
      </c>
      <c r="M1481">
        <f t="shared" si="591"/>
        <v>1</v>
      </c>
      <c r="N1481">
        <f t="shared" si="592"/>
        <v>49</v>
      </c>
      <c r="O1481" s="2" t="str">
        <f t="shared" si="594"/>
        <v>January</v>
      </c>
      <c r="P1481" s="2" t="str">
        <f t="shared" si="595"/>
        <v>Jan</v>
      </c>
      <c r="Q1481">
        <f t="shared" si="596"/>
        <v>1</v>
      </c>
      <c r="R1481">
        <f t="shared" si="608"/>
        <v>2017</v>
      </c>
      <c r="S1481">
        <f t="shared" si="597"/>
        <v>201701</v>
      </c>
      <c r="T1481">
        <f t="shared" si="598"/>
        <v>7</v>
      </c>
      <c r="U1481">
        <f t="shared" si="599"/>
        <v>3</v>
      </c>
      <c r="V1481">
        <f t="shared" si="600"/>
        <v>2017</v>
      </c>
      <c r="W1481" t="str">
        <f t="shared" si="605"/>
        <v>Not Month End</v>
      </c>
      <c r="X1481" s="2">
        <f t="shared" si="606"/>
        <v>42388</v>
      </c>
      <c r="Z1481" t="str">
        <f t="shared" si="601"/>
        <v>insert into Date_Dimension values(20170119, '2017-1-19',4, 19, 1480, 'Thursday', 'Thu', 'Weekday', 4, 216, '2017-1-16', 20170116, 1, 49, 'January', 'Jan', 1, 2017, 201701, 7, 3, 2017, 'Not Month End', '2016-1-19')</v>
      </c>
    </row>
    <row r="1482" spans="1:26" x14ac:dyDescent="0.25">
      <c r="A1482">
        <f t="shared" si="602"/>
        <v>20170120</v>
      </c>
      <c r="B1482" s="2">
        <f t="shared" si="584"/>
        <v>42755</v>
      </c>
      <c r="C1482">
        <f t="shared" si="607"/>
        <v>5</v>
      </c>
      <c r="D1482">
        <f t="shared" si="585"/>
        <v>20</v>
      </c>
      <c r="E1482">
        <f t="shared" si="586"/>
        <v>1481</v>
      </c>
      <c r="F1482" s="2" t="str">
        <f t="shared" si="587"/>
        <v>Friday</v>
      </c>
      <c r="G1482" s="2" t="str">
        <f t="shared" si="588"/>
        <v>Fri</v>
      </c>
      <c r="H1482" t="str">
        <f t="shared" si="603"/>
        <v>Weekday</v>
      </c>
      <c r="I1482">
        <f t="shared" si="593"/>
        <v>4</v>
      </c>
      <c r="J1482">
        <f t="shared" si="589"/>
        <v>216</v>
      </c>
      <c r="K1482" s="2">
        <f t="shared" si="590"/>
        <v>42751</v>
      </c>
      <c r="L1482">
        <f t="shared" si="604"/>
        <v>20170116</v>
      </c>
      <c r="M1482">
        <f t="shared" si="591"/>
        <v>1</v>
      </c>
      <c r="N1482">
        <f t="shared" si="592"/>
        <v>49</v>
      </c>
      <c r="O1482" s="2" t="str">
        <f t="shared" si="594"/>
        <v>January</v>
      </c>
      <c r="P1482" s="2" t="str">
        <f t="shared" si="595"/>
        <v>Jan</v>
      </c>
      <c r="Q1482">
        <f t="shared" si="596"/>
        <v>1</v>
      </c>
      <c r="R1482">
        <f t="shared" si="608"/>
        <v>2017</v>
      </c>
      <c r="S1482">
        <f t="shared" si="597"/>
        <v>201701</v>
      </c>
      <c r="T1482">
        <f t="shared" si="598"/>
        <v>7</v>
      </c>
      <c r="U1482">
        <f t="shared" si="599"/>
        <v>3</v>
      </c>
      <c r="V1482">
        <f t="shared" si="600"/>
        <v>2017</v>
      </c>
      <c r="W1482" t="str">
        <f t="shared" si="605"/>
        <v>Not Month End</v>
      </c>
      <c r="X1482" s="2">
        <f t="shared" si="606"/>
        <v>42389</v>
      </c>
      <c r="Z1482" t="str">
        <f t="shared" si="601"/>
        <v>insert into Date_Dimension values(20170120, '2017-1-20',5, 20, 1481, 'Friday', 'Fri', 'Weekday', 4, 216, '2017-1-16', 20170116, 1, 49, 'January', 'Jan', 1, 2017, 201701, 7, 3, 2017, 'Not Month End', '2016-1-20')</v>
      </c>
    </row>
    <row r="1483" spans="1:26" x14ac:dyDescent="0.25">
      <c r="A1483">
        <f t="shared" si="602"/>
        <v>20170121</v>
      </c>
      <c r="B1483" s="2">
        <f t="shared" si="584"/>
        <v>42756</v>
      </c>
      <c r="C1483">
        <f t="shared" si="607"/>
        <v>6</v>
      </c>
      <c r="D1483">
        <f t="shared" si="585"/>
        <v>21</v>
      </c>
      <c r="E1483">
        <f t="shared" si="586"/>
        <v>1482</v>
      </c>
      <c r="F1483" s="2" t="str">
        <f t="shared" si="587"/>
        <v>Saturday</v>
      </c>
      <c r="G1483" s="2" t="str">
        <f t="shared" si="588"/>
        <v>Sat</v>
      </c>
      <c r="H1483" t="str">
        <f t="shared" si="603"/>
        <v>Weekend</v>
      </c>
      <c r="I1483">
        <f t="shared" si="593"/>
        <v>4</v>
      </c>
      <c r="J1483">
        <f t="shared" si="589"/>
        <v>216</v>
      </c>
      <c r="K1483" s="2">
        <f t="shared" si="590"/>
        <v>42751</v>
      </c>
      <c r="L1483">
        <f t="shared" si="604"/>
        <v>20170116</v>
      </c>
      <c r="M1483">
        <f t="shared" si="591"/>
        <v>1</v>
      </c>
      <c r="N1483">
        <f t="shared" si="592"/>
        <v>49</v>
      </c>
      <c r="O1483" s="2" t="str">
        <f t="shared" si="594"/>
        <v>January</v>
      </c>
      <c r="P1483" s="2" t="str">
        <f t="shared" si="595"/>
        <v>Jan</v>
      </c>
      <c r="Q1483">
        <f t="shared" si="596"/>
        <v>1</v>
      </c>
      <c r="R1483">
        <f t="shared" si="608"/>
        <v>2017</v>
      </c>
      <c r="S1483">
        <f t="shared" si="597"/>
        <v>201701</v>
      </c>
      <c r="T1483">
        <f t="shared" si="598"/>
        <v>7</v>
      </c>
      <c r="U1483">
        <f t="shared" si="599"/>
        <v>3</v>
      </c>
      <c r="V1483">
        <f t="shared" si="600"/>
        <v>2017</v>
      </c>
      <c r="W1483" t="str">
        <f t="shared" si="605"/>
        <v>Not Month End</v>
      </c>
      <c r="X1483" s="2">
        <f t="shared" si="606"/>
        <v>42390</v>
      </c>
      <c r="Z1483" t="str">
        <f t="shared" si="601"/>
        <v>insert into Date_Dimension values(20170121, '2017-1-21',6, 21, 1482, 'Saturday', 'Sat', 'Weekend', 4, 216, '2017-1-16', 20170116, 1, 49, 'January', 'Jan', 1, 2017, 201701, 7, 3, 2017, 'Not Month End', '2016-1-21')</v>
      </c>
    </row>
    <row r="1484" spans="1:26" x14ac:dyDescent="0.25">
      <c r="A1484">
        <f t="shared" si="602"/>
        <v>20170122</v>
      </c>
      <c r="B1484" s="2">
        <f t="shared" si="584"/>
        <v>42757</v>
      </c>
      <c r="C1484">
        <f t="shared" si="607"/>
        <v>7</v>
      </c>
      <c r="D1484">
        <f t="shared" si="585"/>
        <v>22</v>
      </c>
      <c r="E1484">
        <f t="shared" si="586"/>
        <v>1483</v>
      </c>
      <c r="F1484" s="2" t="str">
        <f t="shared" si="587"/>
        <v>Sunday</v>
      </c>
      <c r="G1484" s="2" t="str">
        <f t="shared" si="588"/>
        <v>Sun</v>
      </c>
      <c r="H1484" t="str">
        <f t="shared" si="603"/>
        <v>Weekend</v>
      </c>
      <c r="I1484">
        <f t="shared" si="593"/>
        <v>4</v>
      </c>
      <c r="J1484">
        <f t="shared" si="589"/>
        <v>216</v>
      </c>
      <c r="K1484" s="2">
        <f t="shared" si="590"/>
        <v>42751</v>
      </c>
      <c r="L1484">
        <f t="shared" si="604"/>
        <v>20170116</v>
      </c>
      <c r="M1484">
        <f t="shared" si="591"/>
        <v>1</v>
      </c>
      <c r="N1484">
        <f t="shared" si="592"/>
        <v>49</v>
      </c>
      <c r="O1484" s="2" t="str">
        <f t="shared" si="594"/>
        <v>January</v>
      </c>
      <c r="P1484" s="2" t="str">
        <f t="shared" si="595"/>
        <v>Jan</v>
      </c>
      <c r="Q1484">
        <f t="shared" si="596"/>
        <v>1</v>
      </c>
      <c r="R1484">
        <f t="shared" si="608"/>
        <v>2017</v>
      </c>
      <c r="S1484">
        <f t="shared" si="597"/>
        <v>201701</v>
      </c>
      <c r="T1484">
        <f t="shared" si="598"/>
        <v>7</v>
      </c>
      <c r="U1484">
        <f t="shared" si="599"/>
        <v>3</v>
      </c>
      <c r="V1484">
        <f t="shared" si="600"/>
        <v>2017</v>
      </c>
      <c r="W1484" t="str">
        <f t="shared" si="605"/>
        <v>Not Month End</v>
      </c>
      <c r="X1484" s="2">
        <f t="shared" si="606"/>
        <v>42391</v>
      </c>
      <c r="Z1484" t="str">
        <f t="shared" si="601"/>
        <v>insert into Date_Dimension values(20170122, '2017-1-22',7, 22, 1483, 'Sunday', 'Sun', 'Weekend', 4, 216, '2017-1-16', 20170116, 1, 49, 'January', 'Jan', 1, 2017, 201701, 7, 3, 2017, 'Not Month End', '2016-1-22')</v>
      </c>
    </row>
    <row r="1485" spans="1:26" x14ac:dyDescent="0.25">
      <c r="A1485">
        <f t="shared" si="602"/>
        <v>20170123</v>
      </c>
      <c r="B1485" s="2">
        <f t="shared" si="584"/>
        <v>42758</v>
      </c>
      <c r="C1485">
        <f t="shared" si="607"/>
        <v>1</v>
      </c>
      <c r="D1485">
        <f t="shared" si="585"/>
        <v>23</v>
      </c>
      <c r="E1485">
        <f t="shared" si="586"/>
        <v>1484</v>
      </c>
      <c r="F1485" s="2" t="str">
        <f t="shared" si="587"/>
        <v>Monday</v>
      </c>
      <c r="G1485" s="2" t="str">
        <f t="shared" si="588"/>
        <v>Mon</v>
      </c>
      <c r="H1485" t="str">
        <f t="shared" si="603"/>
        <v>Weekday</v>
      </c>
      <c r="I1485">
        <f t="shared" si="593"/>
        <v>5</v>
      </c>
      <c r="J1485">
        <f t="shared" si="589"/>
        <v>217</v>
      </c>
      <c r="K1485" s="2">
        <f t="shared" si="590"/>
        <v>42758</v>
      </c>
      <c r="L1485">
        <f t="shared" si="604"/>
        <v>20170123</v>
      </c>
      <c r="M1485">
        <f t="shared" si="591"/>
        <v>1</v>
      </c>
      <c r="N1485">
        <f t="shared" si="592"/>
        <v>49</v>
      </c>
      <c r="O1485" s="2" t="str">
        <f t="shared" si="594"/>
        <v>January</v>
      </c>
      <c r="P1485" s="2" t="str">
        <f t="shared" si="595"/>
        <v>Jan</v>
      </c>
      <c r="Q1485">
        <f t="shared" si="596"/>
        <v>1</v>
      </c>
      <c r="R1485">
        <f t="shared" si="608"/>
        <v>2017</v>
      </c>
      <c r="S1485">
        <f t="shared" si="597"/>
        <v>201701</v>
      </c>
      <c r="T1485">
        <f t="shared" si="598"/>
        <v>7</v>
      </c>
      <c r="U1485">
        <f t="shared" si="599"/>
        <v>3</v>
      </c>
      <c r="V1485">
        <f t="shared" si="600"/>
        <v>2017</v>
      </c>
      <c r="W1485" t="str">
        <f t="shared" si="605"/>
        <v>Not Month End</v>
      </c>
      <c r="X1485" s="2">
        <f t="shared" si="606"/>
        <v>42392</v>
      </c>
      <c r="Z1485" t="str">
        <f t="shared" si="601"/>
        <v>insert into Date_Dimension values(20170123, '2017-1-23',1, 23, 1484, 'Monday', 'Mon', 'Weekday', 5, 217, '2017-1-23', 20170123, 1, 49, 'January', 'Jan', 1, 2017, 201701, 7, 3, 2017, 'Not Month End', '2016-1-23')</v>
      </c>
    </row>
    <row r="1486" spans="1:26" x14ac:dyDescent="0.25">
      <c r="A1486">
        <f t="shared" si="602"/>
        <v>20170124</v>
      </c>
      <c r="B1486" s="2">
        <f t="shared" si="584"/>
        <v>42759</v>
      </c>
      <c r="C1486">
        <f t="shared" si="607"/>
        <v>2</v>
      </c>
      <c r="D1486">
        <f t="shared" si="585"/>
        <v>24</v>
      </c>
      <c r="E1486">
        <f t="shared" si="586"/>
        <v>1485</v>
      </c>
      <c r="F1486" s="2" t="str">
        <f t="shared" si="587"/>
        <v>Tuesday</v>
      </c>
      <c r="G1486" s="2" t="str">
        <f t="shared" si="588"/>
        <v>Tue</v>
      </c>
      <c r="H1486" t="str">
        <f t="shared" si="603"/>
        <v>Weekday</v>
      </c>
      <c r="I1486">
        <f t="shared" si="593"/>
        <v>5</v>
      </c>
      <c r="J1486">
        <f t="shared" si="589"/>
        <v>217</v>
      </c>
      <c r="K1486" s="2">
        <f t="shared" si="590"/>
        <v>42758</v>
      </c>
      <c r="L1486">
        <f t="shared" si="604"/>
        <v>20170123</v>
      </c>
      <c r="M1486">
        <f t="shared" si="591"/>
        <v>1</v>
      </c>
      <c r="N1486">
        <f t="shared" si="592"/>
        <v>49</v>
      </c>
      <c r="O1486" s="2" t="str">
        <f t="shared" si="594"/>
        <v>January</v>
      </c>
      <c r="P1486" s="2" t="str">
        <f t="shared" si="595"/>
        <v>Jan</v>
      </c>
      <c r="Q1486">
        <f t="shared" si="596"/>
        <v>1</v>
      </c>
      <c r="R1486">
        <f t="shared" si="608"/>
        <v>2017</v>
      </c>
      <c r="S1486">
        <f t="shared" si="597"/>
        <v>201701</v>
      </c>
      <c r="T1486">
        <f t="shared" si="598"/>
        <v>7</v>
      </c>
      <c r="U1486">
        <f t="shared" si="599"/>
        <v>3</v>
      </c>
      <c r="V1486">
        <f t="shared" si="600"/>
        <v>2017</v>
      </c>
      <c r="W1486" t="str">
        <f t="shared" si="605"/>
        <v>Not Month End</v>
      </c>
      <c r="X1486" s="2">
        <f t="shared" si="606"/>
        <v>42393</v>
      </c>
      <c r="Z1486" t="str">
        <f t="shared" si="601"/>
        <v>insert into Date_Dimension values(20170124, '2017-1-24',2, 24, 1485, 'Tuesday', 'Tue', 'Weekday', 5, 217, '2017-1-23', 20170123, 1, 49, 'January', 'Jan', 1, 2017, 201701, 7, 3, 2017, 'Not Month End', '2016-1-24')</v>
      </c>
    </row>
    <row r="1487" spans="1:26" x14ac:dyDescent="0.25">
      <c r="A1487">
        <f t="shared" si="602"/>
        <v>20170125</v>
      </c>
      <c r="B1487" s="2">
        <f t="shared" si="584"/>
        <v>42760</v>
      </c>
      <c r="C1487">
        <f t="shared" si="607"/>
        <v>3</v>
      </c>
      <c r="D1487">
        <f t="shared" si="585"/>
        <v>25</v>
      </c>
      <c r="E1487">
        <f t="shared" si="586"/>
        <v>1486</v>
      </c>
      <c r="F1487" s="2" t="str">
        <f t="shared" si="587"/>
        <v>Wednesday</v>
      </c>
      <c r="G1487" s="2" t="str">
        <f t="shared" si="588"/>
        <v>Wed</v>
      </c>
      <c r="H1487" t="str">
        <f t="shared" si="603"/>
        <v>Weekday</v>
      </c>
      <c r="I1487">
        <f t="shared" si="593"/>
        <v>5</v>
      </c>
      <c r="J1487">
        <f t="shared" si="589"/>
        <v>217</v>
      </c>
      <c r="K1487" s="2">
        <f t="shared" si="590"/>
        <v>42758</v>
      </c>
      <c r="L1487">
        <f t="shared" si="604"/>
        <v>20170123</v>
      </c>
      <c r="M1487">
        <f t="shared" si="591"/>
        <v>1</v>
      </c>
      <c r="N1487">
        <f t="shared" si="592"/>
        <v>49</v>
      </c>
      <c r="O1487" s="2" t="str">
        <f t="shared" si="594"/>
        <v>January</v>
      </c>
      <c r="P1487" s="2" t="str">
        <f t="shared" si="595"/>
        <v>Jan</v>
      </c>
      <c r="Q1487">
        <f t="shared" si="596"/>
        <v>1</v>
      </c>
      <c r="R1487">
        <f t="shared" si="608"/>
        <v>2017</v>
      </c>
      <c r="S1487">
        <f t="shared" si="597"/>
        <v>201701</v>
      </c>
      <c r="T1487">
        <f t="shared" si="598"/>
        <v>7</v>
      </c>
      <c r="U1487">
        <f t="shared" si="599"/>
        <v>3</v>
      </c>
      <c r="V1487">
        <f t="shared" si="600"/>
        <v>2017</v>
      </c>
      <c r="W1487" t="str">
        <f t="shared" si="605"/>
        <v>Not Month End</v>
      </c>
      <c r="X1487" s="2">
        <f t="shared" si="606"/>
        <v>42394</v>
      </c>
      <c r="Z1487" t="str">
        <f t="shared" si="601"/>
        <v>insert into Date_Dimension values(20170125, '2017-1-25',3, 25, 1486, 'Wednesday', 'Wed', 'Weekday', 5, 217, '2017-1-23', 20170123, 1, 49, 'January', 'Jan', 1, 2017, 201701, 7, 3, 2017, 'Not Month End', '2016-1-25')</v>
      </c>
    </row>
    <row r="1488" spans="1:26" x14ac:dyDescent="0.25">
      <c r="A1488">
        <f t="shared" si="602"/>
        <v>20170126</v>
      </c>
      <c r="B1488" s="2">
        <f t="shared" si="584"/>
        <v>42761</v>
      </c>
      <c r="C1488">
        <f t="shared" si="607"/>
        <v>4</v>
      </c>
      <c r="D1488">
        <f t="shared" si="585"/>
        <v>26</v>
      </c>
      <c r="E1488">
        <f t="shared" si="586"/>
        <v>1487</v>
      </c>
      <c r="F1488" s="2" t="str">
        <f t="shared" si="587"/>
        <v>Thursday</v>
      </c>
      <c r="G1488" s="2" t="str">
        <f t="shared" si="588"/>
        <v>Thu</v>
      </c>
      <c r="H1488" t="str">
        <f t="shared" si="603"/>
        <v>Weekday</v>
      </c>
      <c r="I1488">
        <f t="shared" si="593"/>
        <v>5</v>
      </c>
      <c r="J1488">
        <f t="shared" si="589"/>
        <v>217</v>
      </c>
      <c r="K1488" s="2">
        <f t="shared" si="590"/>
        <v>42758</v>
      </c>
      <c r="L1488">
        <f t="shared" si="604"/>
        <v>20170123</v>
      </c>
      <c r="M1488">
        <f t="shared" si="591"/>
        <v>1</v>
      </c>
      <c r="N1488">
        <f t="shared" si="592"/>
        <v>49</v>
      </c>
      <c r="O1488" s="2" t="str">
        <f t="shared" si="594"/>
        <v>January</v>
      </c>
      <c r="P1488" s="2" t="str">
        <f t="shared" si="595"/>
        <v>Jan</v>
      </c>
      <c r="Q1488">
        <f t="shared" si="596"/>
        <v>1</v>
      </c>
      <c r="R1488">
        <f t="shared" si="608"/>
        <v>2017</v>
      </c>
      <c r="S1488">
        <f t="shared" si="597"/>
        <v>201701</v>
      </c>
      <c r="T1488">
        <f t="shared" si="598"/>
        <v>7</v>
      </c>
      <c r="U1488">
        <f t="shared" si="599"/>
        <v>3</v>
      </c>
      <c r="V1488">
        <f t="shared" si="600"/>
        <v>2017</v>
      </c>
      <c r="W1488" t="str">
        <f t="shared" si="605"/>
        <v>Not Month End</v>
      </c>
      <c r="X1488" s="2">
        <f t="shared" si="606"/>
        <v>42395</v>
      </c>
      <c r="Z1488" t="str">
        <f t="shared" si="601"/>
        <v>insert into Date_Dimension values(20170126, '2017-1-26',4, 26, 1487, 'Thursday', 'Thu', 'Weekday', 5, 217, '2017-1-23', 20170123, 1, 49, 'January', 'Jan', 1, 2017, 201701, 7, 3, 2017, 'Not Month End', '2016-1-26')</v>
      </c>
    </row>
    <row r="1489" spans="1:26" x14ac:dyDescent="0.25">
      <c r="A1489">
        <f t="shared" si="602"/>
        <v>20170127</v>
      </c>
      <c r="B1489" s="2">
        <f t="shared" si="584"/>
        <v>42762</v>
      </c>
      <c r="C1489">
        <f t="shared" si="607"/>
        <v>5</v>
      </c>
      <c r="D1489">
        <f t="shared" si="585"/>
        <v>27</v>
      </c>
      <c r="E1489">
        <f t="shared" si="586"/>
        <v>1488</v>
      </c>
      <c r="F1489" s="2" t="str">
        <f t="shared" si="587"/>
        <v>Friday</v>
      </c>
      <c r="G1489" s="2" t="str">
        <f t="shared" si="588"/>
        <v>Fri</v>
      </c>
      <c r="H1489" t="str">
        <f t="shared" si="603"/>
        <v>Weekday</v>
      </c>
      <c r="I1489">
        <f t="shared" si="593"/>
        <v>5</v>
      </c>
      <c r="J1489">
        <f t="shared" si="589"/>
        <v>217</v>
      </c>
      <c r="K1489" s="2">
        <f t="shared" si="590"/>
        <v>42758</v>
      </c>
      <c r="L1489">
        <f t="shared" si="604"/>
        <v>20170123</v>
      </c>
      <c r="M1489">
        <f t="shared" si="591"/>
        <v>1</v>
      </c>
      <c r="N1489">
        <f t="shared" si="592"/>
        <v>49</v>
      </c>
      <c r="O1489" s="2" t="str">
        <f t="shared" si="594"/>
        <v>January</v>
      </c>
      <c r="P1489" s="2" t="str">
        <f t="shared" si="595"/>
        <v>Jan</v>
      </c>
      <c r="Q1489">
        <f t="shared" si="596"/>
        <v>1</v>
      </c>
      <c r="R1489">
        <f t="shared" si="608"/>
        <v>2017</v>
      </c>
      <c r="S1489">
        <f t="shared" si="597"/>
        <v>201701</v>
      </c>
      <c r="T1489">
        <f t="shared" si="598"/>
        <v>7</v>
      </c>
      <c r="U1489">
        <f t="shared" si="599"/>
        <v>3</v>
      </c>
      <c r="V1489">
        <f t="shared" si="600"/>
        <v>2017</v>
      </c>
      <c r="W1489" t="str">
        <f t="shared" si="605"/>
        <v>Not Month End</v>
      </c>
      <c r="X1489" s="2">
        <f t="shared" si="606"/>
        <v>42396</v>
      </c>
      <c r="Z1489" t="str">
        <f t="shared" si="601"/>
        <v>insert into Date_Dimension values(20170127, '2017-1-27',5, 27, 1488, 'Friday', 'Fri', 'Weekday', 5, 217, '2017-1-23', 20170123, 1, 49, 'January', 'Jan', 1, 2017, 201701, 7, 3, 2017, 'Not Month End', '2016-1-27')</v>
      </c>
    </row>
    <row r="1490" spans="1:26" x14ac:dyDescent="0.25">
      <c r="A1490">
        <f t="shared" si="602"/>
        <v>20170128</v>
      </c>
      <c r="B1490" s="2">
        <f t="shared" si="584"/>
        <v>42763</v>
      </c>
      <c r="C1490">
        <f t="shared" si="607"/>
        <v>6</v>
      </c>
      <c r="D1490">
        <f t="shared" si="585"/>
        <v>28</v>
      </c>
      <c r="E1490">
        <f t="shared" si="586"/>
        <v>1489</v>
      </c>
      <c r="F1490" s="2" t="str">
        <f t="shared" si="587"/>
        <v>Saturday</v>
      </c>
      <c r="G1490" s="2" t="str">
        <f t="shared" si="588"/>
        <v>Sat</v>
      </c>
      <c r="H1490" t="str">
        <f t="shared" si="603"/>
        <v>Weekend</v>
      </c>
      <c r="I1490">
        <f t="shared" si="593"/>
        <v>5</v>
      </c>
      <c r="J1490">
        <f t="shared" si="589"/>
        <v>217</v>
      </c>
      <c r="K1490" s="2">
        <f t="shared" si="590"/>
        <v>42758</v>
      </c>
      <c r="L1490">
        <f t="shared" si="604"/>
        <v>20170123</v>
      </c>
      <c r="M1490">
        <f t="shared" si="591"/>
        <v>1</v>
      </c>
      <c r="N1490">
        <f t="shared" si="592"/>
        <v>49</v>
      </c>
      <c r="O1490" s="2" t="str">
        <f t="shared" si="594"/>
        <v>January</v>
      </c>
      <c r="P1490" s="2" t="str">
        <f t="shared" si="595"/>
        <v>Jan</v>
      </c>
      <c r="Q1490">
        <f t="shared" si="596"/>
        <v>1</v>
      </c>
      <c r="R1490">
        <f t="shared" si="608"/>
        <v>2017</v>
      </c>
      <c r="S1490">
        <f t="shared" si="597"/>
        <v>201701</v>
      </c>
      <c r="T1490">
        <f t="shared" si="598"/>
        <v>7</v>
      </c>
      <c r="U1490">
        <f t="shared" si="599"/>
        <v>3</v>
      </c>
      <c r="V1490">
        <f t="shared" si="600"/>
        <v>2017</v>
      </c>
      <c r="W1490" t="str">
        <f t="shared" si="605"/>
        <v>Not Month End</v>
      </c>
      <c r="X1490" s="2">
        <f t="shared" si="606"/>
        <v>42397</v>
      </c>
      <c r="Z1490" t="str">
        <f t="shared" si="601"/>
        <v>insert into Date_Dimension values(20170128, '2017-1-28',6, 28, 1489, 'Saturday', 'Sat', 'Weekend', 5, 217, '2017-1-23', 20170123, 1, 49, 'January', 'Jan', 1, 2017, 201701, 7, 3, 2017, 'Not Month End', '2016-1-28')</v>
      </c>
    </row>
    <row r="1491" spans="1:26" x14ac:dyDescent="0.25">
      <c r="A1491">
        <f t="shared" si="602"/>
        <v>20170129</v>
      </c>
      <c r="B1491" s="2">
        <f t="shared" si="584"/>
        <v>42764</v>
      </c>
      <c r="C1491">
        <f t="shared" si="607"/>
        <v>7</v>
      </c>
      <c r="D1491">
        <f t="shared" si="585"/>
        <v>29</v>
      </c>
      <c r="E1491">
        <f t="shared" si="586"/>
        <v>1490</v>
      </c>
      <c r="F1491" s="2" t="str">
        <f t="shared" si="587"/>
        <v>Sunday</v>
      </c>
      <c r="G1491" s="2" t="str">
        <f t="shared" si="588"/>
        <v>Sun</v>
      </c>
      <c r="H1491" t="str">
        <f t="shared" si="603"/>
        <v>Weekend</v>
      </c>
      <c r="I1491">
        <f t="shared" si="593"/>
        <v>5</v>
      </c>
      <c r="J1491">
        <f t="shared" si="589"/>
        <v>217</v>
      </c>
      <c r="K1491" s="2">
        <f t="shared" si="590"/>
        <v>42758</v>
      </c>
      <c r="L1491">
        <f t="shared" si="604"/>
        <v>20170123</v>
      </c>
      <c r="M1491">
        <f t="shared" si="591"/>
        <v>1</v>
      </c>
      <c r="N1491">
        <f t="shared" si="592"/>
        <v>49</v>
      </c>
      <c r="O1491" s="2" t="str">
        <f t="shared" si="594"/>
        <v>January</v>
      </c>
      <c r="P1491" s="2" t="str">
        <f t="shared" si="595"/>
        <v>Jan</v>
      </c>
      <c r="Q1491">
        <f t="shared" si="596"/>
        <v>1</v>
      </c>
      <c r="R1491">
        <f t="shared" si="608"/>
        <v>2017</v>
      </c>
      <c r="S1491">
        <f t="shared" si="597"/>
        <v>201701</v>
      </c>
      <c r="T1491">
        <f t="shared" si="598"/>
        <v>7</v>
      </c>
      <c r="U1491">
        <f t="shared" si="599"/>
        <v>3</v>
      </c>
      <c r="V1491">
        <f t="shared" si="600"/>
        <v>2017</v>
      </c>
      <c r="W1491" t="str">
        <f t="shared" si="605"/>
        <v>Not Month End</v>
      </c>
      <c r="X1491" s="2">
        <f t="shared" si="606"/>
        <v>42398</v>
      </c>
      <c r="Z1491" t="str">
        <f t="shared" si="601"/>
        <v>insert into Date_Dimension values(20170129, '2017-1-29',7, 29, 1490, 'Sunday', 'Sun', 'Weekend', 5, 217, '2017-1-23', 20170123, 1, 49, 'January', 'Jan', 1, 2017, 201701, 7, 3, 2017, 'Not Month End', '2016-1-29')</v>
      </c>
    </row>
    <row r="1492" spans="1:26" x14ac:dyDescent="0.25">
      <c r="A1492">
        <f t="shared" si="602"/>
        <v>20170130</v>
      </c>
      <c r="B1492" s="2">
        <f t="shared" si="584"/>
        <v>42765</v>
      </c>
      <c r="C1492">
        <f t="shared" si="607"/>
        <v>1</v>
      </c>
      <c r="D1492">
        <f t="shared" si="585"/>
        <v>30</v>
      </c>
      <c r="E1492">
        <f t="shared" si="586"/>
        <v>1491</v>
      </c>
      <c r="F1492" s="2" t="str">
        <f t="shared" si="587"/>
        <v>Monday</v>
      </c>
      <c r="G1492" s="2" t="str">
        <f t="shared" si="588"/>
        <v>Mon</v>
      </c>
      <c r="H1492" t="str">
        <f t="shared" si="603"/>
        <v>Weekday</v>
      </c>
      <c r="I1492">
        <f t="shared" si="593"/>
        <v>6</v>
      </c>
      <c r="J1492">
        <f t="shared" si="589"/>
        <v>218</v>
      </c>
      <c r="K1492" s="2">
        <f t="shared" si="590"/>
        <v>42765</v>
      </c>
      <c r="L1492">
        <f t="shared" si="604"/>
        <v>20170130</v>
      </c>
      <c r="M1492">
        <f t="shared" si="591"/>
        <v>1</v>
      </c>
      <c r="N1492">
        <f t="shared" si="592"/>
        <v>49</v>
      </c>
      <c r="O1492" s="2" t="str">
        <f t="shared" si="594"/>
        <v>January</v>
      </c>
      <c r="P1492" s="2" t="str">
        <f t="shared" si="595"/>
        <v>Jan</v>
      </c>
      <c r="Q1492">
        <f t="shared" si="596"/>
        <v>1</v>
      </c>
      <c r="R1492">
        <f t="shared" si="608"/>
        <v>2017</v>
      </c>
      <c r="S1492">
        <f t="shared" si="597"/>
        <v>201701</v>
      </c>
      <c r="T1492">
        <f t="shared" si="598"/>
        <v>7</v>
      </c>
      <c r="U1492">
        <f t="shared" si="599"/>
        <v>3</v>
      </c>
      <c r="V1492">
        <f t="shared" si="600"/>
        <v>2017</v>
      </c>
      <c r="W1492" t="str">
        <f t="shared" si="605"/>
        <v>Not Month End</v>
      </c>
      <c r="X1492" s="2">
        <f t="shared" si="606"/>
        <v>42399</v>
      </c>
      <c r="Z1492" t="str">
        <f t="shared" si="601"/>
        <v>insert into Date_Dimension values(20170130, '2017-1-30',1, 30, 1491, 'Monday', 'Mon', 'Weekday', 6, 218, '2017-1-30', 20170130, 1, 49, 'January', 'Jan', 1, 2017, 201701, 7, 3, 2017, 'Not Month End', '2016-1-30')</v>
      </c>
    </row>
    <row r="1493" spans="1:26" x14ac:dyDescent="0.25">
      <c r="A1493">
        <f t="shared" si="602"/>
        <v>20170131</v>
      </c>
      <c r="B1493" s="2">
        <f t="shared" si="584"/>
        <v>42766</v>
      </c>
      <c r="C1493">
        <f t="shared" si="607"/>
        <v>2</v>
      </c>
      <c r="D1493">
        <f t="shared" si="585"/>
        <v>31</v>
      </c>
      <c r="E1493">
        <f t="shared" si="586"/>
        <v>1492</v>
      </c>
      <c r="F1493" s="2" t="str">
        <f t="shared" si="587"/>
        <v>Tuesday</v>
      </c>
      <c r="G1493" s="2" t="str">
        <f t="shared" si="588"/>
        <v>Tue</v>
      </c>
      <c r="H1493" t="str">
        <f t="shared" si="603"/>
        <v>Weekday</v>
      </c>
      <c r="I1493">
        <f t="shared" si="593"/>
        <v>6</v>
      </c>
      <c r="J1493">
        <f t="shared" si="589"/>
        <v>218</v>
      </c>
      <c r="K1493" s="2">
        <f t="shared" si="590"/>
        <v>42765</v>
      </c>
      <c r="L1493">
        <f t="shared" si="604"/>
        <v>20170130</v>
      </c>
      <c r="M1493">
        <f t="shared" si="591"/>
        <v>1</v>
      </c>
      <c r="N1493">
        <f t="shared" si="592"/>
        <v>49</v>
      </c>
      <c r="O1493" s="2" t="str">
        <f t="shared" si="594"/>
        <v>January</v>
      </c>
      <c r="P1493" s="2" t="str">
        <f t="shared" si="595"/>
        <v>Jan</v>
      </c>
      <c r="Q1493">
        <f t="shared" si="596"/>
        <v>1</v>
      </c>
      <c r="R1493">
        <f t="shared" si="608"/>
        <v>2017</v>
      </c>
      <c r="S1493">
        <f t="shared" si="597"/>
        <v>201701</v>
      </c>
      <c r="T1493">
        <f t="shared" si="598"/>
        <v>7</v>
      </c>
      <c r="U1493">
        <f t="shared" si="599"/>
        <v>3</v>
      </c>
      <c r="V1493">
        <f t="shared" si="600"/>
        <v>2017</v>
      </c>
      <c r="W1493" t="str">
        <f t="shared" si="605"/>
        <v>Month End</v>
      </c>
      <c r="X1493" s="2">
        <f t="shared" si="606"/>
        <v>42400</v>
      </c>
      <c r="Z1493" t="str">
        <f t="shared" si="601"/>
        <v>insert into Date_Dimension values(20170131, '2017-1-31',2, 31, 1492, 'Tuesday', 'Tue', 'Weekday', 6, 218, '2017-1-30', 20170130, 1, 49, 'January', 'Jan', 1, 2017, 201701, 7, 3, 2017, 'Month End', '2016-1-31')</v>
      </c>
    </row>
    <row r="1494" spans="1:26" x14ac:dyDescent="0.25">
      <c r="A1494">
        <f t="shared" si="602"/>
        <v>20170201</v>
      </c>
      <c r="B1494" s="2">
        <f t="shared" si="584"/>
        <v>42767</v>
      </c>
      <c r="C1494">
        <f t="shared" si="607"/>
        <v>3</v>
      </c>
      <c r="D1494">
        <f t="shared" si="585"/>
        <v>1</v>
      </c>
      <c r="E1494">
        <f t="shared" si="586"/>
        <v>1493</v>
      </c>
      <c r="F1494" s="2" t="str">
        <f t="shared" si="587"/>
        <v>Wednesday</v>
      </c>
      <c r="G1494" s="2" t="str">
        <f t="shared" si="588"/>
        <v>Wed</v>
      </c>
      <c r="H1494" t="str">
        <f t="shared" si="603"/>
        <v>Weekday</v>
      </c>
      <c r="I1494">
        <f t="shared" si="593"/>
        <v>6</v>
      </c>
      <c r="J1494">
        <f t="shared" si="589"/>
        <v>218</v>
      </c>
      <c r="K1494" s="2">
        <f t="shared" si="590"/>
        <v>42765</v>
      </c>
      <c r="L1494">
        <f t="shared" si="604"/>
        <v>20170130</v>
      </c>
      <c r="M1494">
        <f t="shared" si="591"/>
        <v>2</v>
      </c>
      <c r="N1494">
        <f t="shared" si="592"/>
        <v>50</v>
      </c>
      <c r="O1494" s="2" t="str">
        <f t="shared" si="594"/>
        <v>February</v>
      </c>
      <c r="P1494" s="2" t="str">
        <f t="shared" si="595"/>
        <v>Feb</v>
      </c>
      <c r="Q1494">
        <f t="shared" si="596"/>
        <v>1</v>
      </c>
      <c r="R1494">
        <f t="shared" si="608"/>
        <v>2017</v>
      </c>
      <c r="S1494">
        <f t="shared" si="597"/>
        <v>201702</v>
      </c>
      <c r="T1494">
        <f t="shared" si="598"/>
        <v>8</v>
      </c>
      <c r="U1494">
        <f t="shared" si="599"/>
        <v>3</v>
      </c>
      <c r="V1494">
        <f t="shared" si="600"/>
        <v>2017</v>
      </c>
      <c r="W1494" t="str">
        <f t="shared" si="605"/>
        <v>Not Month End</v>
      </c>
      <c r="X1494" s="2">
        <f t="shared" si="606"/>
        <v>42401</v>
      </c>
      <c r="Z1494" t="str">
        <f t="shared" si="601"/>
        <v>insert into Date_Dimension values(20170201, '2017-2-1',3, 1, 1493, 'Wednesday', 'Wed', 'Weekday', 6, 218, '2017-1-30', 20170130, 2, 50, 'February', 'Feb', 1, 2017, 201702, 8, 3, 2017, 'Not Month End', '2016-2-1')</v>
      </c>
    </row>
    <row r="1495" spans="1:26" x14ac:dyDescent="0.25">
      <c r="A1495">
        <f t="shared" si="602"/>
        <v>20170202</v>
      </c>
      <c r="B1495" s="2">
        <f t="shared" si="584"/>
        <v>42768</v>
      </c>
      <c r="C1495">
        <f t="shared" si="607"/>
        <v>4</v>
      </c>
      <c r="D1495">
        <f t="shared" si="585"/>
        <v>2</v>
      </c>
      <c r="E1495">
        <f t="shared" si="586"/>
        <v>1494</v>
      </c>
      <c r="F1495" s="2" t="str">
        <f t="shared" si="587"/>
        <v>Thursday</v>
      </c>
      <c r="G1495" s="2" t="str">
        <f t="shared" si="588"/>
        <v>Thu</v>
      </c>
      <c r="H1495" t="str">
        <f t="shared" si="603"/>
        <v>Weekday</v>
      </c>
      <c r="I1495">
        <f t="shared" si="593"/>
        <v>6</v>
      </c>
      <c r="J1495">
        <f t="shared" si="589"/>
        <v>218</v>
      </c>
      <c r="K1495" s="2">
        <f t="shared" si="590"/>
        <v>42765</v>
      </c>
      <c r="L1495">
        <f t="shared" si="604"/>
        <v>20170130</v>
      </c>
      <c r="M1495">
        <f t="shared" si="591"/>
        <v>2</v>
      </c>
      <c r="N1495">
        <f t="shared" si="592"/>
        <v>50</v>
      </c>
      <c r="O1495" s="2" t="str">
        <f t="shared" si="594"/>
        <v>February</v>
      </c>
      <c r="P1495" s="2" t="str">
        <f t="shared" si="595"/>
        <v>Feb</v>
      </c>
      <c r="Q1495">
        <f t="shared" si="596"/>
        <v>1</v>
      </c>
      <c r="R1495">
        <f t="shared" si="608"/>
        <v>2017</v>
      </c>
      <c r="S1495">
        <f t="shared" si="597"/>
        <v>201702</v>
      </c>
      <c r="T1495">
        <f t="shared" si="598"/>
        <v>8</v>
      </c>
      <c r="U1495">
        <f t="shared" si="599"/>
        <v>3</v>
      </c>
      <c r="V1495">
        <f t="shared" si="600"/>
        <v>2017</v>
      </c>
      <c r="W1495" t="str">
        <f t="shared" si="605"/>
        <v>Not Month End</v>
      </c>
      <c r="X1495" s="2">
        <f t="shared" si="606"/>
        <v>42402</v>
      </c>
      <c r="Z1495" t="str">
        <f t="shared" si="601"/>
        <v>insert into Date_Dimension values(20170202, '2017-2-2',4, 2, 1494, 'Thursday', 'Thu', 'Weekday', 6, 218, '2017-1-30', 20170130, 2, 50, 'February', 'Feb', 1, 2017, 201702, 8, 3, 2017, 'Not Month End', '2016-2-2')</v>
      </c>
    </row>
    <row r="1496" spans="1:26" x14ac:dyDescent="0.25">
      <c r="A1496">
        <f t="shared" si="602"/>
        <v>20170203</v>
      </c>
      <c r="B1496" s="2">
        <f t="shared" si="584"/>
        <v>42769</v>
      </c>
      <c r="C1496">
        <f t="shared" si="607"/>
        <v>5</v>
      </c>
      <c r="D1496">
        <f t="shared" si="585"/>
        <v>3</v>
      </c>
      <c r="E1496">
        <f t="shared" si="586"/>
        <v>1495</v>
      </c>
      <c r="F1496" s="2" t="str">
        <f t="shared" si="587"/>
        <v>Friday</v>
      </c>
      <c r="G1496" s="2" t="str">
        <f t="shared" si="588"/>
        <v>Fri</v>
      </c>
      <c r="H1496" t="str">
        <f t="shared" si="603"/>
        <v>Weekday</v>
      </c>
      <c r="I1496">
        <f t="shared" si="593"/>
        <v>6</v>
      </c>
      <c r="J1496">
        <f t="shared" si="589"/>
        <v>218</v>
      </c>
      <c r="K1496" s="2">
        <f t="shared" si="590"/>
        <v>42765</v>
      </c>
      <c r="L1496">
        <f t="shared" si="604"/>
        <v>20170130</v>
      </c>
      <c r="M1496">
        <f t="shared" si="591"/>
        <v>2</v>
      </c>
      <c r="N1496">
        <f t="shared" si="592"/>
        <v>50</v>
      </c>
      <c r="O1496" s="2" t="str">
        <f t="shared" si="594"/>
        <v>February</v>
      </c>
      <c r="P1496" s="2" t="str">
        <f t="shared" si="595"/>
        <v>Feb</v>
      </c>
      <c r="Q1496">
        <f t="shared" si="596"/>
        <v>1</v>
      </c>
      <c r="R1496">
        <f t="shared" si="608"/>
        <v>2017</v>
      </c>
      <c r="S1496">
        <f t="shared" si="597"/>
        <v>201702</v>
      </c>
      <c r="T1496">
        <f t="shared" si="598"/>
        <v>8</v>
      </c>
      <c r="U1496">
        <f t="shared" si="599"/>
        <v>3</v>
      </c>
      <c r="V1496">
        <f t="shared" si="600"/>
        <v>2017</v>
      </c>
      <c r="W1496" t="str">
        <f t="shared" si="605"/>
        <v>Not Month End</v>
      </c>
      <c r="X1496" s="2">
        <f t="shared" si="606"/>
        <v>42403</v>
      </c>
      <c r="Z1496" t="str">
        <f t="shared" si="601"/>
        <v>insert into Date_Dimension values(20170203, '2017-2-3',5, 3, 1495, 'Friday', 'Fri', 'Weekday', 6, 218, '2017-1-30', 20170130, 2, 50, 'February', 'Feb', 1, 2017, 201702, 8, 3, 2017, 'Not Month End', '2016-2-3')</v>
      </c>
    </row>
    <row r="1497" spans="1:26" x14ac:dyDescent="0.25">
      <c r="A1497">
        <f t="shared" si="602"/>
        <v>20170204</v>
      </c>
      <c r="B1497" s="2">
        <f t="shared" si="584"/>
        <v>42770</v>
      </c>
      <c r="C1497">
        <f t="shared" si="607"/>
        <v>6</v>
      </c>
      <c r="D1497">
        <f t="shared" si="585"/>
        <v>4</v>
      </c>
      <c r="E1497">
        <f t="shared" si="586"/>
        <v>1496</v>
      </c>
      <c r="F1497" s="2" t="str">
        <f t="shared" si="587"/>
        <v>Saturday</v>
      </c>
      <c r="G1497" s="2" t="str">
        <f t="shared" si="588"/>
        <v>Sat</v>
      </c>
      <c r="H1497" t="str">
        <f t="shared" si="603"/>
        <v>Weekend</v>
      </c>
      <c r="I1497">
        <f t="shared" si="593"/>
        <v>6</v>
      </c>
      <c r="J1497">
        <f t="shared" si="589"/>
        <v>218</v>
      </c>
      <c r="K1497" s="2">
        <f t="shared" si="590"/>
        <v>42765</v>
      </c>
      <c r="L1497">
        <f t="shared" si="604"/>
        <v>20170130</v>
      </c>
      <c r="M1497">
        <f t="shared" si="591"/>
        <v>2</v>
      </c>
      <c r="N1497">
        <f t="shared" si="592"/>
        <v>50</v>
      </c>
      <c r="O1497" s="2" t="str">
        <f t="shared" si="594"/>
        <v>February</v>
      </c>
      <c r="P1497" s="2" t="str">
        <f t="shared" si="595"/>
        <v>Feb</v>
      </c>
      <c r="Q1497">
        <f t="shared" si="596"/>
        <v>1</v>
      </c>
      <c r="R1497">
        <f t="shared" si="608"/>
        <v>2017</v>
      </c>
      <c r="S1497">
        <f t="shared" si="597"/>
        <v>201702</v>
      </c>
      <c r="T1497">
        <f t="shared" si="598"/>
        <v>8</v>
      </c>
      <c r="U1497">
        <f t="shared" si="599"/>
        <v>3</v>
      </c>
      <c r="V1497">
        <f t="shared" si="600"/>
        <v>2017</v>
      </c>
      <c r="W1497" t="str">
        <f t="shared" si="605"/>
        <v>Not Month End</v>
      </c>
      <c r="X1497" s="2">
        <f t="shared" si="606"/>
        <v>42404</v>
      </c>
      <c r="Z1497" t="str">
        <f t="shared" si="601"/>
        <v>insert into Date_Dimension values(20170204, '2017-2-4',6, 4, 1496, 'Saturday', 'Sat', 'Weekend', 6, 218, '2017-1-30', 20170130, 2, 50, 'February', 'Feb', 1, 2017, 201702, 8, 3, 2017, 'Not Month End', '2016-2-4')</v>
      </c>
    </row>
    <row r="1498" spans="1:26" x14ac:dyDescent="0.25">
      <c r="A1498">
        <f t="shared" si="602"/>
        <v>20170205</v>
      </c>
      <c r="B1498" s="2">
        <f t="shared" si="584"/>
        <v>42771</v>
      </c>
      <c r="C1498">
        <f t="shared" si="607"/>
        <v>7</v>
      </c>
      <c r="D1498">
        <f t="shared" si="585"/>
        <v>5</v>
      </c>
      <c r="E1498">
        <f t="shared" si="586"/>
        <v>1497</v>
      </c>
      <c r="F1498" s="2" t="str">
        <f t="shared" si="587"/>
        <v>Sunday</v>
      </c>
      <c r="G1498" s="2" t="str">
        <f t="shared" si="588"/>
        <v>Sun</v>
      </c>
      <c r="H1498" t="str">
        <f t="shared" si="603"/>
        <v>Weekend</v>
      </c>
      <c r="I1498">
        <f t="shared" si="593"/>
        <v>6</v>
      </c>
      <c r="J1498">
        <f t="shared" si="589"/>
        <v>218</v>
      </c>
      <c r="K1498" s="2">
        <f t="shared" si="590"/>
        <v>42765</v>
      </c>
      <c r="L1498">
        <f t="shared" si="604"/>
        <v>20170130</v>
      </c>
      <c r="M1498">
        <f t="shared" si="591"/>
        <v>2</v>
      </c>
      <c r="N1498">
        <f t="shared" si="592"/>
        <v>50</v>
      </c>
      <c r="O1498" s="2" t="str">
        <f t="shared" si="594"/>
        <v>February</v>
      </c>
      <c r="P1498" s="2" t="str">
        <f t="shared" si="595"/>
        <v>Feb</v>
      </c>
      <c r="Q1498">
        <f t="shared" si="596"/>
        <v>1</v>
      </c>
      <c r="R1498">
        <f t="shared" si="608"/>
        <v>2017</v>
      </c>
      <c r="S1498">
        <f t="shared" si="597"/>
        <v>201702</v>
      </c>
      <c r="T1498">
        <f t="shared" si="598"/>
        <v>8</v>
      </c>
      <c r="U1498">
        <f t="shared" si="599"/>
        <v>3</v>
      </c>
      <c r="V1498">
        <f t="shared" si="600"/>
        <v>2017</v>
      </c>
      <c r="W1498" t="str">
        <f t="shared" si="605"/>
        <v>Not Month End</v>
      </c>
      <c r="X1498" s="2">
        <f t="shared" si="606"/>
        <v>42405</v>
      </c>
      <c r="Z1498" t="str">
        <f t="shared" si="601"/>
        <v>insert into Date_Dimension values(20170205, '2017-2-5',7, 5, 1497, 'Sunday', 'Sun', 'Weekend', 6, 218, '2017-1-30', 20170130, 2, 50, 'February', 'Feb', 1, 2017, 201702, 8, 3, 2017, 'Not Month End', '2016-2-5')</v>
      </c>
    </row>
    <row r="1499" spans="1:26" x14ac:dyDescent="0.25">
      <c r="A1499">
        <f t="shared" si="602"/>
        <v>20170206</v>
      </c>
      <c r="B1499" s="2">
        <f t="shared" si="584"/>
        <v>42772</v>
      </c>
      <c r="C1499">
        <f t="shared" si="607"/>
        <v>1</v>
      </c>
      <c r="D1499">
        <f t="shared" si="585"/>
        <v>6</v>
      </c>
      <c r="E1499">
        <f t="shared" si="586"/>
        <v>1498</v>
      </c>
      <c r="F1499" s="2" t="str">
        <f t="shared" si="587"/>
        <v>Monday</v>
      </c>
      <c r="G1499" s="2" t="str">
        <f t="shared" si="588"/>
        <v>Mon</v>
      </c>
      <c r="H1499" t="str">
        <f t="shared" si="603"/>
        <v>Weekday</v>
      </c>
      <c r="I1499">
        <f t="shared" si="593"/>
        <v>7</v>
      </c>
      <c r="J1499">
        <f t="shared" si="589"/>
        <v>219</v>
      </c>
      <c r="K1499" s="2">
        <f t="shared" si="590"/>
        <v>42772</v>
      </c>
      <c r="L1499">
        <f t="shared" si="604"/>
        <v>20170206</v>
      </c>
      <c r="M1499">
        <f t="shared" si="591"/>
        <v>2</v>
      </c>
      <c r="N1499">
        <f t="shared" si="592"/>
        <v>50</v>
      </c>
      <c r="O1499" s="2" t="str">
        <f t="shared" si="594"/>
        <v>February</v>
      </c>
      <c r="P1499" s="2" t="str">
        <f t="shared" si="595"/>
        <v>Feb</v>
      </c>
      <c r="Q1499">
        <f t="shared" si="596"/>
        <v>1</v>
      </c>
      <c r="R1499">
        <f t="shared" si="608"/>
        <v>2017</v>
      </c>
      <c r="S1499">
        <f t="shared" si="597"/>
        <v>201702</v>
      </c>
      <c r="T1499">
        <f t="shared" si="598"/>
        <v>8</v>
      </c>
      <c r="U1499">
        <f t="shared" si="599"/>
        <v>3</v>
      </c>
      <c r="V1499">
        <f t="shared" si="600"/>
        <v>2017</v>
      </c>
      <c r="W1499" t="str">
        <f t="shared" si="605"/>
        <v>Not Month End</v>
      </c>
      <c r="X1499" s="2">
        <f t="shared" si="606"/>
        <v>42406</v>
      </c>
      <c r="Z1499" t="str">
        <f t="shared" si="601"/>
        <v>insert into Date_Dimension values(20170206, '2017-2-6',1, 6, 1498, 'Monday', 'Mon', 'Weekday', 7, 219, '2017-2-6', 20170206, 2, 50, 'February', 'Feb', 1, 2017, 201702, 8, 3, 2017, 'Not Month End', '2016-2-6')</v>
      </c>
    </row>
    <row r="1500" spans="1:26" x14ac:dyDescent="0.25">
      <c r="A1500">
        <f t="shared" si="602"/>
        <v>20170207</v>
      </c>
      <c r="B1500" s="2">
        <f t="shared" si="584"/>
        <v>42773</v>
      </c>
      <c r="C1500">
        <f t="shared" si="607"/>
        <v>2</v>
      </c>
      <c r="D1500">
        <f t="shared" si="585"/>
        <v>7</v>
      </c>
      <c r="E1500">
        <f t="shared" si="586"/>
        <v>1499</v>
      </c>
      <c r="F1500" s="2" t="str">
        <f t="shared" si="587"/>
        <v>Tuesday</v>
      </c>
      <c r="G1500" s="2" t="str">
        <f t="shared" si="588"/>
        <v>Tue</v>
      </c>
      <c r="H1500" t="str">
        <f t="shared" si="603"/>
        <v>Weekday</v>
      </c>
      <c r="I1500">
        <f t="shared" si="593"/>
        <v>7</v>
      </c>
      <c r="J1500">
        <f t="shared" si="589"/>
        <v>219</v>
      </c>
      <c r="K1500" s="2">
        <f t="shared" si="590"/>
        <v>42772</v>
      </c>
      <c r="L1500">
        <f t="shared" si="604"/>
        <v>20170206</v>
      </c>
      <c r="M1500">
        <f t="shared" si="591"/>
        <v>2</v>
      </c>
      <c r="N1500">
        <f t="shared" si="592"/>
        <v>50</v>
      </c>
      <c r="O1500" s="2" t="str">
        <f t="shared" si="594"/>
        <v>February</v>
      </c>
      <c r="P1500" s="2" t="str">
        <f t="shared" si="595"/>
        <v>Feb</v>
      </c>
      <c r="Q1500">
        <f t="shared" si="596"/>
        <v>1</v>
      </c>
      <c r="R1500">
        <f t="shared" si="608"/>
        <v>2017</v>
      </c>
      <c r="S1500">
        <f t="shared" si="597"/>
        <v>201702</v>
      </c>
      <c r="T1500">
        <f t="shared" si="598"/>
        <v>8</v>
      </c>
      <c r="U1500">
        <f t="shared" si="599"/>
        <v>3</v>
      </c>
      <c r="V1500">
        <f t="shared" si="600"/>
        <v>2017</v>
      </c>
      <c r="W1500" t="str">
        <f t="shared" si="605"/>
        <v>Not Month End</v>
      </c>
      <c r="X1500" s="2">
        <f t="shared" si="606"/>
        <v>42407</v>
      </c>
      <c r="Z1500" t="str">
        <f t="shared" si="601"/>
        <v>insert into Date_Dimension values(20170207, '2017-2-7',2, 7, 1499, 'Tuesday', 'Tue', 'Weekday', 7, 219, '2017-2-6', 20170206, 2, 50, 'February', 'Feb', 1, 2017, 201702, 8, 3, 2017, 'Not Month End', '2016-2-7')</v>
      </c>
    </row>
    <row r="1501" spans="1:26" x14ac:dyDescent="0.25">
      <c r="A1501">
        <f t="shared" si="602"/>
        <v>20170208</v>
      </c>
      <c r="B1501" s="2">
        <f t="shared" si="584"/>
        <v>42774</v>
      </c>
      <c r="C1501">
        <f t="shared" si="607"/>
        <v>3</v>
      </c>
      <c r="D1501">
        <f t="shared" si="585"/>
        <v>8</v>
      </c>
      <c r="E1501">
        <f t="shared" si="586"/>
        <v>1500</v>
      </c>
      <c r="F1501" s="2" t="str">
        <f t="shared" si="587"/>
        <v>Wednesday</v>
      </c>
      <c r="G1501" s="2" t="str">
        <f t="shared" si="588"/>
        <v>Wed</v>
      </c>
      <c r="H1501" t="str">
        <f t="shared" si="603"/>
        <v>Weekday</v>
      </c>
      <c r="I1501">
        <f t="shared" si="593"/>
        <v>7</v>
      </c>
      <c r="J1501">
        <f t="shared" si="589"/>
        <v>219</v>
      </c>
      <c r="K1501" s="2">
        <f t="shared" si="590"/>
        <v>42772</v>
      </c>
      <c r="L1501">
        <f t="shared" si="604"/>
        <v>20170206</v>
      </c>
      <c r="M1501">
        <f t="shared" si="591"/>
        <v>2</v>
      </c>
      <c r="N1501">
        <f t="shared" si="592"/>
        <v>50</v>
      </c>
      <c r="O1501" s="2" t="str">
        <f t="shared" si="594"/>
        <v>February</v>
      </c>
      <c r="P1501" s="2" t="str">
        <f t="shared" si="595"/>
        <v>Feb</v>
      </c>
      <c r="Q1501">
        <f t="shared" si="596"/>
        <v>1</v>
      </c>
      <c r="R1501">
        <f t="shared" si="608"/>
        <v>2017</v>
      </c>
      <c r="S1501">
        <f t="shared" si="597"/>
        <v>201702</v>
      </c>
      <c r="T1501">
        <f t="shared" si="598"/>
        <v>8</v>
      </c>
      <c r="U1501">
        <f t="shared" si="599"/>
        <v>3</v>
      </c>
      <c r="V1501">
        <f t="shared" si="600"/>
        <v>2017</v>
      </c>
      <c r="W1501" t="str">
        <f t="shared" si="605"/>
        <v>Not Month End</v>
      </c>
      <c r="X1501" s="2">
        <f t="shared" si="606"/>
        <v>42408</v>
      </c>
      <c r="Z1501" t="str">
        <f t="shared" si="601"/>
        <v>insert into Date_Dimension values(20170208, '2017-2-8',3, 8, 1500, 'Wednesday', 'Wed', 'Weekday', 7, 219, '2017-2-6', 20170206, 2, 50, 'February', 'Feb', 1, 2017, 201702, 8, 3, 2017, 'Not Month End', '2016-2-8')</v>
      </c>
    </row>
    <row r="1502" spans="1:26" x14ac:dyDescent="0.25">
      <c r="A1502">
        <f t="shared" si="602"/>
        <v>20170209</v>
      </c>
      <c r="B1502" s="2">
        <f t="shared" si="584"/>
        <v>42775</v>
      </c>
      <c r="C1502">
        <f t="shared" si="607"/>
        <v>4</v>
      </c>
      <c r="D1502">
        <f t="shared" si="585"/>
        <v>9</v>
      </c>
      <c r="E1502">
        <f t="shared" si="586"/>
        <v>1501</v>
      </c>
      <c r="F1502" s="2" t="str">
        <f t="shared" si="587"/>
        <v>Thursday</v>
      </c>
      <c r="G1502" s="2" t="str">
        <f t="shared" si="588"/>
        <v>Thu</v>
      </c>
      <c r="H1502" t="str">
        <f t="shared" si="603"/>
        <v>Weekday</v>
      </c>
      <c r="I1502">
        <f t="shared" si="593"/>
        <v>7</v>
      </c>
      <c r="J1502">
        <f t="shared" si="589"/>
        <v>219</v>
      </c>
      <c r="K1502" s="2">
        <f t="shared" si="590"/>
        <v>42772</v>
      </c>
      <c r="L1502">
        <f t="shared" si="604"/>
        <v>20170206</v>
      </c>
      <c r="M1502">
        <f t="shared" si="591"/>
        <v>2</v>
      </c>
      <c r="N1502">
        <f t="shared" si="592"/>
        <v>50</v>
      </c>
      <c r="O1502" s="2" t="str">
        <f t="shared" si="594"/>
        <v>February</v>
      </c>
      <c r="P1502" s="2" t="str">
        <f t="shared" si="595"/>
        <v>Feb</v>
      </c>
      <c r="Q1502">
        <f t="shared" si="596"/>
        <v>1</v>
      </c>
      <c r="R1502">
        <f t="shared" si="608"/>
        <v>2017</v>
      </c>
      <c r="S1502">
        <f t="shared" si="597"/>
        <v>201702</v>
      </c>
      <c r="T1502">
        <f t="shared" si="598"/>
        <v>8</v>
      </c>
      <c r="U1502">
        <f t="shared" si="599"/>
        <v>3</v>
      </c>
      <c r="V1502">
        <f t="shared" si="600"/>
        <v>2017</v>
      </c>
      <c r="W1502" t="str">
        <f t="shared" si="605"/>
        <v>Not Month End</v>
      </c>
      <c r="X1502" s="2">
        <f t="shared" si="606"/>
        <v>42409</v>
      </c>
      <c r="Z1502" t="str">
        <f t="shared" si="601"/>
        <v>insert into Date_Dimension values(20170209, '2017-2-9',4, 9, 1501, 'Thursday', 'Thu', 'Weekday', 7, 219, '2017-2-6', 20170206, 2, 50, 'February', 'Feb', 1, 2017, 201702, 8, 3, 2017, 'Not Month End', '2016-2-9')</v>
      </c>
    </row>
    <row r="1503" spans="1:26" x14ac:dyDescent="0.25">
      <c r="A1503">
        <f t="shared" si="602"/>
        <v>20170210</v>
      </c>
      <c r="B1503" s="2">
        <f t="shared" si="584"/>
        <v>42776</v>
      </c>
      <c r="C1503">
        <f t="shared" si="607"/>
        <v>5</v>
      </c>
      <c r="D1503">
        <f t="shared" si="585"/>
        <v>10</v>
      </c>
      <c r="E1503">
        <f t="shared" si="586"/>
        <v>1502</v>
      </c>
      <c r="F1503" s="2" t="str">
        <f t="shared" si="587"/>
        <v>Friday</v>
      </c>
      <c r="G1503" s="2" t="str">
        <f t="shared" si="588"/>
        <v>Fri</v>
      </c>
      <c r="H1503" t="str">
        <f t="shared" si="603"/>
        <v>Weekday</v>
      </c>
      <c r="I1503">
        <f t="shared" si="593"/>
        <v>7</v>
      </c>
      <c r="J1503">
        <f t="shared" si="589"/>
        <v>219</v>
      </c>
      <c r="K1503" s="2">
        <f t="shared" si="590"/>
        <v>42772</v>
      </c>
      <c r="L1503">
        <f t="shared" si="604"/>
        <v>20170206</v>
      </c>
      <c r="M1503">
        <f t="shared" si="591"/>
        <v>2</v>
      </c>
      <c r="N1503">
        <f t="shared" si="592"/>
        <v>50</v>
      </c>
      <c r="O1503" s="2" t="str">
        <f t="shared" si="594"/>
        <v>February</v>
      </c>
      <c r="P1503" s="2" t="str">
        <f t="shared" si="595"/>
        <v>Feb</v>
      </c>
      <c r="Q1503">
        <f t="shared" si="596"/>
        <v>1</v>
      </c>
      <c r="R1503">
        <f t="shared" si="608"/>
        <v>2017</v>
      </c>
      <c r="S1503">
        <f t="shared" si="597"/>
        <v>201702</v>
      </c>
      <c r="T1503">
        <f t="shared" si="598"/>
        <v>8</v>
      </c>
      <c r="U1503">
        <f t="shared" si="599"/>
        <v>3</v>
      </c>
      <c r="V1503">
        <f t="shared" si="600"/>
        <v>2017</v>
      </c>
      <c r="W1503" t="str">
        <f t="shared" si="605"/>
        <v>Not Month End</v>
      </c>
      <c r="X1503" s="2">
        <f t="shared" si="606"/>
        <v>42410</v>
      </c>
      <c r="Z1503" t="str">
        <f t="shared" si="601"/>
        <v>insert into Date_Dimension values(20170210, '2017-2-10',5, 10, 1502, 'Friday', 'Fri', 'Weekday', 7, 219, '2017-2-6', 20170206, 2, 50, 'February', 'Feb', 1, 2017, 201702, 8, 3, 2017, 'Not Month End', '2016-2-10')</v>
      </c>
    </row>
    <row r="1504" spans="1:26" x14ac:dyDescent="0.25">
      <c r="A1504">
        <f t="shared" si="602"/>
        <v>20170211</v>
      </c>
      <c r="B1504" s="2">
        <f t="shared" si="584"/>
        <v>42777</v>
      </c>
      <c r="C1504">
        <f t="shared" si="607"/>
        <v>6</v>
      </c>
      <c r="D1504">
        <f t="shared" si="585"/>
        <v>11</v>
      </c>
      <c r="E1504">
        <f t="shared" si="586"/>
        <v>1503</v>
      </c>
      <c r="F1504" s="2" t="str">
        <f t="shared" si="587"/>
        <v>Saturday</v>
      </c>
      <c r="G1504" s="2" t="str">
        <f t="shared" si="588"/>
        <v>Sat</v>
      </c>
      <c r="H1504" t="str">
        <f t="shared" si="603"/>
        <v>Weekend</v>
      </c>
      <c r="I1504">
        <f t="shared" si="593"/>
        <v>7</v>
      </c>
      <c r="J1504">
        <f t="shared" si="589"/>
        <v>219</v>
      </c>
      <c r="K1504" s="2">
        <f t="shared" si="590"/>
        <v>42772</v>
      </c>
      <c r="L1504">
        <f t="shared" si="604"/>
        <v>20170206</v>
      </c>
      <c r="M1504">
        <f t="shared" si="591"/>
        <v>2</v>
      </c>
      <c r="N1504">
        <f t="shared" si="592"/>
        <v>50</v>
      </c>
      <c r="O1504" s="2" t="str">
        <f t="shared" si="594"/>
        <v>February</v>
      </c>
      <c r="P1504" s="2" t="str">
        <f t="shared" si="595"/>
        <v>Feb</v>
      </c>
      <c r="Q1504">
        <f t="shared" si="596"/>
        <v>1</v>
      </c>
      <c r="R1504">
        <f t="shared" si="608"/>
        <v>2017</v>
      </c>
      <c r="S1504">
        <f t="shared" si="597"/>
        <v>201702</v>
      </c>
      <c r="T1504">
        <f t="shared" si="598"/>
        <v>8</v>
      </c>
      <c r="U1504">
        <f t="shared" si="599"/>
        <v>3</v>
      </c>
      <c r="V1504">
        <f t="shared" si="600"/>
        <v>2017</v>
      </c>
      <c r="W1504" t="str">
        <f t="shared" si="605"/>
        <v>Not Month End</v>
      </c>
      <c r="X1504" s="2">
        <f t="shared" si="606"/>
        <v>42411</v>
      </c>
      <c r="Z1504" t="str">
        <f t="shared" si="601"/>
        <v>insert into Date_Dimension values(20170211, '2017-2-11',6, 11, 1503, 'Saturday', 'Sat', 'Weekend', 7, 219, '2017-2-6', 20170206, 2, 50, 'February', 'Feb', 1, 2017, 201702, 8, 3, 2017, 'Not Month End', '2016-2-11')</v>
      </c>
    </row>
    <row r="1505" spans="1:26" x14ac:dyDescent="0.25">
      <c r="A1505">
        <f t="shared" si="602"/>
        <v>20170212</v>
      </c>
      <c r="B1505" s="2">
        <f t="shared" si="584"/>
        <v>42778</v>
      </c>
      <c r="C1505">
        <f t="shared" si="607"/>
        <v>7</v>
      </c>
      <c r="D1505">
        <f t="shared" si="585"/>
        <v>12</v>
      </c>
      <c r="E1505">
        <f t="shared" si="586"/>
        <v>1504</v>
      </c>
      <c r="F1505" s="2" t="str">
        <f t="shared" si="587"/>
        <v>Sunday</v>
      </c>
      <c r="G1505" s="2" t="str">
        <f t="shared" si="588"/>
        <v>Sun</v>
      </c>
      <c r="H1505" t="str">
        <f t="shared" si="603"/>
        <v>Weekend</v>
      </c>
      <c r="I1505">
        <f t="shared" si="593"/>
        <v>7</v>
      </c>
      <c r="J1505">
        <f t="shared" si="589"/>
        <v>219</v>
      </c>
      <c r="K1505" s="2">
        <f t="shared" si="590"/>
        <v>42772</v>
      </c>
      <c r="L1505">
        <f t="shared" si="604"/>
        <v>20170206</v>
      </c>
      <c r="M1505">
        <f t="shared" si="591"/>
        <v>2</v>
      </c>
      <c r="N1505">
        <f t="shared" si="592"/>
        <v>50</v>
      </c>
      <c r="O1505" s="2" t="str">
        <f t="shared" si="594"/>
        <v>February</v>
      </c>
      <c r="P1505" s="2" t="str">
        <f t="shared" si="595"/>
        <v>Feb</v>
      </c>
      <c r="Q1505">
        <f t="shared" si="596"/>
        <v>1</v>
      </c>
      <c r="R1505">
        <f t="shared" si="608"/>
        <v>2017</v>
      </c>
      <c r="S1505">
        <f t="shared" si="597"/>
        <v>201702</v>
      </c>
      <c r="T1505">
        <f t="shared" si="598"/>
        <v>8</v>
      </c>
      <c r="U1505">
        <f t="shared" si="599"/>
        <v>3</v>
      </c>
      <c r="V1505">
        <f t="shared" si="600"/>
        <v>2017</v>
      </c>
      <c r="W1505" t="str">
        <f t="shared" si="605"/>
        <v>Not Month End</v>
      </c>
      <c r="X1505" s="2">
        <f t="shared" si="606"/>
        <v>42412</v>
      </c>
      <c r="Z1505" t="str">
        <f t="shared" si="601"/>
        <v>insert into Date_Dimension values(20170212, '2017-2-12',7, 12, 1504, 'Sunday', 'Sun', 'Weekend', 7, 219, '2017-2-6', 20170206, 2, 50, 'February', 'Feb', 1, 2017, 201702, 8, 3, 2017, 'Not Month End', '2016-2-12')</v>
      </c>
    </row>
    <row r="1506" spans="1:26" x14ac:dyDescent="0.25">
      <c r="A1506">
        <f t="shared" si="602"/>
        <v>20170213</v>
      </c>
      <c r="B1506" s="2">
        <f t="shared" si="584"/>
        <v>42779</v>
      </c>
      <c r="C1506">
        <f t="shared" si="607"/>
        <v>1</v>
      </c>
      <c r="D1506">
        <f t="shared" si="585"/>
        <v>13</v>
      </c>
      <c r="E1506">
        <f t="shared" si="586"/>
        <v>1505</v>
      </c>
      <c r="F1506" s="2" t="str">
        <f t="shared" si="587"/>
        <v>Monday</v>
      </c>
      <c r="G1506" s="2" t="str">
        <f t="shared" si="588"/>
        <v>Mon</v>
      </c>
      <c r="H1506" t="str">
        <f t="shared" si="603"/>
        <v>Weekday</v>
      </c>
      <c r="I1506">
        <f t="shared" si="593"/>
        <v>8</v>
      </c>
      <c r="J1506">
        <f t="shared" si="589"/>
        <v>220</v>
      </c>
      <c r="K1506" s="2">
        <f t="shared" si="590"/>
        <v>42779</v>
      </c>
      <c r="L1506">
        <f t="shared" si="604"/>
        <v>20170213</v>
      </c>
      <c r="M1506">
        <f t="shared" si="591"/>
        <v>2</v>
      </c>
      <c r="N1506">
        <f t="shared" si="592"/>
        <v>50</v>
      </c>
      <c r="O1506" s="2" t="str">
        <f t="shared" si="594"/>
        <v>February</v>
      </c>
      <c r="P1506" s="2" t="str">
        <f t="shared" si="595"/>
        <v>Feb</v>
      </c>
      <c r="Q1506">
        <f t="shared" si="596"/>
        <v>1</v>
      </c>
      <c r="R1506">
        <f t="shared" si="608"/>
        <v>2017</v>
      </c>
      <c r="S1506">
        <f t="shared" si="597"/>
        <v>201702</v>
      </c>
      <c r="T1506">
        <f t="shared" si="598"/>
        <v>8</v>
      </c>
      <c r="U1506">
        <f t="shared" si="599"/>
        <v>3</v>
      </c>
      <c r="V1506">
        <f t="shared" si="600"/>
        <v>2017</v>
      </c>
      <c r="W1506" t="str">
        <f t="shared" si="605"/>
        <v>Not Month End</v>
      </c>
      <c r="X1506" s="2">
        <f t="shared" si="606"/>
        <v>42413</v>
      </c>
      <c r="Z1506" t="str">
        <f t="shared" si="601"/>
        <v>insert into Date_Dimension values(20170213, '2017-2-13',1, 13, 1505, 'Monday', 'Mon', 'Weekday', 8, 220, '2017-2-13', 20170213, 2, 50, 'February', 'Feb', 1, 2017, 201702, 8, 3, 2017, 'Not Month End', '2016-2-13')</v>
      </c>
    </row>
    <row r="1507" spans="1:26" x14ac:dyDescent="0.25">
      <c r="A1507">
        <f t="shared" si="602"/>
        <v>20170214</v>
      </c>
      <c r="B1507" s="2">
        <f t="shared" si="584"/>
        <v>42780</v>
      </c>
      <c r="C1507">
        <f t="shared" si="607"/>
        <v>2</v>
      </c>
      <c r="D1507">
        <f t="shared" si="585"/>
        <v>14</v>
      </c>
      <c r="E1507">
        <f t="shared" si="586"/>
        <v>1506</v>
      </c>
      <c r="F1507" s="2" t="str">
        <f t="shared" si="587"/>
        <v>Tuesday</v>
      </c>
      <c r="G1507" s="2" t="str">
        <f t="shared" si="588"/>
        <v>Tue</v>
      </c>
      <c r="H1507" t="str">
        <f t="shared" si="603"/>
        <v>Weekday</v>
      </c>
      <c r="I1507">
        <f t="shared" si="593"/>
        <v>8</v>
      </c>
      <c r="J1507">
        <f t="shared" si="589"/>
        <v>220</v>
      </c>
      <c r="K1507" s="2">
        <f t="shared" si="590"/>
        <v>42779</v>
      </c>
      <c r="L1507">
        <f t="shared" si="604"/>
        <v>20170213</v>
      </c>
      <c r="M1507">
        <f t="shared" si="591"/>
        <v>2</v>
      </c>
      <c r="N1507">
        <f t="shared" si="592"/>
        <v>50</v>
      </c>
      <c r="O1507" s="2" t="str">
        <f t="shared" si="594"/>
        <v>February</v>
      </c>
      <c r="P1507" s="2" t="str">
        <f t="shared" si="595"/>
        <v>Feb</v>
      </c>
      <c r="Q1507">
        <f t="shared" si="596"/>
        <v>1</v>
      </c>
      <c r="R1507">
        <f t="shared" si="608"/>
        <v>2017</v>
      </c>
      <c r="S1507">
        <f t="shared" si="597"/>
        <v>201702</v>
      </c>
      <c r="T1507">
        <f t="shared" si="598"/>
        <v>8</v>
      </c>
      <c r="U1507">
        <f t="shared" si="599"/>
        <v>3</v>
      </c>
      <c r="V1507">
        <f t="shared" si="600"/>
        <v>2017</v>
      </c>
      <c r="W1507" t="str">
        <f t="shared" si="605"/>
        <v>Not Month End</v>
      </c>
      <c r="X1507" s="2">
        <f t="shared" si="606"/>
        <v>42414</v>
      </c>
      <c r="Z1507" t="str">
        <f t="shared" si="601"/>
        <v>insert into Date_Dimension values(20170214, '2017-2-14',2, 14, 1506, 'Tuesday', 'Tue', 'Weekday', 8, 220, '2017-2-13', 20170213, 2, 50, 'February', 'Feb', 1, 2017, 201702, 8, 3, 2017, 'Not Month End', '2016-2-14')</v>
      </c>
    </row>
    <row r="1508" spans="1:26" x14ac:dyDescent="0.25">
      <c r="A1508">
        <f t="shared" si="602"/>
        <v>20170215</v>
      </c>
      <c r="B1508" s="2">
        <f t="shared" si="584"/>
        <v>42781</v>
      </c>
      <c r="C1508">
        <f t="shared" si="607"/>
        <v>3</v>
      </c>
      <c r="D1508">
        <f t="shared" si="585"/>
        <v>15</v>
      </c>
      <c r="E1508">
        <f t="shared" si="586"/>
        <v>1507</v>
      </c>
      <c r="F1508" s="2" t="str">
        <f t="shared" si="587"/>
        <v>Wednesday</v>
      </c>
      <c r="G1508" s="2" t="str">
        <f t="shared" si="588"/>
        <v>Wed</v>
      </c>
      <c r="H1508" t="str">
        <f t="shared" si="603"/>
        <v>Weekday</v>
      </c>
      <c r="I1508">
        <f t="shared" si="593"/>
        <v>8</v>
      </c>
      <c r="J1508">
        <f t="shared" si="589"/>
        <v>220</v>
      </c>
      <c r="K1508" s="2">
        <f t="shared" si="590"/>
        <v>42779</v>
      </c>
      <c r="L1508">
        <f t="shared" si="604"/>
        <v>20170213</v>
      </c>
      <c r="M1508">
        <f t="shared" si="591"/>
        <v>2</v>
      </c>
      <c r="N1508">
        <f t="shared" si="592"/>
        <v>50</v>
      </c>
      <c r="O1508" s="2" t="str">
        <f t="shared" si="594"/>
        <v>February</v>
      </c>
      <c r="P1508" s="2" t="str">
        <f t="shared" si="595"/>
        <v>Feb</v>
      </c>
      <c r="Q1508">
        <f t="shared" si="596"/>
        <v>1</v>
      </c>
      <c r="R1508">
        <f t="shared" si="608"/>
        <v>2017</v>
      </c>
      <c r="S1508">
        <f t="shared" si="597"/>
        <v>201702</v>
      </c>
      <c r="T1508">
        <f t="shared" si="598"/>
        <v>8</v>
      </c>
      <c r="U1508">
        <f t="shared" si="599"/>
        <v>3</v>
      </c>
      <c r="V1508">
        <f t="shared" si="600"/>
        <v>2017</v>
      </c>
      <c r="W1508" t="str">
        <f t="shared" si="605"/>
        <v>Not Month End</v>
      </c>
      <c r="X1508" s="2">
        <f t="shared" si="606"/>
        <v>42415</v>
      </c>
      <c r="Z1508" t="str">
        <f t="shared" si="601"/>
        <v>insert into Date_Dimension values(20170215, '2017-2-15',3, 15, 1507, 'Wednesday', 'Wed', 'Weekday', 8, 220, '2017-2-13', 20170213, 2, 50, 'February', 'Feb', 1, 2017, 201702, 8, 3, 2017, 'Not Month End', '2016-2-15')</v>
      </c>
    </row>
    <row r="1509" spans="1:26" x14ac:dyDescent="0.25">
      <c r="A1509">
        <f t="shared" si="602"/>
        <v>20170216</v>
      </c>
      <c r="B1509" s="2">
        <f t="shared" si="584"/>
        <v>42782</v>
      </c>
      <c r="C1509">
        <f t="shared" si="607"/>
        <v>4</v>
      </c>
      <c r="D1509">
        <f t="shared" si="585"/>
        <v>16</v>
      </c>
      <c r="E1509">
        <f t="shared" si="586"/>
        <v>1508</v>
      </c>
      <c r="F1509" s="2" t="str">
        <f t="shared" si="587"/>
        <v>Thursday</v>
      </c>
      <c r="G1509" s="2" t="str">
        <f t="shared" si="588"/>
        <v>Thu</v>
      </c>
      <c r="H1509" t="str">
        <f t="shared" si="603"/>
        <v>Weekday</v>
      </c>
      <c r="I1509">
        <f t="shared" si="593"/>
        <v>8</v>
      </c>
      <c r="J1509">
        <f t="shared" si="589"/>
        <v>220</v>
      </c>
      <c r="K1509" s="2">
        <f t="shared" si="590"/>
        <v>42779</v>
      </c>
      <c r="L1509">
        <f t="shared" si="604"/>
        <v>20170213</v>
      </c>
      <c r="M1509">
        <f t="shared" si="591"/>
        <v>2</v>
      </c>
      <c r="N1509">
        <f t="shared" si="592"/>
        <v>50</v>
      </c>
      <c r="O1509" s="2" t="str">
        <f t="shared" si="594"/>
        <v>February</v>
      </c>
      <c r="P1509" s="2" t="str">
        <f t="shared" si="595"/>
        <v>Feb</v>
      </c>
      <c r="Q1509">
        <f t="shared" si="596"/>
        <v>1</v>
      </c>
      <c r="R1509">
        <f t="shared" si="608"/>
        <v>2017</v>
      </c>
      <c r="S1509">
        <f t="shared" si="597"/>
        <v>201702</v>
      </c>
      <c r="T1509">
        <f t="shared" si="598"/>
        <v>8</v>
      </c>
      <c r="U1509">
        <f t="shared" si="599"/>
        <v>3</v>
      </c>
      <c r="V1509">
        <f t="shared" si="600"/>
        <v>2017</v>
      </c>
      <c r="W1509" t="str">
        <f t="shared" si="605"/>
        <v>Not Month End</v>
      </c>
      <c r="X1509" s="2">
        <f t="shared" si="606"/>
        <v>42416</v>
      </c>
      <c r="Z1509" t="str">
        <f t="shared" si="601"/>
        <v>insert into Date_Dimension values(20170216, '2017-2-16',4, 16, 1508, 'Thursday', 'Thu', 'Weekday', 8, 220, '2017-2-13', 20170213, 2, 50, 'February', 'Feb', 1, 2017, 201702, 8, 3, 2017, 'Not Month End', '2016-2-16')</v>
      </c>
    </row>
    <row r="1510" spans="1:26" x14ac:dyDescent="0.25">
      <c r="A1510">
        <f t="shared" si="602"/>
        <v>20170217</v>
      </c>
      <c r="B1510" s="2">
        <f t="shared" si="584"/>
        <v>42783</v>
      </c>
      <c r="C1510">
        <f t="shared" si="607"/>
        <v>5</v>
      </c>
      <c r="D1510">
        <f t="shared" si="585"/>
        <v>17</v>
      </c>
      <c r="E1510">
        <f t="shared" si="586"/>
        <v>1509</v>
      </c>
      <c r="F1510" s="2" t="str">
        <f t="shared" si="587"/>
        <v>Friday</v>
      </c>
      <c r="G1510" s="2" t="str">
        <f t="shared" si="588"/>
        <v>Fri</v>
      </c>
      <c r="H1510" t="str">
        <f t="shared" si="603"/>
        <v>Weekday</v>
      </c>
      <c r="I1510">
        <f t="shared" si="593"/>
        <v>8</v>
      </c>
      <c r="J1510">
        <f t="shared" si="589"/>
        <v>220</v>
      </c>
      <c r="K1510" s="2">
        <f t="shared" si="590"/>
        <v>42779</v>
      </c>
      <c r="L1510">
        <f t="shared" si="604"/>
        <v>20170213</v>
      </c>
      <c r="M1510">
        <f t="shared" si="591"/>
        <v>2</v>
      </c>
      <c r="N1510">
        <f t="shared" si="592"/>
        <v>50</v>
      </c>
      <c r="O1510" s="2" t="str">
        <f t="shared" si="594"/>
        <v>February</v>
      </c>
      <c r="P1510" s="2" t="str">
        <f t="shared" si="595"/>
        <v>Feb</v>
      </c>
      <c r="Q1510">
        <f t="shared" si="596"/>
        <v>1</v>
      </c>
      <c r="R1510">
        <f t="shared" si="608"/>
        <v>2017</v>
      </c>
      <c r="S1510">
        <f t="shared" si="597"/>
        <v>201702</v>
      </c>
      <c r="T1510">
        <f t="shared" si="598"/>
        <v>8</v>
      </c>
      <c r="U1510">
        <f t="shared" si="599"/>
        <v>3</v>
      </c>
      <c r="V1510">
        <f t="shared" si="600"/>
        <v>2017</v>
      </c>
      <c r="W1510" t="str">
        <f t="shared" si="605"/>
        <v>Not Month End</v>
      </c>
      <c r="X1510" s="2">
        <f t="shared" si="606"/>
        <v>42417</v>
      </c>
      <c r="Z1510" t="str">
        <f t="shared" si="601"/>
        <v>insert into Date_Dimension values(20170217, '2017-2-17',5, 17, 1509, 'Friday', 'Fri', 'Weekday', 8, 220, '2017-2-13', 20170213, 2, 50, 'February', 'Feb', 1, 2017, 201702, 8, 3, 2017, 'Not Month End', '2016-2-17')</v>
      </c>
    </row>
    <row r="1511" spans="1:26" x14ac:dyDescent="0.25">
      <c r="A1511">
        <f t="shared" si="602"/>
        <v>20170218</v>
      </c>
      <c r="B1511" s="2">
        <f t="shared" si="584"/>
        <v>42784</v>
      </c>
      <c r="C1511">
        <f t="shared" si="607"/>
        <v>6</v>
      </c>
      <c r="D1511">
        <f t="shared" si="585"/>
        <v>18</v>
      </c>
      <c r="E1511">
        <f t="shared" si="586"/>
        <v>1510</v>
      </c>
      <c r="F1511" s="2" t="str">
        <f t="shared" si="587"/>
        <v>Saturday</v>
      </c>
      <c r="G1511" s="2" t="str">
        <f t="shared" si="588"/>
        <v>Sat</v>
      </c>
      <c r="H1511" t="str">
        <f t="shared" si="603"/>
        <v>Weekend</v>
      </c>
      <c r="I1511">
        <f t="shared" si="593"/>
        <v>8</v>
      </c>
      <c r="J1511">
        <f t="shared" si="589"/>
        <v>220</v>
      </c>
      <c r="K1511" s="2">
        <f t="shared" si="590"/>
        <v>42779</v>
      </c>
      <c r="L1511">
        <f t="shared" si="604"/>
        <v>20170213</v>
      </c>
      <c r="M1511">
        <f t="shared" si="591"/>
        <v>2</v>
      </c>
      <c r="N1511">
        <f t="shared" si="592"/>
        <v>50</v>
      </c>
      <c r="O1511" s="2" t="str">
        <f t="shared" si="594"/>
        <v>February</v>
      </c>
      <c r="P1511" s="2" t="str">
        <f t="shared" si="595"/>
        <v>Feb</v>
      </c>
      <c r="Q1511">
        <f t="shared" si="596"/>
        <v>1</v>
      </c>
      <c r="R1511">
        <f t="shared" si="608"/>
        <v>2017</v>
      </c>
      <c r="S1511">
        <f t="shared" si="597"/>
        <v>201702</v>
      </c>
      <c r="T1511">
        <f t="shared" si="598"/>
        <v>8</v>
      </c>
      <c r="U1511">
        <f t="shared" si="599"/>
        <v>3</v>
      </c>
      <c r="V1511">
        <f t="shared" si="600"/>
        <v>2017</v>
      </c>
      <c r="W1511" t="str">
        <f t="shared" si="605"/>
        <v>Not Month End</v>
      </c>
      <c r="X1511" s="2">
        <f t="shared" si="606"/>
        <v>42418</v>
      </c>
      <c r="Z1511" t="str">
        <f t="shared" si="601"/>
        <v>insert into Date_Dimension values(20170218, '2017-2-18',6, 18, 1510, 'Saturday', 'Sat', 'Weekend', 8, 220, '2017-2-13', 20170213, 2, 50, 'February', 'Feb', 1, 2017, 201702, 8, 3, 2017, 'Not Month End', '2016-2-18')</v>
      </c>
    </row>
    <row r="1512" spans="1:26" x14ac:dyDescent="0.25">
      <c r="A1512">
        <f t="shared" si="602"/>
        <v>20170219</v>
      </c>
      <c r="B1512" s="2">
        <f t="shared" si="584"/>
        <v>42785</v>
      </c>
      <c r="C1512">
        <f t="shared" si="607"/>
        <v>7</v>
      </c>
      <c r="D1512">
        <f t="shared" si="585"/>
        <v>19</v>
      </c>
      <c r="E1512">
        <f t="shared" si="586"/>
        <v>1511</v>
      </c>
      <c r="F1512" s="2" t="str">
        <f t="shared" si="587"/>
        <v>Sunday</v>
      </c>
      <c r="G1512" s="2" t="str">
        <f t="shared" si="588"/>
        <v>Sun</v>
      </c>
      <c r="H1512" t="str">
        <f t="shared" si="603"/>
        <v>Weekend</v>
      </c>
      <c r="I1512">
        <f t="shared" si="593"/>
        <v>8</v>
      </c>
      <c r="J1512">
        <f t="shared" si="589"/>
        <v>220</v>
      </c>
      <c r="K1512" s="2">
        <f t="shared" si="590"/>
        <v>42779</v>
      </c>
      <c r="L1512">
        <f t="shared" si="604"/>
        <v>20170213</v>
      </c>
      <c r="M1512">
        <f t="shared" si="591"/>
        <v>2</v>
      </c>
      <c r="N1512">
        <f t="shared" si="592"/>
        <v>50</v>
      </c>
      <c r="O1512" s="2" t="str">
        <f t="shared" si="594"/>
        <v>February</v>
      </c>
      <c r="P1512" s="2" t="str">
        <f t="shared" si="595"/>
        <v>Feb</v>
      </c>
      <c r="Q1512">
        <f t="shared" si="596"/>
        <v>1</v>
      </c>
      <c r="R1512">
        <f t="shared" si="608"/>
        <v>2017</v>
      </c>
      <c r="S1512">
        <f t="shared" si="597"/>
        <v>201702</v>
      </c>
      <c r="T1512">
        <f t="shared" si="598"/>
        <v>8</v>
      </c>
      <c r="U1512">
        <f t="shared" si="599"/>
        <v>3</v>
      </c>
      <c r="V1512">
        <f t="shared" si="600"/>
        <v>2017</v>
      </c>
      <c r="W1512" t="str">
        <f t="shared" si="605"/>
        <v>Not Month End</v>
      </c>
      <c r="X1512" s="2">
        <f t="shared" si="606"/>
        <v>42419</v>
      </c>
      <c r="Z1512" t="str">
        <f t="shared" si="601"/>
        <v>insert into Date_Dimension values(20170219, '2017-2-19',7, 19, 1511, 'Sunday', 'Sun', 'Weekend', 8, 220, '2017-2-13', 20170213, 2, 50, 'February', 'Feb', 1, 2017, 201702, 8, 3, 2017, 'Not Month End', '2016-2-19')</v>
      </c>
    </row>
    <row r="1513" spans="1:26" x14ac:dyDescent="0.25">
      <c r="A1513">
        <f t="shared" si="602"/>
        <v>20170220</v>
      </c>
      <c r="B1513" s="2">
        <f t="shared" si="584"/>
        <v>42786</v>
      </c>
      <c r="C1513">
        <f t="shared" si="607"/>
        <v>1</v>
      </c>
      <c r="D1513">
        <f t="shared" si="585"/>
        <v>20</v>
      </c>
      <c r="E1513">
        <f t="shared" si="586"/>
        <v>1512</v>
      </c>
      <c r="F1513" s="2" t="str">
        <f t="shared" si="587"/>
        <v>Monday</v>
      </c>
      <c r="G1513" s="2" t="str">
        <f t="shared" si="588"/>
        <v>Mon</v>
      </c>
      <c r="H1513" t="str">
        <f t="shared" si="603"/>
        <v>Weekday</v>
      </c>
      <c r="I1513">
        <f t="shared" si="593"/>
        <v>9</v>
      </c>
      <c r="J1513">
        <f t="shared" si="589"/>
        <v>221</v>
      </c>
      <c r="K1513" s="2">
        <f t="shared" si="590"/>
        <v>42786</v>
      </c>
      <c r="L1513">
        <f t="shared" si="604"/>
        <v>20170220</v>
      </c>
      <c r="M1513">
        <f t="shared" si="591"/>
        <v>2</v>
      </c>
      <c r="N1513">
        <f t="shared" si="592"/>
        <v>50</v>
      </c>
      <c r="O1513" s="2" t="str">
        <f t="shared" si="594"/>
        <v>February</v>
      </c>
      <c r="P1513" s="2" t="str">
        <f t="shared" si="595"/>
        <v>Feb</v>
      </c>
      <c r="Q1513">
        <f t="shared" si="596"/>
        <v>1</v>
      </c>
      <c r="R1513">
        <f t="shared" si="608"/>
        <v>2017</v>
      </c>
      <c r="S1513">
        <f t="shared" si="597"/>
        <v>201702</v>
      </c>
      <c r="T1513">
        <f t="shared" si="598"/>
        <v>8</v>
      </c>
      <c r="U1513">
        <f t="shared" si="599"/>
        <v>3</v>
      </c>
      <c r="V1513">
        <f t="shared" si="600"/>
        <v>2017</v>
      </c>
      <c r="W1513" t="str">
        <f t="shared" si="605"/>
        <v>Not Month End</v>
      </c>
      <c r="X1513" s="2">
        <f t="shared" si="606"/>
        <v>42420</v>
      </c>
      <c r="Z1513" t="str">
        <f t="shared" si="601"/>
        <v>insert into Date_Dimension values(20170220, '2017-2-20',1, 20, 1512, 'Monday', 'Mon', 'Weekday', 9, 221, '2017-2-20', 20170220, 2, 50, 'February', 'Feb', 1, 2017, 201702, 8, 3, 2017, 'Not Month End', '2016-2-20')</v>
      </c>
    </row>
    <row r="1514" spans="1:26" x14ac:dyDescent="0.25">
      <c r="A1514">
        <f t="shared" si="602"/>
        <v>20170221</v>
      </c>
      <c r="B1514" s="2">
        <f t="shared" si="584"/>
        <v>42787</v>
      </c>
      <c r="C1514">
        <f t="shared" si="607"/>
        <v>2</v>
      </c>
      <c r="D1514">
        <f t="shared" si="585"/>
        <v>21</v>
      </c>
      <c r="E1514">
        <f t="shared" si="586"/>
        <v>1513</v>
      </c>
      <c r="F1514" s="2" t="str">
        <f t="shared" si="587"/>
        <v>Tuesday</v>
      </c>
      <c r="G1514" s="2" t="str">
        <f t="shared" si="588"/>
        <v>Tue</v>
      </c>
      <c r="H1514" t="str">
        <f t="shared" si="603"/>
        <v>Weekday</v>
      </c>
      <c r="I1514">
        <f t="shared" si="593"/>
        <v>9</v>
      </c>
      <c r="J1514">
        <f t="shared" si="589"/>
        <v>221</v>
      </c>
      <c r="K1514" s="2">
        <f t="shared" si="590"/>
        <v>42786</v>
      </c>
      <c r="L1514">
        <f t="shared" si="604"/>
        <v>20170220</v>
      </c>
      <c r="M1514">
        <f t="shared" si="591"/>
        <v>2</v>
      </c>
      <c r="N1514">
        <f t="shared" si="592"/>
        <v>50</v>
      </c>
      <c r="O1514" s="2" t="str">
        <f t="shared" si="594"/>
        <v>February</v>
      </c>
      <c r="P1514" s="2" t="str">
        <f t="shared" si="595"/>
        <v>Feb</v>
      </c>
      <c r="Q1514">
        <f t="shared" si="596"/>
        <v>1</v>
      </c>
      <c r="R1514">
        <f t="shared" si="608"/>
        <v>2017</v>
      </c>
      <c r="S1514">
        <f t="shared" si="597"/>
        <v>201702</v>
      </c>
      <c r="T1514">
        <f t="shared" si="598"/>
        <v>8</v>
      </c>
      <c r="U1514">
        <f t="shared" si="599"/>
        <v>3</v>
      </c>
      <c r="V1514">
        <f t="shared" si="600"/>
        <v>2017</v>
      </c>
      <c r="W1514" t="str">
        <f t="shared" si="605"/>
        <v>Not Month End</v>
      </c>
      <c r="X1514" s="2">
        <f t="shared" si="606"/>
        <v>42421</v>
      </c>
      <c r="Z1514" t="str">
        <f t="shared" si="601"/>
        <v>insert into Date_Dimension values(20170221, '2017-2-21',2, 21, 1513, 'Tuesday', 'Tue', 'Weekday', 9, 221, '2017-2-20', 20170220, 2, 50, 'February', 'Feb', 1, 2017, 201702, 8, 3, 2017, 'Not Month End', '2016-2-21')</v>
      </c>
    </row>
    <row r="1515" spans="1:26" x14ac:dyDescent="0.25">
      <c r="A1515">
        <f t="shared" si="602"/>
        <v>20170222</v>
      </c>
      <c r="B1515" s="2">
        <f t="shared" si="584"/>
        <v>42788</v>
      </c>
      <c r="C1515">
        <f t="shared" si="607"/>
        <v>3</v>
      </c>
      <c r="D1515">
        <f t="shared" si="585"/>
        <v>22</v>
      </c>
      <c r="E1515">
        <f t="shared" si="586"/>
        <v>1514</v>
      </c>
      <c r="F1515" s="2" t="str">
        <f t="shared" si="587"/>
        <v>Wednesday</v>
      </c>
      <c r="G1515" s="2" t="str">
        <f t="shared" si="588"/>
        <v>Wed</v>
      </c>
      <c r="H1515" t="str">
        <f t="shared" si="603"/>
        <v>Weekday</v>
      </c>
      <c r="I1515">
        <f t="shared" si="593"/>
        <v>9</v>
      </c>
      <c r="J1515">
        <f t="shared" si="589"/>
        <v>221</v>
      </c>
      <c r="K1515" s="2">
        <f t="shared" si="590"/>
        <v>42786</v>
      </c>
      <c r="L1515">
        <f t="shared" si="604"/>
        <v>20170220</v>
      </c>
      <c r="M1515">
        <f t="shared" si="591"/>
        <v>2</v>
      </c>
      <c r="N1515">
        <f t="shared" si="592"/>
        <v>50</v>
      </c>
      <c r="O1515" s="2" t="str">
        <f t="shared" si="594"/>
        <v>February</v>
      </c>
      <c r="P1515" s="2" t="str">
        <f t="shared" si="595"/>
        <v>Feb</v>
      </c>
      <c r="Q1515">
        <f t="shared" si="596"/>
        <v>1</v>
      </c>
      <c r="R1515">
        <f t="shared" si="608"/>
        <v>2017</v>
      </c>
      <c r="S1515">
        <f t="shared" si="597"/>
        <v>201702</v>
      </c>
      <c r="T1515">
        <f t="shared" si="598"/>
        <v>8</v>
      </c>
      <c r="U1515">
        <f t="shared" si="599"/>
        <v>3</v>
      </c>
      <c r="V1515">
        <f t="shared" si="600"/>
        <v>2017</v>
      </c>
      <c r="W1515" t="str">
        <f t="shared" si="605"/>
        <v>Not Month End</v>
      </c>
      <c r="X1515" s="2">
        <f t="shared" si="606"/>
        <v>42422</v>
      </c>
      <c r="Z1515" t="str">
        <f t="shared" si="601"/>
        <v>insert into Date_Dimension values(20170222, '2017-2-22',3, 22, 1514, 'Wednesday', 'Wed', 'Weekday', 9, 221, '2017-2-20', 20170220, 2, 50, 'February', 'Feb', 1, 2017, 201702, 8, 3, 2017, 'Not Month End', '2016-2-22')</v>
      </c>
    </row>
    <row r="1516" spans="1:26" x14ac:dyDescent="0.25">
      <c r="A1516">
        <f t="shared" si="602"/>
        <v>20170223</v>
      </c>
      <c r="B1516" s="2">
        <f t="shared" si="584"/>
        <v>42789</v>
      </c>
      <c r="C1516">
        <f t="shared" si="607"/>
        <v>4</v>
      </c>
      <c r="D1516">
        <f t="shared" si="585"/>
        <v>23</v>
      </c>
      <c r="E1516">
        <f t="shared" si="586"/>
        <v>1515</v>
      </c>
      <c r="F1516" s="2" t="str">
        <f t="shared" si="587"/>
        <v>Thursday</v>
      </c>
      <c r="G1516" s="2" t="str">
        <f t="shared" si="588"/>
        <v>Thu</v>
      </c>
      <c r="H1516" t="str">
        <f t="shared" si="603"/>
        <v>Weekday</v>
      </c>
      <c r="I1516">
        <f t="shared" si="593"/>
        <v>9</v>
      </c>
      <c r="J1516">
        <f t="shared" si="589"/>
        <v>221</v>
      </c>
      <c r="K1516" s="2">
        <f t="shared" si="590"/>
        <v>42786</v>
      </c>
      <c r="L1516">
        <f t="shared" si="604"/>
        <v>20170220</v>
      </c>
      <c r="M1516">
        <f t="shared" si="591"/>
        <v>2</v>
      </c>
      <c r="N1516">
        <f t="shared" si="592"/>
        <v>50</v>
      </c>
      <c r="O1516" s="2" t="str">
        <f t="shared" si="594"/>
        <v>February</v>
      </c>
      <c r="P1516" s="2" t="str">
        <f t="shared" si="595"/>
        <v>Feb</v>
      </c>
      <c r="Q1516">
        <f t="shared" si="596"/>
        <v>1</v>
      </c>
      <c r="R1516">
        <f t="shared" si="608"/>
        <v>2017</v>
      </c>
      <c r="S1516">
        <f t="shared" si="597"/>
        <v>201702</v>
      </c>
      <c r="T1516">
        <f t="shared" si="598"/>
        <v>8</v>
      </c>
      <c r="U1516">
        <f t="shared" si="599"/>
        <v>3</v>
      </c>
      <c r="V1516">
        <f t="shared" si="600"/>
        <v>2017</v>
      </c>
      <c r="W1516" t="str">
        <f t="shared" si="605"/>
        <v>Not Month End</v>
      </c>
      <c r="X1516" s="2">
        <f t="shared" si="606"/>
        <v>42423</v>
      </c>
      <c r="Z1516" t="str">
        <f t="shared" si="601"/>
        <v>insert into Date_Dimension values(20170223, '2017-2-23',4, 23, 1515, 'Thursday', 'Thu', 'Weekday', 9, 221, '2017-2-20', 20170220, 2, 50, 'February', 'Feb', 1, 2017, 201702, 8, 3, 2017, 'Not Month End', '2016-2-23')</v>
      </c>
    </row>
    <row r="1517" spans="1:26" x14ac:dyDescent="0.25">
      <c r="A1517">
        <f t="shared" si="602"/>
        <v>20170224</v>
      </c>
      <c r="B1517" s="2">
        <f t="shared" si="584"/>
        <v>42790</v>
      </c>
      <c r="C1517">
        <f t="shared" si="607"/>
        <v>5</v>
      </c>
      <c r="D1517">
        <f t="shared" si="585"/>
        <v>24</v>
      </c>
      <c r="E1517">
        <f t="shared" si="586"/>
        <v>1516</v>
      </c>
      <c r="F1517" s="2" t="str">
        <f t="shared" si="587"/>
        <v>Friday</v>
      </c>
      <c r="G1517" s="2" t="str">
        <f t="shared" si="588"/>
        <v>Fri</v>
      </c>
      <c r="H1517" t="str">
        <f t="shared" si="603"/>
        <v>Weekday</v>
      </c>
      <c r="I1517">
        <f t="shared" si="593"/>
        <v>9</v>
      </c>
      <c r="J1517">
        <f t="shared" si="589"/>
        <v>221</v>
      </c>
      <c r="K1517" s="2">
        <f t="shared" si="590"/>
        <v>42786</v>
      </c>
      <c r="L1517">
        <f t="shared" si="604"/>
        <v>20170220</v>
      </c>
      <c r="M1517">
        <f t="shared" si="591"/>
        <v>2</v>
      </c>
      <c r="N1517">
        <f t="shared" si="592"/>
        <v>50</v>
      </c>
      <c r="O1517" s="2" t="str">
        <f t="shared" si="594"/>
        <v>February</v>
      </c>
      <c r="P1517" s="2" t="str">
        <f t="shared" si="595"/>
        <v>Feb</v>
      </c>
      <c r="Q1517">
        <f t="shared" si="596"/>
        <v>1</v>
      </c>
      <c r="R1517">
        <f t="shared" si="608"/>
        <v>2017</v>
      </c>
      <c r="S1517">
        <f t="shared" si="597"/>
        <v>201702</v>
      </c>
      <c r="T1517">
        <f t="shared" si="598"/>
        <v>8</v>
      </c>
      <c r="U1517">
        <f t="shared" si="599"/>
        <v>3</v>
      </c>
      <c r="V1517">
        <f t="shared" si="600"/>
        <v>2017</v>
      </c>
      <c r="W1517" t="str">
        <f t="shared" si="605"/>
        <v>Not Month End</v>
      </c>
      <c r="X1517" s="2">
        <f t="shared" si="606"/>
        <v>42424</v>
      </c>
      <c r="Z1517" t="str">
        <f t="shared" si="601"/>
        <v>insert into Date_Dimension values(20170224, '2017-2-24',5, 24, 1516, 'Friday', 'Fri', 'Weekday', 9, 221, '2017-2-20', 20170220, 2, 50, 'February', 'Feb', 1, 2017, 201702, 8, 3, 2017, 'Not Month End', '2016-2-24')</v>
      </c>
    </row>
    <row r="1518" spans="1:26" x14ac:dyDescent="0.25">
      <c r="A1518">
        <f t="shared" si="602"/>
        <v>20170225</v>
      </c>
      <c r="B1518" s="2">
        <f t="shared" si="584"/>
        <v>42791</v>
      </c>
      <c r="C1518">
        <f t="shared" si="607"/>
        <v>6</v>
      </c>
      <c r="D1518">
        <f t="shared" si="585"/>
        <v>25</v>
      </c>
      <c r="E1518">
        <f t="shared" si="586"/>
        <v>1517</v>
      </c>
      <c r="F1518" s="2" t="str">
        <f t="shared" si="587"/>
        <v>Saturday</v>
      </c>
      <c r="G1518" s="2" t="str">
        <f t="shared" si="588"/>
        <v>Sat</v>
      </c>
      <c r="H1518" t="str">
        <f t="shared" si="603"/>
        <v>Weekend</v>
      </c>
      <c r="I1518">
        <f t="shared" si="593"/>
        <v>9</v>
      </c>
      <c r="J1518">
        <f t="shared" si="589"/>
        <v>221</v>
      </c>
      <c r="K1518" s="2">
        <f t="shared" si="590"/>
        <v>42786</v>
      </c>
      <c r="L1518">
        <f t="shared" si="604"/>
        <v>20170220</v>
      </c>
      <c r="M1518">
        <f t="shared" si="591"/>
        <v>2</v>
      </c>
      <c r="N1518">
        <f t="shared" si="592"/>
        <v>50</v>
      </c>
      <c r="O1518" s="2" t="str">
        <f t="shared" si="594"/>
        <v>February</v>
      </c>
      <c r="P1518" s="2" t="str">
        <f t="shared" si="595"/>
        <v>Feb</v>
      </c>
      <c r="Q1518">
        <f t="shared" si="596"/>
        <v>1</v>
      </c>
      <c r="R1518">
        <f t="shared" si="608"/>
        <v>2017</v>
      </c>
      <c r="S1518">
        <f t="shared" si="597"/>
        <v>201702</v>
      </c>
      <c r="T1518">
        <f t="shared" si="598"/>
        <v>8</v>
      </c>
      <c r="U1518">
        <f t="shared" si="599"/>
        <v>3</v>
      </c>
      <c r="V1518">
        <f t="shared" si="600"/>
        <v>2017</v>
      </c>
      <c r="W1518" t="str">
        <f t="shared" si="605"/>
        <v>Not Month End</v>
      </c>
      <c r="X1518" s="2">
        <f t="shared" si="606"/>
        <v>42425</v>
      </c>
      <c r="Z1518" t="str">
        <f t="shared" si="601"/>
        <v>insert into Date_Dimension values(20170225, '2017-2-25',6, 25, 1517, 'Saturday', 'Sat', 'Weekend', 9, 221, '2017-2-20', 20170220, 2, 50, 'February', 'Feb', 1, 2017, 201702, 8, 3, 2017, 'Not Month End', '2016-2-25')</v>
      </c>
    </row>
    <row r="1519" spans="1:26" x14ac:dyDescent="0.25">
      <c r="A1519">
        <f t="shared" si="602"/>
        <v>20170226</v>
      </c>
      <c r="B1519" s="2">
        <f t="shared" si="584"/>
        <v>42792</v>
      </c>
      <c r="C1519">
        <f t="shared" si="607"/>
        <v>7</v>
      </c>
      <c r="D1519">
        <f t="shared" si="585"/>
        <v>26</v>
      </c>
      <c r="E1519">
        <f t="shared" si="586"/>
        <v>1518</v>
      </c>
      <c r="F1519" s="2" t="str">
        <f t="shared" si="587"/>
        <v>Sunday</v>
      </c>
      <c r="G1519" s="2" t="str">
        <f t="shared" si="588"/>
        <v>Sun</v>
      </c>
      <c r="H1519" t="str">
        <f t="shared" si="603"/>
        <v>Weekend</v>
      </c>
      <c r="I1519">
        <f t="shared" si="593"/>
        <v>9</v>
      </c>
      <c r="J1519">
        <f t="shared" si="589"/>
        <v>221</v>
      </c>
      <c r="K1519" s="2">
        <f t="shared" si="590"/>
        <v>42786</v>
      </c>
      <c r="L1519">
        <f t="shared" si="604"/>
        <v>20170220</v>
      </c>
      <c r="M1519">
        <f t="shared" si="591"/>
        <v>2</v>
      </c>
      <c r="N1519">
        <f t="shared" si="592"/>
        <v>50</v>
      </c>
      <c r="O1519" s="2" t="str">
        <f t="shared" si="594"/>
        <v>February</v>
      </c>
      <c r="P1519" s="2" t="str">
        <f t="shared" si="595"/>
        <v>Feb</v>
      </c>
      <c r="Q1519">
        <f t="shared" si="596"/>
        <v>1</v>
      </c>
      <c r="R1519">
        <f t="shared" si="608"/>
        <v>2017</v>
      </c>
      <c r="S1519">
        <f t="shared" si="597"/>
        <v>201702</v>
      </c>
      <c r="T1519">
        <f t="shared" si="598"/>
        <v>8</v>
      </c>
      <c r="U1519">
        <f t="shared" si="599"/>
        <v>3</v>
      </c>
      <c r="V1519">
        <f t="shared" si="600"/>
        <v>2017</v>
      </c>
      <c r="W1519" t="str">
        <f t="shared" si="605"/>
        <v>Not Month End</v>
      </c>
      <c r="X1519" s="2">
        <f t="shared" si="606"/>
        <v>42426</v>
      </c>
      <c r="Z1519" t="str">
        <f t="shared" si="601"/>
        <v>insert into Date_Dimension values(20170226, '2017-2-26',7, 26, 1518, 'Sunday', 'Sun', 'Weekend', 9, 221, '2017-2-20', 20170220, 2, 50, 'February', 'Feb', 1, 2017, 201702, 8, 3, 2017, 'Not Month End', '2016-2-26')</v>
      </c>
    </row>
    <row r="1520" spans="1:26" x14ac:dyDescent="0.25">
      <c r="A1520">
        <f t="shared" si="602"/>
        <v>20170227</v>
      </c>
      <c r="B1520" s="2">
        <f t="shared" si="584"/>
        <v>42793</v>
      </c>
      <c r="C1520">
        <f t="shared" si="607"/>
        <v>1</v>
      </c>
      <c r="D1520">
        <f t="shared" si="585"/>
        <v>27</v>
      </c>
      <c r="E1520">
        <f t="shared" si="586"/>
        <v>1519</v>
      </c>
      <c r="F1520" s="2" t="str">
        <f t="shared" si="587"/>
        <v>Monday</v>
      </c>
      <c r="G1520" s="2" t="str">
        <f t="shared" si="588"/>
        <v>Mon</v>
      </c>
      <c r="H1520" t="str">
        <f t="shared" si="603"/>
        <v>Weekday</v>
      </c>
      <c r="I1520">
        <f t="shared" si="593"/>
        <v>10</v>
      </c>
      <c r="J1520">
        <f t="shared" si="589"/>
        <v>222</v>
      </c>
      <c r="K1520" s="2">
        <f t="shared" si="590"/>
        <v>42793</v>
      </c>
      <c r="L1520">
        <f t="shared" si="604"/>
        <v>20170227</v>
      </c>
      <c r="M1520">
        <f t="shared" si="591"/>
        <v>2</v>
      </c>
      <c r="N1520">
        <f t="shared" si="592"/>
        <v>50</v>
      </c>
      <c r="O1520" s="2" t="str">
        <f t="shared" si="594"/>
        <v>February</v>
      </c>
      <c r="P1520" s="2" t="str">
        <f t="shared" si="595"/>
        <v>Feb</v>
      </c>
      <c r="Q1520">
        <f t="shared" si="596"/>
        <v>1</v>
      </c>
      <c r="R1520">
        <f t="shared" si="608"/>
        <v>2017</v>
      </c>
      <c r="S1520">
        <f t="shared" si="597"/>
        <v>201702</v>
      </c>
      <c r="T1520">
        <f t="shared" si="598"/>
        <v>8</v>
      </c>
      <c r="U1520">
        <f t="shared" si="599"/>
        <v>3</v>
      </c>
      <c r="V1520">
        <f t="shared" si="600"/>
        <v>2017</v>
      </c>
      <c r="W1520" t="str">
        <f t="shared" si="605"/>
        <v>Not Month End</v>
      </c>
      <c r="X1520" s="2">
        <f t="shared" si="606"/>
        <v>42427</v>
      </c>
      <c r="Z1520" t="str">
        <f t="shared" si="601"/>
        <v>insert into Date_Dimension values(20170227, '2017-2-27',1, 27, 1519, 'Monday', 'Mon', 'Weekday', 10, 222, '2017-2-27', 20170227, 2, 50, 'February', 'Feb', 1, 2017, 201702, 8, 3, 2017, 'Not Month End', '2016-2-27')</v>
      </c>
    </row>
    <row r="1521" spans="1:26" x14ac:dyDescent="0.25">
      <c r="A1521">
        <f t="shared" si="602"/>
        <v>20170228</v>
      </c>
      <c r="B1521" s="2">
        <f t="shared" si="584"/>
        <v>42794</v>
      </c>
      <c r="C1521">
        <f t="shared" si="607"/>
        <v>2</v>
      </c>
      <c r="D1521">
        <f t="shared" si="585"/>
        <v>28</v>
      </c>
      <c r="E1521">
        <f t="shared" si="586"/>
        <v>1520</v>
      </c>
      <c r="F1521" s="2" t="str">
        <f t="shared" si="587"/>
        <v>Tuesday</v>
      </c>
      <c r="G1521" s="2" t="str">
        <f t="shared" si="588"/>
        <v>Tue</v>
      </c>
      <c r="H1521" t="str">
        <f t="shared" si="603"/>
        <v>Weekday</v>
      </c>
      <c r="I1521">
        <f t="shared" si="593"/>
        <v>10</v>
      </c>
      <c r="J1521">
        <f t="shared" si="589"/>
        <v>222</v>
      </c>
      <c r="K1521" s="2">
        <f t="shared" si="590"/>
        <v>42793</v>
      </c>
      <c r="L1521">
        <f t="shared" si="604"/>
        <v>20170227</v>
      </c>
      <c r="M1521">
        <f t="shared" si="591"/>
        <v>2</v>
      </c>
      <c r="N1521">
        <f t="shared" si="592"/>
        <v>50</v>
      </c>
      <c r="O1521" s="2" t="str">
        <f t="shared" si="594"/>
        <v>February</v>
      </c>
      <c r="P1521" s="2" t="str">
        <f t="shared" si="595"/>
        <v>Feb</v>
      </c>
      <c r="Q1521">
        <f t="shared" si="596"/>
        <v>1</v>
      </c>
      <c r="R1521">
        <f t="shared" si="608"/>
        <v>2017</v>
      </c>
      <c r="S1521">
        <f t="shared" si="597"/>
        <v>201702</v>
      </c>
      <c r="T1521">
        <f t="shared" si="598"/>
        <v>8</v>
      </c>
      <c r="U1521">
        <f t="shared" si="599"/>
        <v>3</v>
      </c>
      <c r="V1521">
        <f t="shared" si="600"/>
        <v>2017</v>
      </c>
      <c r="W1521" t="str">
        <f t="shared" si="605"/>
        <v>Month End</v>
      </c>
      <c r="X1521" s="2">
        <f t="shared" si="606"/>
        <v>42428</v>
      </c>
      <c r="Z1521" t="str">
        <f t="shared" si="601"/>
        <v>insert into Date_Dimension values(20170228, '2017-2-28',2, 28, 1520, 'Tuesday', 'Tue', 'Weekday', 10, 222, '2017-2-27', 20170227, 2, 50, 'February', 'Feb', 1, 2017, 201702, 8, 3, 2017, 'Month End', '2016-2-28')</v>
      </c>
    </row>
    <row r="1522" spans="1:26" x14ac:dyDescent="0.25">
      <c r="A1522">
        <f t="shared" si="602"/>
        <v>20170301</v>
      </c>
      <c r="B1522" s="2">
        <f t="shared" si="584"/>
        <v>42795</v>
      </c>
      <c r="C1522">
        <f t="shared" si="607"/>
        <v>3</v>
      </c>
      <c r="D1522">
        <f t="shared" si="585"/>
        <v>1</v>
      </c>
      <c r="E1522">
        <f t="shared" si="586"/>
        <v>1521</v>
      </c>
      <c r="F1522" s="2" t="str">
        <f t="shared" si="587"/>
        <v>Wednesday</v>
      </c>
      <c r="G1522" s="2" t="str">
        <f t="shared" si="588"/>
        <v>Wed</v>
      </c>
      <c r="H1522" t="str">
        <f t="shared" si="603"/>
        <v>Weekday</v>
      </c>
      <c r="I1522">
        <f t="shared" si="593"/>
        <v>10</v>
      </c>
      <c r="J1522">
        <f t="shared" si="589"/>
        <v>222</v>
      </c>
      <c r="K1522" s="2">
        <f t="shared" si="590"/>
        <v>42793</v>
      </c>
      <c r="L1522">
        <f t="shared" si="604"/>
        <v>20170227</v>
      </c>
      <c r="M1522">
        <f t="shared" si="591"/>
        <v>3</v>
      </c>
      <c r="N1522">
        <f t="shared" si="592"/>
        <v>51</v>
      </c>
      <c r="O1522" s="2" t="str">
        <f t="shared" si="594"/>
        <v>March</v>
      </c>
      <c r="P1522" s="2" t="str">
        <f t="shared" si="595"/>
        <v>Mar</v>
      </c>
      <c r="Q1522">
        <f t="shared" si="596"/>
        <v>1</v>
      </c>
      <c r="R1522">
        <f t="shared" si="608"/>
        <v>2017</v>
      </c>
      <c r="S1522">
        <f t="shared" si="597"/>
        <v>201703</v>
      </c>
      <c r="T1522">
        <f t="shared" si="598"/>
        <v>9</v>
      </c>
      <c r="U1522">
        <f t="shared" si="599"/>
        <v>3</v>
      </c>
      <c r="V1522">
        <f t="shared" si="600"/>
        <v>2017</v>
      </c>
      <c r="W1522" t="str">
        <f t="shared" si="605"/>
        <v>Not Month End</v>
      </c>
      <c r="X1522" s="2">
        <f t="shared" si="606"/>
        <v>42430</v>
      </c>
      <c r="Z1522" t="str">
        <f t="shared" si="601"/>
        <v>insert into Date_Dimension values(20170301, '2017-3-1',3, 1, 1521, 'Wednesday', 'Wed', 'Weekday', 10, 222, '2017-2-27', 20170227, 3, 51, 'March', 'Mar', 1, 2017, 201703, 9, 3, 2017, 'Not Month End', '2016-3-1')</v>
      </c>
    </row>
    <row r="1523" spans="1:26" x14ac:dyDescent="0.25">
      <c r="A1523">
        <f t="shared" si="602"/>
        <v>20170302</v>
      </c>
      <c r="B1523" s="2">
        <f t="shared" si="584"/>
        <v>42796</v>
      </c>
      <c r="C1523">
        <f t="shared" si="607"/>
        <v>4</v>
      </c>
      <c r="D1523">
        <f t="shared" si="585"/>
        <v>2</v>
      </c>
      <c r="E1523">
        <f t="shared" si="586"/>
        <v>1522</v>
      </c>
      <c r="F1523" s="2" t="str">
        <f t="shared" si="587"/>
        <v>Thursday</v>
      </c>
      <c r="G1523" s="2" t="str">
        <f t="shared" si="588"/>
        <v>Thu</v>
      </c>
      <c r="H1523" t="str">
        <f t="shared" si="603"/>
        <v>Weekday</v>
      </c>
      <c r="I1523">
        <f t="shared" si="593"/>
        <v>10</v>
      </c>
      <c r="J1523">
        <f t="shared" si="589"/>
        <v>222</v>
      </c>
      <c r="K1523" s="2">
        <f t="shared" si="590"/>
        <v>42793</v>
      </c>
      <c r="L1523">
        <f t="shared" si="604"/>
        <v>20170227</v>
      </c>
      <c r="M1523">
        <f t="shared" si="591"/>
        <v>3</v>
      </c>
      <c r="N1523">
        <f t="shared" si="592"/>
        <v>51</v>
      </c>
      <c r="O1523" s="2" t="str">
        <f t="shared" si="594"/>
        <v>March</v>
      </c>
      <c r="P1523" s="2" t="str">
        <f t="shared" si="595"/>
        <v>Mar</v>
      </c>
      <c r="Q1523">
        <f t="shared" si="596"/>
        <v>1</v>
      </c>
      <c r="R1523">
        <f t="shared" si="608"/>
        <v>2017</v>
      </c>
      <c r="S1523">
        <f t="shared" si="597"/>
        <v>201703</v>
      </c>
      <c r="T1523">
        <f t="shared" si="598"/>
        <v>9</v>
      </c>
      <c r="U1523">
        <f t="shared" si="599"/>
        <v>3</v>
      </c>
      <c r="V1523">
        <f t="shared" si="600"/>
        <v>2017</v>
      </c>
      <c r="W1523" t="str">
        <f t="shared" si="605"/>
        <v>Not Month End</v>
      </c>
      <c r="X1523" s="2">
        <f t="shared" si="606"/>
        <v>42431</v>
      </c>
      <c r="Z1523" t="str">
        <f t="shared" si="601"/>
        <v>insert into Date_Dimension values(20170302, '2017-3-2',4, 2, 1522, 'Thursday', 'Thu', 'Weekday', 10, 222, '2017-2-27', 20170227, 3, 51, 'March', 'Mar', 1, 2017, 201703, 9, 3, 2017, 'Not Month End', '2016-3-2')</v>
      </c>
    </row>
    <row r="1524" spans="1:26" x14ac:dyDescent="0.25">
      <c r="A1524">
        <f t="shared" si="602"/>
        <v>20170303</v>
      </c>
      <c r="B1524" s="2">
        <f t="shared" si="584"/>
        <v>42797</v>
      </c>
      <c r="C1524">
        <f t="shared" si="607"/>
        <v>5</v>
      </c>
      <c r="D1524">
        <f t="shared" si="585"/>
        <v>3</v>
      </c>
      <c r="E1524">
        <f t="shared" si="586"/>
        <v>1523</v>
      </c>
      <c r="F1524" s="2" t="str">
        <f t="shared" si="587"/>
        <v>Friday</v>
      </c>
      <c r="G1524" s="2" t="str">
        <f t="shared" si="588"/>
        <v>Fri</v>
      </c>
      <c r="H1524" t="str">
        <f t="shared" si="603"/>
        <v>Weekday</v>
      </c>
      <c r="I1524">
        <f t="shared" si="593"/>
        <v>10</v>
      </c>
      <c r="J1524">
        <f t="shared" si="589"/>
        <v>222</v>
      </c>
      <c r="K1524" s="2">
        <f t="shared" si="590"/>
        <v>42793</v>
      </c>
      <c r="L1524">
        <f t="shared" si="604"/>
        <v>20170227</v>
      </c>
      <c r="M1524">
        <f t="shared" si="591"/>
        <v>3</v>
      </c>
      <c r="N1524">
        <f t="shared" si="592"/>
        <v>51</v>
      </c>
      <c r="O1524" s="2" t="str">
        <f t="shared" si="594"/>
        <v>March</v>
      </c>
      <c r="P1524" s="2" t="str">
        <f t="shared" si="595"/>
        <v>Mar</v>
      </c>
      <c r="Q1524">
        <f t="shared" si="596"/>
        <v>1</v>
      </c>
      <c r="R1524">
        <f t="shared" si="608"/>
        <v>2017</v>
      </c>
      <c r="S1524">
        <f t="shared" si="597"/>
        <v>201703</v>
      </c>
      <c r="T1524">
        <f t="shared" si="598"/>
        <v>9</v>
      </c>
      <c r="U1524">
        <f t="shared" si="599"/>
        <v>3</v>
      </c>
      <c r="V1524">
        <f t="shared" si="600"/>
        <v>2017</v>
      </c>
      <c r="W1524" t="str">
        <f t="shared" si="605"/>
        <v>Not Month End</v>
      </c>
      <c r="X1524" s="2">
        <f t="shared" si="606"/>
        <v>42432</v>
      </c>
      <c r="Z1524" t="str">
        <f t="shared" si="601"/>
        <v>insert into Date_Dimension values(20170303, '2017-3-3',5, 3, 1523, 'Friday', 'Fri', 'Weekday', 10, 222, '2017-2-27', 20170227, 3, 51, 'March', 'Mar', 1, 2017, 201703, 9, 3, 2017, 'Not Month End', '2016-3-3')</v>
      </c>
    </row>
    <row r="1525" spans="1:26" x14ac:dyDescent="0.25">
      <c r="A1525">
        <f t="shared" si="602"/>
        <v>20170304</v>
      </c>
      <c r="B1525" s="2">
        <f t="shared" si="584"/>
        <v>42798</v>
      </c>
      <c r="C1525">
        <f t="shared" si="607"/>
        <v>6</v>
      </c>
      <c r="D1525">
        <f t="shared" si="585"/>
        <v>4</v>
      </c>
      <c r="E1525">
        <f t="shared" si="586"/>
        <v>1524</v>
      </c>
      <c r="F1525" s="2" t="str">
        <f t="shared" si="587"/>
        <v>Saturday</v>
      </c>
      <c r="G1525" s="2" t="str">
        <f t="shared" si="588"/>
        <v>Sat</v>
      </c>
      <c r="H1525" t="str">
        <f t="shared" si="603"/>
        <v>Weekend</v>
      </c>
      <c r="I1525">
        <f t="shared" si="593"/>
        <v>10</v>
      </c>
      <c r="J1525">
        <f t="shared" si="589"/>
        <v>222</v>
      </c>
      <c r="K1525" s="2">
        <f t="shared" si="590"/>
        <v>42793</v>
      </c>
      <c r="L1525">
        <f t="shared" si="604"/>
        <v>20170227</v>
      </c>
      <c r="M1525">
        <f t="shared" si="591"/>
        <v>3</v>
      </c>
      <c r="N1525">
        <f t="shared" si="592"/>
        <v>51</v>
      </c>
      <c r="O1525" s="2" t="str">
        <f t="shared" si="594"/>
        <v>March</v>
      </c>
      <c r="P1525" s="2" t="str">
        <f t="shared" si="595"/>
        <v>Mar</v>
      </c>
      <c r="Q1525">
        <f t="shared" si="596"/>
        <v>1</v>
      </c>
      <c r="R1525">
        <f t="shared" si="608"/>
        <v>2017</v>
      </c>
      <c r="S1525">
        <f t="shared" si="597"/>
        <v>201703</v>
      </c>
      <c r="T1525">
        <f t="shared" si="598"/>
        <v>9</v>
      </c>
      <c r="U1525">
        <f t="shared" si="599"/>
        <v>3</v>
      </c>
      <c r="V1525">
        <f t="shared" si="600"/>
        <v>2017</v>
      </c>
      <c r="W1525" t="str">
        <f t="shared" si="605"/>
        <v>Not Month End</v>
      </c>
      <c r="X1525" s="2">
        <f t="shared" si="606"/>
        <v>42433</v>
      </c>
      <c r="Z1525" t="str">
        <f t="shared" si="601"/>
        <v>insert into Date_Dimension values(20170304, '2017-3-4',6, 4, 1524, 'Saturday', 'Sat', 'Weekend', 10, 222, '2017-2-27', 20170227, 3, 51, 'March', 'Mar', 1, 2017, 201703, 9, 3, 2017, 'Not Month End', '2016-3-4')</v>
      </c>
    </row>
    <row r="1526" spans="1:26" x14ac:dyDescent="0.25">
      <c r="A1526">
        <f t="shared" si="602"/>
        <v>20170305</v>
      </c>
      <c r="B1526" s="2">
        <f t="shared" si="584"/>
        <v>42799</v>
      </c>
      <c r="C1526">
        <f t="shared" si="607"/>
        <v>7</v>
      </c>
      <c r="D1526">
        <f t="shared" si="585"/>
        <v>5</v>
      </c>
      <c r="E1526">
        <f t="shared" si="586"/>
        <v>1525</v>
      </c>
      <c r="F1526" s="2" t="str">
        <f t="shared" si="587"/>
        <v>Sunday</v>
      </c>
      <c r="G1526" s="2" t="str">
        <f t="shared" si="588"/>
        <v>Sun</v>
      </c>
      <c r="H1526" t="str">
        <f t="shared" si="603"/>
        <v>Weekend</v>
      </c>
      <c r="I1526">
        <f t="shared" si="593"/>
        <v>10</v>
      </c>
      <c r="J1526">
        <f t="shared" si="589"/>
        <v>222</v>
      </c>
      <c r="K1526" s="2">
        <f t="shared" si="590"/>
        <v>42793</v>
      </c>
      <c r="L1526">
        <f t="shared" si="604"/>
        <v>20170227</v>
      </c>
      <c r="M1526">
        <f t="shared" si="591"/>
        <v>3</v>
      </c>
      <c r="N1526">
        <f t="shared" si="592"/>
        <v>51</v>
      </c>
      <c r="O1526" s="2" t="str">
        <f t="shared" si="594"/>
        <v>March</v>
      </c>
      <c r="P1526" s="2" t="str">
        <f t="shared" si="595"/>
        <v>Mar</v>
      </c>
      <c r="Q1526">
        <f t="shared" si="596"/>
        <v>1</v>
      </c>
      <c r="R1526">
        <f t="shared" si="608"/>
        <v>2017</v>
      </c>
      <c r="S1526">
        <f t="shared" si="597"/>
        <v>201703</v>
      </c>
      <c r="T1526">
        <f t="shared" si="598"/>
        <v>9</v>
      </c>
      <c r="U1526">
        <f t="shared" si="599"/>
        <v>3</v>
      </c>
      <c r="V1526">
        <f t="shared" si="600"/>
        <v>2017</v>
      </c>
      <c r="W1526" t="str">
        <f t="shared" si="605"/>
        <v>Not Month End</v>
      </c>
      <c r="X1526" s="2">
        <f t="shared" si="606"/>
        <v>42434</v>
      </c>
      <c r="Z1526" t="str">
        <f t="shared" si="601"/>
        <v>insert into Date_Dimension values(20170305, '2017-3-5',7, 5, 1525, 'Sunday', 'Sun', 'Weekend', 10, 222, '2017-2-27', 20170227, 3, 51, 'March', 'Mar', 1, 2017, 201703, 9, 3, 2017, 'Not Month End', '2016-3-5')</v>
      </c>
    </row>
    <row r="1527" spans="1:26" x14ac:dyDescent="0.25">
      <c r="A1527">
        <f t="shared" si="602"/>
        <v>20170306</v>
      </c>
      <c r="B1527" s="2">
        <f t="shared" ref="B1527:B1590" si="609">B1526+1</f>
        <v>42800</v>
      </c>
      <c r="C1527">
        <f t="shared" si="607"/>
        <v>1</v>
      </c>
      <c r="D1527">
        <f t="shared" ref="D1527:D1590" si="610">DAY(B1527)</f>
        <v>6</v>
      </c>
      <c r="E1527">
        <f t="shared" ref="E1527:E1590" si="611">IF(ISNUMBER(E1526),E1526+1,1)</f>
        <v>1526</v>
      </c>
      <c r="F1527" s="2" t="str">
        <f t="shared" ref="F1527:F1590" si="612">VLOOKUP(C1527,weekdays,2)</f>
        <v>Monday</v>
      </c>
      <c r="G1527" s="2" t="str">
        <f t="shared" ref="G1527:G1590" si="613">VLOOKUP(C1527,weekdays,3)</f>
        <v>Mon</v>
      </c>
      <c r="H1527" t="str">
        <f t="shared" si="603"/>
        <v>Weekday</v>
      </c>
      <c r="I1527">
        <f t="shared" si="593"/>
        <v>11</v>
      </c>
      <c r="J1527">
        <f t="shared" ref="J1527:J1590" si="614">IF(I1527=I1526,J1526,J1526+1)</f>
        <v>223</v>
      </c>
      <c r="K1527" s="2">
        <f t="shared" ref="K1527:K1590" si="615">B1527+1-C1527</f>
        <v>42800</v>
      </c>
      <c r="L1527">
        <f t="shared" si="604"/>
        <v>20170306</v>
      </c>
      <c r="M1527">
        <f t="shared" ref="M1527:M1590" si="616">MONTH(B1527)</f>
        <v>3</v>
      </c>
      <c r="N1527">
        <f t="shared" ref="N1527:N1590" si="617">IF(M1527=M1526,N1526,N1526+1)</f>
        <v>51</v>
      </c>
      <c r="O1527" s="2" t="str">
        <f t="shared" si="594"/>
        <v>March</v>
      </c>
      <c r="P1527" s="2" t="str">
        <f t="shared" si="595"/>
        <v>Mar</v>
      </c>
      <c r="Q1527">
        <f t="shared" si="596"/>
        <v>1</v>
      </c>
      <c r="R1527">
        <f t="shared" si="608"/>
        <v>2017</v>
      </c>
      <c r="S1527">
        <f t="shared" si="597"/>
        <v>201703</v>
      </c>
      <c r="T1527">
        <f t="shared" si="598"/>
        <v>9</v>
      </c>
      <c r="U1527">
        <f t="shared" si="599"/>
        <v>3</v>
      </c>
      <c r="V1527">
        <f t="shared" si="600"/>
        <v>2017</v>
      </c>
      <c r="W1527" t="str">
        <f t="shared" si="605"/>
        <v>Not Month End</v>
      </c>
      <c r="X1527" s="2">
        <f t="shared" si="606"/>
        <v>42435</v>
      </c>
      <c r="Z1527" t="str">
        <f t="shared" si="601"/>
        <v>insert into Date_Dimension values(20170306, '2017-3-6',1, 6, 1526, 'Monday', 'Mon', 'Weekday', 11, 223, '2017-3-6', 20170306, 3, 51, 'March', 'Mar', 1, 2017, 201703, 9, 3, 2017, 'Not Month End', '2016-3-6')</v>
      </c>
    </row>
    <row r="1528" spans="1:26" x14ac:dyDescent="0.25">
      <c r="A1528">
        <f t="shared" si="602"/>
        <v>20170307</v>
      </c>
      <c r="B1528" s="2">
        <f t="shared" si="609"/>
        <v>42801</v>
      </c>
      <c r="C1528">
        <f t="shared" si="607"/>
        <v>2</v>
      </c>
      <c r="D1528">
        <f t="shared" si="610"/>
        <v>7</v>
      </c>
      <c r="E1528">
        <f t="shared" si="611"/>
        <v>1527</v>
      </c>
      <c r="F1528" s="2" t="str">
        <f t="shared" si="612"/>
        <v>Tuesday</v>
      </c>
      <c r="G1528" s="2" t="str">
        <f t="shared" si="613"/>
        <v>Tue</v>
      </c>
      <c r="H1528" t="str">
        <f t="shared" si="603"/>
        <v>Weekday</v>
      </c>
      <c r="I1528">
        <f t="shared" si="593"/>
        <v>11</v>
      </c>
      <c r="J1528">
        <f t="shared" si="614"/>
        <v>223</v>
      </c>
      <c r="K1528" s="2">
        <f t="shared" si="615"/>
        <v>42800</v>
      </c>
      <c r="L1528">
        <f t="shared" si="604"/>
        <v>20170306</v>
      </c>
      <c r="M1528">
        <f t="shared" si="616"/>
        <v>3</v>
      </c>
      <c r="N1528">
        <f t="shared" si="617"/>
        <v>51</v>
      </c>
      <c r="O1528" s="2" t="str">
        <f t="shared" si="594"/>
        <v>March</v>
      </c>
      <c r="P1528" s="2" t="str">
        <f t="shared" si="595"/>
        <v>Mar</v>
      </c>
      <c r="Q1528">
        <f t="shared" si="596"/>
        <v>1</v>
      </c>
      <c r="R1528">
        <f t="shared" si="608"/>
        <v>2017</v>
      </c>
      <c r="S1528">
        <f t="shared" si="597"/>
        <v>201703</v>
      </c>
      <c r="T1528">
        <f t="shared" si="598"/>
        <v>9</v>
      </c>
      <c r="U1528">
        <f t="shared" si="599"/>
        <v>3</v>
      </c>
      <c r="V1528">
        <f t="shared" si="600"/>
        <v>2017</v>
      </c>
      <c r="W1528" t="str">
        <f t="shared" si="605"/>
        <v>Not Month End</v>
      </c>
      <c r="X1528" s="2">
        <f t="shared" si="606"/>
        <v>42436</v>
      </c>
      <c r="Z1528" t="str">
        <f t="shared" si="601"/>
        <v>insert into Date_Dimension values(20170307, '2017-3-7',2, 7, 1527, 'Tuesday', 'Tue', 'Weekday', 11, 223, '2017-3-6', 20170306, 3, 51, 'March', 'Mar', 1, 2017, 201703, 9, 3, 2017, 'Not Month End', '2016-3-7')</v>
      </c>
    </row>
    <row r="1529" spans="1:26" x14ac:dyDescent="0.25">
      <c r="A1529">
        <f t="shared" si="602"/>
        <v>20170308</v>
      </c>
      <c r="B1529" s="2">
        <f t="shared" si="609"/>
        <v>42802</v>
      </c>
      <c r="C1529">
        <f t="shared" si="607"/>
        <v>3</v>
      </c>
      <c r="D1529">
        <f t="shared" si="610"/>
        <v>8</v>
      </c>
      <c r="E1529">
        <f t="shared" si="611"/>
        <v>1528</v>
      </c>
      <c r="F1529" s="2" t="str">
        <f t="shared" si="612"/>
        <v>Wednesday</v>
      </c>
      <c r="G1529" s="2" t="str">
        <f t="shared" si="613"/>
        <v>Wed</v>
      </c>
      <c r="H1529" t="str">
        <f t="shared" si="603"/>
        <v>Weekday</v>
      </c>
      <c r="I1529">
        <f t="shared" si="593"/>
        <v>11</v>
      </c>
      <c r="J1529">
        <f t="shared" si="614"/>
        <v>223</v>
      </c>
      <c r="K1529" s="2">
        <f t="shared" si="615"/>
        <v>42800</v>
      </c>
      <c r="L1529">
        <f t="shared" si="604"/>
        <v>20170306</v>
      </c>
      <c r="M1529">
        <f t="shared" si="616"/>
        <v>3</v>
      </c>
      <c r="N1529">
        <f t="shared" si="617"/>
        <v>51</v>
      </c>
      <c r="O1529" s="2" t="str">
        <f t="shared" si="594"/>
        <v>March</v>
      </c>
      <c r="P1529" s="2" t="str">
        <f t="shared" si="595"/>
        <v>Mar</v>
      </c>
      <c r="Q1529">
        <f t="shared" si="596"/>
        <v>1</v>
      </c>
      <c r="R1529">
        <f t="shared" si="608"/>
        <v>2017</v>
      </c>
      <c r="S1529">
        <f t="shared" si="597"/>
        <v>201703</v>
      </c>
      <c r="T1529">
        <f t="shared" si="598"/>
        <v>9</v>
      </c>
      <c r="U1529">
        <f t="shared" si="599"/>
        <v>3</v>
      </c>
      <c r="V1529">
        <f t="shared" si="600"/>
        <v>2017</v>
      </c>
      <c r="W1529" t="str">
        <f t="shared" si="605"/>
        <v>Not Month End</v>
      </c>
      <c r="X1529" s="2">
        <f t="shared" si="606"/>
        <v>42437</v>
      </c>
      <c r="Z1529" t="str">
        <f t="shared" si="601"/>
        <v>insert into Date_Dimension values(20170308, '2017-3-8',3, 8, 1528, 'Wednesday', 'Wed', 'Weekday', 11, 223, '2017-3-6', 20170306, 3, 51, 'March', 'Mar', 1, 2017, 201703, 9, 3, 2017, 'Not Month End', '2016-3-8')</v>
      </c>
    </row>
    <row r="1530" spans="1:26" x14ac:dyDescent="0.25">
      <c r="A1530">
        <f t="shared" si="602"/>
        <v>20170309</v>
      </c>
      <c r="B1530" s="2">
        <f t="shared" si="609"/>
        <v>42803</v>
      </c>
      <c r="C1530">
        <f t="shared" si="607"/>
        <v>4</v>
      </c>
      <c r="D1530">
        <f t="shared" si="610"/>
        <v>9</v>
      </c>
      <c r="E1530">
        <f t="shared" si="611"/>
        <v>1529</v>
      </c>
      <c r="F1530" s="2" t="str">
        <f t="shared" si="612"/>
        <v>Thursday</v>
      </c>
      <c r="G1530" s="2" t="str">
        <f t="shared" si="613"/>
        <v>Thu</v>
      </c>
      <c r="H1530" t="str">
        <f t="shared" si="603"/>
        <v>Weekday</v>
      </c>
      <c r="I1530">
        <f t="shared" si="593"/>
        <v>11</v>
      </c>
      <c r="J1530">
        <f t="shared" si="614"/>
        <v>223</v>
      </c>
      <c r="K1530" s="2">
        <f t="shared" si="615"/>
        <v>42800</v>
      </c>
      <c r="L1530">
        <f t="shared" si="604"/>
        <v>20170306</v>
      </c>
      <c r="M1530">
        <f t="shared" si="616"/>
        <v>3</v>
      </c>
      <c r="N1530">
        <f t="shared" si="617"/>
        <v>51</v>
      </c>
      <c r="O1530" s="2" t="str">
        <f t="shared" si="594"/>
        <v>March</v>
      </c>
      <c r="P1530" s="2" t="str">
        <f t="shared" si="595"/>
        <v>Mar</v>
      </c>
      <c r="Q1530">
        <f t="shared" si="596"/>
        <v>1</v>
      </c>
      <c r="R1530">
        <f t="shared" si="608"/>
        <v>2017</v>
      </c>
      <c r="S1530">
        <f t="shared" si="597"/>
        <v>201703</v>
      </c>
      <c r="T1530">
        <f t="shared" si="598"/>
        <v>9</v>
      </c>
      <c r="U1530">
        <f t="shared" si="599"/>
        <v>3</v>
      </c>
      <c r="V1530">
        <f t="shared" si="600"/>
        <v>2017</v>
      </c>
      <c r="W1530" t="str">
        <f t="shared" si="605"/>
        <v>Not Month End</v>
      </c>
      <c r="X1530" s="2">
        <f t="shared" si="606"/>
        <v>42438</v>
      </c>
      <c r="Z1530" t="str">
        <f t="shared" si="601"/>
        <v>insert into Date_Dimension values(20170309, '2017-3-9',4, 9, 1529, 'Thursday', 'Thu', 'Weekday', 11, 223, '2017-3-6', 20170306, 3, 51, 'March', 'Mar', 1, 2017, 201703, 9, 3, 2017, 'Not Month End', '2016-3-9')</v>
      </c>
    </row>
    <row r="1531" spans="1:26" x14ac:dyDescent="0.25">
      <c r="A1531">
        <f t="shared" si="602"/>
        <v>20170310</v>
      </c>
      <c r="B1531" s="2">
        <f t="shared" si="609"/>
        <v>42804</v>
      </c>
      <c r="C1531">
        <f t="shared" si="607"/>
        <v>5</v>
      </c>
      <c r="D1531">
        <f t="shared" si="610"/>
        <v>10</v>
      </c>
      <c r="E1531">
        <f t="shared" si="611"/>
        <v>1530</v>
      </c>
      <c r="F1531" s="2" t="str">
        <f t="shared" si="612"/>
        <v>Friday</v>
      </c>
      <c r="G1531" s="2" t="str">
        <f t="shared" si="613"/>
        <v>Fri</v>
      </c>
      <c r="H1531" t="str">
        <f t="shared" si="603"/>
        <v>Weekday</v>
      </c>
      <c r="I1531">
        <f t="shared" si="593"/>
        <v>11</v>
      </c>
      <c r="J1531">
        <f t="shared" si="614"/>
        <v>223</v>
      </c>
      <c r="K1531" s="2">
        <f t="shared" si="615"/>
        <v>42800</v>
      </c>
      <c r="L1531">
        <f t="shared" si="604"/>
        <v>20170306</v>
      </c>
      <c r="M1531">
        <f t="shared" si="616"/>
        <v>3</v>
      </c>
      <c r="N1531">
        <f t="shared" si="617"/>
        <v>51</v>
      </c>
      <c r="O1531" s="2" t="str">
        <f t="shared" si="594"/>
        <v>March</v>
      </c>
      <c r="P1531" s="2" t="str">
        <f t="shared" si="595"/>
        <v>Mar</v>
      </c>
      <c r="Q1531">
        <f t="shared" si="596"/>
        <v>1</v>
      </c>
      <c r="R1531">
        <f t="shared" si="608"/>
        <v>2017</v>
      </c>
      <c r="S1531">
        <f t="shared" si="597"/>
        <v>201703</v>
      </c>
      <c r="T1531">
        <f t="shared" si="598"/>
        <v>9</v>
      </c>
      <c r="U1531">
        <f t="shared" si="599"/>
        <v>3</v>
      </c>
      <c r="V1531">
        <f t="shared" si="600"/>
        <v>2017</v>
      </c>
      <c r="W1531" t="str">
        <f t="shared" si="605"/>
        <v>Not Month End</v>
      </c>
      <c r="X1531" s="2">
        <f t="shared" si="606"/>
        <v>42439</v>
      </c>
      <c r="Z1531" t="str">
        <f t="shared" si="601"/>
        <v>insert into Date_Dimension values(20170310, '2017-3-10',5, 10, 1530, 'Friday', 'Fri', 'Weekday', 11, 223, '2017-3-6', 20170306, 3, 51, 'March', 'Mar', 1, 2017, 201703, 9, 3, 2017, 'Not Month End', '2016-3-10')</v>
      </c>
    </row>
    <row r="1532" spans="1:26" x14ac:dyDescent="0.25">
      <c r="A1532">
        <f t="shared" si="602"/>
        <v>20170311</v>
      </c>
      <c r="B1532" s="2">
        <f t="shared" si="609"/>
        <v>42805</v>
      </c>
      <c r="C1532">
        <f t="shared" si="607"/>
        <v>6</v>
      </c>
      <c r="D1532">
        <f t="shared" si="610"/>
        <v>11</v>
      </c>
      <c r="E1532">
        <f t="shared" si="611"/>
        <v>1531</v>
      </c>
      <c r="F1532" s="2" t="str">
        <f t="shared" si="612"/>
        <v>Saturday</v>
      </c>
      <c r="G1532" s="2" t="str">
        <f t="shared" si="613"/>
        <v>Sat</v>
      </c>
      <c r="H1532" t="str">
        <f t="shared" si="603"/>
        <v>Weekend</v>
      </c>
      <c r="I1532">
        <f t="shared" si="593"/>
        <v>11</v>
      </c>
      <c r="J1532">
        <f t="shared" si="614"/>
        <v>223</v>
      </c>
      <c r="K1532" s="2">
        <f t="shared" si="615"/>
        <v>42800</v>
      </c>
      <c r="L1532">
        <f t="shared" si="604"/>
        <v>20170306</v>
      </c>
      <c r="M1532">
        <f t="shared" si="616"/>
        <v>3</v>
      </c>
      <c r="N1532">
        <f t="shared" si="617"/>
        <v>51</v>
      </c>
      <c r="O1532" s="2" t="str">
        <f t="shared" si="594"/>
        <v>March</v>
      </c>
      <c r="P1532" s="2" t="str">
        <f t="shared" si="595"/>
        <v>Mar</v>
      </c>
      <c r="Q1532">
        <f t="shared" si="596"/>
        <v>1</v>
      </c>
      <c r="R1532">
        <f t="shared" si="608"/>
        <v>2017</v>
      </c>
      <c r="S1532">
        <f t="shared" si="597"/>
        <v>201703</v>
      </c>
      <c r="T1532">
        <f t="shared" si="598"/>
        <v>9</v>
      </c>
      <c r="U1532">
        <f t="shared" si="599"/>
        <v>3</v>
      </c>
      <c r="V1532">
        <f t="shared" si="600"/>
        <v>2017</v>
      </c>
      <c r="W1532" t="str">
        <f t="shared" si="605"/>
        <v>Not Month End</v>
      </c>
      <c r="X1532" s="2">
        <f t="shared" si="606"/>
        <v>42440</v>
      </c>
      <c r="Z1532" t="str">
        <f t="shared" si="601"/>
        <v>insert into Date_Dimension values(20170311, '2017-3-11',6, 11, 1531, 'Saturday', 'Sat', 'Weekend', 11, 223, '2017-3-6', 20170306, 3, 51, 'March', 'Mar', 1, 2017, 201703, 9, 3, 2017, 'Not Month End', '2016-3-11')</v>
      </c>
    </row>
    <row r="1533" spans="1:26" x14ac:dyDescent="0.25">
      <c r="A1533">
        <f t="shared" si="602"/>
        <v>20170312</v>
      </c>
      <c r="B1533" s="2">
        <f t="shared" si="609"/>
        <v>42806</v>
      </c>
      <c r="C1533">
        <f t="shared" si="607"/>
        <v>7</v>
      </c>
      <c r="D1533">
        <f t="shared" si="610"/>
        <v>12</v>
      </c>
      <c r="E1533">
        <f t="shared" si="611"/>
        <v>1532</v>
      </c>
      <c r="F1533" s="2" t="str">
        <f t="shared" si="612"/>
        <v>Sunday</v>
      </c>
      <c r="G1533" s="2" t="str">
        <f t="shared" si="613"/>
        <v>Sun</v>
      </c>
      <c r="H1533" t="str">
        <f t="shared" si="603"/>
        <v>Weekend</v>
      </c>
      <c r="I1533">
        <f t="shared" si="593"/>
        <v>11</v>
      </c>
      <c r="J1533">
        <f t="shared" si="614"/>
        <v>223</v>
      </c>
      <c r="K1533" s="2">
        <f t="shared" si="615"/>
        <v>42800</v>
      </c>
      <c r="L1533">
        <f t="shared" si="604"/>
        <v>20170306</v>
      </c>
      <c r="M1533">
        <f t="shared" si="616"/>
        <v>3</v>
      </c>
      <c r="N1533">
        <f t="shared" si="617"/>
        <v>51</v>
      </c>
      <c r="O1533" s="2" t="str">
        <f t="shared" si="594"/>
        <v>March</v>
      </c>
      <c r="P1533" s="2" t="str">
        <f t="shared" si="595"/>
        <v>Mar</v>
      </c>
      <c r="Q1533">
        <f t="shared" si="596"/>
        <v>1</v>
      </c>
      <c r="R1533">
        <f t="shared" si="608"/>
        <v>2017</v>
      </c>
      <c r="S1533">
        <f t="shared" si="597"/>
        <v>201703</v>
      </c>
      <c r="T1533">
        <f t="shared" si="598"/>
        <v>9</v>
      </c>
      <c r="U1533">
        <f t="shared" si="599"/>
        <v>3</v>
      </c>
      <c r="V1533">
        <f t="shared" si="600"/>
        <v>2017</v>
      </c>
      <c r="W1533" t="str">
        <f t="shared" si="605"/>
        <v>Not Month End</v>
      </c>
      <c r="X1533" s="2">
        <f t="shared" si="606"/>
        <v>42441</v>
      </c>
      <c r="Z1533" t="str">
        <f t="shared" si="601"/>
        <v>insert into Date_Dimension values(20170312, '2017-3-12',7, 12, 1532, 'Sunday', 'Sun', 'Weekend', 11, 223, '2017-3-6', 20170306, 3, 51, 'March', 'Mar', 1, 2017, 201703, 9, 3, 2017, 'Not Month End', '2016-3-12')</v>
      </c>
    </row>
    <row r="1534" spans="1:26" x14ac:dyDescent="0.25">
      <c r="A1534">
        <f t="shared" si="602"/>
        <v>20170313</v>
      </c>
      <c r="B1534" s="2">
        <f t="shared" si="609"/>
        <v>42807</v>
      </c>
      <c r="C1534">
        <f t="shared" si="607"/>
        <v>1</v>
      </c>
      <c r="D1534">
        <f t="shared" si="610"/>
        <v>13</v>
      </c>
      <c r="E1534">
        <f t="shared" si="611"/>
        <v>1533</v>
      </c>
      <c r="F1534" s="2" t="str">
        <f t="shared" si="612"/>
        <v>Monday</v>
      </c>
      <c r="G1534" s="2" t="str">
        <f t="shared" si="613"/>
        <v>Mon</v>
      </c>
      <c r="H1534" t="str">
        <f t="shared" si="603"/>
        <v>Weekday</v>
      </c>
      <c r="I1534">
        <f t="shared" si="593"/>
        <v>12</v>
      </c>
      <c r="J1534">
        <f t="shared" si="614"/>
        <v>224</v>
      </c>
      <c r="K1534" s="2">
        <f t="shared" si="615"/>
        <v>42807</v>
      </c>
      <c r="L1534">
        <f t="shared" si="604"/>
        <v>20170313</v>
      </c>
      <c r="M1534">
        <f t="shared" si="616"/>
        <v>3</v>
      </c>
      <c r="N1534">
        <f t="shared" si="617"/>
        <v>51</v>
      </c>
      <c r="O1534" s="2" t="str">
        <f t="shared" si="594"/>
        <v>March</v>
      </c>
      <c r="P1534" s="2" t="str">
        <f t="shared" si="595"/>
        <v>Mar</v>
      </c>
      <c r="Q1534">
        <f t="shared" si="596"/>
        <v>1</v>
      </c>
      <c r="R1534">
        <f t="shared" si="608"/>
        <v>2017</v>
      </c>
      <c r="S1534">
        <f t="shared" si="597"/>
        <v>201703</v>
      </c>
      <c r="T1534">
        <f t="shared" si="598"/>
        <v>9</v>
      </c>
      <c r="U1534">
        <f t="shared" si="599"/>
        <v>3</v>
      </c>
      <c r="V1534">
        <f t="shared" si="600"/>
        <v>2017</v>
      </c>
      <c r="W1534" t="str">
        <f t="shared" si="605"/>
        <v>Not Month End</v>
      </c>
      <c r="X1534" s="2">
        <f t="shared" si="606"/>
        <v>42442</v>
      </c>
      <c r="Z1534" t="str">
        <f t="shared" si="601"/>
        <v>insert into Date_Dimension values(20170313, '2017-3-13',1, 13, 1533, 'Monday', 'Mon', 'Weekday', 12, 224, '2017-3-13', 20170313, 3, 51, 'March', 'Mar', 1, 2017, 201703, 9, 3, 2017, 'Not Month End', '2016-3-13')</v>
      </c>
    </row>
    <row r="1535" spans="1:26" x14ac:dyDescent="0.25">
      <c r="A1535">
        <f t="shared" si="602"/>
        <v>20170314</v>
      </c>
      <c r="B1535" s="2">
        <f t="shared" si="609"/>
        <v>42808</v>
      </c>
      <c r="C1535">
        <f t="shared" si="607"/>
        <v>2</v>
      </c>
      <c r="D1535">
        <f t="shared" si="610"/>
        <v>14</v>
      </c>
      <c r="E1535">
        <f t="shared" si="611"/>
        <v>1534</v>
      </c>
      <c r="F1535" s="2" t="str">
        <f t="shared" si="612"/>
        <v>Tuesday</v>
      </c>
      <c r="G1535" s="2" t="str">
        <f t="shared" si="613"/>
        <v>Tue</v>
      </c>
      <c r="H1535" t="str">
        <f t="shared" si="603"/>
        <v>Weekday</v>
      </c>
      <c r="I1535">
        <f t="shared" si="593"/>
        <v>12</v>
      </c>
      <c r="J1535">
        <f t="shared" si="614"/>
        <v>224</v>
      </c>
      <c r="K1535" s="2">
        <f t="shared" si="615"/>
        <v>42807</v>
      </c>
      <c r="L1535">
        <f t="shared" si="604"/>
        <v>20170313</v>
      </c>
      <c r="M1535">
        <f t="shared" si="616"/>
        <v>3</v>
      </c>
      <c r="N1535">
        <f t="shared" si="617"/>
        <v>51</v>
      </c>
      <c r="O1535" s="2" t="str">
        <f t="shared" si="594"/>
        <v>March</v>
      </c>
      <c r="P1535" s="2" t="str">
        <f t="shared" si="595"/>
        <v>Mar</v>
      </c>
      <c r="Q1535">
        <f t="shared" si="596"/>
        <v>1</v>
      </c>
      <c r="R1535">
        <f t="shared" si="608"/>
        <v>2017</v>
      </c>
      <c r="S1535">
        <f t="shared" si="597"/>
        <v>201703</v>
      </c>
      <c r="T1535">
        <f t="shared" si="598"/>
        <v>9</v>
      </c>
      <c r="U1535">
        <f t="shared" si="599"/>
        <v>3</v>
      </c>
      <c r="V1535">
        <f t="shared" si="600"/>
        <v>2017</v>
      </c>
      <c r="W1535" t="str">
        <f t="shared" si="605"/>
        <v>Not Month End</v>
      </c>
      <c r="X1535" s="2">
        <f t="shared" si="606"/>
        <v>42443</v>
      </c>
      <c r="Z1535" t="str">
        <f t="shared" si="601"/>
        <v>insert into Date_Dimension values(20170314, '2017-3-14',2, 14, 1534, 'Tuesday', 'Tue', 'Weekday', 12, 224, '2017-3-13', 20170313, 3, 51, 'March', 'Mar', 1, 2017, 201703, 9, 3, 2017, 'Not Month End', '2016-3-14')</v>
      </c>
    </row>
    <row r="1536" spans="1:26" x14ac:dyDescent="0.25">
      <c r="A1536">
        <f t="shared" si="602"/>
        <v>20170315</v>
      </c>
      <c r="B1536" s="2">
        <f t="shared" si="609"/>
        <v>42809</v>
      </c>
      <c r="C1536">
        <f t="shared" si="607"/>
        <v>3</v>
      </c>
      <c r="D1536">
        <f t="shared" si="610"/>
        <v>15</v>
      </c>
      <c r="E1536">
        <f t="shared" si="611"/>
        <v>1535</v>
      </c>
      <c r="F1536" s="2" t="str">
        <f t="shared" si="612"/>
        <v>Wednesday</v>
      </c>
      <c r="G1536" s="2" t="str">
        <f t="shared" si="613"/>
        <v>Wed</v>
      </c>
      <c r="H1536" t="str">
        <f t="shared" si="603"/>
        <v>Weekday</v>
      </c>
      <c r="I1536">
        <f t="shared" si="593"/>
        <v>12</v>
      </c>
      <c r="J1536">
        <f t="shared" si="614"/>
        <v>224</v>
      </c>
      <c r="K1536" s="2">
        <f t="shared" si="615"/>
        <v>42807</v>
      </c>
      <c r="L1536">
        <f t="shared" si="604"/>
        <v>20170313</v>
      </c>
      <c r="M1536">
        <f t="shared" si="616"/>
        <v>3</v>
      </c>
      <c r="N1536">
        <f t="shared" si="617"/>
        <v>51</v>
      </c>
      <c r="O1536" s="2" t="str">
        <f t="shared" si="594"/>
        <v>March</v>
      </c>
      <c r="P1536" s="2" t="str">
        <f t="shared" si="595"/>
        <v>Mar</v>
      </c>
      <c r="Q1536">
        <f t="shared" si="596"/>
        <v>1</v>
      </c>
      <c r="R1536">
        <f t="shared" si="608"/>
        <v>2017</v>
      </c>
      <c r="S1536">
        <f t="shared" si="597"/>
        <v>201703</v>
      </c>
      <c r="T1536">
        <f t="shared" si="598"/>
        <v>9</v>
      </c>
      <c r="U1536">
        <f t="shared" si="599"/>
        <v>3</v>
      </c>
      <c r="V1536">
        <f t="shared" si="600"/>
        <v>2017</v>
      </c>
      <c r="W1536" t="str">
        <f t="shared" si="605"/>
        <v>Not Month End</v>
      </c>
      <c r="X1536" s="2">
        <f t="shared" si="606"/>
        <v>42444</v>
      </c>
      <c r="Z1536" t="str">
        <f t="shared" si="601"/>
        <v>insert into Date_Dimension values(20170315, '2017-3-15',3, 15, 1535, 'Wednesday', 'Wed', 'Weekday', 12, 224, '2017-3-13', 20170313, 3, 51, 'March', 'Mar', 1, 2017, 201703, 9, 3, 2017, 'Not Month End', '2016-3-15')</v>
      </c>
    </row>
    <row r="1537" spans="1:26" x14ac:dyDescent="0.25">
      <c r="A1537">
        <f t="shared" si="602"/>
        <v>20170316</v>
      </c>
      <c r="B1537" s="2">
        <f t="shared" si="609"/>
        <v>42810</v>
      </c>
      <c r="C1537">
        <f t="shared" si="607"/>
        <v>4</v>
      </c>
      <c r="D1537">
        <f t="shared" si="610"/>
        <v>16</v>
      </c>
      <c r="E1537">
        <f t="shared" si="611"/>
        <v>1536</v>
      </c>
      <c r="F1537" s="2" t="str">
        <f t="shared" si="612"/>
        <v>Thursday</v>
      </c>
      <c r="G1537" s="2" t="str">
        <f t="shared" si="613"/>
        <v>Thu</v>
      </c>
      <c r="H1537" t="str">
        <f t="shared" si="603"/>
        <v>Weekday</v>
      </c>
      <c r="I1537">
        <f t="shared" si="593"/>
        <v>12</v>
      </c>
      <c r="J1537">
        <f t="shared" si="614"/>
        <v>224</v>
      </c>
      <c r="K1537" s="2">
        <f t="shared" si="615"/>
        <v>42807</v>
      </c>
      <c r="L1537">
        <f t="shared" si="604"/>
        <v>20170313</v>
      </c>
      <c r="M1537">
        <f t="shared" si="616"/>
        <v>3</v>
      </c>
      <c r="N1537">
        <f t="shared" si="617"/>
        <v>51</v>
      </c>
      <c r="O1537" s="2" t="str">
        <f t="shared" si="594"/>
        <v>March</v>
      </c>
      <c r="P1537" s="2" t="str">
        <f t="shared" si="595"/>
        <v>Mar</v>
      </c>
      <c r="Q1537">
        <f t="shared" si="596"/>
        <v>1</v>
      </c>
      <c r="R1537">
        <f t="shared" si="608"/>
        <v>2017</v>
      </c>
      <c r="S1537">
        <f t="shared" si="597"/>
        <v>201703</v>
      </c>
      <c r="T1537">
        <f t="shared" si="598"/>
        <v>9</v>
      </c>
      <c r="U1537">
        <f t="shared" si="599"/>
        <v>3</v>
      </c>
      <c r="V1537">
        <f t="shared" si="600"/>
        <v>2017</v>
      </c>
      <c r="W1537" t="str">
        <f t="shared" si="605"/>
        <v>Not Month End</v>
      </c>
      <c r="X1537" s="2">
        <f t="shared" si="606"/>
        <v>42445</v>
      </c>
      <c r="Z1537" t="str">
        <f t="shared" si="601"/>
        <v>insert into Date_Dimension values(20170316, '2017-3-16',4, 16, 1536, 'Thursday', 'Thu', 'Weekday', 12, 224, '2017-3-13', 20170313, 3, 51, 'March', 'Mar', 1, 2017, 201703, 9, 3, 2017, 'Not Month End', '2016-3-16')</v>
      </c>
    </row>
    <row r="1538" spans="1:26" x14ac:dyDescent="0.25">
      <c r="A1538">
        <f t="shared" si="602"/>
        <v>20170317</v>
      </c>
      <c r="B1538" s="2">
        <f t="shared" si="609"/>
        <v>42811</v>
      </c>
      <c r="C1538">
        <f t="shared" si="607"/>
        <v>5</v>
      </c>
      <c r="D1538">
        <f t="shared" si="610"/>
        <v>17</v>
      </c>
      <c r="E1538">
        <f t="shared" si="611"/>
        <v>1537</v>
      </c>
      <c r="F1538" s="2" t="str">
        <f t="shared" si="612"/>
        <v>Friday</v>
      </c>
      <c r="G1538" s="2" t="str">
        <f t="shared" si="613"/>
        <v>Fri</v>
      </c>
      <c r="H1538" t="str">
        <f t="shared" si="603"/>
        <v>Weekday</v>
      </c>
      <c r="I1538">
        <f t="shared" ref="I1538:I1601" si="618">WEEKNUM(B1538,2)</f>
        <v>12</v>
      </c>
      <c r="J1538">
        <f t="shared" si="614"/>
        <v>224</v>
      </c>
      <c r="K1538" s="2">
        <f t="shared" si="615"/>
        <v>42807</v>
      </c>
      <c r="L1538">
        <f t="shared" si="604"/>
        <v>20170313</v>
      </c>
      <c r="M1538">
        <f t="shared" si="616"/>
        <v>3</v>
      </c>
      <c r="N1538">
        <f t="shared" si="617"/>
        <v>51</v>
      </c>
      <c r="O1538" s="2" t="str">
        <f t="shared" ref="O1538:O1601" si="619">VLOOKUP(M$2:M$65536,months,2)</f>
        <v>March</v>
      </c>
      <c r="P1538" s="2" t="str">
        <f t="shared" ref="P1538:P1601" si="620">VLOOKUP(M$2:M$65536,months,3)</f>
        <v>Mar</v>
      </c>
      <c r="Q1538">
        <f t="shared" ref="Q1538:Q1601" si="621">IF(M$2:M$65536&lt;4,1,IF(M$2:M$65536&lt;7,2,IF(M$2:M$65536&lt;10,3,4)))</f>
        <v>1</v>
      </c>
      <c r="R1538">
        <f t="shared" si="608"/>
        <v>2017</v>
      </c>
      <c r="S1538">
        <f t="shared" ref="S1538:S1601" si="622">R1538*100+M$2:M$65536</f>
        <v>201703</v>
      </c>
      <c r="T1538">
        <f t="shared" ref="T1538:T1601" si="623">IF(M$2:M$65536&lt;=6,M$2:M$65536+6,M$2:M$65536-6)</f>
        <v>9</v>
      </c>
      <c r="U1538">
        <f t="shared" ref="U1538:U1601" si="624">IF(M$2:M$65536&lt;4,3,IF(M$2:M$65536&lt;7,4,IF(M$2:M$65536&lt;10,1,2)))</f>
        <v>3</v>
      </c>
      <c r="V1538">
        <f t="shared" ref="V1538:V1601" si="625">IF(M$2:M$65536 &lt;= 6, R$2:R$2192, R$2:R$65536+1)</f>
        <v>2017</v>
      </c>
      <c r="W1538" t="str">
        <f t="shared" si="605"/>
        <v>Not Month End</v>
      </c>
      <c r="X1538" s="2">
        <f t="shared" si="606"/>
        <v>42446</v>
      </c>
      <c r="Z1538" t="str">
        <f t="shared" ref="Z1538:Z1601" si="626">"insert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values(20170317, '2017-3-17',5, 17, 1537, 'Friday', 'Fri', 'Weekday', 12, 224, '2017-3-13', 20170313, 3, 51, 'March', 'Mar', 1, 2017, 201703, 9, 3, 2017, 'Not Month End', '2016-3-17')</v>
      </c>
    </row>
    <row r="1539" spans="1:26" x14ac:dyDescent="0.25">
      <c r="A1539">
        <f t="shared" ref="A1539:A1602" si="627">YEAR(B1539)*10000+MONTH(B1539)*100+DAY(B1539)</f>
        <v>20170318</v>
      </c>
      <c r="B1539" s="2">
        <f t="shared" si="609"/>
        <v>42812</v>
      </c>
      <c r="C1539">
        <f t="shared" si="607"/>
        <v>6</v>
      </c>
      <c r="D1539">
        <f t="shared" si="610"/>
        <v>18</v>
      </c>
      <c r="E1539">
        <f t="shared" si="611"/>
        <v>1538</v>
      </c>
      <c r="F1539" s="2" t="str">
        <f t="shared" si="612"/>
        <v>Saturday</v>
      </c>
      <c r="G1539" s="2" t="str">
        <f t="shared" si="613"/>
        <v>Sat</v>
      </c>
      <c r="H1539" t="str">
        <f t="shared" ref="H1539:H1602" si="628">IF(C1539&lt;=5,"Weekday","Weekend")</f>
        <v>Weekend</v>
      </c>
      <c r="I1539">
        <f t="shared" si="618"/>
        <v>12</v>
      </c>
      <c r="J1539">
        <f t="shared" si="614"/>
        <v>224</v>
      </c>
      <c r="K1539" s="2">
        <f t="shared" si="615"/>
        <v>42807</v>
      </c>
      <c r="L1539">
        <f t="shared" ref="L1539:L1602" si="629">YEAR(K1539)*10000+MONTH(K1539)*100+DAY(K1539)</f>
        <v>20170313</v>
      </c>
      <c r="M1539">
        <f t="shared" si="616"/>
        <v>3</v>
      </c>
      <c r="N1539">
        <f t="shared" si="617"/>
        <v>51</v>
      </c>
      <c r="O1539" s="2" t="str">
        <f t="shared" si="619"/>
        <v>March</v>
      </c>
      <c r="P1539" s="2" t="str">
        <f t="shared" si="620"/>
        <v>Mar</v>
      </c>
      <c r="Q1539">
        <f t="shared" si="621"/>
        <v>1</v>
      </c>
      <c r="R1539">
        <f t="shared" si="608"/>
        <v>2017</v>
      </c>
      <c r="S1539">
        <f t="shared" si="622"/>
        <v>201703</v>
      </c>
      <c r="T1539">
        <f t="shared" si="623"/>
        <v>9</v>
      </c>
      <c r="U1539">
        <f t="shared" si="624"/>
        <v>3</v>
      </c>
      <c r="V1539">
        <f t="shared" si="625"/>
        <v>2017</v>
      </c>
      <c r="W1539" t="str">
        <f t="shared" ref="W1539:W1602" si="630">IF(MONTH($B1539+1)&lt;&gt;M1539,"Month End","Not Month End")</f>
        <v>Not Month End</v>
      </c>
      <c r="X1539" s="2">
        <f t="shared" ref="X1539:X1602" si="631">DATE(R1539-1,M1539,D1539)</f>
        <v>42447</v>
      </c>
      <c r="Z1539" t="str">
        <f t="shared" si="626"/>
        <v>insert into Date_Dimension values(20170318, '2017-3-18',6, 18, 1538, 'Saturday', 'Sat', 'Weekend', 12, 224, '2017-3-13', 20170313, 3, 51, 'March', 'Mar', 1, 2017, 201703, 9, 3, 2017, 'Not Month End', '2016-3-18')</v>
      </c>
    </row>
    <row r="1540" spans="1:26" x14ac:dyDescent="0.25">
      <c r="A1540">
        <f t="shared" si="627"/>
        <v>20170319</v>
      </c>
      <c r="B1540" s="2">
        <f t="shared" si="609"/>
        <v>42813</v>
      </c>
      <c r="C1540">
        <f t="shared" ref="C1540:C1603" si="632">WEEKDAY(B1540,2)</f>
        <v>7</v>
      </c>
      <c r="D1540">
        <f t="shared" si="610"/>
        <v>19</v>
      </c>
      <c r="E1540">
        <f t="shared" si="611"/>
        <v>1539</v>
      </c>
      <c r="F1540" s="2" t="str">
        <f t="shared" si="612"/>
        <v>Sunday</v>
      </c>
      <c r="G1540" s="2" t="str">
        <f t="shared" si="613"/>
        <v>Sun</v>
      </c>
      <c r="H1540" t="str">
        <f t="shared" si="628"/>
        <v>Weekend</v>
      </c>
      <c r="I1540">
        <f t="shared" si="618"/>
        <v>12</v>
      </c>
      <c r="J1540">
        <f t="shared" si="614"/>
        <v>224</v>
      </c>
      <c r="K1540" s="2">
        <f t="shared" si="615"/>
        <v>42807</v>
      </c>
      <c r="L1540">
        <f t="shared" si="629"/>
        <v>20170313</v>
      </c>
      <c r="M1540">
        <f t="shared" si="616"/>
        <v>3</v>
      </c>
      <c r="N1540">
        <f t="shared" si="617"/>
        <v>51</v>
      </c>
      <c r="O1540" s="2" t="str">
        <f t="shared" si="619"/>
        <v>March</v>
      </c>
      <c r="P1540" s="2" t="str">
        <f t="shared" si="620"/>
        <v>Mar</v>
      </c>
      <c r="Q1540">
        <f t="shared" si="621"/>
        <v>1</v>
      </c>
      <c r="R1540">
        <f t="shared" ref="R1540:R1603" si="633">YEAR($B1540)</f>
        <v>2017</v>
      </c>
      <c r="S1540">
        <f t="shared" si="622"/>
        <v>201703</v>
      </c>
      <c r="T1540">
        <f t="shared" si="623"/>
        <v>9</v>
      </c>
      <c r="U1540">
        <f t="shared" si="624"/>
        <v>3</v>
      </c>
      <c r="V1540">
        <f t="shared" si="625"/>
        <v>2017</v>
      </c>
      <c r="W1540" t="str">
        <f t="shared" si="630"/>
        <v>Not Month End</v>
      </c>
      <c r="X1540" s="2">
        <f t="shared" si="631"/>
        <v>42448</v>
      </c>
      <c r="Z1540" t="str">
        <f t="shared" si="626"/>
        <v>insert into Date_Dimension values(20170319, '2017-3-19',7, 19, 1539, 'Sunday', 'Sun', 'Weekend', 12, 224, '2017-3-13', 20170313, 3, 51, 'March', 'Mar', 1, 2017, 201703, 9, 3, 2017, 'Not Month End', '2016-3-19')</v>
      </c>
    </row>
    <row r="1541" spans="1:26" x14ac:dyDescent="0.25">
      <c r="A1541">
        <f t="shared" si="627"/>
        <v>20170320</v>
      </c>
      <c r="B1541" s="2">
        <f t="shared" si="609"/>
        <v>42814</v>
      </c>
      <c r="C1541">
        <f t="shared" si="632"/>
        <v>1</v>
      </c>
      <c r="D1541">
        <f t="shared" si="610"/>
        <v>20</v>
      </c>
      <c r="E1541">
        <f t="shared" si="611"/>
        <v>1540</v>
      </c>
      <c r="F1541" s="2" t="str">
        <f t="shared" si="612"/>
        <v>Monday</v>
      </c>
      <c r="G1541" s="2" t="str">
        <f t="shared" si="613"/>
        <v>Mon</v>
      </c>
      <c r="H1541" t="str">
        <f t="shared" si="628"/>
        <v>Weekday</v>
      </c>
      <c r="I1541">
        <f t="shared" si="618"/>
        <v>13</v>
      </c>
      <c r="J1541">
        <f t="shared" si="614"/>
        <v>225</v>
      </c>
      <c r="K1541" s="2">
        <f t="shared" si="615"/>
        <v>42814</v>
      </c>
      <c r="L1541">
        <f t="shared" si="629"/>
        <v>20170320</v>
      </c>
      <c r="M1541">
        <f t="shared" si="616"/>
        <v>3</v>
      </c>
      <c r="N1541">
        <f t="shared" si="617"/>
        <v>51</v>
      </c>
      <c r="O1541" s="2" t="str">
        <f t="shared" si="619"/>
        <v>March</v>
      </c>
      <c r="P1541" s="2" t="str">
        <f t="shared" si="620"/>
        <v>Mar</v>
      </c>
      <c r="Q1541">
        <f t="shared" si="621"/>
        <v>1</v>
      </c>
      <c r="R1541">
        <f t="shared" si="633"/>
        <v>2017</v>
      </c>
      <c r="S1541">
        <f t="shared" si="622"/>
        <v>201703</v>
      </c>
      <c r="T1541">
        <f t="shared" si="623"/>
        <v>9</v>
      </c>
      <c r="U1541">
        <f t="shared" si="624"/>
        <v>3</v>
      </c>
      <c r="V1541">
        <f t="shared" si="625"/>
        <v>2017</v>
      </c>
      <c r="W1541" t="str">
        <f t="shared" si="630"/>
        <v>Not Month End</v>
      </c>
      <c r="X1541" s="2">
        <f t="shared" si="631"/>
        <v>42449</v>
      </c>
      <c r="Z1541" t="str">
        <f t="shared" si="626"/>
        <v>insert into Date_Dimension values(20170320, '2017-3-20',1, 20, 1540, 'Monday', 'Mon', 'Weekday', 13, 225, '2017-3-20', 20170320, 3, 51, 'March', 'Mar', 1, 2017, 201703, 9, 3, 2017, 'Not Month End', '2016-3-20')</v>
      </c>
    </row>
    <row r="1542" spans="1:26" x14ac:dyDescent="0.25">
      <c r="A1542">
        <f t="shared" si="627"/>
        <v>20170321</v>
      </c>
      <c r="B1542" s="2">
        <f t="shared" si="609"/>
        <v>42815</v>
      </c>
      <c r="C1542">
        <f t="shared" si="632"/>
        <v>2</v>
      </c>
      <c r="D1542">
        <f t="shared" si="610"/>
        <v>21</v>
      </c>
      <c r="E1542">
        <f t="shared" si="611"/>
        <v>1541</v>
      </c>
      <c r="F1542" s="2" t="str">
        <f t="shared" si="612"/>
        <v>Tuesday</v>
      </c>
      <c r="G1542" s="2" t="str">
        <f t="shared" si="613"/>
        <v>Tue</v>
      </c>
      <c r="H1542" t="str">
        <f t="shared" si="628"/>
        <v>Weekday</v>
      </c>
      <c r="I1542">
        <f t="shared" si="618"/>
        <v>13</v>
      </c>
      <c r="J1542">
        <f t="shared" si="614"/>
        <v>225</v>
      </c>
      <c r="K1542" s="2">
        <f t="shared" si="615"/>
        <v>42814</v>
      </c>
      <c r="L1542">
        <f t="shared" si="629"/>
        <v>20170320</v>
      </c>
      <c r="M1542">
        <f t="shared" si="616"/>
        <v>3</v>
      </c>
      <c r="N1542">
        <f t="shared" si="617"/>
        <v>51</v>
      </c>
      <c r="O1542" s="2" t="str">
        <f t="shared" si="619"/>
        <v>March</v>
      </c>
      <c r="P1542" s="2" t="str">
        <f t="shared" si="620"/>
        <v>Mar</v>
      </c>
      <c r="Q1542">
        <f t="shared" si="621"/>
        <v>1</v>
      </c>
      <c r="R1542">
        <f t="shared" si="633"/>
        <v>2017</v>
      </c>
      <c r="S1542">
        <f t="shared" si="622"/>
        <v>201703</v>
      </c>
      <c r="T1542">
        <f t="shared" si="623"/>
        <v>9</v>
      </c>
      <c r="U1542">
        <f t="shared" si="624"/>
        <v>3</v>
      </c>
      <c r="V1542">
        <f t="shared" si="625"/>
        <v>2017</v>
      </c>
      <c r="W1542" t="str">
        <f t="shared" si="630"/>
        <v>Not Month End</v>
      </c>
      <c r="X1542" s="2">
        <f t="shared" si="631"/>
        <v>42450</v>
      </c>
      <c r="Z1542" t="str">
        <f t="shared" si="626"/>
        <v>insert into Date_Dimension values(20170321, '2017-3-21',2, 21, 1541, 'Tuesday', 'Tue', 'Weekday', 13, 225, '2017-3-20', 20170320, 3, 51, 'March', 'Mar', 1, 2017, 201703, 9, 3, 2017, 'Not Month End', '2016-3-21')</v>
      </c>
    </row>
    <row r="1543" spans="1:26" x14ac:dyDescent="0.25">
      <c r="A1543">
        <f t="shared" si="627"/>
        <v>20170322</v>
      </c>
      <c r="B1543" s="2">
        <f t="shared" si="609"/>
        <v>42816</v>
      </c>
      <c r="C1543">
        <f t="shared" si="632"/>
        <v>3</v>
      </c>
      <c r="D1543">
        <f t="shared" si="610"/>
        <v>22</v>
      </c>
      <c r="E1543">
        <f t="shared" si="611"/>
        <v>1542</v>
      </c>
      <c r="F1543" s="2" t="str">
        <f t="shared" si="612"/>
        <v>Wednesday</v>
      </c>
      <c r="G1543" s="2" t="str">
        <f t="shared" si="613"/>
        <v>Wed</v>
      </c>
      <c r="H1543" t="str">
        <f t="shared" si="628"/>
        <v>Weekday</v>
      </c>
      <c r="I1543">
        <f t="shared" si="618"/>
        <v>13</v>
      </c>
      <c r="J1543">
        <f t="shared" si="614"/>
        <v>225</v>
      </c>
      <c r="K1543" s="2">
        <f t="shared" si="615"/>
        <v>42814</v>
      </c>
      <c r="L1543">
        <f t="shared" si="629"/>
        <v>20170320</v>
      </c>
      <c r="M1543">
        <f t="shared" si="616"/>
        <v>3</v>
      </c>
      <c r="N1543">
        <f t="shared" si="617"/>
        <v>51</v>
      </c>
      <c r="O1543" s="2" t="str">
        <f t="shared" si="619"/>
        <v>March</v>
      </c>
      <c r="P1543" s="2" t="str">
        <f t="shared" si="620"/>
        <v>Mar</v>
      </c>
      <c r="Q1543">
        <f t="shared" si="621"/>
        <v>1</v>
      </c>
      <c r="R1543">
        <f t="shared" si="633"/>
        <v>2017</v>
      </c>
      <c r="S1543">
        <f t="shared" si="622"/>
        <v>201703</v>
      </c>
      <c r="T1543">
        <f t="shared" si="623"/>
        <v>9</v>
      </c>
      <c r="U1543">
        <f t="shared" si="624"/>
        <v>3</v>
      </c>
      <c r="V1543">
        <f t="shared" si="625"/>
        <v>2017</v>
      </c>
      <c r="W1543" t="str">
        <f t="shared" si="630"/>
        <v>Not Month End</v>
      </c>
      <c r="X1543" s="2">
        <f t="shared" si="631"/>
        <v>42451</v>
      </c>
      <c r="Z1543" t="str">
        <f t="shared" si="626"/>
        <v>insert into Date_Dimension values(20170322, '2017-3-22',3, 22, 1542, 'Wednesday', 'Wed', 'Weekday', 13, 225, '2017-3-20', 20170320, 3, 51, 'March', 'Mar', 1, 2017, 201703, 9, 3, 2017, 'Not Month End', '2016-3-22')</v>
      </c>
    </row>
    <row r="1544" spans="1:26" x14ac:dyDescent="0.25">
      <c r="A1544">
        <f t="shared" si="627"/>
        <v>20170323</v>
      </c>
      <c r="B1544" s="2">
        <f t="shared" si="609"/>
        <v>42817</v>
      </c>
      <c r="C1544">
        <f t="shared" si="632"/>
        <v>4</v>
      </c>
      <c r="D1544">
        <f t="shared" si="610"/>
        <v>23</v>
      </c>
      <c r="E1544">
        <f t="shared" si="611"/>
        <v>1543</v>
      </c>
      <c r="F1544" s="2" t="str">
        <f t="shared" si="612"/>
        <v>Thursday</v>
      </c>
      <c r="G1544" s="2" t="str">
        <f t="shared" si="613"/>
        <v>Thu</v>
      </c>
      <c r="H1544" t="str">
        <f t="shared" si="628"/>
        <v>Weekday</v>
      </c>
      <c r="I1544">
        <f t="shared" si="618"/>
        <v>13</v>
      </c>
      <c r="J1544">
        <f t="shared" si="614"/>
        <v>225</v>
      </c>
      <c r="K1544" s="2">
        <f t="shared" si="615"/>
        <v>42814</v>
      </c>
      <c r="L1544">
        <f t="shared" si="629"/>
        <v>20170320</v>
      </c>
      <c r="M1544">
        <f t="shared" si="616"/>
        <v>3</v>
      </c>
      <c r="N1544">
        <f t="shared" si="617"/>
        <v>51</v>
      </c>
      <c r="O1544" s="2" t="str">
        <f t="shared" si="619"/>
        <v>March</v>
      </c>
      <c r="P1544" s="2" t="str">
        <f t="shared" si="620"/>
        <v>Mar</v>
      </c>
      <c r="Q1544">
        <f t="shared" si="621"/>
        <v>1</v>
      </c>
      <c r="R1544">
        <f t="shared" si="633"/>
        <v>2017</v>
      </c>
      <c r="S1544">
        <f t="shared" si="622"/>
        <v>201703</v>
      </c>
      <c r="T1544">
        <f t="shared" si="623"/>
        <v>9</v>
      </c>
      <c r="U1544">
        <f t="shared" si="624"/>
        <v>3</v>
      </c>
      <c r="V1544">
        <f t="shared" si="625"/>
        <v>2017</v>
      </c>
      <c r="W1544" t="str">
        <f t="shared" si="630"/>
        <v>Not Month End</v>
      </c>
      <c r="X1544" s="2">
        <f t="shared" si="631"/>
        <v>42452</v>
      </c>
      <c r="Z1544" t="str">
        <f t="shared" si="626"/>
        <v>insert into Date_Dimension values(20170323, '2017-3-23',4, 23, 1543, 'Thursday', 'Thu', 'Weekday', 13, 225, '2017-3-20', 20170320, 3, 51, 'March', 'Mar', 1, 2017, 201703, 9, 3, 2017, 'Not Month End', '2016-3-23')</v>
      </c>
    </row>
    <row r="1545" spans="1:26" x14ac:dyDescent="0.25">
      <c r="A1545">
        <f t="shared" si="627"/>
        <v>20170324</v>
      </c>
      <c r="B1545" s="2">
        <f t="shared" si="609"/>
        <v>42818</v>
      </c>
      <c r="C1545">
        <f t="shared" si="632"/>
        <v>5</v>
      </c>
      <c r="D1545">
        <f t="shared" si="610"/>
        <v>24</v>
      </c>
      <c r="E1545">
        <f t="shared" si="611"/>
        <v>1544</v>
      </c>
      <c r="F1545" s="2" t="str">
        <f t="shared" si="612"/>
        <v>Friday</v>
      </c>
      <c r="G1545" s="2" t="str">
        <f t="shared" si="613"/>
        <v>Fri</v>
      </c>
      <c r="H1545" t="str">
        <f t="shared" si="628"/>
        <v>Weekday</v>
      </c>
      <c r="I1545">
        <f t="shared" si="618"/>
        <v>13</v>
      </c>
      <c r="J1545">
        <f t="shared" si="614"/>
        <v>225</v>
      </c>
      <c r="K1545" s="2">
        <f t="shared" si="615"/>
        <v>42814</v>
      </c>
      <c r="L1545">
        <f t="shared" si="629"/>
        <v>20170320</v>
      </c>
      <c r="M1545">
        <f t="shared" si="616"/>
        <v>3</v>
      </c>
      <c r="N1545">
        <f t="shared" si="617"/>
        <v>51</v>
      </c>
      <c r="O1545" s="2" t="str">
        <f t="shared" si="619"/>
        <v>March</v>
      </c>
      <c r="P1545" s="2" t="str">
        <f t="shared" si="620"/>
        <v>Mar</v>
      </c>
      <c r="Q1545">
        <f t="shared" si="621"/>
        <v>1</v>
      </c>
      <c r="R1545">
        <f t="shared" si="633"/>
        <v>2017</v>
      </c>
      <c r="S1545">
        <f t="shared" si="622"/>
        <v>201703</v>
      </c>
      <c r="T1545">
        <f t="shared" si="623"/>
        <v>9</v>
      </c>
      <c r="U1545">
        <f t="shared" si="624"/>
        <v>3</v>
      </c>
      <c r="V1545">
        <f t="shared" si="625"/>
        <v>2017</v>
      </c>
      <c r="W1545" t="str">
        <f t="shared" si="630"/>
        <v>Not Month End</v>
      </c>
      <c r="X1545" s="2">
        <f t="shared" si="631"/>
        <v>42453</v>
      </c>
      <c r="Z1545" t="str">
        <f t="shared" si="626"/>
        <v>insert into Date_Dimension values(20170324, '2017-3-24',5, 24, 1544, 'Friday', 'Fri', 'Weekday', 13, 225, '2017-3-20', 20170320, 3, 51, 'March', 'Mar', 1, 2017, 201703, 9, 3, 2017, 'Not Month End', '2016-3-24')</v>
      </c>
    </row>
    <row r="1546" spans="1:26" x14ac:dyDescent="0.25">
      <c r="A1546">
        <f t="shared" si="627"/>
        <v>20170325</v>
      </c>
      <c r="B1546" s="2">
        <f t="shared" si="609"/>
        <v>42819</v>
      </c>
      <c r="C1546">
        <f t="shared" si="632"/>
        <v>6</v>
      </c>
      <c r="D1546">
        <f t="shared" si="610"/>
        <v>25</v>
      </c>
      <c r="E1546">
        <f t="shared" si="611"/>
        <v>1545</v>
      </c>
      <c r="F1546" s="2" t="str">
        <f t="shared" si="612"/>
        <v>Saturday</v>
      </c>
      <c r="G1546" s="2" t="str">
        <f t="shared" si="613"/>
        <v>Sat</v>
      </c>
      <c r="H1546" t="str">
        <f t="shared" si="628"/>
        <v>Weekend</v>
      </c>
      <c r="I1546">
        <f t="shared" si="618"/>
        <v>13</v>
      </c>
      <c r="J1546">
        <f t="shared" si="614"/>
        <v>225</v>
      </c>
      <c r="K1546" s="2">
        <f t="shared" si="615"/>
        <v>42814</v>
      </c>
      <c r="L1546">
        <f t="shared" si="629"/>
        <v>20170320</v>
      </c>
      <c r="M1546">
        <f t="shared" si="616"/>
        <v>3</v>
      </c>
      <c r="N1546">
        <f t="shared" si="617"/>
        <v>51</v>
      </c>
      <c r="O1546" s="2" t="str">
        <f t="shared" si="619"/>
        <v>March</v>
      </c>
      <c r="P1546" s="2" t="str">
        <f t="shared" si="620"/>
        <v>Mar</v>
      </c>
      <c r="Q1546">
        <f t="shared" si="621"/>
        <v>1</v>
      </c>
      <c r="R1546">
        <f t="shared" si="633"/>
        <v>2017</v>
      </c>
      <c r="S1546">
        <f t="shared" si="622"/>
        <v>201703</v>
      </c>
      <c r="T1546">
        <f t="shared" si="623"/>
        <v>9</v>
      </c>
      <c r="U1546">
        <f t="shared" si="624"/>
        <v>3</v>
      </c>
      <c r="V1546">
        <f t="shared" si="625"/>
        <v>2017</v>
      </c>
      <c r="W1546" t="str">
        <f t="shared" si="630"/>
        <v>Not Month End</v>
      </c>
      <c r="X1546" s="2">
        <f t="shared" si="631"/>
        <v>42454</v>
      </c>
      <c r="Z1546" t="str">
        <f t="shared" si="626"/>
        <v>insert into Date_Dimension values(20170325, '2017-3-25',6, 25, 1545, 'Saturday', 'Sat', 'Weekend', 13, 225, '2017-3-20', 20170320, 3, 51, 'March', 'Mar', 1, 2017, 201703, 9, 3, 2017, 'Not Month End', '2016-3-25')</v>
      </c>
    </row>
    <row r="1547" spans="1:26" x14ac:dyDescent="0.25">
      <c r="A1547">
        <f t="shared" si="627"/>
        <v>20170326</v>
      </c>
      <c r="B1547" s="2">
        <f t="shared" si="609"/>
        <v>42820</v>
      </c>
      <c r="C1547">
        <f t="shared" si="632"/>
        <v>7</v>
      </c>
      <c r="D1547">
        <f t="shared" si="610"/>
        <v>26</v>
      </c>
      <c r="E1547">
        <f t="shared" si="611"/>
        <v>1546</v>
      </c>
      <c r="F1547" s="2" t="str">
        <f t="shared" si="612"/>
        <v>Sunday</v>
      </c>
      <c r="G1547" s="2" t="str">
        <f t="shared" si="613"/>
        <v>Sun</v>
      </c>
      <c r="H1547" t="str">
        <f t="shared" si="628"/>
        <v>Weekend</v>
      </c>
      <c r="I1547">
        <f t="shared" si="618"/>
        <v>13</v>
      </c>
      <c r="J1547">
        <f t="shared" si="614"/>
        <v>225</v>
      </c>
      <c r="K1547" s="2">
        <f t="shared" si="615"/>
        <v>42814</v>
      </c>
      <c r="L1547">
        <f t="shared" si="629"/>
        <v>20170320</v>
      </c>
      <c r="M1547">
        <f t="shared" si="616"/>
        <v>3</v>
      </c>
      <c r="N1547">
        <f t="shared" si="617"/>
        <v>51</v>
      </c>
      <c r="O1547" s="2" t="str">
        <f t="shared" si="619"/>
        <v>March</v>
      </c>
      <c r="P1547" s="2" t="str">
        <f t="shared" si="620"/>
        <v>Mar</v>
      </c>
      <c r="Q1547">
        <f t="shared" si="621"/>
        <v>1</v>
      </c>
      <c r="R1547">
        <f t="shared" si="633"/>
        <v>2017</v>
      </c>
      <c r="S1547">
        <f t="shared" si="622"/>
        <v>201703</v>
      </c>
      <c r="T1547">
        <f t="shared" si="623"/>
        <v>9</v>
      </c>
      <c r="U1547">
        <f t="shared" si="624"/>
        <v>3</v>
      </c>
      <c r="V1547">
        <f t="shared" si="625"/>
        <v>2017</v>
      </c>
      <c r="W1547" t="str">
        <f t="shared" si="630"/>
        <v>Not Month End</v>
      </c>
      <c r="X1547" s="2">
        <f t="shared" si="631"/>
        <v>42455</v>
      </c>
      <c r="Z1547" t="str">
        <f t="shared" si="626"/>
        <v>insert into Date_Dimension values(20170326, '2017-3-26',7, 26, 1546, 'Sunday', 'Sun', 'Weekend', 13, 225, '2017-3-20', 20170320, 3, 51, 'March', 'Mar', 1, 2017, 201703, 9, 3, 2017, 'Not Month End', '2016-3-26')</v>
      </c>
    </row>
    <row r="1548" spans="1:26" x14ac:dyDescent="0.25">
      <c r="A1548">
        <f t="shared" si="627"/>
        <v>20170327</v>
      </c>
      <c r="B1548" s="2">
        <f t="shared" si="609"/>
        <v>42821</v>
      </c>
      <c r="C1548">
        <f t="shared" si="632"/>
        <v>1</v>
      </c>
      <c r="D1548">
        <f t="shared" si="610"/>
        <v>27</v>
      </c>
      <c r="E1548">
        <f t="shared" si="611"/>
        <v>1547</v>
      </c>
      <c r="F1548" s="2" t="str">
        <f t="shared" si="612"/>
        <v>Monday</v>
      </c>
      <c r="G1548" s="2" t="str">
        <f t="shared" si="613"/>
        <v>Mon</v>
      </c>
      <c r="H1548" t="str">
        <f t="shared" si="628"/>
        <v>Weekday</v>
      </c>
      <c r="I1548">
        <f t="shared" si="618"/>
        <v>14</v>
      </c>
      <c r="J1548">
        <f t="shared" si="614"/>
        <v>226</v>
      </c>
      <c r="K1548" s="2">
        <f t="shared" si="615"/>
        <v>42821</v>
      </c>
      <c r="L1548">
        <f t="shared" si="629"/>
        <v>20170327</v>
      </c>
      <c r="M1548">
        <f t="shared" si="616"/>
        <v>3</v>
      </c>
      <c r="N1548">
        <f t="shared" si="617"/>
        <v>51</v>
      </c>
      <c r="O1548" s="2" t="str">
        <f t="shared" si="619"/>
        <v>March</v>
      </c>
      <c r="P1548" s="2" t="str">
        <f t="shared" si="620"/>
        <v>Mar</v>
      </c>
      <c r="Q1548">
        <f t="shared" si="621"/>
        <v>1</v>
      </c>
      <c r="R1548">
        <f t="shared" si="633"/>
        <v>2017</v>
      </c>
      <c r="S1548">
        <f t="shared" si="622"/>
        <v>201703</v>
      </c>
      <c r="T1548">
        <f t="shared" si="623"/>
        <v>9</v>
      </c>
      <c r="U1548">
        <f t="shared" si="624"/>
        <v>3</v>
      </c>
      <c r="V1548">
        <f t="shared" si="625"/>
        <v>2017</v>
      </c>
      <c r="W1548" t="str">
        <f t="shared" si="630"/>
        <v>Not Month End</v>
      </c>
      <c r="X1548" s="2">
        <f t="shared" si="631"/>
        <v>42456</v>
      </c>
      <c r="Z1548" t="str">
        <f t="shared" si="626"/>
        <v>insert into Date_Dimension values(20170327, '2017-3-27',1, 27, 1547, 'Monday', 'Mon', 'Weekday', 14, 226, '2017-3-27', 20170327, 3, 51, 'March', 'Mar', 1, 2017, 201703, 9, 3, 2017, 'Not Month End', '2016-3-27')</v>
      </c>
    </row>
    <row r="1549" spans="1:26" x14ac:dyDescent="0.25">
      <c r="A1549">
        <f t="shared" si="627"/>
        <v>20170328</v>
      </c>
      <c r="B1549" s="2">
        <f t="shared" si="609"/>
        <v>42822</v>
      </c>
      <c r="C1549">
        <f t="shared" si="632"/>
        <v>2</v>
      </c>
      <c r="D1549">
        <f t="shared" si="610"/>
        <v>28</v>
      </c>
      <c r="E1549">
        <f t="shared" si="611"/>
        <v>1548</v>
      </c>
      <c r="F1549" s="2" t="str">
        <f t="shared" si="612"/>
        <v>Tuesday</v>
      </c>
      <c r="G1549" s="2" t="str">
        <f t="shared" si="613"/>
        <v>Tue</v>
      </c>
      <c r="H1549" t="str">
        <f t="shared" si="628"/>
        <v>Weekday</v>
      </c>
      <c r="I1549">
        <f t="shared" si="618"/>
        <v>14</v>
      </c>
      <c r="J1549">
        <f t="shared" si="614"/>
        <v>226</v>
      </c>
      <c r="K1549" s="2">
        <f t="shared" si="615"/>
        <v>42821</v>
      </c>
      <c r="L1549">
        <f t="shared" si="629"/>
        <v>20170327</v>
      </c>
      <c r="M1549">
        <f t="shared" si="616"/>
        <v>3</v>
      </c>
      <c r="N1549">
        <f t="shared" si="617"/>
        <v>51</v>
      </c>
      <c r="O1549" s="2" t="str">
        <f t="shared" si="619"/>
        <v>March</v>
      </c>
      <c r="P1549" s="2" t="str">
        <f t="shared" si="620"/>
        <v>Mar</v>
      </c>
      <c r="Q1549">
        <f t="shared" si="621"/>
        <v>1</v>
      </c>
      <c r="R1549">
        <f t="shared" si="633"/>
        <v>2017</v>
      </c>
      <c r="S1549">
        <f t="shared" si="622"/>
        <v>201703</v>
      </c>
      <c r="T1549">
        <f t="shared" si="623"/>
        <v>9</v>
      </c>
      <c r="U1549">
        <f t="shared" si="624"/>
        <v>3</v>
      </c>
      <c r="V1549">
        <f t="shared" si="625"/>
        <v>2017</v>
      </c>
      <c r="W1549" t="str">
        <f t="shared" si="630"/>
        <v>Not Month End</v>
      </c>
      <c r="X1549" s="2">
        <f t="shared" si="631"/>
        <v>42457</v>
      </c>
      <c r="Z1549" t="str">
        <f t="shared" si="626"/>
        <v>insert into Date_Dimension values(20170328, '2017-3-28',2, 28, 1548, 'Tuesday', 'Tue', 'Weekday', 14, 226, '2017-3-27', 20170327, 3, 51, 'March', 'Mar', 1, 2017, 201703, 9, 3, 2017, 'Not Month End', '2016-3-28')</v>
      </c>
    </row>
    <row r="1550" spans="1:26" x14ac:dyDescent="0.25">
      <c r="A1550">
        <f t="shared" si="627"/>
        <v>20170329</v>
      </c>
      <c r="B1550" s="2">
        <f t="shared" si="609"/>
        <v>42823</v>
      </c>
      <c r="C1550">
        <f t="shared" si="632"/>
        <v>3</v>
      </c>
      <c r="D1550">
        <f t="shared" si="610"/>
        <v>29</v>
      </c>
      <c r="E1550">
        <f t="shared" si="611"/>
        <v>1549</v>
      </c>
      <c r="F1550" s="2" t="str">
        <f t="shared" si="612"/>
        <v>Wednesday</v>
      </c>
      <c r="G1550" s="2" t="str">
        <f t="shared" si="613"/>
        <v>Wed</v>
      </c>
      <c r="H1550" t="str">
        <f t="shared" si="628"/>
        <v>Weekday</v>
      </c>
      <c r="I1550">
        <f t="shared" si="618"/>
        <v>14</v>
      </c>
      <c r="J1550">
        <f t="shared" si="614"/>
        <v>226</v>
      </c>
      <c r="K1550" s="2">
        <f t="shared" si="615"/>
        <v>42821</v>
      </c>
      <c r="L1550">
        <f t="shared" si="629"/>
        <v>20170327</v>
      </c>
      <c r="M1550">
        <f t="shared" si="616"/>
        <v>3</v>
      </c>
      <c r="N1550">
        <f t="shared" si="617"/>
        <v>51</v>
      </c>
      <c r="O1550" s="2" t="str">
        <f t="shared" si="619"/>
        <v>March</v>
      </c>
      <c r="P1550" s="2" t="str">
        <f t="shared" si="620"/>
        <v>Mar</v>
      </c>
      <c r="Q1550">
        <f t="shared" si="621"/>
        <v>1</v>
      </c>
      <c r="R1550">
        <f t="shared" si="633"/>
        <v>2017</v>
      </c>
      <c r="S1550">
        <f t="shared" si="622"/>
        <v>201703</v>
      </c>
      <c r="T1550">
        <f t="shared" si="623"/>
        <v>9</v>
      </c>
      <c r="U1550">
        <f t="shared" si="624"/>
        <v>3</v>
      </c>
      <c r="V1550">
        <f t="shared" si="625"/>
        <v>2017</v>
      </c>
      <c r="W1550" t="str">
        <f t="shared" si="630"/>
        <v>Not Month End</v>
      </c>
      <c r="X1550" s="2">
        <f t="shared" si="631"/>
        <v>42458</v>
      </c>
      <c r="Z1550" t="str">
        <f t="shared" si="626"/>
        <v>insert into Date_Dimension values(20170329, '2017-3-29',3, 29, 1549, 'Wednesday', 'Wed', 'Weekday', 14, 226, '2017-3-27', 20170327, 3, 51, 'March', 'Mar', 1, 2017, 201703, 9, 3, 2017, 'Not Month End', '2016-3-29')</v>
      </c>
    </row>
    <row r="1551" spans="1:26" x14ac:dyDescent="0.25">
      <c r="A1551">
        <f t="shared" si="627"/>
        <v>20170330</v>
      </c>
      <c r="B1551" s="2">
        <f t="shared" si="609"/>
        <v>42824</v>
      </c>
      <c r="C1551">
        <f t="shared" si="632"/>
        <v>4</v>
      </c>
      <c r="D1551">
        <f t="shared" si="610"/>
        <v>30</v>
      </c>
      <c r="E1551">
        <f t="shared" si="611"/>
        <v>1550</v>
      </c>
      <c r="F1551" s="2" t="str">
        <f t="shared" si="612"/>
        <v>Thursday</v>
      </c>
      <c r="G1551" s="2" t="str">
        <f t="shared" si="613"/>
        <v>Thu</v>
      </c>
      <c r="H1551" t="str">
        <f t="shared" si="628"/>
        <v>Weekday</v>
      </c>
      <c r="I1551">
        <f t="shared" si="618"/>
        <v>14</v>
      </c>
      <c r="J1551">
        <f t="shared" si="614"/>
        <v>226</v>
      </c>
      <c r="K1551" s="2">
        <f t="shared" si="615"/>
        <v>42821</v>
      </c>
      <c r="L1551">
        <f t="shared" si="629"/>
        <v>20170327</v>
      </c>
      <c r="M1551">
        <f t="shared" si="616"/>
        <v>3</v>
      </c>
      <c r="N1551">
        <f t="shared" si="617"/>
        <v>51</v>
      </c>
      <c r="O1551" s="2" t="str">
        <f t="shared" si="619"/>
        <v>March</v>
      </c>
      <c r="P1551" s="2" t="str">
        <f t="shared" si="620"/>
        <v>Mar</v>
      </c>
      <c r="Q1551">
        <f t="shared" si="621"/>
        <v>1</v>
      </c>
      <c r="R1551">
        <f t="shared" si="633"/>
        <v>2017</v>
      </c>
      <c r="S1551">
        <f t="shared" si="622"/>
        <v>201703</v>
      </c>
      <c r="T1551">
        <f t="shared" si="623"/>
        <v>9</v>
      </c>
      <c r="U1551">
        <f t="shared" si="624"/>
        <v>3</v>
      </c>
      <c r="V1551">
        <f t="shared" si="625"/>
        <v>2017</v>
      </c>
      <c r="W1551" t="str">
        <f t="shared" si="630"/>
        <v>Not Month End</v>
      </c>
      <c r="X1551" s="2">
        <f t="shared" si="631"/>
        <v>42459</v>
      </c>
      <c r="Z1551" t="str">
        <f t="shared" si="626"/>
        <v>insert into Date_Dimension values(20170330, '2017-3-30',4, 30, 1550, 'Thursday', 'Thu', 'Weekday', 14, 226, '2017-3-27', 20170327, 3, 51, 'March', 'Mar', 1, 2017, 201703, 9, 3, 2017, 'Not Month End', '2016-3-30')</v>
      </c>
    </row>
    <row r="1552" spans="1:26" x14ac:dyDescent="0.25">
      <c r="A1552">
        <f t="shared" si="627"/>
        <v>20170331</v>
      </c>
      <c r="B1552" s="2">
        <f t="shared" si="609"/>
        <v>42825</v>
      </c>
      <c r="C1552">
        <f t="shared" si="632"/>
        <v>5</v>
      </c>
      <c r="D1552">
        <f t="shared" si="610"/>
        <v>31</v>
      </c>
      <c r="E1552">
        <f t="shared" si="611"/>
        <v>1551</v>
      </c>
      <c r="F1552" s="2" t="str">
        <f t="shared" si="612"/>
        <v>Friday</v>
      </c>
      <c r="G1552" s="2" t="str">
        <f t="shared" si="613"/>
        <v>Fri</v>
      </c>
      <c r="H1552" t="str">
        <f t="shared" si="628"/>
        <v>Weekday</v>
      </c>
      <c r="I1552">
        <f t="shared" si="618"/>
        <v>14</v>
      </c>
      <c r="J1552">
        <f t="shared" si="614"/>
        <v>226</v>
      </c>
      <c r="K1552" s="2">
        <f t="shared" si="615"/>
        <v>42821</v>
      </c>
      <c r="L1552">
        <f t="shared" si="629"/>
        <v>20170327</v>
      </c>
      <c r="M1552">
        <f t="shared" si="616"/>
        <v>3</v>
      </c>
      <c r="N1552">
        <f t="shared" si="617"/>
        <v>51</v>
      </c>
      <c r="O1552" s="2" t="str">
        <f t="shared" si="619"/>
        <v>March</v>
      </c>
      <c r="P1552" s="2" t="str">
        <f t="shared" si="620"/>
        <v>Mar</v>
      </c>
      <c r="Q1552">
        <f t="shared" si="621"/>
        <v>1</v>
      </c>
      <c r="R1552">
        <f t="shared" si="633"/>
        <v>2017</v>
      </c>
      <c r="S1552">
        <f t="shared" si="622"/>
        <v>201703</v>
      </c>
      <c r="T1552">
        <f t="shared" si="623"/>
        <v>9</v>
      </c>
      <c r="U1552">
        <f t="shared" si="624"/>
        <v>3</v>
      </c>
      <c r="V1552">
        <f t="shared" si="625"/>
        <v>2017</v>
      </c>
      <c r="W1552" t="str">
        <f t="shared" si="630"/>
        <v>Month End</v>
      </c>
      <c r="X1552" s="2">
        <f t="shared" si="631"/>
        <v>42460</v>
      </c>
      <c r="Z1552" t="str">
        <f t="shared" si="626"/>
        <v>insert into Date_Dimension values(20170331, '2017-3-31',5, 31, 1551, 'Friday', 'Fri', 'Weekday', 14, 226, '2017-3-27', 20170327, 3, 51, 'March', 'Mar', 1, 2017, 201703, 9, 3, 2017, 'Month End', '2016-3-31')</v>
      </c>
    </row>
    <row r="1553" spans="1:26" x14ac:dyDescent="0.25">
      <c r="A1553">
        <f t="shared" si="627"/>
        <v>20170401</v>
      </c>
      <c r="B1553" s="2">
        <f t="shared" si="609"/>
        <v>42826</v>
      </c>
      <c r="C1553">
        <f t="shared" si="632"/>
        <v>6</v>
      </c>
      <c r="D1553">
        <f t="shared" si="610"/>
        <v>1</v>
      </c>
      <c r="E1553">
        <f t="shared" si="611"/>
        <v>1552</v>
      </c>
      <c r="F1553" s="2" t="str">
        <f t="shared" si="612"/>
        <v>Saturday</v>
      </c>
      <c r="G1553" s="2" t="str">
        <f t="shared" si="613"/>
        <v>Sat</v>
      </c>
      <c r="H1553" t="str">
        <f t="shared" si="628"/>
        <v>Weekend</v>
      </c>
      <c r="I1553">
        <f t="shared" si="618"/>
        <v>14</v>
      </c>
      <c r="J1553">
        <f t="shared" si="614"/>
        <v>226</v>
      </c>
      <c r="K1553" s="2">
        <f t="shared" si="615"/>
        <v>42821</v>
      </c>
      <c r="L1553">
        <f t="shared" si="629"/>
        <v>20170327</v>
      </c>
      <c r="M1553">
        <f t="shared" si="616"/>
        <v>4</v>
      </c>
      <c r="N1553">
        <f t="shared" si="617"/>
        <v>52</v>
      </c>
      <c r="O1553" s="2" t="str">
        <f t="shared" si="619"/>
        <v>April</v>
      </c>
      <c r="P1553" s="2" t="str">
        <f t="shared" si="620"/>
        <v>Apr</v>
      </c>
      <c r="Q1553">
        <f t="shared" si="621"/>
        <v>2</v>
      </c>
      <c r="R1553">
        <f t="shared" si="633"/>
        <v>2017</v>
      </c>
      <c r="S1553">
        <f t="shared" si="622"/>
        <v>201704</v>
      </c>
      <c r="T1553">
        <f t="shared" si="623"/>
        <v>10</v>
      </c>
      <c r="U1553">
        <f t="shared" si="624"/>
        <v>4</v>
      </c>
      <c r="V1553">
        <f t="shared" si="625"/>
        <v>2017</v>
      </c>
      <c r="W1553" t="str">
        <f t="shared" si="630"/>
        <v>Not Month End</v>
      </c>
      <c r="X1553" s="2">
        <f t="shared" si="631"/>
        <v>42461</v>
      </c>
      <c r="Z1553" t="str">
        <f t="shared" si="626"/>
        <v>insert into Date_Dimension values(20170401, '2017-4-1',6, 1, 1552, 'Saturday', 'Sat', 'Weekend', 14, 226, '2017-3-27', 20170327, 4, 52, 'April', 'Apr', 2, 2017, 201704, 10, 4, 2017, 'Not Month End', '2016-4-1')</v>
      </c>
    </row>
    <row r="1554" spans="1:26" x14ac:dyDescent="0.25">
      <c r="A1554">
        <f t="shared" si="627"/>
        <v>20170402</v>
      </c>
      <c r="B1554" s="2">
        <f t="shared" si="609"/>
        <v>42827</v>
      </c>
      <c r="C1554">
        <f t="shared" si="632"/>
        <v>7</v>
      </c>
      <c r="D1554">
        <f t="shared" si="610"/>
        <v>2</v>
      </c>
      <c r="E1554">
        <f t="shared" si="611"/>
        <v>1553</v>
      </c>
      <c r="F1554" s="2" t="str">
        <f t="shared" si="612"/>
        <v>Sunday</v>
      </c>
      <c r="G1554" s="2" t="str">
        <f t="shared" si="613"/>
        <v>Sun</v>
      </c>
      <c r="H1554" t="str">
        <f t="shared" si="628"/>
        <v>Weekend</v>
      </c>
      <c r="I1554">
        <f t="shared" si="618"/>
        <v>14</v>
      </c>
      <c r="J1554">
        <f t="shared" si="614"/>
        <v>226</v>
      </c>
      <c r="K1554" s="2">
        <f t="shared" si="615"/>
        <v>42821</v>
      </c>
      <c r="L1554">
        <f t="shared" si="629"/>
        <v>20170327</v>
      </c>
      <c r="M1554">
        <f t="shared" si="616"/>
        <v>4</v>
      </c>
      <c r="N1554">
        <f t="shared" si="617"/>
        <v>52</v>
      </c>
      <c r="O1554" s="2" t="str">
        <f t="shared" si="619"/>
        <v>April</v>
      </c>
      <c r="P1554" s="2" t="str">
        <f t="shared" si="620"/>
        <v>Apr</v>
      </c>
      <c r="Q1554">
        <f t="shared" si="621"/>
        <v>2</v>
      </c>
      <c r="R1554">
        <f t="shared" si="633"/>
        <v>2017</v>
      </c>
      <c r="S1554">
        <f t="shared" si="622"/>
        <v>201704</v>
      </c>
      <c r="T1554">
        <f t="shared" si="623"/>
        <v>10</v>
      </c>
      <c r="U1554">
        <f t="shared" si="624"/>
        <v>4</v>
      </c>
      <c r="V1554">
        <f t="shared" si="625"/>
        <v>2017</v>
      </c>
      <c r="W1554" t="str">
        <f t="shared" si="630"/>
        <v>Not Month End</v>
      </c>
      <c r="X1554" s="2">
        <f t="shared" si="631"/>
        <v>42462</v>
      </c>
      <c r="Z1554" t="str">
        <f t="shared" si="626"/>
        <v>insert into Date_Dimension values(20170402, '2017-4-2',7, 2, 1553, 'Sunday', 'Sun', 'Weekend', 14, 226, '2017-3-27', 20170327, 4, 52, 'April', 'Apr', 2, 2017, 201704, 10, 4, 2017, 'Not Month End', '2016-4-2')</v>
      </c>
    </row>
    <row r="1555" spans="1:26" x14ac:dyDescent="0.25">
      <c r="A1555">
        <f t="shared" si="627"/>
        <v>20170403</v>
      </c>
      <c r="B1555" s="2">
        <f t="shared" si="609"/>
        <v>42828</v>
      </c>
      <c r="C1555">
        <f t="shared" si="632"/>
        <v>1</v>
      </c>
      <c r="D1555">
        <f t="shared" si="610"/>
        <v>3</v>
      </c>
      <c r="E1555">
        <f t="shared" si="611"/>
        <v>1554</v>
      </c>
      <c r="F1555" s="2" t="str">
        <f t="shared" si="612"/>
        <v>Monday</v>
      </c>
      <c r="G1555" s="2" t="str">
        <f t="shared" si="613"/>
        <v>Mon</v>
      </c>
      <c r="H1555" t="str">
        <f t="shared" si="628"/>
        <v>Weekday</v>
      </c>
      <c r="I1555">
        <f t="shared" si="618"/>
        <v>15</v>
      </c>
      <c r="J1555">
        <f t="shared" si="614"/>
        <v>227</v>
      </c>
      <c r="K1555" s="2">
        <f t="shared" si="615"/>
        <v>42828</v>
      </c>
      <c r="L1555">
        <f t="shared" si="629"/>
        <v>20170403</v>
      </c>
      <c r="M1555">
        <f t="shared" si="616"/>
        <v>4</v>
      </c>
      <c r="N1555">
        <f t="shared" si="617"/>
        <v>52</v>
      </c>
      <c r="O1555" s="2" t="str">
        <f t="shared" si="619"/>
        <v>April</v>
      </c>
      <c r="P1555" s="2" t="str">
        <f t="shared" si="620"/>
        <v>Apr</v>
      </c>
      <c r="Q1555">
        <f t="shared" si="621"/>
        <v>2</v>
      </c>
      <c r="R1555">
        <f t="shared" si="633"/>
        <v>2017</v>
      </c>
      <c r="S1555">
        <f t="shared" si="622"/>
        <v>201704</v>
      </c>
      <c r="T1555">
        <f t="shared" si="623"/>
        <v>10</v>
      </c>
      <c r="U1555">
        <f t="shared" si="624"/>
        <v>4</v>
      </c>
      <c r="V1555">
        <f t="shared" si="625"/>
        <v>2017</v>
      </c>
      <c r="W1555" t="str">
        <f t="shared" si="630"/>
        <v>Not Month End</v>
      </c>
      <c r="X1555" s="2">
        <f t="shared" si="631"/>
        <v>42463</v>
      </c>
      <c r="Z1555" t="str">
        <f t="shared" si="626"/>
        <v>insert into Date_Dimension values(20170403, '2017-4-3',1, 3, 1554, 'Monday', 'Mon', 'Weekday', 15, 227, '2017-4-3', 20170403, 4, 52, 'April', 'Apr', 2, 2017, 201704, 10, 4, 2017, 'Not Month End', '2016-4-3')</v>
      </c>
    </row>
    <row r="1556" spans="1:26" x14ac:dyDescent="0.25">
      <c r="A1556">
        <f t="shared" si="627"/>
        <v>20170404</v>
      </c>
      <c r="B1556" s="2">
        <f t="shared" si="609"/>
        <v>42829</v>
      </c>
      <c r="C1556">
        <f t="shared" si="632"/>
        <v>2</v>
      </c>
      <c r="D1556">
        <f t="shared" si="610"/>
        <v>4</v>
      </c>
      <c r="E1556">
        <f t="shared" si="611"/>
        <v>1555</v>
      </c>
      <c r="F1556" s="2" t="str">
        <f t="shared" si="612"/>
        <v>Tuesday</v>
      </c>
      <c r="G1556" s="2" t="str">
        <f t="shared" si="613"/>
        <v>Tue</v>
      </c>
      <c r="H1556" t="str">
        <f t="shared" si="628"/>
        <v>Weekday</v>
      </c>
      <c r="I1556">
        <f t="shared" si="618"/>
        <v>15</v>
      </c>
      <c r="J1556">
        <f t="shared" si="614"/>
        <v>227</v>
      </c>
      <c r="K1556" s="2">
        <f t="shared" si="615"/>
        <v>42828</v>
      </c>
      <c r="L1556">
        <f t="shared" si="629"/>
        <v>20170403</v>
      </c>
      <c r="M1556">
        <f t="shared" si="616"/>
        <v>4</v>
      </c>
      <c r="N1556">
        <f t="shared" si="617"/>
        <v>52</v>
      </c>
      <c r="O1556" s="2" t="str">
        <f t="shared" si="619"/>
        <v>April</v>
      </c>
      <c r="P1556" s="2" t="str">
        <f t="shared" si="620"/>
        <v>Apr</v>
      </c>
      <c r="Q1556">
        <f t="shared" si="621"/>
        <v>2</v>
      </c>
      <c r="R1556">
        <f t="shared" si="633"/>
        <v>2017</v>
      </c>
      <c r="S1556">
        <f t="shared" si="622"/>
        <v>201704</v>
      </c>
      <c r="T1556">
        <f t="shared" si="623"/>
        <v>10</v>
      </c>
      <c r="U1556">
        <f t="shared" si="624"/>
        <v>4</v>
      </c>
      <c r="V1556">
        <f t="shared" si="625"/>
        <v>2017</v>
      </c>
      <c r="W1556" t="str">
        <f t="shared" si="630"/>
        <v>Not Month End</v>
      </c>
      <c r="X1556" s="2">
        <f t="shared" si="631"/>
        <v>42464</v>
      </c>
      <c r="Z1556" t="str">
        <f t="shared" si="626"/>
        <v>insert into Date_Dimension values(20170404, '2017-4-4',2, 4, 1555, 'Tuesday', 'Tue', 'Weekday', 15, 227, '2017-4-3', 20170403, 4, 52, 'April', 'Apr', 2, 2017, 201704, 10, 4, 2017, 'Not Month End', '2016-4-4')</v>
      </c>
    </row>
    <row r="1557" spans="1:26" x14ac:dyDescent="0.25">
      <c r="A1557">
        <f t="shared" si="627"/>
        <v>20170405</v>
      </c>
      <c r="B1557" s="2">
        <f t="shared" si="609"/>
        <v>42830</v>
      </c>
      <c r="C1557">
        <f t="shared" si="632"/>
        <v>3</v>
      </c>
      <c r="D1557">
        <f t="shared" si="610"/>
        <v>5</v>
      </c>
      <c r="E1557">
        <f t="shared" si="611"/>
        <v>1556</v>
      </c>
      <c r="F1557" s="2" t="str">
        <f t="shared" si="612"/>
        <v>Wednesday</v>
      </c>
      <c r="G1557" s="2" t="str">
        <f t="shared" si="613"/>
        <v>Wed</v>
      </c>
      <c r="H1557" t="str">
        <f t="shared" si="628"/>
        <v>Weekday</v>
      </c>
      <c r="I1557">
        <f t="shared" si="618"/>
        <v>15</v>
      </c>
      <c r="J1557">
        <f t="shared" si="614"/>
        <v>227</v>
      </c>
      <c r="K1557" s="2">
        <f t="shared" si="615"/>
        <v>42828</v>
      </c>
      <c r="L1557">
        <f t="shared" si="629"/>
        <v>20170403</v>
      </c>
      <c r="M1557">
        <f t="shared" si="616"/>
        <v>4</v>
      </c>
      <c r="N1557">
        <f t="shared" si="617"/>
        <v>52</v>
      </c>
      <c r="O1557" s="2" t="str">
        <f t="shared" si="619"/>
        <v>April</v>
      </c>
      <c r="P1557" s="2" t="str">
        <f t="shared" si="620"/>
        <v>Apr</v>
      </c>
      <c r="Q1557">
        <f t="shared" si="621"/>
        <v>2</v>
      </c>
      <c r="R1557">
        <f t="shared" si="633"/>
        <v>2017</v>
      </c>
      <c r="S1557">
        <f t="shared" si="622"/>
        <v>201704</v>
      </c>
      <c r="T1557">
        <f t="shared" si="623"/>
        <v>10</v>
      </c>
      <c r="U1557">
        <f t="shared" si="624"/>
        <v>4</v>
      </c>
      <c r="V1557">
        <f t="shared" si="625"/>
        <v>2017</v>
      </c>
      <c r="W1557" t="str">
        <f t="shared" si="630"/>
        <v>Not Month End</v>
      </c>
      <c r="X1557" s="2">
        <f t="shared" si="631"/>
        <v>42465</v>
      </c>
      <c r="Z1557" t="str">
        <f t="shared" si="626"/>
        <v>insert into Date_Dimension values(20170405, '2017-4-5',3, 5, 1556, 'Wednesday', 'Wed', 'Weekday', 15, 227, '2017-4-3', 20170403, 4, 52, 'April', 'Apr', 2, 2017, 201704, 10, 4, 2017, 'Not Month End', '2016-4-5')</v>
      </c>
    </row>
    <row r="1558" spans="1:26" x14ac:dyDescent="0.25">
      <c r="A1558">
        <f t="shared" si="627"/>
        <v>20170406</v>
      </c>
      <c r="B1558" s="2">
        <f t="shared" si="609"/>
        <v>42831</v>
      </c>
      <c r="C1558">
        <f t="shared" si="632"/>
        <v>4</v>
      </c>
      <c r="D1558">
        <f t="shared" si="610"/>
        <v>6</v>
      </c>
      <c r="E1558">
        <f t="shared" si="611"/>
        <v>1557</v>
      </c>
      <c r="F1558" s="2" t="str">
        <f t="shared" si="612"/>
        <v>Thursday</v>
      </c>
      <c r="G1558" s="2" t="str">
        <f t="shared" si="613"/>
        <v>Thu</v>
      </c>
      <c r="H1558" t="str">
        <f t="shared" si="628"/>
        <v>Weekday</v>
      </c>
      <c r="I1558">
        <f t="shared" si="618"/>
        <v>15</v>
      </c>
      <c r="J1558">
        <f t="shared" si="614"/>
        <v>227</v>
      </c>
      <c r="K1558" s="2">
        <f t="shared" si="615"/>
        <v>42828</v>
      </c>
      <c r="L1558">
        <f t="shared" si="629"/>
        <v>20170403</v>
      </c>
      <c r="M1558">
        <f t="shared" si="616"/>
        <v>4</v>
      </c>
      <c r="N1558">
        <f t="shared" si="617"/>
        <v>52</v>
      </c>
      <c r="O1558" s="2" t="str">
        <f t="shared" si="619"/>
        <v>April</v>
      </c>
      <c r="P1558" s="2" t="str">
        <f t="shared" si="620"/>
        <v>Apr</v>
      </c>
      <c r="Q1558">
        <f t="shared" si="621"/>
        <v>2</v>
      </c>
      <c r="R1558">
        <f t="shared" si="633"/>
        <v>2017</v>
      </c>
      <c r="S1558">
        <f t="shared" si="622"/>
        <v>201704</v>
      </c>
      <c r="T1558">
        <f t="shared" si="623"/>
        <v>10</v>
      </c>
      <c r="U1558">
        <f t="shared" si="624"/>
        <v>4</v>
      </c>
      <c r="V1558">
        <f t="shared" si="625"/>
        <v>2017</v>
      </c>
      <c r="W1558" t="str">
        <f t="shared" si="630"/>
        <v>Not Month End</v>
      </c>
      <c r="X1558" s="2">
        <f t="shared" si="631"/>
        <v>42466</v>
      </c>
      <c r="Z1558" t="str">
        <f t="shared" si="626"/>
        <v>insert into Date_Dimension values(20170406, '2017-4-6',4, 6, 1557, 'Thursday', 'Thu', 'Weekday', 15, 227, '2017-4-3', 20170403, 4, 52, 'April', 'Apr', 2, 2017, 201704, 10, 4, 2017, 'Not Month End', '2016-4-6')</v>
      </c>
    </row>
    <row r="1559" spans="1:26" x14ac:dyDescent="0.25">
      <c r="A1559">
        <f t="shared" si="627"/>
        <v>20170407</v>
      </c>
      <c r="B1559" s="2">
        <f t="shared" si="609"/>
        <v>42832</v>
      </c>
      <c r="C1559">
        <f t="shared" si="632"/>
        <v>5</v>
      </c>
      <c r="D1559">
        <f t="shared" si="610"/>
        <v>7</v>
      </c>
      <c r="E1559">
        <f t="shared" si="611"/>
        <v>1558</v>
      </c>
      <c r="F1559" s="2" t="str">
        <f t="shared" si="612"/>
        <v>Friday</v>
      </c>
      <c r="G1559" s="2" t="str">
        <f t="shared" si="613"/>
        <v>Fri</v>
      </c>
      <c r="H1559" t="str">
        <f t="shared" si="628"/>
        <v>Weekday</v>
      </c>
      <c r="I1559">
        <f t="shared" si="618"/>
        <v>15</v>
      </c>
      <c r="J1559">
        <f t="shared" si="614"/>
        <v>227</v>
      </c>
      <c r="K1559" s="2">
        <f t="shared" si="615"/>
        <v>42828</v>
      </c>
      <c r="L1559">
        <f t="shared" si="629"/>
        <v>20170403</v>
      </c>
      <c r="M1559">
        <f t="shared" si="616"/>
        <v>4</v>
      </c>
      <c r="N1559">
        <f t="shared" si="617"/>
        <v>52</v>
      </c>
      <c r="O1559" s="2" t="str">
        <f t="shared" si="619"/>
        <v>April</v>
      </c>
      <c r="P1559" s="2" t="str">
        <f t="shared" si="620"/>
        <v>Apr</v>
      </c>
      <c r="Q1559">
        <f t="shared" si="621"/>
        <v>2</v>
      </c>
      <c r="R1559">
        <f t="shared" si="633"/>
        <v>2017</v>
      </c>
      <c r="S1559">
        <f t="shared" si="622"/>
        <v>201704</v>
      </c>
      <c r="T1559">
        <f t="shared" si="623"/>
        <v>10</v>
      </c>
      <c r="U1559">
        <f t="shared" si="624"/>
        <v>4</v>
      </c>
      <c r="V1559">
        <f t="shared" si="625"/>
        <v>2017</v>
      </c>
      <c r="W1559" t="str">
        <f t="shared" si="630"/>
        <v>Not Month End</v>
      </c>
      <c r="X1559" s="2">
        <f t="shared" si="631"/>
        <v>42467</v>
      </c>
      <c r="Z1559" t="str">
        <f t="shared" si="626"/>
        <v>insert into Date_Dimension values(20170407, '2017-4-7',5, 7, 1558, 'Friday', 'Fri', 'Weekday', 15, 227, '2017-4-3', 20170403, 4, 52, 'April', 'Apr', 2, 2017, 201704, 10, 4, 2017, 'Not Month End', '2016-4-7')</v>
      </c>
    </row>
    <row r="1560" spans="1:26" x14ac:dyDescent="0.25">
      <c r="A1560">
        <f t="shared" si="627"/>
        <v>20170408</v>
      </c>
      <c r="B1560" s="2">
        <f t="shared" si="609"/>
        <v>42833</v>
      </c>
      <c r="C1560">
        <f t="shared" si="632"/>
        <v>6</v>
      </c>
      <c r="D1560">
        <f t="shared" si="610"/>
        <v>8</v>
      </c>
      <c r="E1560">
        <f t="shared" si="611"/>
        <v>1559</v>
      </c>
      <c r="F1560" s="2" t="str">
        <f t="shared" si="612"/>
        <v>Saturday</v>
      </c>
      <c r="G1560" s="2" t="str">
        <f t="shared" si="613"/>
        <v>Sat</v>
      </c>
      <c r="H1560" t="str">
        <f t="shared" si="628"/>
        <v>Weekend</v>
      </c>
      <c r="I1560">
        <f t="shared" si="618"/>
        <v>15</v>
      </c>
      <c r="J1560">
        <f t="shared" si="614"/>
        <v>227</v>
      </c>
      <c r="K1560" s="2">
        <f t="shared" si="615"/>
        <v>42828</v>
      </c>
      <c r="L1560">
        <f t="shared" si="629"/>
        <v>20170403</v>
      </c>
      <c r="M1560">
        <f t="shared" si="616"/>
        <v>4</v>
      </c>
      <c r="N1560">
        <f t="shared" si="617"/>
        <v>52</v>
      </c>
      <c r="O1560" s="2" t="str">
        <f t="shared" si="619"/>
        <v>April</v>
      </c>
      <c r="P1560" s="2" t="str">
        <f t="shared" si="620"/>
        <v>Apr</v>
      </c>
      <c r="Q1560">
        <f t="shared" si="621"/>
        <v>2</v>
      </c>
      <c r="R1560">
        <f t="shared" si="633"/>
        <v>2017</v>
      </c>
      <c r="S1560">
        <f t="shared" si="622"/>
        <v>201704</v>
      </c>
      <c r="T1560">
        <f t="shared" si="623"/>
        <v>10</v>
      </c>
      <c r="U1560">
        <f t="shared" si="624"/>
        <v>4</v>
      </c>
      <c r="V1560">
        <f t="shared" si="625"/>
        <v>2017</v>
      </c>
      <c r="W1560" t="str">
        <f t="shared" si="630"/>
        <v>Not Month End</v>
      </c>
      <c r="X1560" s="2">
        <f t="shared" si="631"/>
        <v>42468</v>
      </c>
      <c r="Z1560" t="str">
        <f t="shared" si="626"/>
        <v>insert into Date_Dimension values(20170408, '2017-4-8',6, 8, 1559, 'Saturday', 'Sat', 'Weekend', 15, 227, '2017-4-3', 20170403, 4, 52, 'April', 'Apr', 2, 2017, 201704, 10, 4, 2017, 'Not Month End', '2016-4-8')</v>
      </c>
    </row>
    <row r="1561" spans="1:26" x14ac:dyDescent="0.25">
      <c r="A1561">
        <f t="shared" si="627"/>
        <v>20170409</v>
      </c>
      <c r="B1561" s="2">
        <f t="shared" si="609"/>
        <v>42834</v>
      </c>
      <c r="C1561">
        <f t="shared" si="632"/>
        <v>7</v>
      </c>
      <c r="D1561">
        <f t="shared" si="610"/>
        <v>9</v>
      </c>
      <c r="E1561">
        <f t="shared" si="611"/>
        <v>1560</v>
      </c>
      <c r="F1561" s="2" t="str">
        <f t="shared" si="612"/>
        <v>Sunday</v>
      </c>
      <c r="G1561" s="2" t="str">
        <f t="shared" si="613"/>
        <v>Sun</v>
      </c>
      <c r="H1561" t="str">
        <f t="shared" si="628"/>
        <v>Weekend</v>
      </c>
      <c r="I1561">
        <f t="shared" si="618"/>
        <v>15</v>
      </c>
      <c r="J1561">
        <f t="shared" si="614"/>
        <v>227</v>
      </c>
      <c r="K1561" s="2">
        <f t="shared" si="615"/>
        <v>42828</v>
      </c>
      <c r="L1561">
        <f t="shared" si="629"/>
        <v>20170403</v>
      </c>
      <c r="M1561">
        <f t="shared" si="616"/>
        <v>4</v>
      </c>
      <c r="N1561">
        <f t="shared" si="617"/>
        <v>52</v>
      </c>
      <c r="O1561" s="2" t="str">
        <f t="shared" si="619"/>
        <v>April</v>
      </c>
      <c r="P1561" s="2" t="str">
        <f t="shared" si="620"/>
        <v>Apr</v>
      </c>
      <c r="Q1561">
        <f t="shared" si="621"/>
        <v>2</v>
      </c>
      <c r="R1561">
        <f t="shared" si="633"/>
        <v>2017</v>
      </c>
      <c r="S1561">
        <f t="shared" si="622"/>
        <v>201704</v>
      </c>
      <c r="T1561">
        <f t="shared" si="623"/>
        <v>10</v>
      </c>
      <c r="U1561">
        <f t="shared" si="624"/>
        <v>4</v>
      </c>
      <c r="V1561">
        <f t="shared" si="625"/>
        <v>2017</v>
      </c>
      <c r="W1561" t="str">
        <f t="shared" si="630"/>
        <v>Not Month End</v>
      </c>
      <c r="X1561" s="2">
        <f t="shared" si="631"/>
        <v>42469</v>
      </c>
      <c r="Z1561" t="str">
        <f t="shared" si="626"/>
        <v>insert into Date_Dimension values(20170409, '2017-4-9',7, 9, 1560, 'Sunday', 'Sun', 'Weekend', 15, 227, '2017-4-3', 20170403, 4, 52, 'April', 'Apr', 2, 2017, 201704, 10, 4, 2017, 'Not Month End', '2016-4-9')</v>
      </c>
    </row>
    <row r="1562" spans="1:26" x14ac:dyDescent="0.25">
      <c r="A1562">
        <f t="shared" si="627"/>
        <v>20170410</v>
      </c>
      <c r="B1562" s="2">
        <f t="shared" si="609"/>
        <v>42835</v>
      </c>
      <c r="C1562">
        <f t="shared" si="632"/>
        <v>1</v>
      </c>
      <c r="D1562">
        <f t="shared" si="610"/>
        <v>10</v>
      </c>
      <c r="E1562">
        <f t="shared" si="611"/>
        <v>1561</v>
      </c>
      <c r="F1562" s="2" t="str">
        <f t="shared" si="612"/>
        <v>Monday</v>
      </c>
      <c r="G1562" s="2" t="str">
        <f t="shared" si="613"/>
        <v>Mon</v>
      </c>
      <c r="H1562" t="str">
        <f t="shared" si="628"/>
        <v>Weekday</v>
      </c>
      <c r="I1562">
        <f t="shared" si="618"/>
        <v>16</v>
      </c>
      <c r="J1562">
        <f t="shared" si="614"/>
        <v>228</v>
      </c>
      <c r="K1562" s="2">
        <f t="shared" si="615"/>
        <v>42835</v>
      </c>
      <c r="L1562">
        <f t="shared" si="629"/>
        <v>20170410</v>
      </c>
      <c r="M1562">
        <f t="shared" si="616"/>
        <v>4</v>
      </c>
      <c r="N1562">
        <f t="shared" si="617"/>
        <v>52</v>
      </c>
      <c r="O1562" s="2" t="str">
        <f t="shared" si="619"/>
        <v>April</v>
      </c>
      <c r="P1562" s="2" t="str">
        <f t="shared" si="620"/>
        <v>Apr</v>
      </c>
      <c r="Q1562">
        <f t="shared" si="621"/>
        <v>2</v>
      </c>
      <c r="R1562">
        <f t="shared" si="633"/>
        <v>2017</v>
      </c>
      <c r="S1562">
        <f t="shared" si="622"/>
        <v>201704</v>
      </c>
      <c r="T1562">
        <f t="shared" si="623"/>
        <v>10</v>
      </c>
      <c r="U1562">
        <f t="shared" si="624"/>
        <v>4</v>
      </c>
      <c r="V1562">
        <f t="shared" si="625"/>
        <v>2017</v>
      </c>
      <c r="W1562" t="str">
        <f t="shared" si="630"/>
        <v>Not Month End</v>
      </c>
      <c r="X1562" s="2">
        <f t="shared" si="631"/>
        <v>42470</v>
      </c>
      <c r="Z1562" t="str">
        <f t="shared" si="626"/>
        <v>insert into Date_Dimension values(20170410, '2017-4-10',1, 10, 1561, 'Monday', 'Mon', 'Weekday', 16, 228, '2017-4-10', 20170410, 4, 52, 'April', 'Apr', 2, 2017, 201704, 10, 4, 2017, 'Not Month End', '2016-4-10')</v>
      </c>
    </row>
    <row r="1563" spans="1:26" x14ac:dyDescent="0.25">
      <c r="A1563">
        <f t="shared" si="627"/>
        <v>20170411</v>
      </c>
      <c r="B1563" s="2">
        <f t="shared" si="609"/>
        <v>42836</v>
      </c>
      <c r="C1563">
        <f t="shared" si="632"/>
        <v>2</v>
      </c>
      <c r="D1563">
        <f t="shared" si="610"/>
        <v>11</v>
      </c>
      <c r="E1563">
        <f t="shared" si="611"/>
        <v>1562</v>
      </c>
      <c r="F1563" s="2" t="str">
        <f t="shared" si="612"/>
        <v>Tuesday</v>
      </c>
      <c r="G1563" s="2" t="str">
        <f t="shared" si="613"/>
        <v>Tue</v>
      </c>
      <c r="H1563" t="str">
        <f t="shared" si="628"/>
        <v>Weekday</v>
      </c>
      <c r="I1563">
        <f t="shared" si="618"/>
        <v>16</v>
      </c>
      <c r="J1563">
        <f t="shared" si="614"/>
        <v>228</v>
      </c>
      <c r="K1563" s="2">
        <f t="shared" si="615"/>
        <v>42835</v>
      </c>
      <c r="L1563">
        <f t="shared" si="629"/>
        <v>20170410</v>
      </c>
      <c r="M1563">
        <f t="shared" si="616"/>
        <v>4</v>
      </c>
      <c r="N1563">
        <f t="shared" si="617"/>
        <v>52</v>
      </c>
      <c r="O1563" s="2" t="str">
        <f t="shared" si="619"/>
        <v>April</v>
      </c>
      <c r="P1563" s="2" t="str">
        <f t="shared" si="620"/>
        <v>Apr</v>
      </c>
      <c r="Q1563">
        <f t="shared" si="621"/>
        <v>2</v>
      </c>
      <c r="R1563">
        <f t="shared" si="633"/>
        <v>2017</v>
      </c>
      <c r="S1563">
        <f t="shared" si="622"/>
        <v>201704</v>
      </c>
      <c r="T1563">
        <f t="shared" si="623"/>
        <v>10</v>
      </c>
      <c r="U1563">
        <f t="shared" si="624"/>
        <v>4</v>
      </c>
      <c r="V1563">
        <f t="shared" si="625"/>
        <v>2017</v>
      </c>
      <c r="W1563" t="str">
        <f t="shared" si="630"/>
        <v>Not Month End</v>
      </c>
      <c r="X1563" s="2">
        <f t="shared" si="631"/>
        <v>42471</v>
      </c>
      <c r="Z1563" t="str">
        <f t="shared" si="626"/>
        <v>insert into Date_Dimension values(20170411, '2017-4-11',2, 11, 1562, 'Tuesday', 'Tue', 'Weekday', 16, 228, '2017-4-10', 20170410, 4, 52, 'April', 'Apr', 2, 2017, 201704, 10, 4, 2017, 'Not Month End', '2016-4-11')</v>
      </c>
    </row>
    <row r="1564" spans="1:26" x14ac:dyDescent="0.25">
      <c r="A1564">
        <f t="shared" si="627"/>
        <v>20170412</v>
      </c>
      <c r="B1564" s="2">
        <f t="shared" si="609"/>
        <v>42837</v>
      </c>
      <c r="C1564">
        <f t="shared" si="632"/>
        <v>3</v>
      </c>
      <c r="D1564">
        <f t="shared" si="610"/>
        <v>12</v>
      </c>
      <c r="E1564">
        <f t="shared" si="611"/>
        <v>1563</v>
      </c>
      <c r="F1564" s="2" t="str">
        <f t="shared" si="612"/>
        <v>Wednesday</v>
      </c>
      <c r="G1564" s="2" t="str">
        <f t="shared" si="613"/>
        <v>Wed</v>
      </c>
      <c r="H1564" t="str">
        <f t="shared" si="628"/>
        <v>Weekday</v>
      </c>
      <c r="I1564">
        <f t="shared" si="618"/>
        <v>16</v>
      </c>
      <c r="J1564">
        <f t="shared" si="614"/>
        <v>228</v>
      </c>
      <c r="K1564" s="2">
        <f t="shared" si="615"/>
        <v>42835</v>
      </c>
      <c r="L1564">
        <f t="shared" si="629"/>
        <v>20170410</v>
      </c>
      <c r="M1564">
        <f t="shared" si="616"/>
        <v>4</v>
      </c>
      <c r="N1564">
        <f t="shared" si="617"/>
        <v>52</v>
      </c>
      <c r="O1564" s="2" t="str">
        <f t="shared" si="619"/>
        <v>April</v>
      </c>
      <c r="P1564" s="2" t="str">
        <f t="shared" si="620"/>
        <v>Apr</v>
      </c>
      <c r="Q1564">
        <f t="shared" si="621"/>
        <v>2</v>
      </c>
      <c r="R1564">
        <f t="shared" si="633"/>
        <v>2017</v>
      </c>
      <c r="S1564">
        <f t="shared" si="622"/>
        <v>201704</v>
      </c>
      <c r="T1564">
        <f t="shared" si="623"/>
        <v>10</v>
      </c>
      <c r="U1564">
        <f t="shared" si="624"/>
        <v>4</v>
      </c>
      <c r="V1564">
        <f t="shared" si="625"/>
        <v>2017</v>
      </c>
      <c r="W1564" t="str">
        <f t="shared" si="630"/>
        <v>Not Month End</v>
      </c>
      <c r="X1564" s="2">
        <f t="shared" si="631"/>
        <v>42472</v>
      </c>
      <c r="Z1564" t="str">
        <f t="shared" si="626"/>
        <v>insert into Date_Dimension values(20170412, '2017-4-12',3, 12, 1563, 'Wednesday', 'Wed', 'Weekday', 16, 228, '2017-4-10', 20170410, 4, 52, 'April', 'Apr', 2, 2017, 201704, 10, 4, 2017, 'Not Month End', '2016-4-12')</v>
      </c>
    </row>
    <row r="1565" spans="1:26" x14ac:dyDescent="0.25">
      <c r="A1565">
        <f t="shared" si="627"/>
        <v>20170413</v>
      </c>
      <c r="B1565" s="2">
        <f t="shared" si="609"/>
        <v>42838</v>
      </c>
      <c r="C1565">
        <f t="shared" si="632"/>
        <v>4</v>
      </c>
      <c r="D1565">
        <f t="shared" si="610"/>
        <v>13</v>
      </c>
      <c r="E1565">
        <f t="shared" si="611"/>
        <v>1564</v>
      </c>
      <c r="F1565" s="2" t="str">
        <f t="shared" si="612"/>
        <v>Thursday</v>
      </c>
      <c r="G1565" s="2" t="str">
        <f t="shared" si="613"/>
        <v>Thu</v>
      </c>
      <c r="H1565" t="str">
        <f t="shared" si="628"/>
        <v>Weekday</v>
      </c>
      <c r="I1565">
        <f t="shared" si="618"/>
        <v>16</v>
      </c>
      <c r="J1565">
        <f t="shared" si="614"/>
        <v>228</v>
      </c>
      <c r="K1565" s="2">
        <f t="shared" si="615"/>
        <v>42835</v>
      </c>
      <c r="L1565">
        <f t="shared" si="629"/>
        <v>20170410</v>
      </c>
      <c r="M1565">
        <f t="shared" si="616"/>
        <v>4</v>
      </c>
      <c r="N1565">
        <f t="shared" si="617"/>
        <v>52</v>
      </c>
      <c r="O1565" s="2" t="str">
        <f t="shared" si="619"/>
        <v>April</v>
      </c>
      <c r="P1565" s="2" t="str">
        <f t="shared" si="620"/>
        <v>Apr</v>
      </c>
      <c r="Q1565">
        <f t="shared" si="621"/>
        <v>2</v>
      </c>
      <c r="R1565">
        <f t="shared" si="633"/>
        <v>2017</v>
      </c>
      <c r="S1565">
        <f t="shared" si="622"/>
        <v>201704</v>
      </c>
      <c r="T1565">
        <f t="shared" si="623"/>
        <v>10</v>
      </c>
      <c r="U1565">
        <f t="shared" si="624"/>
        <v>4</v>
      </c>
      <c r="V1565">
        <f t="shared" si="625"/>
        <v>2017</v>
      </c>
      <c r="W1565" t="str">
        <f t="shared" si="630"/>
        <v>Not Month End</v>
      </c>
      <c r="X1565" s="2">
        <f t="shared" si="631"/>
        <v>42473</v>
      </c>
      <c r="Z1565" t="str">
        <f t="shared" si="626"/>
        <v>insert into Date_Dimension values(20170413, '2017-4-13',4, 13, 1564, 'Thursday', 'Thu', 'Weekday', 16, 228, '2017-4-10', 20170410, 4, 52, 'April', 'Apr', 2, 2017, 201704, 10, 4, 2017, 'Not Month End', '2016-4-13')</v>
      </c>
    </row>
    <row r="1566" spans="1:26" x14ac:dyDescent="0.25">
      <c r="A1566">
        <f t="shared" si="627"/>
        <v>20170414</v>
      </c>
      <c r="B1566" s="2">
        <f t="shared" si="609"/>
        <v>42839</v>
      </c>
      <c r="C1566">
        <f t="shared" si="632"/>
        <v>5</v>
      </c>
      <c r="D1566">
        <f t="shared" si="610"/>
        <v>14</v>
      </c>
      <c r="E1566">
        <f t="shared" si="611"/>
        <v>1565</v>
      </c>
      <c r="F1566" s="2" t="str">
        <f t="shared" si="612"/>
        <v>Friday</v>
      </c>
      <c r="G1566" s="2" t="str">
        <f t="shared" si="613"/>
        <v>Fri</v>
      </c>
      <c r="H1566" t="str">
        <f t="shared" si="628"/>
        <v>Weekday</v>
      </c>
      <c r="I1566">
        <f t="shared" si="618"/>
        <v>16</v>
      </c>
      <c r="J1566">
        <f t="shared" si="614"/>
        <v>228</v>
      </c>
      <c r="K1566" s="2">
        <f t="shared" si="615"/>
        <v>42835</v>
      </c>
      <c r="L1566">
        <f t="shared" si="629"/>
        <v>20170410</v>
      </c>
      <c r="M1566">
        <f t="shared" si="616"/>
        <v>4</v>
      </c>
      <c r="N1566">
        <f t="shared" si="617"/>
        <v>52</v>
      </c>
      <c r="O1566" s="2" t="str">
        <f t="shared" si="619"/>
        <v>April</v>
      </c>
      <c r="P1566" s="2" t="str">
        <f t="shared" si="620"/>
        <v>Apr</v>
      </c>
      <c r="Q1566">
        <f t="shared" si="621"/>
        <v>2</v>
      </c>
      <c r="R1566">
        <f t="shared" si="633"/>
        <v>2017</v>
      </c>
      <c r="S1566">
        <f t="shared" si="622"/>
        <v>201704</v>
      </c>
      <c r="T1566">
        <f t="shared" si="623"/>
        <v>10</v>
      </c>
      <c r="U1566">
        <f t="shared" si="624"/>
        <v>4</v>
      </c>
      <c r="V1566">
        <f t="shared" si="625"/>
        <v>2017</v>
      </c>
      <c r="W1566" t="str">
        <f t="shared" si="630"/>
        <v>Not Month End</v>
      </c>
      <c r="X1566" s="2">
        <f t="shared" si="631"/>
        <v>42474</v>
      </c>
      <c r="Z1566" t="str">
        <f t="shared" si="626"/>
        <v>insert into Date_Dimension values(20170414, '2017-4-14',5, 14, 1565, 'Friday', 'Fri', 'Weekday', 16, 228, '2017-4-10', 20170410, 4, 52, 'April', 'Apr', 2, 2017, 201704, 10, 4, 2017, 'Not Month End', '2016-4-14')</v>
      </c>
    </row>
    <row r="1567" spans="1:26" x14ac:dyDescent="0.25">
      <c r="A1567">
        <f t="shared" si="627"/>
        <v>20170415</v>
      </c>
      <c r="B1567" s="2">
        <f t="shared" si="609"/>
        <v>42840</v>
      </c>
      <c r="C1567">
        <f t="shared" si="632"/>
        <v>6</v>
      </c>
      <c r="D1567">
        <f t="shared" si="610"/>
        <v>15</v>
      </c>
      <c r="E1567">
        <f t="shared" si="611"/>
        <v>1566</v>
      </c>
      <c r="F1567" s="2" t="str">
        <f t="shared" si="612"/>
        <v>Saturday</v>
      </c>
      <c r="G1567" s="2" t="str">
        <f t="shared" si="613"/>
        <v>Sat</v>
      </c>
      <c r="H1567" t="str">
        <f t="shared" si="628"/>
        <v>Weekend</v>
      </c>
      <c r="I1567">
        <f t="shared" si="618"/>
        <v>16</v>
      </c>
      <c r="J1567">
        <f t="shared" si="614"/>
        <v>228</v>
      </c>
      <c r="K1567" s="2">
        <f t="shared" si="615"/>
        <v>42835</v>
      </c>
      <c r="L1567">
        <f t="shared" si="629"/>
        <v>20170410</v>
      </c>
      <c r="M1567">
        <f t="shared" si="616"/>
        <v>4</v>
      </c>
      <c r="N1567">
        <f t="shared" si="617"/>
        <v>52</v>
      </c>
      <c r="O1567" s="2" t="str">
        <f t="shared" si="619"/>
        <v>April</v>
      </c>
      <c r="P1567" s="2" t="str">
        <f t="shared" si="620"/>
        <v>Apr</v>
      </c>
      <c r="Q1567">
        <f t="shared" si="621"/>
        <v>2</v>
      </c>
      <c r="R1567">
        <f t="shared" si="633"/>
        <v>2017</v>
      </c>
      <c r="S1567">
        <f t="shared" si="622"/>
        <v>201704</v>
      </c>
      <c r="T1567">
        <f t="shared" si="623"/>
        <v>10</v>
      </c>
      <c r="U1567">
        <f t="shared" si="624"/>
        <v>4</v>
      </c>
      <c r="V1567">
        <f t="shared" si="625"/>
        <v>2017</v>
      </c>
      <c r="W1567" t="str">
        <f t="shared" si="630"/>
        <v>Not Month End</v>
      </c>
      <c r="X1567" s="2">
        <f t="shared" si="631"/>
        <v>42475</v>
      </c>
      <c r="Z1567" t="str">
        <f t="shared" si="626"/>
        <v>insert into Date_Dimension values(20170415, '2017-4-15',6, 15, 1566, 'Saturday', 'Sat', 'Weekend', 16, 228, '2017-4-10', 20170410, 4, 52, 'April', 'Apr', 2, 2017, 201704, 10, 4, 2017, 'Not Month End', '2016-4-15')</v>
      </c>
    </row>
    <row r="1568" spans="1:26" x14ac:dyDescent="0.25">
      <c r="A1568">
        <f t="shared" si="627"/>
        <v>20170416</v>
      </c>
      <c r="B1568" s="2">
        <f t="shared" si="609"/>
        <v>42841</v>
      </c>
      <c r="C1568">
        <f t="shared" si="632"/>
        <v>7</v>
      </c>
      <c r="D1568">
        <f t="shared" si="610"/>
        <v>16</v>
      </c>
      <c r="E1568">
        <f t="shared" si="611"/>
        <v>1567</v>
      </c>
      <c r="F1568" s="2" t="str">
        <f t="shared" si="612"/>
        <v>Sunday</v>
      </c>
      <c r="G1568" s="2" t="str">
        <f t="shared" si="613"/>
        <v>Sun</v>
      </c>
      <c r="H1568" t="str">
        <f t="shared" si="628"/>
        <v>Weekend</v>
      </c>
      <c r="I1568">
        <f t="shared" si="618"/>
        <v>16</v>
      </c>
      <c r="J1568">
        <f t="shared" si="614"/>
        <v>228</v>
      </c>
      <c r="K1568" s="2">
        <f t="shared" si="615"/>
        <v>42835</v>
      </c>
      <c r="L1568">
        <f t="shared" si="629"/>
        <v>20170410</v>
      </c>
      <c r="M1568">
        <f t="shared" si="616"/>
        <v>4</v>
      </c>
      <c r="N1568">
        <f t="shared" si="617"/>
        <v>52</v>
      </c>
      <c r="O1568" s="2" t="str">
        <f t="shared" si="619"/>
        <v>April</v>
      </c>
      <c r="P1568" s="2" t="str">
        <f t="shared" si="620"/>
        <v>Apr</v>
      </c>
      <c r="Q1568">
        <f t="shared" si="621"/>
        <v>2</v>
      </c>
      <c r="R1568">
        <f t="shared" si="633"/>
        <v>2017</v>
      </c>
      <c r="S1568">
        <f t="shared" si="622"/>
        <v>201704</v>
      </c>
      <c r="T1568">
        <f t="shared" si="623"/>
        <v>10</v>
      </c>
      <c r="U1568">
        <f t="shared" si="624"/>
        <v>4</v>
      </c>
      <c r="V1568">
        <f t="shared" si="625"/>
        <v>2017</v>
      </c>
      <c r="W1568" t="str">
        <f t="shared" si="630"/>
        <v>Not Month End</v>
      </c>
      <c r="X1568" s="2">
        <f t="shared" si="631"/>
        <v>42476</v>
      </c>
      <c r="Z1568" t="str">
        <f t="shared" si="626"/>
        <v>insert into Date_Dimension values(20170416, '2017-4-16',7, 16, 1567, 'Sunday', 'Sun', 'Weekend', 16, 228, '2017-4-10', 20170410, 4, 52, 'April', 'Apr', 2, 2017, 201704, 10, 4, 2017, 'Not Month End', '2016-4-16')</v>
      </c>
    </row>
    <row r="1569" spans="1:26" x14ac:dyDescent="0.25">
      <c r="A1569">
        <f t="shared" si="627"/>
        <v>20170417</v>
      </c>
      <c r="B1569" s="2">
        <f t="shared" si="609"/>
        <v>42842</v>
      </c>
      <c r="C1569">
        <f t="shared" si="632"/>
        <v>1</v>
      </c>
      <c r="D1569">
        <f t="shared" si="610"/>
        <v>17</v>
      </c>
      <c r="E1569">
        <f t="shared" si="611"/>
        <v>1568</v>
      </c>
      <c r="F1569" s="2" t="str">
        <f t="shared" si="612"/>
        <v>Monday</v>
      </c>
      <c r="G1569" s="2" t="str">
        <f t="shared" si="613"/>
        <v>Mon</v>
      </c>
      <c r="H1569" t="str">
        <f t="shared" si="628"/>
        <v>Weekday</v>
      </c>
      <c r="I1569">
        <f t="shared" si="618"/>
        <v>17</v>
      </c>
      <c r="J1569">
        <f t="shared" si="614"/>
        <v>229</v>
      </c>
      <c r="K1569" s="2">
        <f t="shared" si="615"/>
        <v>42842</v>
      </c>
      <c r="L1569">
        <f t="shared" si="629"/>
        <v>20170417</v>
      </c>
      <c r="M1569">
        <f t="shared" si="616"/>
        <v>4</v>
      </c>
      <c r="N1569">
        <f t="shared" si="617"/>
        <v>52</v>
      </c>
      <c r="O1569" s="2" t="str">
        <f t="shared" si="619"/>
        <v>April</v>
      </c>
      <c r="P1569" s="2" t="str">
        <f t="shared" si="620"/>
        <v>Apr</v>
      </c>
      <c r="Q1569">
        <f t="shared" si="621"/>
        <v>2</v>
      </c>
      <c r="R1569">
        <f t="shared" si="633"/>
        <v>2017</v>
      </c>
      <c r="S1569">
        <f t="shared" si="622"/>
        <v>201704</v>
      </c>
      <c r="T1569">
        <f t="shared" si="623"/>
        <v>10</v>
      </c>
      <c r="U1569">
        <f t="shared" si="624"/>
        <v>4</v>
      </c>
      <c r="V1569">
        <f t="shared" si="625"/>
        <v>2017</v>
      </c>
      <c r="W1569" t="str">
        <f t="shared" si="630"/>
        <v>Not Month End</v>
      </c>
      <c r="X1569" s="2">
        <f t="shared" si="631"/>
        <v>42477</v>
      </c>
      <c r="Z1569" t="str">
        <f t="shared" si="626"/>
        <v>insert into Date_Dimension values(20170417, '2017-4-17',1, 17, 1568, 'Monday', 'Mon', 'Weekday', 17, 229, '2017-4-17', 20170417, 4, 52, 'April', 'Apr', 2, 2017, 201704, 10, 4, 2017, 'Not Month End', '2016-4-17')</v>
      </c>
    </row>
    <row r="1570" spans="1:26" x14ac:dyDescent="0.25">
      <c r="A1570">
        <f t="shared" si="627"/>
        <v>20170418</v>
      </c>
      <c r="B1570" s="2">
        <f t="shared" si="609"/>
        <v>42843</v>
      </c>
      <c r="C1570">
        <f t="shared" si="632"/>
        <v>2</v>
      </c>
      <c r="D1570">
        <f t="shared" si="610"/>
        <v>18</v>
      </c>
      <c r="E1570">
        <f t="shared" si="611"/>
        <v>1569</v>
      </c>
      <c r="F1570" s="2" t="str">
        <f t="shared" si="612"/>
        <v>Tuesday</v>
      </c>
      <c r="G1570" s="2" t="str">
        <f t="shared" si="613"/>
        <v>Tue</v>
      </c>
      <c r="H1570" t="str">
        <f t="shared" si="628"/>
        <v>Weekday</v>
      </c>
      <c r="I1570">
        <f t="shared" si="618"/>
        <v>17</v>
      </c>
      <c r="J1570">
        <f t="shared" si="614"/>
        <v>229</v>
      </c>
      <c r="K1570" s="2">
        <f t="shared" si="615"/>
        <v>42842</v>
      </c>
      <c r="L1570">
        <f t="shared" si="629"/>
        <v>20170417</v>
      </c>
      <c r="M1570">
        <f t="shared" si="616"/>
        <v>4</v>
      </c>
      <c r="N1570">
        <f t="shared" si="617"/>
        <v>52</v>
      </c>
      <c r="O1570" s="2" t="str">
        <f t="shared" si="619"/>
        <v>April</v>
      </c>
      <c r="P1570" s="2" t="str">
        <f t="shared" si="620"/>
        <v>Apr</v>
      </c>
      <c r="Q1570">
        <f t="shared" si="621"/>
        <v>2</v>
      </c>
      <c r="R1570">
        <f t="shared" si="633"/>
        <v>2017</v>
      </c>
      <c r="S1570">
        <f t="shared" si="622"/>
        <v>201704</v>
      </c>
      <c r="T1570">
        <f t="shared" si="623"/>
        <v>10</v>
      </c>
      <c r="U1570">
        <f t="shared" si="624"/>
        <v>4</v>
      </c>
      <c r="V1570">
        <f t="shared" si="625"/>
        <v>2017</v>
      </c>
      <c r="W1570" t="str">
        <f t="shared" si="630"/>
        <v>Not Month End</v>
      </c>
      <c r="X1570" s="2">
        <f t="shared" si="631"/>
        <v>42478</v>
      </c>
      <c r="Z1570" t="str">
        <f t="shared" si="626"/>
        <v>insert into Date_Dimension values(20170418, '2017-4-18',2, 18, 1569, 'Tuesday', 'Tue', 'Weekday', 17, 229, '2017-4-17', 20170417, 4, 52, 'April', 'Apr', 2, 2017, 201704, 10, 4, 2017, 'Not Month End', '2016-4-18')</v>
      </c>
    </row>
    <row r="1571" spans="1:26" x14ac:dyDescent="0.25">
      <c r="A1571">
        <f t="shared" si="627"/>
        <v>20170419</v>
      </c>
      <c r="B1571" s="2">
        <f t="shared" si="609"/>
        <v>42844</v>
      </c>
      <c r="C1571">
        <f t="shared" si="632"/>
        <v>3</v>
      </c>
      <c r="D1571">
        <f t="shared" si="610"/>
        <v>19</v>
      </c>
      <c r="E1571">
        <f t="shared" si="611"/>
        <v>1570</v>
      </c>
      <c r="F1571" s="2" t="str">
        <f t="shared" si="612"/>
        <v>Wednesday</v>
      </c>
      <c r="G1571" s="2" t="str">
        <f t="shared" si="613"/>
        <v>Wed</v>
      </c>
      <c r="H1571" t="str">
        <f t="shared" si="628"/>
        <v>Weekday</v>
      </c>
      <c r="I1571">
        <f t="shared" si="618"/>
        <v>17</v>
      </c>
      <c r="J1571">
        <f t="shared" si="614"/>
        <v>229</v>
      </c>
      <c r="K1571" s="2">
        <f t="shared" si="615"/>
        <v>42842</v>
      </c>
      <c r="L1571">
        <f t="shared" si="629"/>
        <v>20170417</v>
      </c>
      <c r="M1571">
        <f t="shared" si="616"/>
        <v>4</v>
      </c>
      <c r="N1571">
        <f t="shared" si="617"/>
        <v>52</v>
      </c>
      <c r="O1571" s="2" t="str">
        <f t="shared" si="619"/>
        <v>April</v>
      </c>
      <c r="P1571" s="2" t="str">
        <f t="shared" si="620"/>
        <v>Apr</v>
      </c>
      <c r="Q1571">
        <f t="shared" si="621"/>
        <v>2</v>
      </c>
      <c r="R1571">
        <f t="shared" si="633"/>
        <v>2017</v>
      </c>
      <c r="S1571">
        <f t="shared" si="622"/>
        <v>201704</v>
      </c>
      <c r="T1571">
        <f t="shared" si="623"/>
        <v>10</v>
      </c>
      <c r="U1571">
        <f t="shared" si="624"/>
        <v>4</v>
      </c>
      <c r="V1571">
        <f t="shared" si="625"/>
        <v>2017</v>
      </c>
      <c r="W1571" t="str">
        <f t="shared" si="630"/>
        <v>Not Month End</v>
      </c>
      <c r="X1571" s="2">
        <f t="shared" si="631"/>
        <v>42479</v>
      </c>
      <c r="Z1571" t="str">
        <f t="shared" si="626"/>
        <v>insert into Date_Dimension values(20170419, '2017-4-19',3, 19, 1570, 'Wednesday', 'Wed', 'Weekday', 17, 229, '2017-4-17', 20170417, 4, 52, 'April', 'Apr', 2, 2017, 201704, 10, 4, 2017, 'Not Month End', '2016-4-19')</v>
      </c>
    </row>
    <row r="1572" spans="1:26" x14ac:dyDescent="0.25">
      <c r="A1572">
        <f t="shared" si="627"/>
        <v>20170420</v>
      </c>
      <c r="B1572" s="2">
        <f t="shared" si="609"/>
        <v>42845</v>
      </c>
      <c r="C1572">
        <f t="shared" si="632"/>
        <v>4</v>
      </c>
      <c r="D1572">
        <f t="shared" si="610"/>
        <v>20</v>
      </c>
      <c r="E1572">
        <f t="shared" si="611"/>
        <v>1571</v>
      </c>
      <c r="F1572" s="2" t="str">
        <f t="shared" si="612"/>
        <v>Thursday</v>
      </c>
      <c r="G1572" s="2" t="str">
        <f t="shared" si="613"/>
        <v>Thu</v>
      </c>
      <c r="H1572" t="str">
        <f t="shared" si="628"/>
        <v>Weekday</v>
      </c>
      <c r="I1572">
        <f t="shared" si="618"/>
        <v>17</v>
      </c>
      <c r="J1572">
        <f t="shared" si="614"/>
        <v>229</v>
      </c>
      <c r="K1572" s="2">
        <f t="shared" si="615"/>
        <v>42842</v>
      </c>
      <c r="L1572">
        <f t="shared" si="629"/>
        <v>20170417</v>
      </c>
      <c r="M1572">
        <f t="shared" si="616"/>
        <v>4</v>
      </c>
      <c r="N1572">
        <f t="shared" si="617"/>
        <v>52</v>
      </c>
      <c r="O1572" s="2" t="str">
        <f t="shared" si="619"/>
        <v>April</v>
      </c>
      <c r="P1572" s="2" t="str">
        <f t="shared" si="620"/>
        <v>Apr</v>
      </c>
      <c r="Q1572">
        <f t="shared" si="621"/>
        <v>2</v>
      </c>
      <c r="R1572">
        <f t="shared" si="633"/>
        <v>2017</v>
      </c>
      <c r="S1572">
        <f t="shared" si="622"/>
        <v>201704</v>
      </c>
      <c r="T1572">
        <f t="shared" si="623"/>
        <v>10</v>
      </c>
      <c r="U1572">
        <f t="shared" si="624"/>
        <v>4</v>
      </c>
      <c r="V1572">
        <f t="shared" si="625"/>
        <v>2017</v>
      </c>
      <c r="W1572" t="str">
        <f t="shared" si="630"/>
        <v>Not Month End</v>
      </c>
      <c r="X1572" s="2">
        <f t="shared" si="631"/>
        <v>42480</v>
      </c>
      <c r="Z1572" t="str">
        <f t="shared" si="626"/>
        <v>insert into Date_Dimension values(20170420, '2017-4-20',4, 20, 1571, 'Thursday', 'Thu', 'Weekday', 17, 229, '2017-4-17', 20170417, 4, 52, 'April', 'Apr', 2, 2017, 201704, 10, 4, 2017, 'Not Month End', '2016-4-20')</v>
      </c>
    </row>
    <row r="1573" spans="1:26" x14ac:dyDescent="0.25">
      <c r="A1573">
        <f t="shared" si="627"/>
        <v>20170421</v>
      </c>
      <c r="B1573" s="2">
        <f t="shared" si="609"/>
        <v>42846</v>
      </c>
      <c r="C1573">
        <f t="shared" si="632"/>
        <v>5</v>
      </c>
      <c r="D1573">
        <f t="shared" si="610"/>
        <v>21</v>
      </c>
      <c r="E1573">
        <f t="shared" si="611"/>
        <v>1572</v>
      </c>
      <c r="F1573" s="2" t="str">
        <f t="shared" si="612"/>
        <v>Friday</v>
      </c>
      <c r="G1573" s="2" t="str">
        <f t="shared" si="613"/>
        <v>Fri</v>
      </c>
      <c r="H1573" t="str">
        <f t="shared" si="628"/>
        <v>Weekday</v>
      </c>
      <c r="I1573">
        <f t="shared" si="618"/>
        <v>17</v>
      </c>
      <c r="J1573">
        <f t="shared" si="614"/>
        <v>229</v>
      </c>
      <c r="K1573" s="2">
        <f t="shared" si="615"/>
        <v>42842</v>
      </c>
      <c r="L1573">
        <f t="shared" si="629"/>
        <v>20170417</v>
      </c>
      <c r="M1573">
        <f t="shared" si="616"/>
        <v>4</v>
      </c>
      <c r="N1573">
        <f t="shared" si="617"/>
        <v>52</v>
      </c>
      <c r="O1573" s="2" t="str">
        <f t="shared" si="619"/>
        <v>April</v>
      </c>
      <c r="P1573" s="2" t="str">
        <f t="shared" si="620"/>
        <v>Apr</v>
      </c>
      <c r="Q1573">
        <f t="shared" si="621"/>
        <v>2</v>
      </c>
      <c r="R1573">
        <f t="shared" si="633"/>
        <v>2017</v>
      </c>
      <c r="S1573">
        <f t="shared" si="622"/>
        <v>201704</v>
      </c>
      <c r="T1573">
        <f t="shared" si="623"/>
        <v>10</v>
      </c>
      <c r="U1573">
        <f t="shared" si="624"/>
        <v>4</v>
      </c>
      <c r="V1573">
        <f t="shared" si="625"/>
        <v>2017</v>
      </c>
      <c r="W1573" t="str">
        <f t="shared" si="630"/>
        <v>Not Month End</v>
      </c>
      <c r="X1573" s="2">
        <f t="shared" si="631"/>
        <v>42481</v>
      </c>
      <c r="Z1573" t="str">
        <f t="shared" si="626"/>
        <v>insert into Date_Dimension values(20170421, '2017-4-21',5, 21, 1572, 'Friday', 'Fri', 'Weekday', 17, 229, '2017-4-17', 20170417, 4, 52, 'April', 'Apr', 2, 2017, 201704, 10, 4, 2017, 'Not Month End', '2016-4-21')</v>
      </c>
    </row>
    <row r="1574" spans="1:26" x14ac:dyDescent="0.25">
      <c r="A1574">
        <f t="shared" si="627"/>
        <v>20170422</v>
      </c>
      <c r="B1574" s="2">
        <f t="shared" si="609"/>
        <v>42847</v>
      </c>
      <c r="C1574">
        <f t="shared" si="632"/>
        <v>6</v>
      </c>
      <c r="D1574">
        <f t="shared" si="610"/>
        <v>22</v>
      </c>
      <c r="E1574">
        <f t="shared" si="611"/>
        <v>1573</v>
      </c>
      <c r="F1574" s="2" t="str">
        <f t="shared" si="612"/>
        <v>Saturday</v>
      </c>
      <c r="G1574" s="2" t="str">
        <f t="shared" si="613"/>
        <v>Sat</v>
      </c>
      <c r="H1574" t="str">
        <f t="shared" si="628"/>
        <v>Weekend</v>
      </c>
      <c r="I1574">
        <f t="shared" si="618"/>
        <v>17</v>
      </c>
      <c r="J1574">
        <f t="shared" si="614"/>
        <v>229</v>
      </c>
      <c r="K1574" s="2">
        <f t="shared" si="615"/>
        <v>42842</v>
      </c>
      <c r="L1574">
        <f t="shared" si="629"/>
        <v>20170417</v>
      </c>
      <c r="M1574">
        <f t="shared" si="616"/>
        <v>4</v>
      </c>
      <c r="N1574">
        <f t="shared" si="617"/>
        <v>52</v>
      </c>
      <c r="O1574" s="2" t="str">
        <f t="shared" si="619"/>
        <v>April</v>
      </c>
      <c r="P1574" s="2" t="str">
        <f t="shared" si="620"/>
        <v>Apr</v>
      </c>
      <c r="Q1574">
        <f t="shared" si="621"/>
        <v>2</v>
      </c>
      <c r="R1574">
        <f t="shared" si="633"/>
        <v>2017</v>
      </c>
      <c r="S1574">
        <f t="shared" si="622"/>
        <v>201704</v>
      </c>
      <c r="T1574">
        <f t="shared" si="623"/>
        <v>10</v>
      </c>
      <c r="U1574">
        <f t="shared" si="624"/>
        <v>4</v>
      </c>
      <c r="V1574">
        <f t="shared" si="625"/>
        <v>2017</v>
      </c>
      <c r="W1574" t="str">
        <f t="shared" si="630"/>
        <v>Not Month End</v>
      </c>
      <c r="X1574" s="2">
        <f t="shared" si="631"/>
        <v>42482</v>
      </c>
      <c r="Z1574" t="str">
        <f t="shared" si="626"/>
        <v>insert into Date_Dimension values(20170422, '2017-4-22',6, 22, 1573, 'Saturday', 'Sat', 'Weekend', 17, 229, '2017-4-17', 20170417, 4, 52, 'April', 'Apr', 2, 2017, 201704, 10, 4, 2017, 'Not Month End', '2016-4-22')</v>
      </c>
    </row>
    <row r="1575" spans="1:26" x14ac:dyDescent="0.25">
      <c r="A1575">
        <f t="shared" si="627"/>
        <v>20170423</v>
      </c>
      <c r="B1575" s="2">
        <f t="shared" si="609"/>
        <v>42848</v>
      </c>
      <c r="C1575">
        <f t="shared" si="632"/>
        <v>7</v>
      </c>
      <c r="D1575">
        <f t="shared" si="610"/>
        <v>23</v>
      </c>
      <c r="E1575">
        <f t="shared" si="611"/>
        <v>1574</v>
      </c>
      <c r="F1575" s="2" t="str">
        <f t="shared" si="612"/>
        <v>Sunday</v>
      </c>
      <c r="G1575" s="2" t="str">
        <f t="shared" si="613"/>
        <v>Sun</v>
      </c>
      <c r="H1575" t="str">
        <f t="shared" si="628"/>
        <v>Weekend</v>
      </c>
      <c r="I1575">
        <f t="shared" si="618"/>
        <v>17</v>
      </c>
      <c r="J1575">
        <f t="shared" si="614"/>
        <v>229</v>
      </c>
      <c r="K1575" s="2">
        <f t="shared" si="615"/>
        <v>42842</v>
      </c>
      <c r="L1575">
        <f t="shared" si="629"/>
        <v>20170417</v>
      </c>
      <c r="M1575">
        <f t="shared" si="616"/>
        <v>4</v>
      </c>
      <c r="N1575">
        <f t="shared" si="617"/>
        <v>52</v>
      </c>
      <c r="O1575" s="2" t="str">
        <f t="shared" si="619"/>
        <v>April</v>
      </c>
      <c r="P1575" s="2" t="str">
        <f t="shared" si="620"/>
        <v>Apr</v>
      </c>
      <c r="Q1575">
        <f t="shared" si="621"/>
        <v>2</v>
      </c>
      <c r="R1575">
        <f t="shared" si="633"/>
        <v>2017</v>
      </c>
      <c r="S1575">
        <f t="shared" si="622"/>
        <v>201704</v>
      </c>
      <c r="T1575">
        <f t="shared" si="623"/>
        <v>10</v>
      </c>
      <c r="U1575">
        <f t="shared" si="624"/>
        <v>4</v>
      </c>
      <c r="V1575">
        <f t="shared" si="625"/>
        <v>2017</v>
      </c>
      <c r="W1575" t="str">
        <f t="shared" si="630"/>
        <v>Not Month End</v>
      </c>
      <c r="X1575" s="2">
        <f t="shared" si="631"/>
        <v>42483</v>
      </c>
      <c r="Z1575" t="str">
        <f t="shared" si="626"/>
        <v>insert into Date_Dimension values(20170423, '2017-4-23',7, 23, 1574, 'Sunday', 'Sun', 'Weekend', 17, 229, '2017-4-17', 20170417, 4, 52, 'April', 'Apr', 2, 2017, 201704, 10, 4, 2017, 'Not Month End', '2016-4-23')</v>
      </c>
    </row>
    <row r="1576" spans="1:26" x14ac:dyDescent="0.25">
      <c r="A1576">
        <f t="shared" si="627"/>
        <v>20170424</v>
      </c>
      <c r="B1576" s="2">
        <f t="shared" si="609"/>
        <v>42849</v>
      </c>
      <c r="C1576">
        <f t="shared" si="632"/>
        <v>1</v>
      </c>
      <c r="D1576">
        <f t="shared" si="610"/>
        <v>24</v>
      </c>
      <c r="E1576">
        <f t="shared" si="611"/>
        <v>1575</v>
      </c>
      <c r="F1576" s="2" t="str">
        <f t="shared" si="612"/>
        <v>Monday</v>
      </c>
      <c r="G1576" s="2" t="str">
        <f t="shared" si="613"/>
        <v>Mon</v>
      </c>
      <c r="H1576" t="str">
        <f t="shared" si="628"/>
        <v>Weekday</v>
      </c>
      <c r="I1576">
        <f t="shared" si="618"/>
        <v>18</v>
      </c>
      <c r="J1576">
        <f t="shared" si="614"/>
        <v>230</v>
      </c>
      <c r="K1576" s="2">
        <f t="shared" si="615"/>
        <v>42849</v>
      </c>
      <c r="L1576">
        <f t="shared" si="629"/>
        <v>20170424</v>
      </c>
      <c r="M1576">
        <f t="shared" si="616"/>
        <v>4</v>
      </c>
      <c r="N1576">
        <f t="shared" si="617"/>
        <v>52</v>
      </c>
      <c r="O1576" s="2" t="str">
        <f t="shared" si="619"/>
        <v>April</v>
      </c>
      <c r="P1576" s="2" t="str">
        <f t="shared" si="620"/>
        <v>Apr</v>
      </c>
      <c r="Q1576">
        <f t="shared" si="621"/>
        <v>2</v>
      </c>
      <c r="R1576">
        <f t="shared" si="633"/>
        <v>2017</v>
      </c>
      <c r="S1576">
        <f t="shared" si="622"/>
        <v>201704</v>
      </c>
      <c r="T1576">
        <f t="shared" si="623"/>
        <v>10</v>
      </c>
      <c r="U1576">
        <f t="shared" si="624"/>
        <v>4</v>
      </c>
      <c r="V1576">
        <f t="shared" si="625"/>
        <v>2017</v>
      </c>
      <c r="W1576" t="str">
        <f t="shared" si="630"/>
        <v>Not Month End</v>
      </c>
      <c r="X1576" s="2">
        <f t="shared" si="631"/>
        <v>42484</v>
      </c>
      <c r="Z1576" t="str">
        <f t="shared" si="626"/>
        <v>insert into Date_Dimension values(20170424, '2017-4-24',1, 24, 1575, 'Monday', 'Mon', 'Weekday', 18, 230, '2017-4-24', 20170424, 4, 52, 'April', 'Apr', 2, 2017, 201704, 10, 4, 2017, 'Not Month End', '2016-4-24')</v>
      </c>
    </row>
    <row r="1577" spans="1:26" x14ac:dyDescent="0.25">
      <c r="A1577">
        <f t="shared" si="627"/>
        <v>20170425</v>
      </c>
      <c r="B1577" s="2">
        <f t="shared" si="609"/>
        <v>42850</v>
      </c>
      <c r="C1577">
        <f t="shared" si="632"/>
        <v>2</v>
      </c>
      <c r="D1577">
        <f t="shared" si="610"/>
        <v>25</v>
      </c>
      <c r="E1577">
        <f t="shared" si="611"/>
        <v>1576</v>
      </c>
      <c r="F1577" s="2" t="str">
        <f t="shared" si="612"/>
        <v>Tuesday</v>
      </c>
      <c r="G1577" s="2" t="str">
        <f t="shared" si="613"/>
        <v>Tue</v>
      </c>
      <c r="H1577" t="str">
        <f t="shared" si="628"/>
        <v>Weekday</v>
      </c>
      <c r="I1577">
        <f t="shared" si="618"/>
        <v>18</v>
      </c>
      <c r="J1577">
        <f t="shared" si="614"/>
        <v>230</v>
      </c>
      <c r="K1577" s="2">
        <f t="shared" si="615"/>
        <v>42849</v>
      </c>
      <c r="L1577">
        <f t="shared" si="629"/>
        <v>20170424</v>
      </c>
      <c r="M1577">
        <f t="shared" si="616"/>
        <v>4</v>
      </c>
      <c r="N1577">
        <f t="shared" si="617"/>
        <v>52</v>
      </c>
      <c r="O1577" s="2" t="str">
        <f t="shared" si="619"/>
        <v>April</v>
      </c>
      <c r="P1577" s="2" t="str">
        <f t="shared" si="620"/>
        <v>Apr</v>
      </c>
      <c r="Q1577">
        <f t="shared" si="621"/>
        <v>2</v>
      </c>
      <c r="R1577">
        <f t="shared" si="633"/>
        <v>2017</v>
      </c>
      <c r="S1577">
        <f t="shared" si="622"/>
        <v>201704</v>
      </c>
      <c r="T1577">
        <f t="shared" si="623"/>
        <v>10</v>
      </c>
      <c r="U1577">
        <f t="shared" si="624"/>
        <v>4</v>
      </c>
      <c r="V1577">
        <f t="shared" si="625"/>
        <v>2017</v>
      </c>
      <c r="W1577" t="str">
        <f t="shared" si="630"/>
        <v>Not Month End</v>
      </c>
      <c r="X1577" s="2">
        <f t="shared" si="631"/>
        <v>42485</v>
      </c>
      <c r="Z1577" t="str">
        <f t="shared" si="626"/>
        <v>insert into Date_Dimension values(20170425, '2017-4-25',2, 25, 1576, 'Tuesday', 'Tue', 'Weekday', 18, 230, '2017-4-24', 20170424, 4, 52, 'April', 'Apr', 2, 2017, 201704, 10, 4, 2017, 'Not Month End', '2016-4-25')</v>
      </c>
    </row>
    <row r="1578" spans="1:26" x14ac:dyDescent="0.25">
      <c r="A1578">
        <f t="shared" si="627"/>
        <v>20170426</v>
      </c>
      <c r="B1578" s="2">
        <f t="shared" si="609"/>
        <v>42851</v>
      </c>
      <c r="C1578">
        <f t="shared" si="632"/>
        <v>3</v>
      </c>
      <c r="D1578">
        <f t="shared" si="610"/>
        <v>26</v>
      </c>
      <c r="E1578">
        <f t="shared" si="611"/>
        <v>1577</v>
      </c>
      <c r="F1578" s="2" t="str">
        <f t="shared" si="612"/>
        <v>Wednesday</v>
      </c>
      <c r="G1578" s="2" t="str">
        <f t="shared" si="613"/>
        <v>Wed</v>
      </c>
      <c r="H1578" t="str">
        <f t="shared" si="628"/>
        <v>Weekday</v>
      </c>
      <c r="I1578">
        <f t="shared" si="618"/>
        <v>18</v>
      </c>
      <c r="J1578">
        <f t="shared" si="614"/>
        <v>230</v>
      </c>
      <c r="K1578" s="2">
        <f t="shared" si="615"/>
        <v>42849</v>
      </c>
      <c r="L1578">
        <f t="shared" si="629"/>
        <v>20170424</v>
      </c>
      <c r="M1578">
        <f t="shared" si="616"/>
        <v>4</v>
      </c>
      <c r="N1578">
        <f t="shared" si="617"/>
        <v>52</v>
      </c>
      <c r="O1578" s="2" t="str">
        <f t="shared" si="619"/>
        <v>April</v>
      </c>
      <c r="P1578" s="2" t="str">
        <f t="shared" si="620"/>
        <v>Apr</v>
      </c>
      <c r="Q1578">
        <f t="shared" si="621"/>
        <v>2</v>
      </c>
      <c r="R1578">
        <f t="shared" si="633"/>
        <v>2017</v>
      </c>
      <c r="S1578">
        <f t="shared" si="622"/>
        <v>201704</v>
      </c>
      <c r="T1578">
        <f t="shared" si="623"/>
        <v>10</v>
      </c>
      <c r="U1578">
        <f t="shared" si="624"/>
        <v>4</v>
      </c>
      <c r="V1578">
        <f t="shared" si="625"/>
        <v>2017</v>
      </c>
      <c r="W1578" t="str">
        <f t="shared" si="630"/>
        <v>Not Month End</v>
      </c>
      <c r="X1578" s="2">
        <f t="shared" si="631"/>
        <v>42486</v>
      </c>
      <c r="Z1578" t="str">
        <f t="shared" si="626"/>
        <v>insert into Date_Dimension values(20170426, '2017-4-26',3, 26, 1577, 'Wednesday', 'Wed', 'Weekday', 18, 230, '2017-4-24', 20170424, 4, 52, 'April', 'Apr', 2, 2017, 201704, 10, 4, 2017, 'Not Month End', '2016-4-26')</v>
      </c>
    </row>
    <row r="1579" spans="1:26" x14ac:dyDescent="0.25">
      <c r="A1579">
        <f t="shared" si="627"/>
        <v>20170427</v>
      </c>
      <c r="B1579" s="2">
        <f t="shared" si="609"/>
        <v>42852</v>
      </c>
      <c r="C1579">
        <f t="shared" si="632"/>
        <v>4</v>
      </c>
      <c r="D1579">
        <f t="shared" si="610"/>
        <v>27</v>
      </c>
      <c r="E1579">
        <f t="shared" si="611"/>
        <v>1578</v>
      </c>
      <c r="F1579" s="2" t="str">
        <f t="shared" si="612"/>
        <v>Thursday</v>
      </c>
      <c r="G1579" s="2" t="str">
        <f t="shared" si="613"/>
        <v>Thu</v>
      </c>
      <c r="H1579" t="str">
        <f t="shared" si="628"/>
        <v>Weekday</v>
      </c>
      <c r="I1579">
        <f t="shared" si="618"/>
        <v>18</v>
      </c>
      <c r="J1579">
        <f t="shared" si="614"/>
        <v>230</v>
      </c>
      <c r="K1579" s="2">
        <f t="shared" si="615"/>
        <v>42849</v>
      </c>
      <c r="L1579">
        <f t="shared" si="629"/>
        <v>20170424</v>
      </c>
      <c r="M1579">
        <f t="shared" si="616"/>
        <v>4</v>
      </c>
      <c r="N1579">
        <f t="shared" si="617"/>
        <v>52</v>
      </c>
      <c r="O1579" s="2" t="str">
        <f t="shared" si="619"/>
        <v>April</v>
      </c>
      <c r="P1579" s="2" t="str">
        <f t="shared" si="620"/>
        <v>Apr</v>
      </c>
      <c r="Q1579">
        <f t="shared" si="621"/>
        <v>2</v>
      </c>
      <c r="R1579">
        <f t="shared" si="633"/>
        <v>2017</v>
      </c>
      <c r="S1579">
        <f t="shared" si="622"/>
        <v>201704</v>
      </c>
      <c r="T1579">
        <f t="shared" si="623"/>
        <v>10</v>
      </c>
      <c r="U1579">
        <f t="shared" si="624"/>
        <v>4</v>
      </c>
      <c r="V1579">
        <f t="shared" si="625"/>
        <v>2017</v>
      </c>
      <c r="W1579" t="str">
        <f t="shared" si="630"/>
        <v>Not Month End</v>
      </c>
      <c r="X1579" s="2">
        <f t="shared" si="631"/>
        <v>42487</v>
      </c>
      <c r="Z1579" t="str">
        <f t="shared" si="626"/>
        <v>insert into Date_Dimension values(20170427, '2017-4-27',4, 27, 1578, 'Thursday', 'Thu', 'Weekday', 18, 230, '2017-4-24', 20170424, 4, 52, 'April', 'Apr', 2, 2017, 201704, 10, 4, 2017, 'Not Month End', '2016-4-27')</v>
      </c>
    </row>
    <row r="1580" spans="1:26" x14ac:dyDescent="0.25">
      <c r="A1580">
        <f t="shared" si="627"/>
        <v>20170428</v>
      </c>
      <c r="B1580" s="2">
        <f t="shared" si="609"/>
        <v>42853</v>
      </c>
      <c r="C1580">
        <f t="shared" si="632"/>
        <v>5</v>
      </c>
      <c r="D1580">
        <f t="shared" si="610"/>
        <v>28</v>
      </c>
      <c r="E1580">
        <f t="shared" si="611"/>
        <v>1579</v>
      </c>
      <c r="F1580" s="2" t="str">
        <f t="shared" si="612"/>
        <v>Friday</v>
      </c>
      <c r="G1580" s="2" t="str">
        <f t="shared" si="613"/>
        <v>Fri</v>
      </c>
      <c r="H1580" t="str">
        <f t="shared" si="628"/>
        <v>Weekday</v>
      </c>
      <c r="I1580">
        <f t="shared" si="618"/>
        <v>18</v>
      </c>
      <c r="J1580">
        <f t="shared" si="614"/>
        <v>230</v>
      </c>
      <c r="K1580" s="2">
        <f t="shared" si="615"/>
        <v>42849</v>
      </c>
      <c r="L1580">
        <f t="shared" si="629"/>
        <v>20170424</v>
      </c>
      <c r="M1580">
        <f t="shared" si="616"/>
        <v>4</v>
      </c>
      <c r="N1580">
        <f t="shared" si="617"/>
        <v>52</v>
      </c>
      <c r="O1580" s="2" t="str">
        <f t="shared" si="619"/>
        <v>April</v>
      </c>
      <c r="P1580" s="2" t="str">
        <f t="shared" si="620"/>
        <v>Apr</v>
      </c>
      <c r="Q1580">
        <f t="shared" si="621"/>
        <v>2</v>
      </c>
      <c r="R1580">
        <f t="shared" si="633"/>
        <v>2017</v>
      </c>
      <c r="S1580">
        <f t="shared" si="622"/>
        <v>201704</v>
      </c>
      <c r="T1580">
        <f t="shared" si="623"/>
        <v>10</v>
      </c>
      <c r="U1580">
        <f t="shared" si="624"/>
        <v>4</v>
      </c>
      <c r="V1580">
        <f t="shared" si="625"/>
        <v>2017</v>
      </c>
      <c r="W1580" t="str">
        <f t="shared" si="630"/>
        <v>Not Month End</v>
      </c>
      <c r="X1580" s="2">
        <f t="shared" si="631"/>
        <v>42488</v>
      </c>
      <c r="Z1580" t="str">
        <f t="shared" si="626"/>
        <v>insert into Date_Dimension values(20170428, '2017-4-28',5, 28, 1579, 'Friday', 'Fri', 'Weekday', 18, 230, '2017-4-24', 20170424, 4, 52, 'April', 'Apr', 2, 2017, 201704, 10, 4, 2017, 'Not Month End', '2016-4-28')</v>
      </c>
    </row>
    <row r="1581" spans="1:26" x14ac:dyDescent="0.25">
      <c r="A1581">
        <f t="shared" si="627"/>
        <v>20170429</v>
      </c>
      <c r="B1581" s="2">
        <f t="shared" si="609"/>
        <v>42854</v>
      </c>
      <c r="C1581">
        <f t="shared" si="632"/>
        <v>6</v>
      </c>
      <c r="D1581">
        <f t="shared" si="610"/>
        <v>29</v>
      </c>
      <c r="E1581">
        <f t="shared" si="611"/>
        <v>1580</v>
      </c>
      <c r="F1581" s="2" t="str">
        <f t="shared" si="612"/>
        <v>Saturday</v>
      </c>
      <c r="G1581" s="2" t="str">
        <f t="shared" si="613"/>
        <v>Sat</v>
      </c>
      <c r="H1581" t="str">
        <f t="shared" si="628"/>
        <v>Weekend</v>
      </c>
      <c r="I1581">
        <f t="shared" si="618"/>
        <v>18</v>
      </c>
      <c r="J1581">
        <f t="shared" si="614"/>
        <v>230</v>
      </c>
      <c r="K1581" s="2">
        <f t="shared" si="615"/>
        <v>42849</v>
      </c>
      <c r="L1581">
        <f t="shared" si="629"/>
        <v>20170424</v>
      </c>
      <c r="M1581">
        <f t="shared" si="616"/>
        <v>4</v>
      </c>
      <c r="N1581">
        <f t="shared" si="617"/>
        <v>52</v>
      </c>
      <c r="O1581" s="2" t="str">
        <f t="shared" si="619"/>
        <v>April</v>
      </c>
      <c r="P1581" s="2" t="str">
        <f t="shared" si="620"/>
        <v>Apr</v>
      </c>
      <c r="Q1581">
        <f t="shared" si="621"/>
        <v>2</v>
      </c>
      <c r="R1581">
        <f t="shared" si="633"/>
        <v>2017</v>
      </c>
      <c r="S1581">
        <f t="shared" si="622"/>
        <v>201704</v>
      </c>
      <c r="T1581">
        <f t="shared" si="623"/>
        <v>10</v>
      </c>
      <c r="U1581">
        <f t="shared" si="624"/>
        <v>4</v>
      </c>
      <c r="V1581">
        <f t="shared" si="625"/>
        <v>2017</v>
      </c>
      <c r="W1581" t="str">
        <f t="shared" si="630"/>
        <v>Not Month End</v>
      </c>
      <c r="X1581" s="2">
        <f t="shared" si="631"/>
        <v>42489</v>
      </c>
      <c r="Z1581" t="str">
        <f t="shared" si="626"/>
        <v>insert into Date_Dimension values(20170429, '2017-4-29',6, 29, 1580, 'Saturday', 'Sat', 'Weekend', 18, 230, '2017-4-24', 20170424, 4, 52, 'April', 'Apr', 2, 2017, 201704, 10, 4, 2017, 'Not Month End', '2016-4-29')</v>
      </c>
    </row>
    <row r="1582" spans="1:26" x14ac:dyDescent="0.25">
      <c r="A1582">
        <f t="shared" si="627"/>
        <v>20170430</v>
      </c>
      <c r="B1582" s="2">
        <f t="shared" si="609"/>
        <v>42855</v>
      </c>
      <c r="C1582">
        <f t="shared" si="632"/>
        <v>7</v>
      </c>
      <c r="D1582">
        <f t="shared" si="610"/>
        <v>30</v>
      </c>
      <c r="E1582">
        <f t="shared" si="611"/>
        <v>1581</v>
      </c>
      <c r="F1582" s="2" t="str">
        <f t="shared" si="612"/>
        <v>Sunday</v>
      </c>
      <c r="G1582" s="2" t="str">
        <f t="shared" si="613"/>
        <v>Sun</v>
      </c>
      <c r="H1582" t="str">
        <f t="shared" si="628"/>
        <v>Weekend</v>
      </c>
      <c r="I1582">
        <f t="shared" si="618"/>
        <v>18</v>
      </c>
      <c r="J1582">
        <f t="shared" si="614"/>
        <v>230</v>
      </c>
      <c r="K1582" s="2">
        <f t="shared" si="615"/>
        <v>42849</v>
      </c>
      <c r="L1582">
        <f t="shared" si="629"/>
        <v>20170424</v>
      </c>
      <c r="M1582">
        <f t="shared" si="616"/>
        <v>4</v>
      </c>
      <c r="N1582">
        <f t="shared" si="617"/>
        <v>52</v>
      </c>
      <c r="O1582" s="2" t="str">
        <f t="shared" si="619"/>
        <v>April</v>
      </c>
      <c r="P1582" s="2" t="str">
        <f t="shared" si="620"/>
        <v>Apr</v>
      </c>
      <c r="Q1582">
        <f t="shared" si="621"/>
        <v>2</v>
      </c>
      <c r="R1582">
        <f t="shared" si="633"/>
        <v>2017</v>
      </c>
      <c r="S1582">
        <f t="shared" si="622"/>
        <v>201704</v>
      </c>
      <c r="T1582">
        <f t="shared" si="623"/>
        <v>10</v>
      </c>
      <c r="U1582">
        <f t="shared" si="624"/>
        <v>4</v>
      </c>
      <c r="V1582">
        <f t="shared" si="625"/>
        <v>2017</v>
      </c>
      <c r="W1582" t="str">
        <f t="shared" si="630"/>
        <v>Month End</v>
      </c>
      <c r="X1582" s="2">
        <f t="shared" si="631"/>
        <v>42490</v>
      </c>
      <c r="Z1582" t="str">
        <f t="shared" si="626"/>
        <v>insert into Date_Dimension values(20170430, '2017-4-30',7, 30, 1581, 'Sunday', 'Sun', 'Weekend', 18, 230, '2017-4-24', 20170424, 4, 52, 'April', 'Apr', 2, 2017, 201704, 10, 4, 2017, 'Month End', '2016-4-30')</v>
      </c>
    </row>
    <row r="1583" spans="1:26" x14ac:dyDescent="0.25">
      <c r="A1583">
        <f t="shared" si="627"/>
        <v>20170501</v>
      </c>
      <c r="B1583" s="2">
        <f t="shared" si="609"/>
        <v>42856</v>
      </c>
      <c r="C1583">
        <f t="shared" si="632"/>
        <v>1</v>
      </c>
      <c r="D1583">
        <f t="shared" si="610"/>
        <v>1</v>
      </c>
      <c r="E1583">
        <f t="shared" si="611"/>
        <v>1582</v>
      </c>
      <c r="F1583" s="2" t="str">
        <f t="shared" si="612"/>
        <v>Monday</v>
      </c>
      <c r="G1583" s="2" t="str">
        <f t="shared" si="613"/>
        <v>Mon</v>
      </c>
      <c r="H1583" t="str">
        <f t="shared" si="628"/>
        <v>Weekday</v>
      </c>
      <c r="I1583">
        <f t="shared" si="618"/>
        <v>19</v>
      </c>
      <c r="J1583">
        <f t="shared" si="614"/>
        <v>231</v>
      </c>
      <c r="K1583" s="2">
        <f t="shared" si="615"/>
        <v>42856</v>
      </c>
      <c r="L1583">
        <f t="shared" si="629"/>
        <v>20170501</v>
      </c>
      <c r="M1583">
        <f t="shared" si="616"/>
        <v>5</v>
      </c>
      <c r="N1583">
        <f t="shared" si="617"/>
        <v>53</v>
      </c>
      <c r="O1583" s="2" t="str">
        <f t="shared" si="619"/>
        <v>May</v>
      </c>
      <c r="P1583" s="2" t="str">
        <f t="shared" si="620"/>
        <v>May</v>
      </c>
      <c r="Q1583">
        <f t="shared" si="621"/>
        <v>2</v>
      </c>
      <c r="R1583">
        <f t="shared" si="633"/>
        <v>2017</v>
      </c>
      <c r="S1583">
        <f t="shared" si="622"/>
        <v>201705</v>
      </c>
      <c r="T1583">
        <f t="shared" si="623"/>
        <v>11</v>
      </c>
      <c r="U1583">
        <f t="shared" si="624"/>
        <v>4</v>
      </c>
      <c r="V1583">
        <f t="shared" si="625"/>
        <v>2017</v>
      </c>
      <c r="W1583" t="str">
        <f t="shared" si="630"/>
        <v>Not Month End</v>
      </c>
      <c r="X1583" s="2">
        <f t="shared" si="631"/>
        <v>42491</v>
      </c>
      <c r="Z1583" t="str">
        <f t="shared" si="626"/>
        <v>insert into Date_Dimension values(20170501, '2017-5-1',1, 1, 1582, 'Monday', 'Mon', 'Weekday', 19, 231, '2017-5-1', 20170501, 5, 53, 'May', 'May', 2, 2017, 201705, 11, 4, 2017, 'Not Month End', '2016-5-1')</v>
      </c>
    </row>
    <row r="1584" spans="1:26" x14ac:dyDescent="0.25">
      <c r="A1584">
        <f t="shared" si="627"/>
        <v>20170502</v>
      </c>
      <c r="B1584" s="2">
        <f t="shared" si="609"/>
        <v>42857</v>
      </c>
      <c r="C1584">
        <f t="shared" si="632"/>
        <v>2</v>
      </c>
      <c r="D1584">
        <f t="shared" si="610"/>
        <v>2</v>
      </c>
      <c r="E1584">
        <f t="shared" si="611"/>
        <v>1583</v>
      </c>
      <c r="F1584" s="2" t="str">
        <f t="shared" si="612"/>
        <v>Tuesday</v>
      </c>
      <c r="G1584" s="2" t="str">
        <f t="shared" si="613"/>
        <v>Tue</v>
      </c>
      <c r="H1584" t="str">
        <f t="shared" si="628"/>
        <v>Weekday</v>
      </c>
      <c r="I1584">
        <f t="shared" si="618"/>
        <v>19</v>
      </c>
      <c r="J1584">
        <f t="shared" si="614"/>
        <v>231</v>
      </c>
      <c r="K1584" s="2">
        <f t="shared" si="615"/>
        <v>42856</v>
      </c>
      <c r="L1584">
        <f t="shared" si="629"/>
        <v>20170501</v>
      </c>
      <c r="M1584">
        <f t="shared" si="616"/>
        <v>5</v>
      </c>
      <c r="N1584">
        <f t="shared" si="617"/>
        <v>53</v>
      </c>
      <c r="O1584" s="2" t="str">
        <f t="shared" si="619"/>
        <v>May</v>
      </c>
      <c r="P1584" s="2" t="str">
        <f t="shared" si="620"/>
        <v>May</v>
      </c>
      <c r="Q1584">
        <f t="shared" si="621"/>
        <v>2</v>
      </c>
      <c r="R1584">
        <f t="shared" si="633"/>
        <v>2017</v>
      </c>
      <c r="S1584">
        <f t="shared" si="622"/>
        <v>201705</v>
      </c>
      <c r="T1584">
        <f t="shared" si="623"/>
        <v>11</v>
      </c>
      <c r="U1584">
        <f t="shared" si="624"/>
        <v>4</v>
      </c>
      <c r="V1584">
        <f t="shared" si="625"/>
        <v>2017</v>
      </c>
      <c r="W1584" t="str">
        <f t="shared" si="630"/>
        <v>Not Month End</v>
      </c>
      <c r="X1584" s="2">
        <f t="shared" si="631"/>
        <v>42492</v>
      </c>
      <c r="Z1584" t="str">
        <f t="shared" si="626"/>
        <v>insert into Date_Dimension values(20170502, '2017-5-2',2, 2, 1583, 'Tuesday', 'Tue', 'Weekday', 19, 231, '2017-5-1', 20170501, 5, 53, 'May', 'May', 2, 2017, 201705, 11, 4, 2017, 'Not Month End', '2016-5-2')</v>
      </c>
    </row>
    <row r="1585" spans="1:26" x14ac:dyDescent="0.25">
      <c r="A1585">
        <f t="shared" si="627"/>
        <v>20170503</v>
      </c>
      <c r="B1585" s="2">
        <f t="shared" si="609"/>
        <v>42858</v>
      </c>
      <c r="C1585">
        <f t="shared" si="632"/>
        <v>3</v>
      </c>
      <c r="D1585">
        <f t="shared" si="610"/>
        <v>3</v>
      </c>
      <c r="E1585">
        <f t="shared" si="611"/>
        <v>1584</v>
      </c>
      <c r="F1585" s="2" t="str">
        <f t="shared" si="612"/>
        <v>Wednesday</v>
      </c>
      <c r="G1585" s="2" t="str">
        <f t="shared" si="613"/>
        <v>Wed</v>
      </c>
      <c r="H1585" t="str">
        <f t="shared" si="628"/>
        <v>Weekday</v>
      </c>
      <c r="I1585">
        <f t="shared" si="618"/>
        <v>19</v>
      </c>
      <c r="J1585">
        <f t="shared" si="614"/>
        <v>231</v>
      </c>
      <c r="K1585" s="2">
        <f t="shared" si="615"/>
        <v>42856</v>
      </c>
      <c r="L1585">
        <f t="shared" si="629"/>
        <v>20170501</v>
      </c>
      <c r="M1585">
        <f t="shared" si="616"/>
        <v>5</v>
      </c>
      <c r="N1585">
        <f t="shared" si="617"/>
        <v>53</v>
      </c>
      <c r="O1585" s="2" t="str">
        <f t="shared" si="619"/>
        <v>May</v>
      </c>
      <c r="P1585" s="2" t="str">
        <f t="shared" si="620"/>
        <v>May</v>
      </c>
      <c r="Q1585">
        <f t="shared" si="621"/>
        <v>2</v>
      </c>
      <c r="R1585">
        <f t="shared" si="633"/>
        <v>2017</v>
      </c>
      <c r="S1585">
        <f t="shared" si="622"/>
        <v>201705</v>
      </c>
      <c r="T1585">
        <f t="shared" si="623"/>
        <v>11</v>
      </c>
      <c r="U1585">
        <f t="shared" si="624"/>
        <v>4</v>
      </c>
      <c r="V1585">
        <f t="shared" si="625"/>
        <v>2017</v>
      </c>
      <c r="W1585" t="str">
        <f t="shared" si="630"/>
        <v>Not Month End</v>
      </c>
      <c r="X1585" s="2">
        <f t="shared" si="631"/>
        <v>42493</v>
      </c>
      <c r="Z1585" t="str">
        <f t="shared" si="626"/>
        <v>insert into Date_Dimension values(20170503, '2017-5-3',3, 3, 1584, 'Wednesday', 'Wed', 'Weekday', 19, 231, '2017-5-1', 20170501, 5, 53, 'May', 'May', 2, 2017, 201705, 11, 4, 2017, 'Not Month End', '2016-5-3')</v>
      </c>
    </row>
    <row r="1586" spans="1:26" x14ac:dyDescent="0.25">
      <c r="A1586">
        <f t="shared" si="627"/>
        <v>20170504</v>
      </c>
      <c r="B1586" s="2">
        <f t="shared" si="609"/>
        <v>42859</v>
      </c>
      <c r="C1586">
        <f t="shared" si="632"/>
        <v>4</v>
      </c>
      <c r="D1586">
        <f t="shared" si="610"/>
        <v>4</v>
      </c>
      <c r="E1586">
        <f t="shared" si="611"/>
        <v>1585</v>
      </c>
      <c r="F1586" s="2" t="str">
        <f t="shared" si="612"/>
        <v>Thursday</v>
      </c>
      <c r="G1586" s="2" t="str">
        <f t="shared" si="613"/>
        <v>Thu</v>
      </c>
      <c r="H1586" t="str">
        <f t="shared" si="628"/>
        <v>Weekday</v>
      </c>
      <c r="I1586">
        <f t="shared" si="618"/>
        <v>19</v>
      </c>
      <c r="J1586">
        <f t="shared" si="614"/>
        <v>231</v>
      </c>
      <c r="K1586" s="2">
        <f t="shared" si="615"/>
        <v>42856</v>
      </c>
      <c r="L1586">
        <f t="shared" si="629"/>
        <v>20170501</v>
      </c>
      <c r="M1586">
        <f t="shared" si="616"/>
        <v>5</v>
      </c>
      <c r="N1586">
        <f t="shared" si="617"/>
        <v>53</v>
      </c>
      <c r="O1586" s="2" t="str">
        <f t="shared" si="619"/>
        <v>May</v>
      </c>
      <c r="P1586" s="2" t="str">
        <f t="shared" si="620"/>
        <v>May</v>
      </c>
      <c r="Q1586">
        <f t="shared" si="621"/>
        <v>2</v>
      </c>
      <c r="R1586">
        <f t="shared" si="633"/>
        <v>2017</v>
      </c>
      <c r="S1586">
        <f t="shared" si="622"/>
        <v>201705</v>
      </c>
      <c r="T1586">
        <f t="shared" si="623"/>
        <v>11</v>
      </c>
      <c r="U1586">
        <f t="shared" si="624"/>
        <v>4</v>
      </c>
      <c r="V1586">
        <f t="shared" si="625"/>
        <v>2017</v>
      </c>
      <c r="W1586" t="str">
        <f t="shared" si="630"/>
        <v>Not Month End</v>
      </c>
      <c r="X1586" s="2">
        <f t="shared" si="631"/>
        <v>42494</v>
      </c>
      <c r="Z1586" t="str">
        <f t="shared" si="626"/>
        <v>insert into Date_Dimension values(20170504, '2017-5-4',4, 4, 1585, 'Thursday', 'Thu', 'Weekday', 19, 231, '2017-5-1', 20170501, 5, 53, 'May', 'May', 2, 2017, 201705, 11, 4, 2017, 'Not Month End', '2016-5-4')</v>
      </c>
    </row>
    <row r="1587" spans="1:26" x14ac:dyDescent="0.25">
      <c r="A1587">
        <f t="shared" si="627"/>
        <v>20170505</v>
      </c>
      <c r="B1587" s="2">
        <f t="shared" si="609"/>
        <v>42860</v>
      </c>
      <c r="C1587">
        <f t="shared" si="632"/>
        <v>5</v>
      </c>
      <c r="D1587">
        <f t="shared" si="610"/>
        <v>5</v>
      </c>
      <c r="E1587">
        <f t="shared" si="611"/>
        <v>1586</v>
      </c>
      <c r="F1587" s="2" t="str">
        <f t="shared" si="612"/>
        <v>Friday</v>
      </c>
      <c r="G1587" s="2" t="str">
        <f t="shared" si="613"/>
        <v>Fri</v>
      </c>
      <c r="H1587" t="str">
        <f t="shared" si="628"/>
        <v>Weekday</v>
      </c>
      <c r="I1587">
        <f t="shared" si="618"/>
        <v>19</v>
      </c>
      <c r="J1587">
        <f t="shared" si="614"/>
        <v>231</v>
      </c>
      <c r="K1587" s="2">
        <f t="shared" si="615"/>
        <v>42856</v>
      </c>
      <c r="L1587">
        <f t="shared" si="629"/>
        <v>20170501</v>
      </c>
      <c r="M1587">
        <f t="shared" si="616"/>
        <v>5</v>
      </c>
      <c r="N1587">
        <f t="shared" si="617"/>
        <v>53</v>
      </c>
      <c r="O1587" s="2" t="str">
        <f t="shared" si="619"/>
        <v>May</v>
      </c>
      <c r="P1587" s="2" t="str">
        <f t="shared" si="620"/>
        <v>May</v>
      </c>
      <c r="Q1587">
        <f t="shared" si="621"/>
        <v>2</v>
      </c>
      <c r="R1587">
        <f t="shared" si="633"/>
        <v>2017</v>
      </c>
      <c r="S1587">
        <f t="shared" si="622"/>
        <v>201705</v>
      </c>
      <c r="T1587">
        <f t="shared" si="623"/>
        <v>11</v>
      </c>
      <c r="U1587">
        <f t="shared" si="624"/>
        <v>4</v>
      </c>
      <c r="V1587">
        <f t="shared" si="625"/>
        <v>2017</v>
      </c>
      <c r="W1587" t="str">
        <f t="shared" si="630"/>
        <v>Not Month End</v>
      </c>
      <c r="X1587" s="2">
        <f t="shared" si="631"/>
        <v>42495</v>
      </c>
      <c r="Z1587" t="str">
        <f t="shared" si="626"/>
        <v>insert into Date_Dimension values(20170505, '2017-5-5',5, 5, 1586, 'Friday', 'Fri', 'Weekday', 19, 231, '2017-5-1', 20170501, 5, 53, 'May', 'May', 2, 2017, 201705, 11, 4, 2017, 'Not Month End', '2016-5-5')</v>
      </c>
    </row>
    <row r="1588" spans="1:26" x14ac:dyDescent="0.25">
      <c r="A1588">
        <f t="shared" si="627"/>
        <v>20170506</v>
      </c>
      <c r="B1588" s="2">
        <f t="shared" si="609"/>
        <v>42861</v>
      </c>
      <c r="C1588">
        <f t="shared" si="632"/>
        <v>6</v>
      </c>
      <c r="D1588">
        <f t="shared" si="610"/>
        <v>6</v>
      </c>
      <c r="E1588">
        <f t="shared" si="611"/>
        <v>1587</v>
      </c>
      <c r="F1588" s="2" t="str">
        <f t="shared" si="612"/>
        <v>Saturday</v>
      </c>
      <c r="G1588" s="2" t="str">
        <f t="shared" si="613"/>
        <v>Sat</v>
      </c>
      <c r="H1588" t="str">
        <f t="shared" si="628"/>
        <v>Weekend</v>
      </c>
      <c r="I1588">
        <f t="shared" si="618"/>
        <v>19</v>
      </c>
      <c r="J1588">
        <f t="shared" si="614"/>
        <v>231</v>
      </c>
      <c r="K1588" s="2">
        <f t="shared" si="615"/>
        <v>42856</v>
      </c>
      <c r="L1588">
        <f t="shared" si="629"/>
        <v>20170501</v>
      </c>
      <c r="M1588">
        <f t="shared" si="616"/>
        <v>5</v>
      </c>
      <c r="N1588">
        <f t="shared" si="617"/>
        <v>53</v>
      </c>
      <c r="O1588" s="2" t="str">
        <f t="shared" si="619"/>
        <v>May</v>
      </c>
      <c r="P1588" s="2" t="str">
        <f t="shared" si="620"/>
        <v>May</v>
      </c>
      <c r="Q1588">
        <f t="shared" si="621"/>
        <v>2</v>
      </c>
      <c r="R1588">
        <f t="shared" si="633"/>
        <v>2017</v>
      </c>
      <c r="S1588">
        <f t="shared" si="622"/>
        <v>201705</v>
      </c>
      <c r="T1588">
        <f t="shared" si="623"/>
        <v>11</v>
      </c>
      <c r="U1588">
        <f t="shared" si="624"/>
        <v>4</v>
      </c>
      <c r="V1588">
        <f t="shared" si="625"/>
        <v>2017</v>
      </c>
      <c r="W1588" t="str">
        <f t="shared" si="630"/>
        <v>Not Month End</v>
      </c>
      <c r="X1588" s="2">
        <f t="shared" si="631"/>
        <v>42496</v>
      </c>
      <c r="Z1588" t="str">
        <f t="shared" si="626"/>
        <v>insert into Date_Dimension values(20170506, '2017-5-6',6, 6, 1587, 'Saturday', 'Sat', 'Weekend', 19, 231, '2017-5-1', 20170501, 5, 53, 'May', 'May', 2, 2017, 201705, 11, 4, 2017, 'Not Month End', '2016-5-6')</v>
      </c>
    </row>
    <row r="1589" spans="1:26" x14ac:dyDescent="0.25">
      <c r="A1589">
        <f t="shared" si="627"/>
        <v>20170507</v>
      </c>
      <c r="B1589" s="2">
        <f t="shared" si="609"/>
        <v>42862</v>
      </c>
      <c r="C1589">
        <f t="shared" si="632"/>
        <v>7</v>
      </c>
      <c r="D1589">
        <f t="shared" si="610"/>
        <v>7</v>
      </c>
      <c r="E1589">
        <f t="shared" si="611"/>
        <v>1588</v>
      </c>
      <c r="F1589" s="2" t="str">
        <f t="shared" si="612"/>
        <v>Sunday</v>
      </c>
      <c r="G1589" s="2" t="str">
        <f t="shared" si="613"/>
        <v>Sun</v>
      </c>
      <c r="H1589" t="str">
        <f t="shared" si="628"/>
        <v>Weekend</v>
      </c>
      <c r="I1589">
        <f t="shared" si="618"/>
        <v>19</v>
      </c>
      <c r="J1589">
        <f t="shared" si="614"/>
        <v>231</v>
      </c>
      <c r="K1589" s="2">
        <f t="shared" si="615"/>
        <v>42856</v>
      </c>
      <c r="L1589">
        <f t="shared" si="629"/>
        <v>20170501</v>
      </c>
      <c r="M1589">
        <f t="shared" si="616"/>
        <v>5</v>
      </c>
      <c r="N1589">
        <f t="shared" si="617"/>
        <v>53</v>
      </c>
      <c r="O1589" s="2" t="str">
        <f t="shared" si="619"/>
        <v>May</v>
      </c>
      <c r="P1589" s="2" t="str">
        <f t="shared" si="620"/>
        <v>May</v>
      </c>
      <c r="Q1589">
        <f t="shared" si="621"/>
        <v>2</v>
      </c>
      <c r="R1589">
        <f t="shared" si="633"/>
        <v>2017</v>
      </c>
      <c r="S1589">
        <f t="shared" si="622"/>
        <v>201705</v>
      </c>
      <c r="T1589">
        <f t="shared" si="623"/>
        <v>11</v>
      </c>
      <c r="U1589">
        <f t="shared" si="624"/>
        <v>4</v>
      </c>
      <c r="V1589">
        <f t="shared" si="625"/>
        <v>2017</v>
      </c>
      <c r="W1589" t="str">
        <f t="shared" si="630"/>
        <v>Not Month End</v>
      </c>
      <c r="X1589" s="2">
        <f t="shared" si="631"/>
        <v>42497</v>
      </c>
      <c r="Z1589" t="str">
        <f t="shared" si="626"/>
        <v>insert into Date_Dimension values(20170507, '2017-5-7',7, 7, 1588, 'Sunday', 'Sun', 'Weekend', 19, 231, '2017-5-1', 20170501, 5, 53, 'May', 'May', 2, 2017, 201705, 11, 4, 2017, 'Not Month End', '2016-5-7')</v>
      </c>
    </row>
    <row r="1590" spans="1:26" x14ac:dyDescent="0.25">
      <c r="A1590">
        <f t="shared" si="627"/>
        <v>20170508</v>
      </c>
      <c r="B1590" s="2">
        <f t="shared" si="609"/>
        <v>42863</v>
      </c>
      <c r="C1590">
        <f t="shared" si="632"/>
        <v>1</v>
      </c>
      <c r="D1590">
        <f t="shared" si="610"/>
        <v>8</v>
      </c>
      <c r="E1590">
        <f t="shared" si="611"/>
        <v>1589</v>
      </c>
      <c r="F1590" s="2" t="str">
        <f t="shared" si="612"/>
        <v>Monday</v>
      </c>
      <c r="G1590" s="2" t="str">
        <f t="shared" si="613"/>
        <v>Mon</v>
      </c>
      <c r="H1590" t="str">
        <f t="shared" si="628"/>
        <v>Weekday</v>
      </c>
      <c r="I1590">
        <f t="shared" si="618"/>
        <v>20</v>
      </c>
      <c r="J1590">
        <f t="shared" si="614"/>
        <v>232</v>
      </c>
      <c r="K1590" s="2">
        <f t="shared" si="615"/>
        <v>42863</v>
      </c>
      <c r="L1590">
        <f t="shared" si="629"/>
        <v>20170508</v>
      </c>
      <c r="M1590">
        <f t="shared" si="616"/>
        <v>5</v>
      </c>
      <c r="N1590">
        <f t="shared" si="617"/>
        <v>53</v>
      </c>
      <c r="O1590" s="2" t="str">
        <f t="shared" si="619"/>
        <v>May</v>
      </c>
      <c r="P1590" s="2" t="str">
        <f t="shared" si="620"/>
        <v>May</v>
      </c>
      <c r="Q1590">
        <f t="shared" si="621"/>
        <v>2</v>
      </c>
      <c r="R1590">
        <f t="shared" si="633"/>
        <v>2017</v>
      </c>
      <c r="S1590">
        <f t="shared" si="622"/>
        <v>201705</v>
      </c>
      <c r="T1590">
        <f t="shared" si="623"/>
        <v>11</v>
      </c>
      <c r="U1590">
        <f t="shared" si="624"/>
        <v>4</v>
      </c>
      <c r="V1590">
        <f t="shared" si="625"/>
        <v>2017</v>
      </c>
      <c r="W1590" t="str">
        <f t="shared" si="630"/>
        <v>Not Month End</v>
      </c>
      <c r="X1590" s="2">
        <f t="shared" si="631"/>
        <v>42498</v>
      </c>
      <c r="Z1590" t="str">
        <f t="shared" si="626"/>
        <v>insert into Date_Dimension values(20170508, '2017-5-8',1, 8, 1589, 'Monday', 'Mon', 'Weekday', 20, 232, '2017-5-8', 20170508, 5, 53, 'May', 'May', 2, 2017, 201705, 11, 4, 2017, 'Not Month End', '2016-5-8')</v>
      </c>
    </row>
    <row r="1591" spans="1:26" x14ac:dyDescent="0.25">
      <c r="A1591">
        <f t="shared" si="627"/>
        <v>20170509</v>
      </c>
      <c r="B1591" s="2">
        <f t="shared" ref="B1591:B1654" si="634">B1590+1</f>
        <v>42864</v>
      </c>
      <c r="C1591">
        <f t="shared" si="632"/>
        <v>2</v>
      </c>
      <c r="D1591">
        <f t="shared" ref="D1591:D1654" si="635">DAY(B1591)</f>
        <v>9</v>
      </c>
      <c r="E1591">
        <f t="shared" ref="E1591:E1654" si="636">IF(ISNUMBER(E1590),E1590+1,1)</f>
        <v>1590</v>
      </c>
      <c r="F1591" s="2" t="str">
        <f t="shared" ref="F1591:F1654" si="637">VLOOKUP(C1591,weekdays,2)</f>
        <v>Tuesday</v>
      </c>
      <c r="G1591" s="2" t="str">
        <f t="shared" ref="G1591:G1654" si="638">VLOOKUP(C1591,weekdays,3)</f>
        <v>Tue</v>
      </c>
      <c r="H1591" t="str">
        <f t="shared" si="628"/>
        <v>Weekday</v>
      </c>
      <c r="I1591">
        <f t="shared" si="618"/>
        <v>20</v>
      </c>
      <c r="J1591">
        <f t="shared" ref="J1591:J1654" si="639">IF(I1591=I1590,J1590,J1590+1)</f>
        <v>232</v>
      </c>
      <c r="K1591" s="2">
        <f t="shared" ref="K1591:K1654" si="640">B1591+1-C1591</f>
        <v>42863</v>
      </c>
      <c r="L1591">
        <f t="shared" si="629"/>
        <v>20170508</v>
      </c>
      <c r="M1591">
        <f t="shared" ref="M1591:M1654" si="641">MONTH(B1591)</f>
        <v>5</v>
      </c>
      <c r="N1591">
        <f t="shared" ref="N1591:N1654" si="642">IF(M1591=M1590,N1590,N1590+1)</f>
        <v>53</v>
      </c>
      <c r="O1591" s="2" t="str">
        <f t="shared" si="619"/>
        <v>May</v>
      </c>
      <c r="P1591" s="2" t="str">
        <f t="shared" si="620"/>
        <v>May</v>
      </c>
      <c r="Q1591">
        <f t="shared" si="621"/>
        <v>2</v>
      </c>
      <c r="R1591">
        <f t="shared" si="633"/>
        <v>2017</v>
      </c>
      <c r="S1591">
        <f t="shared" si="622"/>
        <v>201705</v>
      </c>
      <c r="T1591">
        <f t="shared" si="623"/>
        <v>11</v>
      </c>
      <c r="U1591">
        <f t="shared" si="624"/>
        <v>4</v>
      </c>
      <c r="V1591">
        <f t="shared" si="625"/>
        <v>2017</v>
      </c>
      <c r="W1591" t="str">
        <f t="shared" si="630"/>
        <v>Not Month End</v>
      </c>
      <c r="X1591" s="2">
        <f t="shared" si="631"/>
        <v>42499</v>
      </c>
      <c r="Z1591" t="str">
        <f t="shared" si="626"/>
        <v>insert into Date_Dimension values(20170509, '2017-5-9',2, 9, 1590, 'Tuesday', 'Tue', 'Weekday', 20, 232, '2017-5-8', 20170508, 5, 53, 'May', 'May', 2, 2017, 201705, 11, 4, 2017, 'Not Month End', '2016-5-9')</v>
      </c>
    </row>
    <row r="1592" spans="1:26" x14ac:dyDescent="0.25">
      <c r="A1592">
        <f t="shared" si="627"/>
        <v>20170510</v>
      </c>
      <c r="B1592" s="2">
        <f t="shared" si="634"/>
        <v>42865</v>
      </c>
      <c r="C1592">
        <f t="shared" si="632"/>
        <v>3</v>
      </c>
      <c r="D1592">
        <f t="shared" si="635"/>
        <v>10</v>
      </c>
      <c r="E1592">
        <f t="shared" si="636"/>
        <v>1591</v>
      </c>
      <c r="F1592" s="2" t="str">
        <f t="shared" si="637"/>
        <v>Wednesday</v>
      </c>
      <c r="G1592" s="2" t="str">
        <f t="shared" si="638"/>
        <v>Wed</v>
      </c>
      <c r="H1592" t="str">
        <f t="shared" si="628"/>
        <v>Weekday</v>
      </c>
      <c r="I1592">
        <f t="shared" si="618"/>
        <v>20</v>
      </c>
      <c r="J1592">
        <f t="shared" si="639"/>
        <v>232</v>
      </c>
      <c r="K1592" s="2">
        <f t="shared" si="640"/>
        <v>42863</v>
      </c>
      <c r="L1592">
        <f t="shared" si="629"/>
        <v>20170508</v>
      </c>
      <c r="M1592">
        <f t="shared" si="641"/>
        <v>5</v>
      </c>
      <c r="N1592">
        <f t="shared" si="642"/>
        <v>53</v>
      </c>
      <c r="O1592" s="2" t="str">
        <f t="shared" si="619"/>
        <v>May</v>
      </c>
      <c r="P1592" s="2" t="str">
        <f t="shared" si="620"/>
        <v>May</v>
      </c>
      <c r="Q1592">
        <f t="shared" si="621"/>
        <v>2</v>
      </c>
      <c r="R1592">
        <f t="shared" si="633"/>
        <v>2017</v>
      </c>
      <c r="S1592">
        <f t="shared" si="622"/>
        <v>201705</v>
      </c>
      <c r="T1592">
        <f t="shared" si="623"/>
        <v>11</v>
      </c>
      <c r="U1592">
        <f t="shared" si="624"/>
        <v>4</v>
      </c>
      <c r="V1592">
        <f t="shared" si="625"/>
        <v>2017</v>
      </c>
      <c r="W1592" t="str">
        <f t="shared" si="630"/>
        <v>Not Month End</v>
      </c>
      <c r="X1592" s="2">
        <f t="shared" si="631"/>
        <v>42500</v>
      </c>
      <c r="Z1592" t="str">
        <f t="shared" si="626"/>
        <v>insert into Date_Dimension values(20170510, '2017-5-10',3, 10, 1591, 'Wednesday', 'Wed', 'Weekday', 20, 232, '2017-5-8', 20170508, 5, 53, 'May', 'May', 2, 2017, 201705, 11, 4, 2017, 'Not Month End', '2016-5-10')</v>
      </c>
    </row>
    <row r="1593" spans="1:26" x14ac:dyDescent="0.25">
      <c r="A1593">
        <f t="shared" si="627"/>
        <v>20170511</v>
      </c>
      <c r="B1593" s="2">
        <f t="shared" si="634"/>
        <v>42866</v>
      </c>
      <c r="C1593">
        <f t="shared" si="632"/>
        <v>4</v>
      </c>
      <c r="D1593">
        <f t="shared" si="635"/>
        <v>11</v>
      </c>
      <c r="E1593">
        <f t="shared" si="636"/>
        <v>1592</v>
      </c>
      <c r="F1593" s="2" t="str">
        <f t="shared" si="637"/>
        <v>Thursday</v>
      </c>
      <c r="G1593" s="2" t="str">
        <f t="shared" si="638"/>
        <v>Thu</v>
      </c>
      <c r="H1593" t="str">
        <f t="shared" si="628"/>
        <v>Weekday</v>
      </c>
      <c r="I1593">
        <f t="shared" si="618"/>
        <v>20</v>
      </c>
      <c r="J1593">
        <f t="shared" si="639"/>
        <v>232</v>
      </c>
      <c r="K1593" s="2">
        <f t="shared" si="640"/>
        <v>42863</v>
      </c>
      <c r="L1593">
        <f t="shared" si="629"/>
        <v>20170508</v>
      </c>
      <c r="M1593">
        <f t="shared" si="641"/>
        <v>5</v>
      </c>
      <c r="N1593">
        <f t="shared" si="642"/>
        <v>53</v>
      </c>
      <c r="O1593" s="2" t="str">
        <f t="shared" si="619"/>
        <v>May</v>
      </c>
      <c r="P1593" s="2" t="str">
        <f t="shared" si="620"/>
        <v>May</v>
      </c>
      <c r="Q1593">
        <f t="shared" si="621"/>
        <v>2</v>
      </c>
      <c r="R1593">
        <f t="shared" si="633"/>
        <v>2017</v>
      </c>
      <c r="S1593">
        <f t="shared" si="622"/>
        <v>201705</v>
      </c>
      <c r="T1593">
        <f t="shared" si="623"/>
        <v>11</v>
      </c>
      <c r="U1593">
        <f t="shared" si="624"/>
        <v>4</v>
      </c>
      <c r="V1593">
        <f t="shared" si="625"/>
        <v>2017</v>
      </c>
      <c r="W1593" t="str">
        <f t="shared" si="630"/>
        <v>Not Month End</v>
      </c>
      <c r="X1593" s="2">
        <f t="shared" si="631"/>
        <v>42501</v>
      </c>
      <c r="Z1593" t="str">
        <f t="shared" si="626"/>
        <v>insert into Date_Dimension values(20170511, '2017-5-11',4, 11, 1592, 'Thursday', 'Thu', 'Weekday', 20, 232, '2017-5-8', 20170508, 5, 53, 'May', 'May', 2, 2017, 201705, 11, 4, 2017, 'Not Month End', '2016-5-11')</v>
      </c>
    </row>
    <row r="1594" spans="1:26" x14ac:dyDescent="0.25">
      <c r="A1594">
        <f t="shared" si="627"/>
        <v>20170512</v>
      </c>
      <c r="B1594" s="2">
        <f t="shared" si="634"/>
        <v>42867</v>
      </c>
      <c r="C1594">
        <f t="shared" si="632"/>
        <v>5</v>
      </c>
      <c r="D1594">
        <f t="shared" si="635"/>
        <v>12</v>
      </c>
      <c r="E1594">
        <f t="shared" si="636"/>
        <v>1593</v>
      </c>
      <c r="F1594" s="2" t="str">
        <f t="shared" si="637"/>
        <v>Friday</v>
      </c>
      <c r="G1594" s="2" t="str">
        <f t="shared" si="638"/>
        <v>Fri</v>
      </c>
      <c r="H1594" t="str">
        <f t="shared" si="628"/>
        <v>Weekday</v>
      </c>
      <c r="I1594">
        <f t="shared" si="618"/>
        <v>20</v>
      </c>
      <c r="J1594">
        <f t="shared" si="639"/>
        <v>232</v>
      </c>
      <c r="K1594" s="2">
        <f t="shared" si="640"/>
        <v>42863</v>
      </c>
      <c r="L1594">
        <f t="shared" si="629"/>
        <v>20170508</v>
      </c>
      <c r="M1594">
        <f t="shared" si="641"/>
        <v>5</v>
      </c>
      <c r="N1594">
        <f t="shared" si="642"/>
        <v>53</v>
      </c>
      <c r="O1594" s="2" t="str">
        <f t="shared" si="619"/>
        <v>May</v>
      </c>
      <c r="P1594" s="2" t="str">
        <f t="shared" si="620"/>
        <v>May</v>
      </c>
      <c r="Q1594">
        <f t="shared" si="621"/>
        <v>2</v>
      </c>
      <c r="R1594">
        <f t="shared" si="633"/>
        <v>2017</v>
      </c>
      <c r="S1594">
        <f t="shared" si="622"/>
        <v>201705</v>
      </c>
      <c r="T1594">
        <f t="shared" si="623"/>
        <v>11</v>
      </c>
      <c r="U1594">
        <f t="shared" si="624"/>
        <v>4</v>
      </c>
      <c r="V1594">
        <f t="shared" si="625"/>
        <v>2017</v>
      </c>
      <c r="W1594" t="str">
        <f t="shared" si="630"/>
        <v>Not Month End</v>
      </c>
      <c r="X1594" s="2">
        <f t="shared" si="631"/>
        <v>42502</v>
      </c>
      <c r="Z1594" t="str">
        <f t="shared" si="626"/>
        <v>insert into Date_Dimension values(20170512, '2017-5-12',5, 12, 1593, 'Friday', 'Fri', 'Weekday', 20, 232, '2017-5-8', 20170508, 5, 53, 'May', 'May', 2, 2017, 201705, 11, 4, 2017, 'Not Month End', '2016-5-12')</v>
      </c>
    </row>
    <row r="1595" spans="1:26" x14ac:dyDescent="0.25">
      <c r="A1595">
        <f t="shared" si="627"/>
        <v>20170513</v>
      </c>
      <c r="B1595" s="2">
        <f t="shared" si="634"/>
        <v>42868</v>
      </c>
      <c r="C1595">
        <f t="shared" si="632"/>
        <v>6</v>
      </c>
      <c r="D1595">
        <f t="shared" si="635"/>
        <v>13</v>
      </c>
      <c r="E1595">
        <f t="shared" si="636"/>
        <v>1594</v>
      </c>
      <c r="F1595" s="2" t="str">
        <f t="shared" si="637"/>
        <v>Saturday</v>
      </c>
      <c r="G1595" s="2" t="str">
        <f t="shared" si="638"/>
        <v>Sat</v>
      </c>
      <c r="H1595" t="str">
        <f t="shared" si="628"/>
        <v>Weekend</v>
      </c>
      <c r="I1595">
        <f t="shared" si="618"/>
        <v>20</v>
      </c>
      <c r="J1595">
        <f t="shared" si="639"/>
        <v>232</v>
      </c>
      <c r="K1595" s="2">
        <f t="shared" si="640"/>
        <v>42863</v>
      </c>
      <c r="L1595">
        <f t="shared" si="629"/>
        <v>20170508</v>
      </c>
      <c r="M1595">
        <f t="shared" si="641"/>
        <v>5</v>
      </c>
      <c r="N1595">
        <f t="shared" si="642"/>
        <v>53</v>
      </c>
      <c r="O1595" s="2" t="str">
        <f t="shared" si="619"/>
        <v>May</v>
      </c>
      <c r="P1595" s="2" t="str">
        <f t="shared" si="620"/>
        <v>May</v>
      </c>
      <c r="Q1595">
        <f t="shared" si="621"/>
        <v>2</v>
      </c>
      <c r="R1595">
        <f t="shared" si="633"/>
        <v>2017</v>
      </c>
      <c r="S1595">
        <f t="shared" si="622"/>
        <v>201705</v>
      </c>
      <c r="T1595">
        <f t="shared" si="623"/>
        <v>11</v>
      </c>
      <c r="U1595">
        <f t="shared" si="624"/>
        <v>4</v>
      </c>
      <c r="V1595">
        <f t="shared" si="625"/>
        <v>2017</v>
      </c>
      <c r="W1595" t="str">
        <f t="shared" si="630"/>
        <v>Not Month End</v>
      </c>
      <c r="X1595" s="2">
        <f t="shared" si="631"/>
        <v>42503</v>
      </c>
      <c r="Z1595" t="str">
        <f t="shared" si="626"/>
        <v>insert into Date_Dimension values(20170513, '2017-5-13',6, 13, 1594, 'Saturday', 'Sat', 'Weekend', 20, 232, '2017-5-8', 20170508, 5, 53, 'May', 'May', 2, 2017, 201705, 11, 4, 2017, 'Not Month End', '2016-5-13')</v>
      </c>
    </row>
    <row r="1596" spans="1:26" x14ac:dyDescent="0.25">
      <c r="A1596">
        <f t="shared" si="627"/>
        <v>20170514</v>
      </c>
      <c r="B1596" s="2">
        <f t="shared" si="634"/>
        <v>42869</v>
      </c>
      <c r="C1596">
        <f t="shared" si="632"/>
        <v>7</v>
      </c>
      <c r="D1596">
        <f t="shared" si="635"/>
        <v>14</v>
      </c>
      <c r="E1596">
        <f t="shared" si="636"/>
        <v>1595</v>
      </c>
      <c r="F1596" s="2" t="str">
        <f t="shared" si="637"/>
        <v>Sunday</v>
      </c>
      <c r="G1596" s="2" t="str">
        <f t="shared" si="638"/>
        <v>Sun</v>
      </c>
      <c r="H1596" t="str">
        <f t="shared" si="628"/>
        <v>Weekend</v>
      </c>
      <c r="I1596">
        <f t="shared" si="618"/>
        <v>20</v>
      </c>
      <c r="J1596">
        <f t="shared" si="639"/>
        <v>232</v>
      </c>
      <c r="K1596" s="2">
        <f t="shared" si="640"/>
        <v>42863</v>
      </c>
      <c r="L1596">
        <f t="shared" si="629"/>
        <v>20170508</v>
      </c>
      <c r="M1596">
        <f t="shared" si="641"/>
        <v>5</v>
      </c>
      <c r="N1596">
        <f t="shared" si="642"/>
        <v>53</v>
      </c>
      <c r="O1596" s="2" t="str">
        <f t="shared" si="619"/>
        <v>May</v>
      </c>
      <c r="P1596" s="2" t="str">
        <f t="shared" si="620"/>
        <v>May</v>
      </c>
      <c r="Q1596">
        <f t="shared" si="621"/>
        <v>2</v>
      </c>
      <c r="R1596">
        <f t="shared" si="633"/>
        <v>2017</v>
      </c>
      <c r="S1596">
        <f t="shared" si="622"/>
        <v>201705</v>
      </c>
      <c r="T1596">
        <f t="shared" si="623"/>
        <v>11</v>
      </c>
      <c r="U1596">
        <f t="shared" si="624"/>
        <v>4</v>
      </c>
      <c r="V1596">
        <f t="shared" si="625"/>
        <v>2017</v>
      </c>
      <c r="W1596" t="str">
        <f t="shared" si="630"/>
        <v>Not Month End</v>
      </c>
      <c r="X1596" s="2">
        <f t="shared" si="631"/>
        <v>42504</v>
      </c>
      <c r="Z1596" t="str">
        <f t="shared" si="626"/>
        <v>insert into Date_Dimension values(20170514, '2017-5-14',7, 14, 1595, 'Sunday', 'Sun', 'Weekend', 20, 232, '2017-5-8', 20170508, 5, 53, 'May', 'May', 2, 2017, 201705, 11, 4, 2017, 'Not Month End', '2016-5-14')</v>
      </c>
    </row>
    <row r="1597" spans="1:26" x14ac:dyDescent="0.25">
      <c r="A1597">
        <f t="shared" si="627"/>
        <v>20170515</v>
      </c>
      <c r="B1597" s="2">
        <f t="shared" si="634"/>
        <v>42870</v>
      </c>
      <c r="C1597">
        <f t="shared" si="632"/>
        <v>1</v>
      </c>
      <c r="D1597">
        <f t="shared" si="635"/>
        <v>15</v>
      </c>
      <c r="E1597">
        <f t="shared" si="636"/>
        <v>1596</v>
      </c>
      <c r="F1597" s="2" t="str">
        <f t="shared" si="637"/>
        <v>Monday</v>
      </c>
      <c r="G1597" s="2" t="str">
        <f t="shared" si="638"/>
        <v>Mon</v>
      </c>
      <c r="H1597" t="str">
        <f t="shared" si="628"/>
        <v>Weekday</v>
      </c>
      <c r="I1597">
        <f t="shared" si="618"/>
        <v>21</v>
      </c>
      <c r="J1597">
        <f t="shared" si="639"/>
        <v>233</v>
      </c>
      <c r="K1597" s="2">
        <f t="shared" si="640"/>
        <v>42870</v>
      </c>
      <c r="L1597">
        <f t="shared" si="629"/>
        <v>20170515</v>
      </c>
      <c r="M1597">
        <f t="shared" si="641"/>
        <v>5</v>
      </c>
      <c r="N1597">
        <f t="shared" si="642"/>
        <v>53</v>
      </c>
      <c r="O1597" s="2" t="str">
        <f t="shared" si="619"/>
        <v>May</v>
      </c>
      <c r="P1597" s="2" t="str">
        <f t="shared" si="620"/>
        <v>May</v>
      </c>
      <c r="Q1597">
        <f t="shared" si="621"/>
        <v>2</v>
      </c>
      <c r="R1597">
        <f t="shared" si="633"/>
        <v>2017</v>
      </c>
      <c r="S1597">
        <f t="shared" si="622"/>
        <v>201705</v>
      </c>
      <c r="T1597">
        <f t="shared" si="623"/>
        <v>11</v>
      </c>
      <c r="U1597">
        <f t="shared" si="624"/>
        <v>4</v>
      </c>
      <c r="V1597">
        <f t="shared" si="625"/>
        <v>2017</v>
      </c>
      <c r="W1597" t="str">
        <f t="shared" si="630"/>
        <v>Not Month End</v>
      </c>
      <c r="X1597" s="2">
        <f t="shared" si="631"/>
        <v>42505</v>
      </c>
      <c r="Z1597" t="str">
        <f t="shared" si="626"/>
        <v>insert into Date_Dimension values(20170515, '2017-5-15',1, 15, 1596, 'Monday', 'Mon', 'Weekday', 21, 233, '2017-5-15', 20170515, 5, 53, 'May', 'May', 2, 2017, 201705, 11, 4, 2017, 'Not Month End', '2016-5-15')</v>
      </c>
    </row>
    <row r="1598" spans="1:26" x14ac:dyDescent="0.25">
      <c r="A1598">
        <f t="shared" si="627"/>
        <v>20170516</v>
      </c>
      <c r="B1598" s="2">
        <f t="shared" si="634"/>
        <v>42871</v>
      </c>
      <c r="C1598">
        <f t="shared" si="632"/>
        <v>2</v>
      </c>
      <c r="D1598">
        <f t="shared" si="635"/>
        <v>16</v>
      </c>
      <c r="E1598">
        <f t="shared" si="636"/>
        <v>1597</v>
      </c>
      <c r="F1598" s="2" t="str">
        <f t="shared" si="637"/>
        <v>Tuesday</v>
      </c>
      <c r="G1598" s="2" t="str">
        <f t="shared" si="638"/>
        <v>Tue</v>
      </c>
      <c r="H1598" t="str">
        <f t="shared" si="628"/>
        <v>Weekday</v>
      </c>
      <c r="I1598">
        <f t="shared" si="618"/>
        <v>21</v>
      </c>
      <c r="J1598">
        <f t="shared" si="639"/>
        <v>233</v>
      </c>
      <c r="K1598" s="2">
        <f t="shared" si="640"/>
        <v>42870</v>
      </c>
      <c r="L1598">
        <f t="shared" si="629"/>
        <v>20170515</v>
      </c>
      <c r="M1598">
        <f t="shared" si="641"/>
        <v>5</v>
      </c>
      <c r="N1598">
        <f t="shared" si="642"/>
        <v>53</v>
      </c>
      <c r="O1598" s="2" t="str">
        <f t="shared" si="619"/>
        <v>May</v>
      </c>
      <c r="P1598" s="2" t="str">
        <f t="shared" si="620"/>
        <v>May</v>
      </c>
      <c r="Q1598">
        <f t="shared" si="621"/>
        <v>2</v>
      </c>
      <c r="R1598">
        <f t="shared" si="633"/>
        <v>2017</v>
      </c>
      <c r="S1598">
        <f t="shared" si="622"/>
        <v>201705</v>
      </c>
      <c r="T1598">
        <f t="shared" si="623"/>
        <v>11</v>
      </c>
      <c r="U1598">
        <f t="shared" si="624"/>
        <v>4</v>
      </c>
      <c r="V1598">
        <f t="shared" si="625"/>
        <v>2017</v>
      </c>
      <c r="W1598" t="str">
        <f t="shared" si="630"/>
        <v>Not Month End</v>
      </c>
      <c r="X1598" s="2">
        <f t="shared" si="631"/>
        <v>42506</v>
      </c>
      <c r="Z1598" t="str">
        <f t="shared" si="626"/>
        <v>insert into Date_Dimension values(20170516, '2017-5-16',2, 16, 1597, 'Tuesday', 'Tue', 'Weekday', 21, 233, '2017-5-15', 20170515, 5, 53, 'May', 'May', 2, 2017, 201705, 11, 4, 2017, 'Not Month End', '2016-5-16')</v>
      </c>
    </row>
    <row r="1599" spans="1:26" x14ac:dyDescent="0.25">
      <c r="A1599">
        <f t="shared" si="627"/>
        <v>20170517</v>
      </c>
      <c r="B1599" s="2">
        <f t="shared" si="634"/>
        <v>42872</v>
      </c>
      <c r="C1599">
        <f t="shared" si="632"/>
        <v>3</v>
      </c>
      <c r="D1599">
        <f t="shared" si="635"/>
        <v>17</v>
      </c>
      <c r="E1599">
        <f t="shared" si="636"/>
        <v>1598</v>
      </c>
      <c r="F1599" s="2" t="str">
        <f t="shared" si="637"/>
        <v>Wednesday</v>
      </c>
      <c r="G1599" s="2" t="str">
        <f t="shared" si="638"/>
        <v>Wed</v>
      </c>
      <c r="H1599" t="str">
        <f t="shared" si="628"/>
        <v>Weekday</v>
      </c>
      <c r="I1599">
        <f t="shared" si="618"/>
        <v>21</v>
      </c>
      <c r="J1599">
        <f t="shared" si="639"/>
        <v>233</v>
      </c>
      <c r="K1599" s="2">
        <f t="shared" si="640"/>
        <v>42870</v>
      </c>
      <c r="L1599">
        <f t="shared" si="629"/>
        <v>20170515</v>
      </c>
      <c r="M1599">
        <f t="shared" si="641"/>
        <v>5</v>
      </c>
      <c r="N1599">
        <f t="shared" si="642"/>
        <v>53</v>
      </c>
      <c r="O1599" s="2" t="str">
        <f t="shared" si="619"/>
        <v>May</v>
      </c>
      <c r="P1599" s="2" t="str">
        <f t="shared" si="620"/>
        <v>May</v>
      </c>
      <c r="Q1599">
        <f t="shared" si="621"/>
        <v>2</v>
      </c>
      <c r="R1599">
        <f t="shared" si="633"/>
        <v>2017</v>
      </c>
      <c r="S1599">
        <f t="shared" si="622"/>
        <v>201705</v>
      </c>
      <c r="T1599">
        <f t="shared" si="623"/>
        <v>11</v>
      </c>
      <c r="U1599">
        <f t="shared" si="624"/>
        <v>4</v>
      </c>
      <c r="V1599">
        <f t="shared" si="625"/>
        <v>2017</v>
      </c>
      <c r="W1599" t="str">
        <f t="shared" si="630"/>
        <v>Not Month End</v>
      </c>
      <c r="X1599" s="2">
        <f t="shared" si="631"/>
        <v>42507</v>
      </c>
      <c r="Z1599" t="str">
        <f t="shared" si="626"/>
        <v>insert into Date_Dimension values(20170517, '2017-5-17',3, 17, 1598, 'Wednesday', 'Wed', 'Weekday', 21, 233, '2017-5-15', 20170515, 5, 53, 'May', 'May', 2, 2017, 201705, 11, 4, 2017, 'Not Month End', '2016-5-17')</v>
      </c>
    </row>
    <row r="1600" spans="1:26" x14ac:dyDescent="0.25">
      <c r="A1600">
        <f t="shared" si="627"/>
        <v>20170518</v>
      </c>
      <c r="B1600" s="2">
        <f t="shared" si="634"/>
        <v>42873</v>
      </c>
      <c r="C1600">
        <f t="shared" si="632"/>
        <v>4</v>
      </c>
      <c r="D1600">
        <f t="shared" si="635"/>
        <v>18</v>
      </c>
      <c r="E1600">
        <f t="shared" si="636"/>
        <v>1599</v>
      </c>
      <c r="F1600" s="2" t="str">
        <f t="shared" si="637"/>
        <v>Thursday</v>
      </c>
      <c r="G1600" s="2" t="str">
        <f t="shared" si="638"/>
        <v>Thu</v>
      </c>
      <c r="H1600" t="str">
        <f t="shared" si="628"/>
        <v>Weekday</v>
      </c>
      <c r="I1600">
        <f t="shared" si="618"/>
        <v>21</v>
      </c>
      <c r="J1600">
        <f t="shared" si="639"/>
        <v>233</v>
      </c>
      <c r="K1600" s="2">
        <f t="shared" si="640"/>
        <v>42870</v>
      </c>
      <c r="L1600">
        <f t="shared" si="629"/>
        <v>20170515</v>
      </c>
      <c r="M1600">
        <f t="shared" si="641"/>
        <v>5</v>
      </c>
      <c r="N1600">
        <f t="shared" si="642"/>
        <v>53</v>
      </c>
      <c r="O1600" s="2" t="str">
        <f t="shared" si="619"/>
        <v>May</v>
      </c>
      <c r="P1600" s="2" t="str">
        <f t="shared" si="620"/>
        <v>May</v>
      </c>
      <c r="Q1600">
        <f t="shared" si="621"/>
        <v>2</v>
      </c>
      <c r="R1600">
        <f t="shared" si="633"/>
        <v>2017</v>
      </c>
      <c r="S1600">
        <f t="shared" si="622"/>
        <v>201705</v>
      </c>
      <c r="T1600">
        <f t="shared" si="623"/>
        <v>11</v>
      </c>
      <c r="U1600">
        <f t="shared" si="624"/>
        <v>4</v>
      </c>
      <c r="V1600">
        <f t="shared" si="625"/>
        <v>2017</v>
      </c>
      <c r="W1600" t="str">
        <f t="shared" si="630"/>
        <v>Not Month End</v>
      </c>
      <c r="X1600" s="2">
        <f t="shared" si="631"/>
        <v>42508</v>
      </c>
      <c r="Z1600" t="str">
        <f t="shared" si="626"/>
        <v>insert into Date_Dimension values(20170518, '2017-5-18',4, 18, 1599, 'Thursday', 'Thu', 'Weekday', 21, 233, '2017-5-15', 20170515, 5, 53, 'May', 'May', 2, 2017, 201705, 11, 4, 2017, 'Not Month End', '2016-5-18')</v>
      </c>
    </row>
    <row r="1601" spans="1:26" x14ac:dyDescent="0.25">
      <c r="A1601">
        <f t="shared" si="627"/>
        <v>20170519</v>
      </c>
      <c r="B1601" s="2">
        <f t="shared" si="634"/>
        <v>42874</v>
      </c>
      <c r="C1601">
        <f t="shared" si="632"/>
        <v>5</v>
      </c>
      <c r="D1601">
        <f t="shared" si="635"/>
        <v>19</v>
      </c>
      <c r="E1601">
        <f t="shared" si="636"/>
        <v>1600</v>
      </c>
      <c r="F1601" s="2" t="str">
        <f t="shared" si="637"/>
        <v>Friday</v>
      </c>
      <c r="G1601" s="2" t="str">
        <f t="shared" si="638"/>
        <v>Fri</v>
      </c>
      <c r="H1601" t="str">
        <f t="shared" si="628"/>
        <v>Weekday</v>
      </c>
      <c r="I1601">
        <f t="shared" si="618"/>
        <v>21</v>
      </c>
      <c r="J1601">
        <f t="shared" si="639"/>
        <v>233</v>
      </c>
      <c r="K1601" s="2">
        <f t="shared" si="640"/>
        <v>42870</v>
      </c>
      <c r="L1601">
        <f t="shared" si="629"/>
        <v>20170515</v>
      </c>
      <c r="M1601">
        <f t="shared" si="641"/>
        <v>5</v>
      </c>
      <c r="N1601">
        <f t="shared" si="642"/>
        <v>53</v>
      </c>
      <c r="O1601" s="2" t="str">
        <f t="shared" si="619"/>
        <v>May</v>
      </c>
      <c r="P1601" s="2" t="str">
        <f t="shared" si="620"/>
        <v>May</v>
      </c>
      <c r="Q1601">
        <f t="shared" si="621"/>
        <v>2</v>
      </c>
      <c r="R1601">
        <f t="shared" si="633"/>
        <v>2017</v>
      </c>
      <c r="S1601">
        <f t="shared" si="622"/>
        <v>201705</v>
      </c>
      <c r="T1601">
        <f t="shared" si="623"/>
        <v>11</v>
      </c>
      <c r="U1601">
        <f t="shared" si="624"/>
        <v>4</v>
      </c>
      <c r="V1601">
        <f t="shared" si="625"/>
        <v>2017</v>
      </c>
      <c r="W1601" t="str">
        <f t="shared" si="630"/>
        <v>Not Month End</v>
      </c>
      <c r="X1601" s="2">
        <f t="shared" si="631"/>
        <v>42509</v>
      </c>
      <c r="Z1601" t="str">
        <f t="shared" si="626"/>
        <v>insert into Date_Dimension values(20170519, '2017-5-19',5, 19, 1600, 'Friday', 'Fri', 'Weekday', 21, 233, '2017-5-15', 20170515, 5, 53, 'May', 'May', 2, 2017, 201705, 11, 4, 2017, 'Not Month End', '2016-5-19')</v>
      </c>
    </row>
    <row r="1602" spans="1:26" x14ac:dyDescent="0.25">
      <c r="A1602">
        <f t="shared" si="627"/>
        <v>20170520</v>
      </c>
      <c r="B1602" s="2">
        <f t="shared" si="634"/>
        <v>42875</v>
      </c>
      <c r="C1602">
        <f t="shared" si="632"/>
        <v>6</v>
      </c>
      <c r="D1602">
        <f t="shared" si="635"/>
        <v>20</v>
      </c>
      <c r="E1602">
        <f t="shared" si="636"/>
        <v>1601</v>
      </c>
      <c r="F1602" s="2" t="str">
        <f t="shared" si="637"/>
        <v>Saturday</v>
      </c>
      <c r="G1602" s="2" t="str">
        <f t="shared" si="638"/>
        <v>Sat</v>
      </c>
      <c r="H1602" t="str">
        <f t="shared" si="628"/>
        <v>Weekend</v>
      </c>
      <c r="I1602">
        <f t="shared" ref="I1602:I1665" si="643">WEEKNUM(B1602,2)</f>
        <v>21</v>
      </c>
      <c r="J1602">
        <f t="shared" si="639"/>
        <v>233</v>
      </c>
      <c r="K1602" s="2">
        <f t="shared" si="640"/>
        <v>42870</v>
      </c>
      <c r="L1602">
        <f t="shared" si="629"/>
        <v>20170515</v>
      </c>
      <c r="M1602">
        <f t="shared" si="641"/>
        <v>5</v>
      </c>
      <c r="N1602">
        <f t="shared" si="642"/>
        <v>53</v>
      </c>
      <c r="O1602" s="2" t="str">
        <f t="shared" ref="O1602:O1665" si="644">VLOOKUP(M$2:M$65536,months,2)</f>
        <v>May</v>
      </c>
      <c r="P1602" s="2" t="str">
        <f t="shared" ref="P1602:P1665" si="645">VLOOKUP(M$2:M$65536,months,3)</f>
        <v>May</v>
      </c>
      <c r="Q1602">
        <f t="shared" ref="Q1602:Q1665" si="646">IF(M$2:M$65536&lt;4,1,IF(M$2:M$65536&lt;7,2,IF(M$2:M$65536&lt;10,3,4)))</f>
        <v>2</v>
      </c>
      <c r="R1602">
        <f t="shared" si="633"/>
        <v>2017</v>
      </c>
      <c r="S1602">
        <f t="shared" ref="S1602:S1665" si="647">R1602*100+M$2:M$65536</f>
        <v>201705</v>
      </c>
      <c r="T1602">
        <f t="shared" ref="T1602:T1665" si="648">IF(M$2:M$65536&lt;=6,M$2:M$65536+6,M$2:M$65536-6)</f>
        <v>11</v>
      </c>
      <c r="U1602">
        <f t="shared" ref="U1602:U1665" si="649">IF(M$2:M$65536&lt;4,3,IF(M$2:M$65536&lt;7,4,IF(M$2:M$65536&lt;10,1,2)))</f>
        <v>4</v>
      </c>
      <c r="V1602">
        <f t="shared" ref="V1602:V1665" si="650">IF(M$2:M$65536 &lt;= 6, R$2:R$2192, R$2:R$65536+1)</f>
        <v>2017</v>
      </c>
      <c r="W1602" t="str">
        <f t="shared" si="630"/>
        <v>Not Month End</v>
      </c>
      <c r="X1602" s="2">
        <f t="shared" si="631"/>
        <v>42510</v>
      </c>
      <c r="Z1602" t="str">
        <f t="shared" ref="Z1602:Z1665" si="651">"insert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values(20170520, '2017-5-20',6, 20, 1601, 'Saturday', 'Sat', 'Weekend', 21, 233, '2017-5-15', 20170515, 5, 53, 'May', 'May', 2, 2017, 201705, 11, 4, 2017, 'Not Month End', '2016-5-20')</v>
      </c>
    </row>
    <row r="1603" spans="1:26" x14ac:dyDescent="0.25">
      <c r="A1603">
        <f t="shared" ref="A1603:A1666" si="652">YEAR(B1603)*10000+MONTH(B1603)*100+DAY(B1603)</f>
        <v>20170521</v>
      </c>
      <c r="B1603" s="2">
        <f t="shared" si="634"/>
        <v>42876</v>
      </c>
      <c r="C1603">
        <f t="shared" si="632"/>
        <v>7</v>
      </c>
      <c r="D1603">
        <f t="shared" si="635"/>
        <v>21</v>
      </c>
      <c r="E1603">
        <f t="shared" si="636"/>
        <v>1602</v>
      </c>
      <c r="F1603" s="2" t="str">
        <f t="shared" si="637"/>
        <v>Sunday</v>
      </c>
      <c r="G1603" s="2" t="str">
        <f t="shared" si="638"/>
        <v>Sun</v>
      </c>
      <c r="H1603" t="str">
        <f t="shared" ref="H1603:H1666" si="653">IF(C1603&lt;=5,"Weekday","Weekend")</f>
        <v>Weekend</v>
      </c>
      <c r="I1603">
        <f t="shared" si="643"/>
        <v>21</v>
      </c>
      <c r="J1603">
        <f t="shared" si="639"/>
        <v>233</v>
      </c>
      <c r="K1603" s="2">
        <f t="shared" si="640"/>
        <v>42870</v>
      </c>
      <c r="L1603">
        <f t="shared" ref="L1603:L1666" si="654">YEAR(K1603)*10000+MONTH(K1603)*100+DAY(K1603)</f>
        <v>20170515</v>
      </c>
      <c r="M1603">
        <f t="shared" si="641"/>
        <v>5</v>
      </c>
      <c r="N1603">
        <f t="shared" si="642"/>
        <v>53</v>
      </c>
      <c r="O1603" s="2" t="str">
        <f t="shared" si="644"/>
        <v>May</v>
      </c>
      <c r="P1603" s="2" t="str">
        <f t="shared" si="645"/>
        <v>May</v>
      </c>
      <c r="Q1603">
        <f t="shared" si="646"/>
        <v>2</v>
      </c>
      <c r="R1603">
        <f t="shared" si="633"/>
        <v>2017</v>
      </c>
      <c r="S1603">
        <f t="shared" si="647"/>
        <v>201705</v>
      </c>
      <c r="T1603">
        <f t="shared" si="648"/>
        <v>11</v>
      </c>
      <c r="U1603">
        <f t="shared" si="649"/>
        <v>4</v>
      </c>
      <c r="V1603">
        <f t="shared" si="650"/>
        <v>2017</v>
      </c>
      <c r="W1603" t="str">
        <f t="shared" ref="W1603:W1666" si="655">IF(MONTH($B1603+1)&lt;&gt;M1603,"Month End","Not Month End")</f>
        <v>Not Month End</v>
      </c>
      <c r="X1603" s="2">
        <f t="shared" ref="X1603:X1666" si="656">DATE(R1603-1,M1603,D1603)</f>
        <v>42511</v>
      </c>
      <c r="Z1603" t="str">
        <f t="shared" si="651"/>
        <v>insert into Date_Dimension values(20170521, '2017-5-21',7, 21, 1602, 'Sunday', 'Sun', 'Weekend', 21, 233, '2017-5-15', 20170515, 5, 53, 'May', 'May', 2, 2017, 201705, 11, 4, 2017, 'Not Month End', '2016-5-21')</v>
      </c>
    </row>
    <row r="1604" spans="1:26" x14ac:dyDescent="0.25">
      <c r="A1604">
        <f t="shared" si="652"/>
        <v>20170522</v>
      </c>
      <c r="B1604" s="2">
        <f t="shared" si="634"/>
        <v>42877</v>
      </c>
      <c r="C1604">
        <f t="shared" ref="C1604:C1667" si="657">WEEKDAY(B1604,2)</f>
        <v>1</v>
      </c>
      <c r="D1604">
        <f t="shared" si="635"/>
        <v>22</v>
      </c>
      <c r="E1604">
        <f t="shared" si="636"/>
        <v>1603</v>
      </c>
      <c r="F1604" s="2" t="str">
        <f t="shared" si="637"/>
        <v>Monday</v>
      </c>
      <c r="G1604" s="2" t="str">
        <f t="shared" si="638"/>
        <v>Mon</v>
      </c>
      <c r="H1604" t="str">
        <f t="shared" si="653"/>
        <v>Weekday</v>
      </c>
      <c r="I1604">
        <f t="shared" si="643"/>
        <v>22</v>
      </c>
      <c r="J1604">
        <f t="shared" si="639"/>
        <v>234</v>
      </c>
      <c r="K1604" s="2">
        <f t="shared" si="640"/>
        <v>42877</v>
      </c>
      <c r="L1604">
        <f t="shared" si="654"/>
        <v>20170522</v>
      </c>
      <c r="M1604">
        <f t="shared" si="641"/>
        <v>5</v>
      </c>
      <c r="N1604">
        <f t="shared" si="642"/>
        <v>53</v>
      </c>
      <c r="O1604" s="2" t="str">
        <f t="shared" si="644"/>
        <v>May</v>
      </c>
      <c r="P1604" s="2" t="str">
        <f t="shared" si="645"/>
        <v>May</v>
      </c>
      <c r="Q1604">
        <f t="shared" si="646"/>
        <v>2</v>
      </c>
      <c r="R1604">
        <f t="shared" ref="R1604:R1667" si="658">YEAR($B1604)</f>
        <v>2017</v>
      </c>
      <c r="S1604">
        <f t="shared" si="647"/>
        <v>201705</v>
      </c>
      <c r="T1604">
        <f t="shared" si="648"/>
        <v>11</v>
      </c>
      <c r="U1604">
        <f t="shared" si="649"/>
        <v>4</v>
      </c>
      <c r="V1604">
        <f t="shared" si="650"/>
        <v>2017</v>
      </c>
      <c r="W1604" t="str">
        <f t="shared" si="655"/>
        <v>Not Month End</v>
      </c>
      <c r="X1604" s="2">
        <f t="shared" si="656"/>
        <v>42512</v>
      </c>
      <c r="Z1604" t="str">
        <f t="shared" si="651"/>
        <v>insert into Date_Dimension values(20170522, '2017-5-22',1, 22, 1603, 'Monday', 'Mon', 'Weekday', 22, 234, '2017-5-22', 20170522, 5, 53, 'May', 'May', 2, 2017, 201705, 11, 4, 2017, 'Not Month End', '2016-5-22')</v>
      </c>
    </row>
    <row r="1605" spans="1:26" x14ac:dyDescent="0.25">
      <c r="A1605">
        <f t="shared" si="652"/>
        <v>20170523</v>
      </c>
      <c r="B1605" s="2">
        <f t="shared" si="634"/>
        <v>42878</v>
      </c>
      <c r="C1605">
        <f t="shared" si="657"/>
        <v>2</v>
      </c>
      <c r="D1605">
        <f t="shared" si="635"/>
        <v>23</v>
      </c>
      <c r="E1605">
        <f t="shared" si="636"/>
        <v>1604</v>
      </c>
      <c r="F1605" s="2" t="str">
        <f t="shared" si="637"/>
        <v>Tuesday</v>
      </c>
      <c r="G1605" s="2" t="str">
        <f t="shared" si="638"/>
        <v>Tue</v>
      </c>
      <c r="H1605" t="str">
        <f t="shared" si="653"/>
        <v>Weekday</v>
      </c>
      <c r="I1605">
        <f t="shared" si="643"/>
        <v>22</v>
      </c>
      <c r="J1605">
        <f t="shared" si="639"/>
        <v>234</v>
      </c>
      <c r="K1605" s="2">
        <f t="shared" si="640"/>
        <v>42877</v>
      </c>
      <c r="L1605">
        <f t="shared" si="654"/>
        <v>20170522</v>
      </c>
      <c r="M1605">
        <f t="shared" si="641"/>
        <v>5</v>
      </c>
      <c r="N1605">
        <f t="shared" si="642"/>
        <v>53</v>
      </c>
      <c r="O1605" s="2" t="str">
        <f t="shared" si="644"/>
        <v>May</v>
      </c>
      <c r="P1605" s="2" t="str">
        <f t="shared" si="645"/>
        <v>May</v>
      </c>
      <c r="Q1605">
        <f t="shared" si="646"/>
        <v>2</v>
      </c>
      <c r="R1605">
        <f t="shared" si="658"/>
        <v>2017</v>
      </c>
      <c r="S1605">
        <f t="shared" si="647"/>
        <v>201705</v>
      </c>
      <c r="T1605">
        <f t="shared" si="648"/>
        <v>11</v>
      </c>
      <c r="U1605">
        <f t="shared" si="649"/>
        <v>4</v>
      </c>
      <c r="V1605">
        <f t="shared" si="650"/>
        <v>2017</v>
      </c>
      <c r="W1605" t="str">
        <f t="shared" si="655"/>
        <v>Not Month End</v>
      </c>
      <c r="X1605" s="2">
        <f t="shared" si="656"/>
        <v>42513</v>
      </c>
      <c r="Z1605" t="str">
        <f t="shared" si="651"/>
        <v>insert into Date_Dimension values(20170523, '2017-5-23',2, 23, 1604, 'Tuesday', 'Tue', 'Weekday', 22, 234, '2017-5-22', 20170522, 5, 53, 'May', 'May', 2, 2017, 201705, 11, 4, 2017, 'Not Month End', '2016-5-23')</v>
      </c>
    </row>
    <row r="1606" spans="1:26" x14ac:dyDescent="0.25">
      <c r="A1606">
        <f t="shared" si="652"/>
        <v>20170524</v>
      </c>
      <c r="B1606" s="2">
        <f t="shared" si="634"/>
        <v>42879</v>
      </c>
      <c r="C1606">
        <f t="shared" si="657"/>
        <v>3</v>
      </c>
      <c r="D1606">
        <f t="shared" si="635"/>
        <v>24</v>
      </c>
      <c r="E1606">
        <f t="shared" si="636"/>
        <v>1605</v>
      </c>
      <c r="F1606" s="2" t="str">
        <f t="shared" si="637"/>
        <v>Wednesday</v>
      </c>
      <c r="G1606" s="2" t="str">
        <f t="shared" si="638"/>
        <v>Wed</v>
      </c>
      <c r="H1606" t="str">
        <f t="shared" si="653"/>
        <v>Weekday</v>
      </c>
      <c r="I1606">
        <f t="shared" si="643"/>
        <v>22</v>
      </c>
      <c r="J1606">
        <f t="shared" si="639"/>
        <v>234</v>
      </c>
      <c r="K1606" s="2">
        <f t="shared" si="640"/>
        <v>42877</v>
      </c>
      <c r="L1606">
        <f t="shared" si="654"/>
        <v>20170522</v>
      </c>
      <c r="M1606">
        <f t="shared" si="641"/>
        <v>5</v>
      </c>
      <c r="N1606">
        <f t="shared" si="642"/>
        <v>53</v>
      </c>
      <c r="O1606" s="2" t="str">
        <f t="shared" si="644"/>
        <v>May</v>
      </c>
      <c r="P1606" s="2" t="str">
        <f t="shared" si="645"/>
        <v>May</v>
      </c>
      <c r="Q1606">
        <f t="shared" si="646"/>
        <v>2</v>
      </c>
      <c r="R1606">
        <f t="shared" si="658"/>
        <v>2017</v>
      </c>
      <c r="S1606">
        <f t="shared" si="647"/>
        <v>201705</v>
      </c>
      <c r="T1606">
        <f t="shared" si="648"/>
        <v>11</v>
      </c>
      <c r="U1606">
        <f t="shared" si="649"/>
        <v>4</v>
      </c>
      <c r="V1606">
        <f t="shared" si="650"/>
        <v>2017</v>
      </c>
      <c r="W1606" t="str">
        <f t="shared" si="655"/>
        <v>Not Month End</v>
      </c>
      <c r="X1606" s="2">
        <f t="shared" si="656"/>
        <v>42514</v>
      </c>
      <c r="Z1606" t="str">
        <f t="shared" si="651"/>
        <v>insert into Date_Dimension values(20170524, '2017-5-24',3, 24, 1605, 'Wednesday', 'Wed', 'Weekday', 22, 234, '2017-5-22', 20170522, 5, 53, 'May', 'May', 2, 2017, 201705, 11, 4, 2017, 'Not Month End', '2016-5-24')</v>
      </c>
    </row>
    <row r="1607" spans="1:26" x14ac:dyDescent="0.25">
      <c r="A1607">
        <f t="shared" si="652"/>
        <v>20170525</v>
      </c>
      <c r="B1607" s="2">
        <f t="shared" si="634"/>
        <v>42880</v>
      </c>
      <c r="C1607">
        <f t="shared" si="657"/>
        <v>4</v>
      </c>
      <c r="D1607">
        <f t="shared" si="635"/>
        <v>25</v>
      </c>
      <c r="E1607">
        <f t="shared" si="636"/>
        <v>1606</v>
      </c>
      <c r="F1607" s="2" t="str">
        <f t="shared" si="637"/>
        <v>Thursday</v>
      </c>
      <c r="G1607" s="2" t="str">
        <f t="shared" si="638"/>
        <v>Thu</v>
      </c>
      <c r="H1607" t="str">
        <f t="shared" si="653"/>
        <v>Weekday</v>
      </c>
      <c r="I1607">
        <f t="shared" si="643"/>
        <v>22</v>
      </c>
      <c r="J1607">
        <f t="shared" si="639"/>
        <v>234</v>
      </c>
      <c r="K1607" s="2">
        <f t="shared" si="640"/>
        <v>42877</v>
      </c>
      <c r="L1607">
        <f t="shared" si="654"/>
        <v>20170522</v>
      </c>
      <c r="M1607">
        <f t="shared" si="641"/>
        <v>5</v>
      </c>
      <c r="N1607">
        <f t="shared" si="642"/>
        <v>53</v>
      </c>
      <c r="O1607" s="2" t="str">
        <f t="shared" si="644"/>
        <v>May</v>
      </c>
      <c r="P1607" s="2" t="str">
        <f t="shared" si="645"/>
        <v>May</v>
      </c>
      <c r="Q1607">
        <f t="shared" si="646"/>
        <v>2</v>
      </c>
      <c r="R1607">
        <f t="shared" si="658"/>
        <v>2017</v>
      </c>
      <c r="S1607">
        <f t="shared" si="647"/>
        <v>201705</v>
      </c>
      <c r="T1607">
        <f t="shared" si="648"/>
        <v>11</v>
      </c>
      <c r="U1607">
        <f t="shared" si="649"/>
        <v>4</v>
      </c>
      <c r="V1607">
        <f t="shared" si="650"/>
        <v>2017</v>
      </c>
      <c r="W1607" t="str">
        <f t="shared" si="655"/>
        <v>Not Month End</v>
      </c>
      <c r="X1607" s="2">
        <f t="shared" si="656"/>
        <v>42515</v>
      </c>
      <c r="Z1607" t="str">
        <f t="shared" si="651"/>
        <v>insert into Date_Dimension values(20170525, '2017-5-25',4, 25, 1606, 'Thursday', 'Thu', 'Weekday', 22, 234, '2017-5-22', 20170522, 5, 53, 'May', 'May', 2, 2017, 201705, 11, 4, 2017, 'Not Month End', '2016-5-25')</v>
      </c>
    </row>
    <row r="1608" spans="1:26" x14ac:dyDescent="0.25">
      <c r="A1608">
        <f t="shared" si="652"/>
        <v>20170526</v>
      </c>
      <c r="B1608" s="2">
        <f t="shared" si="634"/>
        <v>42881</v>
      </c>
      <c r="C1608">
        <f t="shared" si="657"/>
        <v>5</v>
      </c>
      <c r="D1608">
        <f t="shared" si="635"/>
        <v>26</v>
      </c>
      <c r="E1608">
        <f t="shared" si="636"/>
        <v>1607</v>
      </c>
      <c r="F1608" s="2" t="str">
        <f t="shared" si="637"/>
        <v>Friday</v>
      </c>
      <c r="G1608" s="2" t="str">
        <f t="shared" si="638"/>
        <v>Fri</v>
      </c>
      <c r="H1608" t="str">
        <f t="shared" si="653"/>
        <v>Weekday</v>
      </c>
      <c r="I1608">
        <f t="shared" si="643"/>
        <v>22</v>
      </c>
      <c r="J1608">
        <f t="shared" si="639"/>
        <v>234</v>
      </c>
      <c r="K1608" s="2">
        <f t="shared" si="640"/>
        <v>42877</v>
      </c>
      <c r="L1608">
        <f t="shared" si="654"/>
        <v>20170522</v>
      </c>
      <c r="M1608">
        <f t="shared" si="641"/>
        <v>5</v>
      </c>
      <c r="N1608">
        <f t="shared" si="642"/>
        <v>53</v>
      </c>
      <c r="O1608" s="2" t="str">
        <f t="shared" si="644"/>
        <v>May</v>
      </c>
      <c r="P1608" s="2" t="str">
        <f t="shared" si="645"/>
        <v>May</v>
      </c>
      <c r="Q1608">
        <f t="shared" si="646"/>
        <v>2</v>
      </c>
      <c r="R1608">
        <f t="shared" si="658"/>
        <v>2017</v>
      </c>
      <c r="S1608">
        <f t="shared" si="647"/>
        <v>201705</v>
      </c>
      <c r="T1608">
        <f t="shared" si="648"/>
        <v>11</v>
      </c>
      <c r="U1608">
        <f t="shared" si="649"/>
        <v>4</v>
      </c>
      <c r="V1608">
        <f t="shared" si="650"/>
        <v>2017</v>
      </c>
      <c r="W1608" t="str">
        <f t="shared" si="655"/>
        <v>Not Month End</v>
      </c>
      <c r="X1608" s="2">
        <f t="shared" si="656"/>
        <v>42516</v>
      </c>
      <c r="Z1608" t="str">
        <f t="shared" si="651"/>
        <v>insert into Date_Dimension values(20170526, '2017-5-26',5, 26, 1607, 'Friday', 'Fri', 'Weekday', 22, 234, '2017-5-22', 20170522, 5, 53, 'May', 'May', 2, 2017, 201705, 11, 4, 2017, 'Not Month End', '2016-5-26')</v>
      </c>
    </row>
    <row r="1609" spans="1:26" x14ac:dyDescent="0.25">
      <c r="A1609">
        <f t="shared" si="652"/>
        <v>20170527</v>
      </c>
      <c r="B1609" s="2">
        <f t="shared" si="634"/>
        <v>42882</v>
      </c>
      <c r="C1609">
        <f t="shared" si="657"/>
        <v>6</v>
      </c>
      <c r="D1609">
        <f t="shared" si="635"/>
        <v>27</v>
      </c>
      <c r="E1609">
        <f t="shared" si="636"/>
        <v>1608</v>
      </c>
      <c r="F1609" s="2" t="str">
        <f t="shared" si="637"/>
        <v>Saturday</v>
      </c>
      <c r="G1609" s="2" t="str">
        <f t="shared" si="638"/>
        <v>Sat</v>
      </c>
      <c r="H1609" t="str">
        <f t="shared" si="653"/>
        <v>Weekend</v>
      </c>
      <c r="I1609">
        <f t="shared" si="643"/>
        <v>22</v>
      </c>
      <c r="J1609">
        <f t="shared" si="639"/>
        <v>234</v>
      </c>
      <c r="K1609" s="2">
        <f t="shared" si="640"/>
        <v>42877</v>
      </c>
      <c r="L1609">
        <f t="shared" si="654"/>
        <v>20170522</v>
      </c>
      <c r="M1609">
        <f t="shared" si="641"/>
        <v>5</v>
      </c>
      <c r="N1609">
        <f t="shared" si="642"/>
        <v>53</v>
      </c>
      <c r="O1609" s="2" t="str">
        <f t="shared" si="644"/>
        <v>May</v>
      </c>
      <c r="P1609" s="2" t="str">
        <f t="shared" si="645"/>
        <v>May</v>
      </c>
      <c r="Q1609">
        <f t="shared" si="646"/>
        <v>2</v>
      </c>
      <c r="R1609">
        <f t="shared" si="658"/>
        <v>2017</v>
      </c>
      <c r="S1609">
        <f t="shared" si="647"/>
        <v>201705</v>
      </c>
      <c r="T1609">
        <f t="shared" si="648"/>
        <v>11</v>
      </c>
      <c r="U1609">
        <f t="shared" si="649"/>
        <v>4</v>
      </c>
      <c r="V1609">
        <f t="shared" si="650"/>
        <v>2017</v>
      </c>
      <c r="W1609" t="str">
        <f t="shared" si="655"/>
        <v>Not Month End</v>
      </c>
      <c r="X1609" s="2">
        <f t="shared" si="656"/>
        <v>42517</v>
      </c>
      <c r="Z1609" t="str">
        <f t="shared" si="651"/>
        <v>insert into Date_Dimension values(20170527, '2017-5-27',6, 27, 1608, 'Saturday', 'Sat', 'Weekend', 22, 234, '2017-5-22', 20170522, 5, 53, 'May', 'May', 2, 2017, 201705, 11, 4, 2017, 'Not Month End', '2016-5-27')</v>
      </c>
    </row>
    <row r="1610" spans="1:26" x14ac:dyDescent="0.25">
      <c r="A1610">
        <f t="shared" si="652"/>
        <v>20170528</v>
      </c>
      <c r="B1610" s="2">
        <f t="shared" si="634"/>
        <v>42883</v>
      </c>
      <c r="C1610">
        <f t="shared" si="657"/>
        <v>7</v>
      </c>
      <c r="D1610">
        <f t="shared" si="635"/>
        <v>28</v>
      </c>
      <c r="E1610">
        <f t="shared" si="636"/>
        <v>1609</v>
      </c>
      <c r="F1610" s="2" t="str">
        <f t="shared" si="637"/>
        <v>Sunday</v>
      </c>
      <c r="G1610" s="2" t="str">
        <f t="shared" si="638"/>
        <v>Sun</v>
      </c>
      <c r="H1610" t="str">
        <f t="shared" si="653"/>
        <v>Weekend</v>
      </c>
      <c r="I1610">
        <f t="shared" si="643"/>
        <v>22</v>
      </c>
      <c r="J1610">
        <f t="shared" si="639"/>
        <v>234</v>
      </c>
      <c r="K1610" s="2">
        <f t="shared" si="640"/>
        <v>42877</v>
      </c>
      <c r="L1610">
        <f t="shared" si="654"/>
        <v>20170522</v>
      </c>
      <c r="M1610">
        <f t="shared" si="641"/>
        <v>5</v>
      </c>
      <c r="N1610">
        <f t="shared" si="642"/>
        <v>53</v>
      </c>
      <c r="O1610" s="2" t="str">
        <f t="shared" si="644"/>
        <v>May</v>
      </c>
      <c r="P1610" s="2" t="str">
        <f t="shared" si="645"/>
        <v>May</v>
      </c>
      <c r="Q1610">
        <f t="shared" si="646"/>
        <v>2</v>
      </c>
      <c r="R1610">
        <f t="shared" si="658"/>
        <v>2017</v>
      </c>
      <c r="S1610">
        <f t="shared" si="647"/>
        <v>201705</v>
      </c>
      <c r="T1610">
        <f t="shared" si="648"/>
        <v>11</v>
      </c>
      <c r="U1610">
        <f t="shared" si="649"/>
        <v>4</v>
      </c>
      <c r="V1610">
        <f t="shared" si="650"/>
        <v>2017</v>
      </c>
      <c r="W1610" t="str">
        <f t="shared" si="655"/>
        <v>Not Month End</v>
      </c>
      <c r="X1610" s="2">
        <f t="shared" si="656"/>
        <v>42518</v>
      </c>
      <c r="Z1610" t="str">
        <f t="shared" si="651"/>
        <v>insert into Date_Dimension values(20170528, '2017-5-28',7, 28, 1609, 'Sunday', 'Sun', 'Weekend', 22, 234, '2017-5-22', 20170522, 5, 53, 'May', 'May', 2, 2017, 201705, 11, 4, 2017, 'Not Month End', '2016-5-28')</v>
      </c>
    </row>
    <row r="1611" spans="1:26" x14ac:dyDescent="0.25">
      <c r="A1611">
        <f t="shared" si="652"/>
        <v>20170529</v>
      </c>
      <c r="B1611" s="2">
        <f t="shared" si="634"/>
        <v>42884</v>
      </c>
      <c r="C1611">
        <f t="shared" si="657"/>
        <v>1</v>
      </c>
      <c r="D1611">
        <f t="shared" si="635"/>
        <v>29</v>
      </c>
      <c r="E1611">
        <f t="shared" si="636"/>
        <v>1610</v>
      </c>
      <c r="F1611" s="2" t="str">
        <f t="shared" si="637"/>
        <v>Monday</v>
      </c>
      <c r="G1611" s="2" t="str">
        <f t="shared" si="638"/>
        <v>Mon</v>
      </c>
      <c r="H1611" t="str">
        <f t="shared" si="653"/>
        <v>Weekday</v>
      </c>
      <c r="I1611">
        <f t="shared" si="643"/>
        <v>23</v>
      </c>
      <c r="J1611">
        <f t="shared" si="639"/>
        <v>235</v>
      </c>
      <c r="K1611" s="2">
        <f t="shared" si="640"/>
        <v>42884</v>
      </c>
      <c r="L1611">
        <f t="shared" si="654"/>
        <v>20170529</v>
      </c>
      <c r="M1611">
        <f t="shared" si="641"/>
        <v>5</v>
      </c>
      <c r="N1611">
        <f t="shared" si="642"/>
        <v>53</v>
      </c>
      <c r="O1611" s="2" t="str">
        <f t="shared" si="644"/>
        <v>May</v>
      </c>
      <c r="P1611" s="2" t="str">
        <f t="shared" si="645"/>
        <v>May</v>
      </c>
      <c r="Q1611">
        <f t="shared" si="646"/>
        <v>2</v>
      </c>
      <c r="R1611">
        <f t="shared" si="658"/>
        <v>2017</v>
      </c>
      <c r="S1611">
        <f t="shared" si="647"/>
        <v>201705</v>
      </c>
      <c r="T1611">
        <f t="shared" si="648"/>
        <v>11</v>
      </c>
      <c r="U1611">
        <f t="shared" si="649"/>
        <v>4</v>
      </c>
      <c r="V1611">
        <f t="shared" si="650"/>
        <v>2017</v>
      </c>
      <c r="W1611" t="str">
        <f t="shared" si="655"/>
        <v>Not Month End</v>
      </c>
      <c r="X1611" s="2">
        <f t="shared" si="656"/>
        <v>42519</v>
      </c>
      <c r="Z1611" t="str">
        <f t="shared" si="651"/>
        <v>insert into Date_Dimension values(20170529, '2017-5-29',1, 29, 1610, 'Monday', 'Mon', 'Weekday', 23, 235, '2017-5-29', 20170529, 5, 53, 'May', 'May', 2, 2017, 201705, 11, 4, 2017, 'Not Month End', '2016-5-29')</v>
      </c>
    </row>
    <row r="1612" spans="1:26" x14ac:dyDescent="0.25">
      <c r="A1612">
        <f t="shared" si="652"/>
        <v>20170530</v>
      </c>
      <c r="B1612" s="2">
        <f t="shared" si="634"/>
        <v>42885</v>
      </c>
      <c r="C1612">
        <f t="shared" si="657"/>
        <v>2</v>
      </c>
      <c r="D1612">
        <f t="shared" si="635"/>
        <v>30</v>
      </c>
      <c r="E1612">
        <f t="shared" si="636"/>
        <v>1611</v>
      </c>
      <c r="F1612" s="2" t="str">
        <f t="shared" si="637"/>
        <v>Tuesday</v>
      </c>
      <c r="G1612" s="2" t="str">
        <f t="shared" si="638"/>
        <v>Tue</v>
      </c>
      <c r="H1612" t="str">
        <f t="shared" si="653"/>
        <v>Weekday</v>
      </c>
      <c r="I1612">
        <f t="shared" si="643"/>
        <v>23</v>
      </c>
      <c r="J1612">
        <f t="shared" si="639"/>
        <v>235</v>
      </c>
      <c r="K1612" s="2">
        <f t="shared" si="640"/>
        <v>42884</v>
      </c>
      <c r="L1612">
        <f t="shared" si="654"/>
        <v>20170529</v>
      </c>
      <c r="M1612">
        <f t="shared" si="641"/>
        <v>5</v>
      </c>
      <c r="N1612">
        <f t="shared" si="642"/>
        <v>53</v>
      </c>
      <c r="O1612" s="2" t="str">
        <f t="shared" si="644"/>
        <v>May</v>
      </c>
      <c r="P1612" s="2" t="str">
        <f t="shared" si="645"/>
        <v>May</v>
      </c>
      <c r="Q1612">
        <f t="shared" si="646"/>
        <v>2</v>
      </c>
      <c r="R1612">
        <f t="shared" si="658"/>
        <v>2017</v>
      </c>
      <c r="S1612">
        <f t="shared" si="647"/>
        <v>201705</v>
      </c>
      <c r="T1612">
        <f t="shared" si="648"/>
        <v>11</v>
      </c>
      <c r="U1612">
        <f t="shared" si="649"/>
        <v>4</v>
      </c>
      <c r="V1612">
        <f t="shared" si="650"/>
        <v>2017</v>
      </c>
      <c r="W1612" t="str">
        <f t="shared" si="655"/>
        <v>Not Month End</v>
      </c>
      <c r="X1612" s="2">
        <f t="shared" si="656"/>
        <v>42520</v>
      </c>
      <c r="Z1612" t="str">
        <f t="shared" si="651"/>
        <v>insert into Date_Dimension values(20170530, '2017-5-30',2, 30, 1611, 'Tuesday', 'Tue', 'Weekday', 23, 235, '2017-5-29', 20170529, 5, 53, 'May', 'May', 2, 2017, 201705, 11, 4, 2017, 'Not Month End', '2016-5-30')</v>
      </c>
    </row>
    <row r="1613" spans="1:26" x14ac:dyDescent="0.25">
      <c r="A1613">
        <f t="shared" si="652"/>
        <v>20170531</v>
      </c>
      <c r="B1613" s="2">
        <f t="shared" si="634"/>
        <v>42886</v>
      </c>
      <c r="C1613">
        <f t="shared" si="657"/>
        <v>3</v>
      </c>
      <c r="D1613">
        <f t="shared" si="635"/>
        <v>31</v>
      </c>
      <c r="E1613">
        <f t="shared" si="636"/>
        <v>1612</v>
      </c>
      <c r="F1613" s="2" t="str">
        <f t="shared" si="637"/>
        <v>Wednesday</v>
      </c>
      <c r="G1613" s="2" t="str">
        <f t="shared" si="638"/>
        <v>Wed</v>
      </c>
      <c r="H1613" t="str">
        <f t="shared" si="653"/>
        <v>Weekday</v>
      </c>
      <c r="I1613">
        <f t="shared" si="643"/>
        <v>23</v>
      </c>
      <c r="J1613">
        <f t="shared" si="639"/>
        <v>235</v>
      </c>
      <c r="K1613" s="2">
        <f t="shared" si="640"/>
        <v>42884</v>
      </c>
      <c r="L1613">
        <f t="shared" si="654"/>
        <v>20170529</v>
      </c>
      <c r="M1613">
        <f t="shared" si="641"/>
        <v>5</v>
      </c>
      <c r="N1613">
        <f t="shared" si="642"/>
        <v>53</v>
      </c>
      <c r="O1613" s="2" t="str">
        <f t="shared" si="644"/>
        <v>May</v>
      </c>
      <c r="P1613" s="2" t="str">
        <f t="shared" si="645"/>
        <v>May</v>
      </c>
      <c r="Q1613">
        <f t="shared" si="646"/>
        <v>2</v>
      </c>
      <c r="R1613">
        <f t="shared" si="658"/>
        <v>2017</v>
      </c>
      <c r="S1613">
        <f t="shared" si="647"/>
        <v>201705</v>
      </c>
      <c r="T1613">
        <f t="shared" si="648"/>
        <v>11</v>
      </c>
      <c r="U1613">
        <f t="shared" si="649"/>
        <v>4</v>
      </c>
      <c r="V1613">
        <f t="shared" si="650"/>
        <v>2017</v>
      </c>
      <c r="W1613" t="str">
        <f t="shared" si="655"/>
        <v>Month End</v>
      </c>
      <c r="X1613" s="2">
        <f t="shared" si="656"/>
        <v>42521</v>
      </c>
      <c r="Z1613" t="str">
        <f t="shared" si="651"/>
        <v>insert into Date_Dimension values(20170531, '2017-5-31',3, 31, 1612, 'Wednesday', 'Wed', 'Weekday', 23, 235, '2017-5-29', 20170529, 5, 53, 'May', 'May', 2, 2017, 201705, 11, 4, 2017, 'Month End', '2016-5-31')</v>
      </c>
    </row>
    <row r="1614" spans="1:26" x14ac:dyDescent="0.25">
      <c r="A1614">
        <f t="shared" si="652"/>
        <v>20170601</v>
      </c>
      <c r="B1614" s="2">
        <f t="shared" si="634"/>
        <v>42887</v>
      </c>
      <c r="C1614">
        <f t="shared" si="657"/>
        <v>4</v>
      </c>
      <c r="D1614">
        <f t="shared" si="635"/>
        <v>1</v>
      </c>
      <c r="E1614">
        <f t="shared" si="636"/>
        <v>1613</v>
      </c>
      <c r="F1614" s="2" t="str">
        <f t="shared" si="637"/>
        <v>Thursday</v>
      </c>
      <c r="G1614" s="2" t="str">
        <f t="shared" si="638"/>
        <v>Thu</v>
      </c>
      <c r="H1614" t="str">
        <f t="shared" si="653"/>
        <v>Weekday</v>
      </c>
      <c r="I1614">
        <f t="shared" si="643"/>
        <v>23</v>
      </c>
      <c r="J1614">
        <f t="shared" si="639"/>
        <v>235</v>
      </c>
      <c r="K1614" s="2">
        <f t="shared" si="640"/>
        <v>42884</v>
      </c>
      <c r="L1614">
        <f t="shared" si="654"/>
        <v>20170529</v>
      </c>
      <c r="M1614">
        <f t="shared" si="641"/>
        <v>6</v>
      </c>
      <c r="N1614">
        <f t="shared" si="642"/>
        <v>54</v>
      </c>
      <c r="O1614" s="2" t="str">
        <f t="shared" si="644"/>
        <v>June</v>
      </c>
      <c r="P1614" s="2" t="str">
        <f t="shared" si="645"/>
        <v>Jun</v>
      </c>
      <c r="Q1614">
        <f t="shared" si="646"/>
        <v>2</v>
      </c>
      <c r="R1614">
        <f t="shared" si="658"/>
        <v>2017</v>
      </c>
      <c r="S1614">
        <f t="shared" si="647"/>
        <v>201706</v>
      </c>
      <c r="T1614">
        <f t="shared" si="648"/>
        <v>12</v>
      </c>
      <c r="U1614">
        <f t="shared" si="649"/>
        <v>4</v>
      </c>
      <c r="V1614">
        <f t="shared" si="650"/>
        <v>2017</v>
      </c>
      <c r="W1614" t="str">
        <f t="shared" si="655"/>
        <v>Not Month End</v>
      </c>
      <c r="X1614" s="2">
        <f t="shared" si="656"/>
        <v>42522</v>
      </c>
      <c r="Z1614" t="str">
        <f t="shared" si="651"/>
        <v>insert into Date_Dimension values(20170601, '2017-6-1',4, 1, 1613, 'Thursday', 'Thu', 'Weekday', 23, 235, '2017-5-29', 20170529, 6, 54, 'June', 'Jun', 2, 2017, 201706, 12, 4, 2017, 'Not Month End', '2016-6-1')</v>
      </c>
    </row>
    <row r="1615" spans="1:26" x14ac:dyDescent="0.25">
      <c r="A1615">
        <f t="shared" si="652"/>
        <v>20170602</v>
      </c>
      <c r="B1615" s="2">
        <f t="shared" si="634"/>
        <v>42888</v>
      </c>
      <c r="C1615">
        <f t="shared" si="657"/>
        <v>5</v>
      </c>
      <c r="D1615">
        <f t="shared" si="635"/>
        <v>2</v>
      </c>
      <c r="E1615">
        <f t="shared" si="636"/>
        <v>1614</v>
      </c>
      <c r="F1615" s="2" t="str">
        <f t="shared" si="637"/>
        <v>Friday</v>
      </c>
      <c r="G1615" s="2" t="str">
        <f t="shared" si="638"/>
        <v>Fri</v>
      </c>
      <c r="H1615" t="str">
        <f t="shared" si="653"/>
        <v>Weekday</v>
      </c>
      <c r="I1615">
        <f t="shared" si="643"/>
        <v>23</v>
      </c>
      <c r="J1615">
        <f t="shared" si="639"/>
        <v>235</v>
      </c>
      <c r="K1615" s="2">
        <f t="shared" si="640"/>
        <v>42884</v>
      </c>
      <c r="L1615">
        <f t="shared" si="654"/>
        <v>20170529</v>
      </c>
      <c r="M1615">
        <f t="shared" si="641"/>
        <v>6</v>
      </c>
      <c r="N1615">
        <f t="shared" si="642"/>
        <v>54</v>
      </c>
      <c r="O1615" s="2" t="str">
        <f t="shared" si="644"/>
        <v>June</v>
      </c>
      <c r="P1615" s="2" t="str">
        <f t="shared" si="645"/>
        <v>Jun</v>
      </c>
      <c r="Q1615">
        <f t="shared" si="646"/>
        <v>2</v>
      </c>
      <c r="R1615">
        <f t="shared" si="658"/>
        <v>2017</v>
      </c>
      <c r="S1615">
        <f t="shared" si="647"/>
        <v>201706</v>
      </c>
      <c r="T1615">
        <f t="shared" si="648"/>
        <v>12</v>
      </c>
      <c r="U1615">
        <f t="shared" si="649"/>
        <v>4</v>
      </c>
      <c r="V1615">
        <f t="shared" si="650"/>
        <v>2017</v>
      </c>
      <c r="W1615" t="str">
        <f t="shared" si="655"/>
        <v>Not Month End</v>
      </c>
      <c r="X1615" s="2">
        <f t="shared" si="656"/>
        <v>42523</v>
      </c>
      <c r="Z1615" t="str">
        <f t="shared" si="651"/>
        <v>insert into Date_Dimension values(20170602, '2017-6-2',5, 2, 1614, 'Friday', 'Fri', 'Weekday', 23, 235, '2017-5-29', 20170529, 6, 54, 'June', 'Jun', 2, 2017, 201706, 12, 4, 2017, 'Not Month End', '2016-6-2')</v>
      </c>
    </row>
    <row r="1616" spans="1:26" x14ac:dyDescent="0.25">
      <c r="A1616">
        <f t="shared" si="652"/>
        <v>20170603</v>
      </c>
      <c r="B1616" s="2">
        <f t="shared" si="634"/>
        <v>42889</v>
      </c>
      <c r="C1616">
        <f t="shared" si="657"/>
        <v>6</v>
      </c>
      <c r="D1616">
        <f t="shared" si="635"/>
        <v>3</v>
      </c>
      <c r="E1616">
        <f t="shared" si="636"/>
        <v>1615</v>
      </c>
      <c r="F1616" s="2" t="str">
        <f t="shared" si="637"/>
        <v>Saturday</v>
      </c>
      <c r="G1616" s="2" t="str">
        <f t="shared" si="638"/>
        <v>Sat</v>
      </c>
      <c r="H1616" t="str">
        <f t="shared" si="653"/>
        <v>Weekend</v>
      </c>
      <c r="I1616">
        <f t="shared" si="643"/>
        <v>23</v>
      </c>
      <c r="J1616">
        <f t="shared" si="639"/>
        <v>235</v>
      </c>
      <c r="K1616" s="2">
        <f t="shared" si="640"/>
        <v>42884</v>
      </c>
      <c r="L1616">
        <f t="shared" si="654"/>
        <v>20170529</v>
      </c>
      <c r="M1616">
        <f t="shared" si="641"/>
        <v>6</v>
      </c>
      <c r="N1616">
        <f t="shared" si="642"/>
        <v>54</v>
      </c>
      <c r="O1616" s="2" t="str">
        <f t="shared" si="644"/>
        <v>June</v>
      </c>
      <c r="P1616" s="2" t="str">
        <f t="shared" si="645"/>
        <v>Jun</v>
      </c>
      <c r="Q1616">
        <f t="shared" si="646"/>
        <v>2</v>
      </c>
      <c r="R1616">
        <f t="shared" si="658"/>
        <v>2017</v>
      </c>
      <c r="S1616">
        <f t="shared" si="647"/>
        <v>201706</v>
      </c>
      <c r="T1616">
        <f t="shared" si="648"/>
        <v>12</v>
      </c>
      <c r="U1616">
        <f t="shared" si="649"/>
        <v>4</v>
      </c>
      <c r="V1616">
        <f t="shared" si="650"/>
        <v>2017</v>
      </c>
      <c r="W1616" t="str">
        <f t="shared" si="655"/>
        <v>Not Month End</v>
      </c>
      <c r="X1616" s="2">
        <f t="shared" si="656"/>
        <v>42524</v>
      </c>
      <c r="Z1616" t="str">
        <f t="shared" si="651"/>
        <v>insert into Date_Dimension values(20170603, '2017-6-3',6, 3, 1615, 'Saturday', 'Sat', 'Weekend', 23, 235, '2017-5-29', 20170529, 6, 54, 'June', 'Jun', 2, 2017, 201706, 12, 4, 2017, 'Not Month End', '2016-6-3')</v>
      </c>
    </row>
    <row r="1617" spans="1:26" x14ac:dyDescent="0.25">
      <c r="A1617">
        <f t="shared" si="652"/>
        <v>20170604</v>
      </c>
      <c r="B1617" s="2">
        <f t="shared" si="634"/>
        <v>42890</v>
      </c>
      <c r="C1617">
        <f t="shared" si="657"/>
        <v>7</v>
      </c>
      <c r="D1617">
        <f t="shared" si="635"/>
        <v>4</v>
      </c>
      <c r="E1617">
        <f t="shared" si="636"/>
        <v>1616</v>
      </c>
      <c r="F1617" s="2" t="str">
        <f t="shared" si="637"/>
        <v>Sunday</v>
      </c>
      <c r="G1617" s="2" t="str">
        <f t="shared" si="638"/>
        <v>Sun</v>
      </c>
      <c r="H1617" t="str">
        <f t="shared" si="653"/>
        <v>Weekend</v>
      </c>
      <c r="I1617">
        <f t="shared" si="643"/>
        <v>23</v>
      </c>
      <c r="J1617">
        <f t="shared" si="639"/>
        <v>235</v>
      </c>
      <c r="K1617" s="2">
        <f t="shared" si="640"/>
        <v>42884</v>
      </c>
      <c r="L1617">
        <f t="shared" si="654"/>
        <v>20170529</v>
      </c>
      <c r="M1617">
        <f t="shared" si="641"/>
        <v>6</v>
      </c>
      <c r="N1617">
        <f t="shared" si="642"/>
        <v>54</v>
      </c>
      <c r="O1617" s="2" t="str">
        <f t="shared" si="644"/>
        <v>June</v>
      </c>
      <c r="P1617" s="2" t="str">
        <f t="shared" si="645"/>
        <v>Jun</v>
      </c>
      <c r="Q1617">
        <f t="shared" si="646"/>
        <v>2</v>
      </c>
      <c r="R1617">
        <f t="shared" si="658"/>
        <v>2017</v>
      </c>
      <c r="S1617">
        <f t="shared" si="647"/>
        <v>201706</v>
      </c>
      <c r="T1617">
        <f t="shared" si="648"/>
        <v>12</v>
      </c>
      <c r="U1617">
        <f t="shared" si="649"/>
        <v>4</v>
      </c>
      <c r="V1617">
        <f t="shared" si="650"/>
        <v>2017</v>
      </c>
      <c r="W1617" t="str">
        <f t="shared" si="655"/>
        <v>Not Month End</v>
      </c>
      <c r="X1617" s="2">
        <f t="shared" si="656"/>
        <v>42525</v>
      </c>
      <c r="Z1617" t="str">
        <f t="shared" si="651"/>
        <v>insert into Date_Dimension values(20170604, '2017-6-4',7, 4, 1616, 'Sunday', 'Sun', 'Weekend', 23, 235, '2017-5-29', 20170529, 6, 54, 'June', 'Jun', 2, 2017, 201706, 12, 4, 2017, 'Not Month End', '2016-6-4')</v>
      </c>
    </row>
    <row r="1618" spans="1:26" x14ac:dyDescent="0.25">
      <c r="A1618">
        <f t="shared" si="652"/>
        <v>20170605</v>
      </c>
      <c r="B1618" s="2">
        <f t="shared" si="634"/>
        <v>42891</v>
      </c>
      <c r="C1618">
        <f t="shared" si="657"/>
        <v>1</v>
      </c>
      <c r="D1618">
        <f t="shared" si="635"/>
        <v>5</v>
      </c>
      <c r="E1618">
        <f t="shared" si="636"/>
        <v>1617</v>
      </c>
      <c r="F1618" s="2" t="str">
        <f t="shared" si="637"/>
        <v>Monday</v>
      </c>
      <c r="G1618" s="2" t="str">
        <f t="shared" si="638"/>
        <v>Mon</v>
      </c>
      <c r="H1618" t="str">
        <f t="shared" si="653"/>
        <v>Weekday</v>
      </c>
      <c r="I1618">
        <f t="shared" si="643"/>
        <v>24</v>
      </c>
      <c r="J1618">
        <f t="shared" si="639"/>
        <v>236</v>
      </c>
      <c r="K1618" s="2">
        <f t="shared" si="640"/>
        <v>42891</v>
      </c>
      <c r="L1618">
        <f t="shared" si="654"/>
        <v>20170605</v>
      </c>
      <c r="M1618">
        <f t="shared" si="641"/>
        <v>6</v>
      </c>
      <c r="N1618">
        <f t="shared" si="642"/>
        <v>54</v>
      </c>
      <c r="O1618" s="2" t="str">
        <f t="shared" si="644"/>
        <v>June</v>
      </c>
      <c r="P1618" s="2" t="str">
        <f t="shared" si="645"/>
        <v>Jun</v>
      </c>
      <c r="Q1618">
        <f t="shared" si="646"/>
        <v>2</v>
      </c>
      <c r="R1618">
        <f t="shared" si="658"/>
        <v>2017</v>
      </c>
      <c r="S1618">
        <f t="shared" si="647"/>
        <v>201706</v>
      </c>
      <c r="T1618">
        <f t="shared" si="648"/>
        <v>12</v>
      </c>
      <c r="U1618">
        <f t="shared" si="649"/>
        <v>4</v>
      </c>
      <c r="V1618">
        <f t="shared" si="650"/>
        <v>2017</v>
      </c>
      <c r="W1618" t="str">
        <f t="shared" si="655"/>
        <v>Not Month End</v>
      </c>
      <c r="X1618" s="2">
        <f t="shared" si="656"/>
        <v>42526</v>
      </c>
      <c r="Z1618" t="str">
        <f t="shared" si="651"/>
        <v>insert into Date_Dimension values(20170605, '2017-6-5',1, 5, 1617, 'Monday', 'Mon', 'Weekday', 24, 236, '2017-6-5', 20170605, 6, 54, 'June', 'Jun', 2, 2017, 201706, 12, 4, 2017, 'Not Month End', '2016-6-5')</v>
      </c>
    </row>
    <row r="1619" spans="1:26" x14ac:dyDescent="0.25">
      <c r="A1619">
        <f t="shared" si="652"/>
        <v>20170606</v>
      </c>
      <c r="B1619" s="2">
        <f t="shared" si="634"/>
        <v>42892</v>
      </c>
      <c r="C1619">
        <f t="shared" si="657"/>
        <v>2</v>
      </c>
      <c r="D1619">
        <f t="shared" si="635"/>
        <v>6</v>
      </c>
      <c r="E1619">
        <f t="shared" si="636"/>
        <v>1618</v>
      </c>
      <c r="F1619" s="2" t="str">
        <f t="shared" si="637"/>
        <v>Tuesday</v>
      </c>
      <c r="G1619" s="2" t="str">
        <f t="shared" si="638"/>
        <v>Tue</v>
      </c>
      <c r="H1619" t="str">
        <f t="shared" si="653"/>
        <v>Weekday</v>
      </c>
      <c r="I1619">
        <f t="shared" si="643"/>
        <v>24</v>
      </c>
      <c r="J1619">
        <f t="shared" si="639"/>
        <v>236</v>
      </c>
      <c r="K1619" s="2">
        <f t="shared" si="640"/>
        <v>42891</v>
      </c>
      <c r="L1619">
        <f t="shared" si="654"/>
        <v>20170605</v>
      </c>
      <c r="M1619">
        <f t="shared" si="641"/>
        <v>6</v>
      </c>
      <c r="N1619">
        <f t="shared" si="642"/>
        <v>54</v>
      </c>
      <c r="O1619" s="2" t="str">
        <f t="shared" si="644"/>
        <v>June</v>
      </c>
      <c r="P1619" s="2" t="str">
        <f t="shared" si="645"/>
        <v>Jun</v>
      </c>
      <c r="Q1619">
        <f t="shared" si="646"/>
        <v>2</v>
      </c>
      <c r="R1619">
        <f t="shared" si="658"/>
        <v>2017</v>
      </c>
      <c r="S1619">
        <f t="shared" si="647"/>
        <v>201706</v>
      </c>
      <c r="T1619">
        <f t="shared" si="648"/>
        <v>12</v>
      </c>
      <c r="U1619">
        <f t="shared" si="649"/>
        <v>4</v>
      </c>
      <c r="V1619">
        <f t="shared" si="650"/>
        <v>2017</v>
      </c>
      <c r="W1619" t="str">
        <f t="shared" si="655"/>
        <v>Not Month End</v>
      </c>
      <c r="X1619" s="2">
        <f t="shared" si="656"/>
        <v>42527</v>
      </c>
      <c r="Z1619" t="str">
        <f t="shared" si="651"/>
        <v>insert into Date_Dimension values(20170606, '2017-6-6',2, 6, 1618, 'Tuesday', 'Tue', 'Weekday', 24, 236, '2017-6-5', 20170605, 6, 54, 'June', 'Jun', 2, 2017, 201706, 12, 4, 2017, 'Not Month End', '2016-6-6')</v>
      </c>
    </row>
    <row r="1620" spans="1:26" x14ac:dyDescent="0.25">
      <c r="A1620">
        <f t="shared" si="652"/>
        <v>20170607</v>
      </c>
      <c r="B1620" s="2">
        <f t="shared" si="634"/>
        <v>42893</v>
      </c>
      <c r="C1620">
        <f t="shared" si="657"/>
        <v>3</v>
      </c>
      <c r="D1620">
        <f t="shared" si="635"/>
        <v>7</v>
      </c>
      <c r="E1620">
        <f t="shared" si="636"/>
        <v>1619</v>
      </c>
      <c r="F1620" s="2" t="str">
        <f t="shared" si="637"/>
        <v>Wednesday</v>
      </c>
      <c r="G1620" s="2" t="str">
        <f t="shared" si="638"/>
        <v>Wed</v>
      </c>
      <c r="H1620" t="str">
        <f t="shared" si="653"/>
        <v>Weekday</v>
      </c>
      <c r="I1620">
        <f t="shared" si="643"/>
        <v>24</v>
      </c>
      <c r="J1620">
        <f t="shared" si="639"/>
        <v>236</v>
      </c>
      <c r="K1620" s="2">
        <f t="shared" si="640"/>
        <v>42891</v>
      </c>
      <c r="L1620">
        <f t="shared" si="654"/>
        <v>20170605</v>
      </c>
      <c r="M1620">
        <f t="shared" si="641"/>
        <v>6</v>
      </c>
      <c r="N1620">
        <f t="shared" si="642"/>
        <v>54</v>
      </c>
      <c r="O1620" s="2" t="str">
        <f t="shared" si="644"/>
        <v>June</v>
      </c>
      <c r="P1620" s="2" t="str">
        <f t="shared" si="645"/>
        <v>Jun</v>
      </c>
      <c r="Q1620">
        <f t="shared" si="646"/>
        <v>2</v>
      </c>
      <c r="R1620">
        <f t="shared" si="658"/>
        <v>2017</v>
      </c>
      <c r="S1620">
        <f t="shared" si="647"/>
        <v>201706</v>
      </c>
      <c r="T1620">
        <f t="shared" si="648"/>
        <v>12</v>
      </c>
      <c r="U1620">
        <f t="shared" si="649"/>
        <v>4</v>
      </c>
      <c r="V1620">
        <f t="shared" si="650"/>
        <v>2017</v>
      </c>
      <c r="W1620" t="str">
        <f t="shared" si="655"/>
        <v>Not Month End</v>
      </c>
      <c r="X1620" s="2">
        <f t="shared" si="656"/>
        <v>42528</v>
      </c>
      <c r="Z1620" t="str">
        <f t="shared" si="651"/>
        <v>insert into Date_Dimension values(20170607, '2017-6-7',3, 7, 1619, 'Wednesday', 'Wed', 'Weekday', 24, 236, '2017-6-5', 20170605, 6, 54, 'June', 'Jun', 2, 2017, 201706, 12, 4, 2017, 'Not Month End', '2016-6-7')</v>
      </c>
    </row>
    <row r="1621" spans="1:26" x14ac:dyDescent="0.25">
      <c r="A1621">
        <f t="shared" si="652"/>
        <v>20170608</v>
      </c>
      <c r="B1621" s="2">
        <f t="shared" si="634"/>
        <v>42894</v>
      </c>
      <c r="C1621">
        <f t="shared" si="657"/>
        <v>4</v>
      </c>
      <c r="D1621">
        <f t="shared" si="635"/>
        <v>8</v>
      </c>
      <c r="E1621">
        <f t="shared" si="636"/>
        <v>1620</v>
      </c>
      <c r="F1621" s="2" t="str">
        <f t="shared" si="637"/>
        <v>Thursday</v>
      </c>
      <c r="G1621" s="2" t="str">
        <f t="shared" si="638"/>
        <v>Thu</v>
      </c>
      <c r="H1621" t="str">
        <f t="shared" si="653"/>
        <v>Weekday</v>
      </c>
      <c r="I1621">
        <f t="shared" si="643"/>
        <v>24</v>
      </c>
      <c r="J1621">
        <f t="shared" si="639"/>
        <v>236</v>
      </c>
      <c r="K1621" s="2">
        <f t="shared" si="640"/>
        <v>42891</v>
      </c>
      <c r="L1621">
        <f t="shared" si="654"/>
        <v>20170605</v>
      </c>
      <c r="M1621">
        <f t="shared" si="641"/>
        <v>6</v>
      </c>
      <c r="N1621">
        <f t="shared" si="642"/>
        <v>54</v>
      </c>
      <c r="O1621" s="2" t="str">
        <f t="shared" si="644"/>
        <v>June</v>
      </c>
      <c r="P1621" s="2" t="str">
        <f t="shared" si="645"/>
        <v>Jun</v>
      </c>
      <c r="Q1621">
        <f t="shared" si="646"/>
        <v>2</v>
      </c>
      <c r="R1621">
        <f t="shared" si="658"/>
        <v>2017</v>
      </c>
      <c r="S1621">
        <f t="shared" si="647"/>
        <v>201706</v>
      </c>
      <c r="T1621">
        <f t="shared" si="648"/>
        <v>12</v>
      </c>
      <c r="U1621">
        <f t="shared" si="649"/>
        <v>4</v>
      </c>
      <c r="V1621">
        <f t="shared" si="650"/>
        <v>2017</v>
      </c>
      <c r="W1621" t="str">
        <f t="shared" si="655"/>
        <v>Not Month End</v>
      </c>
      <c r="X1621" s="2">
        <f t="shared" si="656"/>
        <v>42529</v>
      </c>
      <c r="Z1621" t="str">
        <f t="shared" si="651"/>
        <v>insert into Date_Dimension values(20170608, '2017-6-8',4, 8, 1620, 'Thursday', 'Thu', 'Weekday', 24, 236, '2017-6-5', 20170605, 6, 54, 'June', 'Jun', 2, 2017, 201706, 12, 4, 2017, 'Not Month End', '2016-6-8')</v>
      </c>
    </row>
    <row r="1622" spans="1:26" x14ac:dyDescent="0.25">
      <c r="A1622">
        <f t="shared" si="652"/>
        <v>20170609</v>
      </c>
      <c r="B1622" s="2">
        <f t="shared" si="634"/>
        <v>42895</v>
      </c>
      <c r="C1622">
        <f t="shared" si="657"/>
        <v>5</v>
      </c>
      <c r="D1622">
        <f t="shared" si="635"/>
        <v>9</v>
      </c>
      <c r="E1622">
        <f t="shared" si="636"/>
        <v>1621</v>
      </c>
      <c r="F1622" s="2" t="str">
        <f t="shared" si="637"/>
        <v>Friday</v>
      </c>
      <c r="G1622" s="2" t="str">
        <f t="shared" si="638"/>
        <v>Fri</v>
      </c>
      <c r="H1622" t="str">
        <f t="shared" si="653"/>
        <v>Weekday</v>
      </c>
      <c r="I1622">
        <f t="shared" si="643"/>
        <v>24</v>
      </c>
      <c r="J1622">
        <f t="shared" si="639"/>
        <v>236</v>
      </c>
      <c r="K1622" s="2">
        <f t="shared" si="640"/>
        <v>42891</v>
      </c>
      <c r="L1622">
        <f t="shared" si="654"/>
        <v>20170605</v>
      </c>
      <c r="M1622">
        <f t="shared" si="641"/>
        <v>6</v>
      </c>
      <c r="N1622">
        <f t="shared" si="642"/>
        <v>54</v>
      </c>
      <c r="O1622" s="2" t="str">
        <f t="shared" si="644"/>
        <v>June</v>
      </c>
      <c r="P1622" s="2" t="str">
        <f t="shared" si="645"/>
        <v>Jun</v>
      </c>
      <c r="Q1622">
        <f t="shared" si="646"/>
        <v>2</v>
      </c>
      <c r="R1622">
        <f t="shared" si="658"/>
        <v>2017</v>
      </c>
      <c r="S1622">
        <f t="shared" si="647"/>
        <v>201706</v>
      </c>
      <c r="T1622">
        <f t="shared" si="648"/>
        <v>12</v>
      </c>
      <c r="U1622">
        <f t="shared" si="649"/>
        <v>4</v>
      </c>
      <c r="V1622">
        <f t="shared" si="650"/>
        <v>2017</v>
      </c>
      <c r="W1622" t="str">
        <f t="shared" si="655"/>
        <v>Not Month End</v>
      </c>
      <c r="X1622" s="2">
        <f t="shared" si="656"/>
        <v>42530</v>
      </c>
      <c r="Z1622" t="str">
        <f t="shared" si="651"/>
        <v>insert into Date_Dimension values(20170609, '2017-6-9',5, 9, 1621, 'Friday', 'Fri', 'Weekday', 24, 236, '2017-6-5', 20170605, 6, 54, 'June', 'Jun', 2, 2017, 201706, 12, 4, 2017, 'Not Month End', '2016-6-9')</v>
      </c>
    </row>
    <row r="1623" spans="1:26" x14ac:dyDescent="0.25">
      <c r="A1623">
        <f t="shared" si="652"/>
        <v>20170610</v>
      </c>
      <c r="B1623" s="2">
        <f t="shared" si="634"/>
        <v>42896</v>
      </c>
      <c r="C1623">
        <f t="shared" si="657"/>
        <v>6</v>
      </c>
      <c r="D1623">
        <f t="shared" si="635"/>
        <v>10</v>
      </c>
      <c r="E1623">
        <f t="shared" si="636"/>
        <v>1622</v>
      </c>
      <c r="F1623" s="2" t="str">
        <f t="shared" si="637"/>
        <v>Saturday</v>
      </c>
      <c r="G1623" s="2" t="str">
        <f t="shared" si="638"/>
        <v>Sat</v>
      </c>
      <c r="H1623" t="str">
        <f t="shared" si="653"/>
        <v>Weekend</v>
      </c>
      <c r="I1623">
        <f t="shared" si="643"/>
        <v>24</v>
      </c>
      <c r="J1623">
        <f t="shared" si="639"/>
        <v>236</v>
      </c>
      <c r="K1623" s="2">
        <f t="shared" si="640"/>
        <v>42891</v>
      </c>
      <c r="L1623">
        <f t="shared" si="654"/>
        <v>20170605</v>
      </c>
      <c r="M1623">
        <f t="shared" si="641"/>
        <v>6</v>
      </c>
      <c r="N1623">
        <f t="shared" si="642"/>
        <v>54</v>
      </c>
      <c r="O1623" s="2" t="str">
        <f t="shared" si="644"/>
        <v>June</v>
      </c>
      <c r="P1623" s="2" t="str">
        <f t="shared" si="645"/>
        <v>Jun</v>
      </c>
      <c r="Q1623">
        <f t="shared" si="646"/>
        <v>2</v>
      </c>
      <c r="R1623">
        <f t="shared" si="658"/>
        <v>2017</v>
      </c>
      <c r="S1623">
        <f t="shared" si="647"/>
        <v>201706</v>
      </c>
      <c r="T1623">
        <f t="shared" si="648"/>
        <v>12</v>
      </c>
      <c r="U1623">
        <f t="shared" si="649"/>
        <v>4</v>
      </c>
      <c r="V1623">
        <f t="shared" si="650"/>
        <v>2017</v>
      </c>
      <c r="W1623" t="str">
        <f t="shared" si="655"/>
        <v>Not Month End</v>
      </c>
      <c r="X1623" s="2">
        <f t="shared" si="656"/>
        <v>42531</v>
      </c>
      <c r="Z1623" t="str">
        <f t="shared" si="651"/>
        <v>insert into Date_Dimension values(20170610, '2017-6-10',6, 10, 1622, 'Saturday', 'Sat', 'Weekend', 24, 236, '2017-6-5', 20170605, 6, 54, 'June', 'Jun', 2, 2017, 201706, 12, 4, 2017, 'Not Month End', '2016-6-10')</v>
      </c>
    </row>
    <row r="1624" spans="1:26" x14ac:dyDescent="0.25">
      <c r="A1624">
        <f t="shared" si="652"/>
        <v>20170611</v>
      </c>
      <c r="B1624" s="2">
        <f t="shared" si="634"/>
        <v>42897</v>
      </c>
      <c r="C1624">
        <f t="shared" si="657"/>
        <v>7</v>
      </c>
      <c r="D1624">
        <f t="shared" si="635"/>
        <v>11</v>
      </c>
      <c r="E1624">
        <f t="shared" si="636"/>
        <v>1623</v>
      </c>
      <c r="F1624" s="2" t="str">
        <f t="shared" si="637"/>
        <v>Sunday</v>
      </c>
      <c r="G1624" s="2" t="str">
        <f t="shared" si="638"/>
        <v>Sun</v>
      </c>
      <c r="H1624" t="str">
        <f t="shared" si="653"/>
        <v>Weekend</v>
      </c>
      <c r="I1624">
        <f t="shared" si="643"/>
        <v>24</v>
      </c>
      <c r="J1624">
        <f t="shared" si="639"/>
        <v>236</v>
      </c>
      <c r="K1624" s="2">
        <f t="shared" si="640"/>
        <v>42891</v>
      </c>
      <c r="L1624">
        <f t="shared" si="654"/>
        <v>20170605</v>
      </c>
      <c r="M1624">
        <f t="shared" si="641"/>
        <v>6</v>
      </c>
      <c r="N1624">
        <f t="shared" si="642"/>
        <v>54</v>
      </c>
      <c r="O1624" s="2" t="str">
        <f t="shared" si="644"/>
        <v>June</v>
      </c>
      <c r="P1624" s="2" t="str">
        <f t="shared" si="645"/>
        <v>Jun</v>
      </c>
      <c r="Q1624">
        <f t="shared" si="646"/>
        <v>2</v>
      </c>
      <c r="R1624">
        <f t="shared" si="658"/>
        <v>2017</v>
      </c>
      <c r="S1624">
        <f t="shared" si="647"/>
        <v>201706</v>
      </c>
      <c r="T1624">
        <f t="shared" si="648"/>
        <v>12</v>
      </c>
      <c r="U1624">
        <f t="shared" si="649"/>
        <v>4</v>
      </c>
      <c r="V1624">
        <f t="shared" si="650"/>
        <v>2017</v>
      </c>
      <c r="W1624" t="str">
        <f t="shared" si="655"/>
        <v>Not Month End</v>
      </c>
      <c r="X1624" s="2">
        <f t="shared" si="656"/>
        <v>42532</v>
      </c>
      <c r="Z1624" t="str">
        <f t="shared" si="651"/>
        <v>insert into Date_Dimension values(20170611, '2017-6-11',7, 11, 1623, 'Sunday', 'Sun', 'Weekend', 24, 236, '2017-6-5', 20170605, 6, 54, 'June', 'Jun', 2, 2017, 201706, 12, 4, 2017, 'Not Month End', '2016-6-11')</v>
      </c>
    </row>
    <row r="1625" spans="1:26" x14ac:dyDescent="0.25">
      <c r="A1625">
        <f t="shared" si="652"/>
        <v>20170612</v>
      </c>
      <c r="B1625" s="2">
        <f t="shared" si="634"/>
        <v>42898</v>
      </c>
      <c r="C1625">
        <f t="shared" si="657"/>
        <v>1</v>
      </c>
      <c r="D1625">
        <f t="shared" si="635"/>
        <v>12</v>
      </c>
      <c r="E1625">
        <f t="shared" si="636"/>
        <v>1624</v>
      </c>
      <c r="F1625" s="2" t="str">
        <f t="shared" si="637"/>
        <v>Monday</v>
      </c>
      <c r="G1625" s="2" t="str">
        <f t="shared" si="638"/>
        <v>Mon</v>
      </c>
      <c r="H1625" t="str">
        <f t="shared" si="653"/>
        <v>Weekday</v>
      </c>
      <c r="I1625">
        <f t="shared" si="643"/>
        <v>25</v>
      </c>
      <c r="J1625">
        <f t="shared" si="639"/>
        <v>237</v>
      </c>
      <c r="K1625" s="2">
        <f t="shared" si="640"/>
        <v>42898</v>
      </c>
      <c r="L1625">
        <f t="shared" si="654"/>
        <v>20170612</v>
      </c>
      <c r="M1625">
        <f t="shared" si="641"/>
        <v>6</v>
      </c>
      <c r="N1625">
        <f t="shared" si="642"/>
        <v>54</v>
      </c>
      <c r="O1625" s="2" t="str">
        <f t="shared" si="644"/>
        <v>June</v>
      </c>
      <c r="P1625" s="2" t="str">
        <f t="shared" si="645"/>
        <v>Jun</v>
      </c>
      <c r="Q1625">
        <f t="shared" si="646"/>
        <v>2</v>
      </c>
      <c r="R1625">
        <f t="shared" si="658"/>
        <v>2017</v>
      </c>
      <c r="S1625">
        <f t="shared" si="647"/>
        <v>201706</v>
      </c>
      <c r="T1625">
        <f t="shared" si="648"/>
        <v>12</v>
      </c>
      <c r="U1625">
        <f t="shared" si="649"/>
        <v>4</v>
      </c>
      <c r="V1625">
        <f t="shared" si="650"/>
        <v>2017</v>
      </c>
      <c r="W1625" t="str">
        <f t="shared" si="655"/>
        <v>Not Month End</v>
      </c>
      <c r="X1625" s="2">
        <f t="shared" si="656"/>
        <v>42533</v>
      </c>
      <c r="Z1625" t="str">
        <f t="shared" si="651"/>
        <v>insert into Date_Dimension values(20170612, '2017-6-12',1, 12, 1624, 'Monday', 'Mon', 'Weekday', 25, 237, '2017-6-12', 20170612, 6, 54, 'June', 'Jun', 2, 2017, 201706, 12, 4, 2017, 'Not Month End', '2016-6-12')</v>
      </c>
    </row>
    <row r="1626" spans="1:26" x14ac:dyDescent="0.25">
      <c r="A1626">
        <f t="shared" si="652"/>
        <v>20170613</v>
      </c>
      <c r="B1626" s="2">
        <f t="shared" si="634"/>
        <v>42899</v>
      </c>
      <c r="C1626">
        <f t="shared" si="657"/>
        <v>2</v>
      </c>
      <c r="D1626">
        <f t="shared" si="635"/>
        <v>13</v>
      </c>
      <c r="E1626">
        <f t="shared" si="636"/>
        <v>1625</v>
      </c>
      <c r="F1626" s="2" t="str">
        <f t="shared" si="637"/>
        <v>Tuesday</v>
      </c>
      <c r="G1626" s="2" t="str">
        <f t="shared" si="638"/>
        <v>Tue</v>
      </c>
      <c r="H1626" t="str">
        <f t="shared" si="653"/>
        <v>Weekday</v>
      </c>
      <c r="I1626">
        <f t="shared" si="643"/>
        <v>25</v>
      </c>
      <c r="J1626">
        <f t="shared" si="639"/>
        <v>237</v>
      </c>
      <c r="K1626" s="2">
        <f t="shared" si="640"/>
        <v>42898</v>
      </c>
      <c r="L1626">
        <f t="shared" si="654"/>
        <v>20170612</v>
      </c>
      <c r="M1626">
        <f t="shared" si="641"/>
        <v>6</v>
      </c>
      <c r="N1626">
        <f t="shared" si="642"/>
        <v>54</v>
      </c>
      <c r="O1626" s="2" t="str">
        <f t="shared" si="644"/>
        <v>June</v>
      </c>
      <c r="P1626" s="2" t="str">
        <f t="shared" si="645"/>
        <v>Jun</v>
      </c>
      <c r="Q1626">
        <f t="shared" si="646"/>
        <v>2</v>
      </c>
      <c r="R1626">
        <f t="shared" si="658"/>
        <v>2017</v>
      </c>
      <c r="S1626">
        <f t="shared" si="647"/>
        <v>201706</v>
      </c>
      <c r="T1626">
        <f t="shared" si="648"/>
        <v>12</v>
      </c>
      <c r="U1626">
        <f t="shared" si="649"/>
        <v>4</v>
      </c>
      <c r="V1626">
        <f t="shared" si="650"/>
        <v>2017</v>
      </c>
      <c r="W1626" t="str">
        <f t="shared" si="655"/>
        <v>Not Month End</v>
      </c>
      <c r="X1626" s="2">
        <f t="shared" si="656"/>
        <v>42534</v>
      </c>
      <c r="Z1626" t="str">
        <f t="shared" si="651"/>
        <v>insert into Date_Dimension values(20170613, '2017-6-13',2, 13, 1625, 'Tuesday', 'Tue', 'Weekday', 25, 237, '2017-6-12', 20170612, 6, 54, 'June', 'Jun', 2, 2017, 201706, 12, 4, 2017, 'Not Month End', '2016-6-13')</v>
      </c>
    </row>
    <row r="1627" spans="1:26" x14ac:dyDescent="0.25">
      <c r="A1627">
        <f t="shared" si="652"/>
        <v>20170614</v>
      </c>
      <c r="B1627" s="2">
        <f t="shared" si="634"/>
        <v>42900</v>
      </c>
      <c r="C1627">
        <f t="shared" si="657"/>
        <v>3</v>
      </c>
      <c r="D1627">
        <f t="shared" si="635"/>
        <v>14</v>
      </c>
      <c r="E1627">
        <f t="shared" si="636"/>
        <v>1626</v>
      </c>
      <c r="F1627" s="2" t="str">
        <f t="shared" si="637"/>
        <v>Wednesday</v>
      </c>
      <c r="G1627" s="2" t="str">
        <f t="shared" si="638"/>
        <v>Wed</v>
      </c>
      <c r="H1627" t="str">
        <f t="shared" si="653"/>
        <v>Weekday</v>
      </c>
      <c r="I1627">
        <f t="shared" si="643"/>
        <v>25</v>
      </c>
      <c r="J1627">
        <f t="shared" si="639"/>
        <v>237</v>
      </c>
      <c r="K1627" s="2">
        <f t="shared" si="640"/>
        <v>42898</v>
      </c>
      <c r="L1627">
        <f t="shared" si="654"/>
        <v>20170612</v>
      </c>
      <c r="M1627">
        <f t="shared" si="641"/>
        <v>6</v>
      </c>
      <c r="N1627">
        <f t="shared" si="642"/>
        <v>54</v>
      </c>
      <c r="O1627" s="2" t="str">
        <f t="shared" si="644"/>
        <v>June</v>
      </c>
      <c r="P1627" s="2" t="str">
        <f t="shared" si="645"/>
        <v>Jun</v>
      </c>
      <c r="Q1627">
        <f t="shared" si="646"/>
        <v>2</v>
      </c>
      <c r="R1627">
        <f t="shared" si="658"/>
        <v>2017</v>
      </c>
      <c r="S1627">
        <f t="shared" si="647"/>
        <v>201706</v>
      </c>
      <c r="T1627">
        <f t="shared" si="648"/>
        <v>12</v>
      </c>
      <c r="U1627">
        <f t="shared" si="649"/>
        <v>4</v>
      </c>
      <c r="V1627">
        <f t="shared" si="650"/>
        <v>2017</v>
      </c>
      <c r="W1627" t="str">
        <f t="shared" si="655"/>
        <v>Not Month End</v>
      </c>
      <c r="X1627" s="2">
        <f t="shared" si="656"/>
        <v>42535</v>
      </c>
      <c r="Z1627" t="str">
        <f t="shared" si="651"/>
        <v>insert into Date_Dimension values(20170614, '2017-6-14',3, 14, 1626, 'Wednesday', 'Wed', 'Weekday', 25, 237, '2017-6-12', 20170612, 6, 54, 'June', 'Jun', 2, 2017, 201706, 12, 4, 2017, 'Not Month End', '2016-6-14')</v>
      </c>
    </row>
    <row r="1628" spans="1:26" x14ac:dyDescent="0.25">
      <c r="A1628">
        <f t="shared" si="652"/>
        <v>20170615</v>
      </c>
      <c r="B1628" s="2">
        <f t="shared" si="634"/>
        <v>42901</v>
      </c>
      <c r="C1628">
        <f t="shared" si="657"/>
        <v>4</v>
      </c>
      <c r="D1628">
        <f t="shared" si="635"/>
        <v>15</v>
      </c>
      <c r="E1628">
        <f t="shared" si="636"/>
        <v>1627</v>
      </c>
      <c r="F1628" s="2" t="str">
        <f t="shared" si="637"/>
        <v>Thursday</v>
      </c>
      <c r="G1628" s="2" t="str">
        <f t="shared" si="638"/>
        <v>Thu</v>
      </c>
      <c r="H1628" t="str">
        <f t="shared" si="653"/>
        <v>Weekday</v>
      </c>
      <c r="I1628">
        <f t="shared" si="643"/>
        <v>25</v>
      </c>
      <c r="J1628">
        <f t="shared" si="639"/>
        <v>237</v>
      </c>
      <c r="K1628" s="2">
        <f t="shared" si="640"/>
        <v>42898</v>
      </c>
      <c r="L1628">
        <f t="shared" si="654"/>
        <v>20170612</v>
      </c>
      <c r="M1628">
        <f t="shared" si="641"/>
        <v>6</v>
      </c>
      <c r="N1628">
        <f t="shared" si="642"/>
        <v>54</v>
      </c>
      <c r="O1628" s="2" t="str">
        <f t="shared" si="644"/>
        <v>June</v>
      </c>
      <c r="P1628" s="2" t="str">
        <f t="shared" si="645"/>
        <v>Jun</v>
      </c>
      <c r="Q1628">
        <f t="shared" si="646"/>
        <v>2</v>
      </c>
      <c r="R1628">
        <f t="shared" si="658"/>
        <v>2017</v>
      </c>
      <c r="S1628">
        <f t="shared" si="647"/>
        <v>201706</v>
      </c>
      <c r="T1628">
        <f t="shared" si="648"/>
        <v>12</v>
      </c>
      <c r="U1628">
        <f t="shared" si="649"/>
        <v>4</v>
      </c>
      <c r="V1628">
        <f t="shared" si="650"/>
        <v>2017</v>
      </c>
      <c r="W1628" t="str">
        <f t="shared" si="655"/>
        <v>Not Month End</v>
      </c>
      <c r="X1628" s="2">
        <f t="shared" si="656"/>
        <v>42536</v>
      </c>
      <c r="Z1628" t="str">
        <f t="shared" si="651"/>
        <v>insert into Date_Dimension values(20170615, '2017-6-15',4, 15, 1627, 'Thursday', 'Thu', 'Weekday', 25, 237, '2017-6-12', 20170612, 6, 54, 'June', 'Jun', 2, 2017, 201706, 12, 4, 2017, 'Not Month End', '2016-6-15')</v>
      </c>
    </row>
    <row r="1629" spans="1:26" x14ac:dyDescent="0.25">
      <c r="A1629">
        <f t="shared" si="652"/>
        <v>20170616</v>
      </c>
      <c r="B1629" s="2">
        <f t="shared" si="634"/>
        <v>42902</v>
      </c>
      <c r="C1629">
        <f t="shared" si="657"/>
        <v>5</v>
      </c>
      <c r="D1629">
        <f t="shared" si="635"/>
        <v>16</v>
      </c>
      <c r="E1629">
        <f t="shared" si="636"/>
        <v>1628</v>
      </c>
      <c r="F1629" s="2" t="str">
        <f t="shared" si="637"/>
        <v>Friday</v>
      </c>
      <c r="G1629" s="2" t="str">
        <f t="shared" si="638"/>
        <v>Fri</v>
      </c>
      <c r="H1629" t="str">
        <f t="shared" si="653"/>
        <v>Weekday</v>
      </c>
      <c r="I1629">
        <f t="shared" si="643"/>
        <v>25</v>
      </c>
      <c r="J1629">
        <f t="shared" si="639"/>
        <v>237</v>
      </c>
      <c r="K1629" s="2">
        <f t="shared" si="640"/>
        <v>42898</v>
      </c>
      <c r="L1629">
        <f t="shared" si="654"/>
        <v>20170612</v>
      </c>
      <c r="M1629">
        <f t="shared" si="641"/>
        <v>6</v>
      </c>
      <c r="N1629">
        <f t="shared" si="642"/>
        <v>54</v>
      </c>
      <c r="O1629" s="2" t="str">
        <f t="shared" si="644"/>
        <v>June</v>
      </c>
      <c r="P1629" s="2" t="str">
        <f t="shared" si="645"/>
        <v>Jun</v>
      </c>
      <c r="Q1629">
        <f t="shared" si="646"/>
        <v>2</v>
      </c>
      <c r="R1629">
        <f t="shared" si="658"/>
        <v>2017</v>
      </c>
      <c r="S1629">
        <f t="shared" si="647"/>
        <v>201706</v>
      </c>
      <c r="T1629">
        <f t="shared" si="648"/>
        <v>12</v>
      </c>
      <c r="U1629">
        <f t="shared" si="649"/>
        <v>4</v>
      </c>
      <c r="V1629">
        <f t="shared" si="650"/>
        <v>2017</v>
      </c>
      <c r="W1629" t="str">
        <f t="shared" si="655"/>
        <v>Not Month End</v>
      </c>
      <c r="X1629" s="2">
        <f t="shared" si="656"/>
        <v>42537</v>
      </c>
      <c r="Z1629" t="str">
        <f t="shared" si="651"/>
        <v>insert into Date_Dimension values(20170616, '2017-6-16',5, 16, 1628, 'Friday', 'Fri', 'Weekday', 25, 237, '2017-6-12', 20170612, 6, 54, 'June', 'Jun', 2, 2017, 201706, 12, 4, 2017, 'Not Month End', '2016-6-16')</v>
      </c>
    </row>
    <row r="1630" spans="1:26" x14ac:dyDescent="0.25">
      <c r="A1630">
        <f t="shared" si="652"/>
        <v>20170617</v>
      </c>
      <c r="B1630" s="2">
        <f t="shared" si="634"/>
        <v>42903</v>
      </c>
      <c r="C1630">
        <f t="shared" si="657"/>
        <v>6</v>
      </c>
      <c r="D1630">
        <f t="shared" si="635"/>
        <v>17</v>
      </c>
      <c r="E1630">
        <f t="shared" si="636"/>
        <v>1629</v>
      </c>
      <c r="F1630" s="2" t="str">
        <f t="shared" si="637"/>
        <v>Saturday</v>
      </c>
      <c r="G1630" s="2" t="str">
        <f t="shared" si="638"/>
        <v>Sat</v>
      </c>
      <c r="H1630" t="str">
        <f t="shared" si="653"/>
        <v>Weekend</v>
      </c>
      <c r="I1630">
        <f t="shared" si="643"/>
        <v>25</v>
      </c>
      <c r="J1630">
        <f t="shared" si="639"/>
        <v>237</v>
      </c>
      <c r="K1630" s="2">
        <f t="shared" si="640"/>
        <v>42898</v>
      </c>
      <c r="L1630">
        <f t="shared" si="654"/>
        <v>20170612</v>
      </c>
      <c r="M1630">
        <f t="shared" si="641"/>
        <v>6</v>
      </c>
      <c r="N1630">
        <f t="shared" si="642"/>
        <v>54</v>
      </c>
      <c r="O1630" s="2" t="str">
        <f t="shared" si="644"/>
        <v>June</v>
      </c>
      <c r="P1630" s="2" t="str">
        <f t="shared" si="645"/>
        <v>Jun</v>
      </c>
      <c r="Q1630">
        <f t="shared" si="646"/>
        <v>2</v>
      </c>
      <c r="R1630">
        <f t="shared" si="658"/>
        <v>2017</v>
      </c>
      <c r="S1630">
        <f t="shared" si="647"/>
        <v>201706</v>
      </c>
      <c r="T1630">
        <f t="shared" si="648"/>
        <v>12</v>
      </c>
      <c r="U1630">
        <f t="shared" si="649"/>
        <v>4</v>
      </c>
      <c r="V1630">
        <f t="shared" si="650"/>
        <v>2017</v>
      </c>
      <c r="W1630" t="str">
        <f t="shared" si="655"/>
        <v>Not Month End</v>
      </c>
      <c r="X1630" s="2">
        <f t="shared" si="656"/>
        <v>42538</v>
      </c>
      <c r="Z1630" t="str">
        <f t="shared" si="651"/>
        <v>insert into Date_Dimension values(20170617, '2017-6-17',6, 17, 1629, 'Saturday', 'Sat', 'Weekend', 25, 237, '2017-6-12', 20170612, 6, 54, 'June', 'Jun', 2, 2017, 201706, 12, 4, 2017, 'Not Month End', '2016-6-17')</v>
      </c>
    </row>
    <row r="1631" spans="1:26" x14ac:dyDescent="0.25">
      <c r="A1631">
        <f t="shared" si="652"/>
        <v>20170618</v>
      </c>
      <c r="B1631" s="2">
        <f t="shared" si="634"/>
        <v>42904</v>
      </c>
      <c r="C1631">
        <f t="shared" si="657"/>
        <v>7</v>
      </c>
      <c r="D1631">
        <f t="shared" si="635"/>
        <v>18</v>
      </c>
      <c r="E1631">
        <f t="shared" si="636"/>
        <v>1630</v>
      </c>
      <c r="F1631" s="2" t="str">
        <f t="shared" si="637"/>
        <v>Sunday</v>
      </c>
      <c r="G1631" s="2" t="str">
        <f t="shared" si="638"/>
        <v>Sun</v>
      </c>
      <c r="H1631" t="str">
        <f t="shared" si="653"/>
        <v>Weekend</v>
      </c>
      <c r="I1631">
        <f t="shared" si="643"/>
        <v>25</v>
      </c>
      <c r="J1631">
        <f t="shared" si="639"/>
        <v>237</v>
      </c>
      <c r="K1631" s="2">
        <f t="shared" si="640"/>
        <v>42898</v>
      </c>
      <c r="L1631">
        <f t="shared" si="654"/>
        <v>20170612</v>
      </c>
      <c r="M1631">
        <f t="shared" si="641"/>
        <v>6</v>
      </c>
      <c r="N1631">
        <f t="shared" si="642"/>
        <v>54</v>
      </c>
      <c r="O1631" s="2" t="str">
        <f t="shared" si="644"/>
        <v>June</v>
      </c>
      <c r="P1631" s="2" t="str">
        <f t="shared" si="645"/>
        <v>Jun</v>
      </c>
      <c r="Q1631">
        <f t="shared" si="646"/>
        <v>2</v>
      </c>
      <c r="R1631">
        <f t="shared" si="658"/>
        <v>2017</v>
      </c>
      <c r="S1631">
        <f t="shared" si="647"/>
        <v>201706</v>
      </c>
      <c r="T1631">
        <f t="shared" si="648"/>
        <v>12</v>
      </c>
      <c r="U1631">
        <f t="shared" si="649"/>
        <v>4</v>
      </c>
      <c r="V1631">
        <f t="shared" si="650"/>
        <v>2017</v>
      </c>
      <c r="W1631" t="str">
        <f t="shared" si="655"/>
        <v>Not Month End</v>
      </c>
      <c r="X1631" s="2">
        <f t="shared" si="656"/>
        <v>42539</v>
      </c>
      <c r="Z1631" t="str">
        <f t="shared" si="651"/>
        <v>insert into Date_Dimension values(20170618, '2017-6-18',7, 18, 1630, 'Sunday', 'Sun', 'Weekend', 25, 237, '2017-6-12', 20170612, 6, 54, 'June', 'Jun', 2, 2017, 201706, 12, 4, 2017, 'Not Month End', '2016-6-18')</v>
      </c>
    </row>
    <row r="1632" spans="1:26" x14ac:dyDescent="0.25">
      <c r="A1632">
        <f t="shared" si="652"/>
        <v>20170619</v>
      </c>
      <c r="B1632" s="2">
        <f t="shared" si="634"/>
        <v>42905</v>
      </c>
      <c r="C1632">
        <f t="shared" si="657"/>
        <v>1</v>
      </c>
      <c r="D1632">
        <f t="shared" si="635"/>
        <v>19</v>
      </c>
      <c r="E1632">
        <f t="shared" si="636"/>
        <v>1631</v>
      </c>
      <c r="F1632" s="2" t="str">
        <f t="shared" si="637"/>
        <v>Monday</v>
      </c>
      <c r="G1632" s="2" t="str">
        <f t="shared" si="638"/>
        <v>Mon</v>
      </c>
      <c r="H1632" t="str">
        <f t="shared" si="653"/>
        <v>Weekday</v>
      </c>
      <c r="I1632">
        <f t="shared" si="643"/>
        <v>26</v>
      </c>
      <c r="J1632">
        <f t="shared" si="639"/>
        <v>238</v>
      </c>
      <c r="K1632" s="2">
        <f t="shared" si="640"/>
        <v>42905</v>
      </c>
      <c r="L1632">
        <f t="shared" si="654"/>
        <v>20170619</v>
      </c>
      <c r="M1632">
        <f t="shared" si="641"/>
        <v>6</v>
      </c>
      <c r="N1632">
        <f t="shared" si="642"/>
        <v>54</v>
      </c>
      <c r="O1632" s="2" t="str">
        <f t="shared" si="644"/>
        <v>June</v>
      </c>
      <c r="P1632" s="2" t="str">
        <f t="shared" si="645"/>
        <v>Jun</v>
      </c>
      <c r="Q1632">
        <f t="shared" si="646"/>
        <v>2</v>
      </c>
      <c r="R1632">
        <f t="shared" si="658"/>
        <v>2017</v>
      </c>
      <c r="S1632">
        <f t="shared" si="647"/>
        <v>201706</v>
      </c>
      <c r="T1632">
        <f t="shared" si="648"/>
        <v>12</v>
      </c>
      <c r="U1632">
        <f t="shared" si="649"/>
        <v>4</v>
      </c>
      <c r="V1632">
        <f t="shared" si="650"/>
        <v>2017</v>
      </c>
      <c r="W1632" t="str">
        <f t="shared" si="655"/>
        <v>Not Month End</v>
      </c>
      <c r="X1632" s="2">
        <f t="shared" si="656"/>
        <v>42540</v>
      </c>
      <c r="Z1632" t="str">
        <f t="shared" si="651"/>
        <v>insert into Date_Dimension values(20170619, '2017-6-19',1, 19, 1631, 'Monday', 'Mon', 'Weekday', 26, 238, '2017-6-19', 20170619, 6, 54, 'June', 'Jun', 2, 2017, 201706, 12, 4, 2017, 'Not Month End', '2016-6-19')</v>
      </c>
    </row>
    <row r="1633" spans="1:26" x14ac:dyDescent="0.25">
      <c r="A1633">
        <f t="shared" si="652"/>
        <v>20170620</v>
      </c>
      <c r="B1633" s="2">
        <f t="shared" si="634"/>
        <v>42906</v>
      </c>
      <c r="C1633">
        <f t="shared" si="657"/>
        <v>2</v>
      </c>
      <c r="D1633">
        <f t="shared" si="635"/>
        <v>20</v>
      </c>
      <c r="E1633">
        <f t="shared" si="636"/>
        <v>1632</v>
      </c>
      <c r="F1633" s="2" t="str">
        <f t="shared" si="637"/>
        <v>Tuesday</v>
      </c>
      <c r="G1633" s="2" t="str">
        <f t="shared" si="638"/>
        <v>Tue</v>
      </c>
      <c r="H1633" t="str">
        <f t="shared" si="653"/>
        <v>Weekday</v>
      </c>
      <c r="I1633">
        <f t="shared" si="643"/>
        <v>26</v>
      </c>
      <c r="J1633">
        <f t="shared" si="639"/>
        <v>238</v>
      </c>
      <c r="K1633" s="2">
        <f t="shared" si="640"/>
        <v>42905</v>
      </c>
      <c r="L1633">
        <f t="shared" si="654"/>
        <v>20170619</v>
      </c>
      <c r="M1633">
        <f t="shared" si="641"/>
        <v>6</v>
      </c>
      <c r="N1633">
        <f t="shared" si="642"/>
        <v>54</v>
      </c>
      <c r="O1633" s="2" t="str">
        <f t="shared" si="644"/>
        <v>June</v>
      </c>
      <c r="P1633" s="2" t="str">
        <f t="shared" si="645"/>
        <v>Jun</v>
      </c>
      <c r="Q1633">
        <f t="shared" si="646"/>
        <v>2</v>
      </c>
      <c r="R1633">
        <f t="shared" si="658"/>
        <v>2017</v>
      </c>
      <c r="S1633">
        <f t="shared" si="647"/>
        <v>201706</v>
      </c>
      <c r="T1633">
        <f t="shared" si="648"/>
        <v>12</v>
      </c>
      <c r="U1633">
        <f t="shared" si="649"/>
        <v>4</v>
      </c>
      <c r="V1633">
        <f t="shared" si="650"/>
        <v>2017</v>
      </c>
      <c r="W1633" t="str">
        <f t="shared" si="655"/>
        <v>Not Month End</v>
      </c>
      <c r="X1633" s="2">
        <f t="shared" si="656"/>
        <v>42541</v>
      </c>
      <c r="Z1633" t="str">
        <f t="shared" si="651"/>
        <v>insert into Date_Dimension values(20170620, '2017-6-20',2, 20, 1632, 'Tuesday', 'Tue', 'Weekday', 26, 238, '2017-6-19', 20170619, 6, 54, 'June', 'Jun', 2, 2017, 201706, 12, 4, 2017, 'Not Month End', '2016-6-20')</v>
      </c>
    </row>
    <row r="1634" spans="1:26" x14ac:dyDescent="0.25">
      <c r="A1634">
        <f t="shared" si="652"/>
        <v>20170621</v>
      </c>
      <c r="B1634" s="2">
        <f t="shared" si="634"/>
        <v>42907</v>
      </c>
      <c r="C1634">
        <f t="shared" si="657"/>
        <v>3</v>
      </c>
      <c r="D1634">
        <f t="shared" si="635"/>
        <v>21</v>
      </c>
      <c r="E1634">
        <f t="shared" si="636"/>
        <v>1633</v>
      </c>
      <c r="F1634" s="2" t="str">
        <f t="shared" si="637"/>
        <v>Wednesday</v>
      </c>
      <c r="G1634" s="2" t="str">
        <f t="shared" si="638"/>
        <v>Wed</v>
      </c>
      <c r="H1634" t="str">
        <f t="shared" si="653"/>
        <v>Weekday</v>
      </c>
      <c r="I1634">
        <f t="shared" si="643"/>
        <v>26</v>
      </c>
      <c r="J1634">
        <f t="shared" si="639"/>
        <v>238</v>
      </c>
      <c r="K1634" s="2">
        <f t="shared" si="640"/>
        <v>42905</v>
      </c>
      <c r="L1634">
        <f t="shared" si="654"/>
        <v>20170619</v>
      </c>
      <c r="M1634">
        <f t="shared" si="641"/>
        <v>6</v>
      </c>
      <c r="N1634">
        <f t="shared" si="642"/>
        <v>54</v>
      </c>
      <c r="O1634" s="2" t="str">
        <f t="shared" si="644"/>
        <v>June</v>
      </c>
      <c r="P1634" s="2" t="str">
        <f t="shared" si="645"/>
        <v>Jun</v>
      </c>
      <c r="Q1634">
        <f t="shared" si="646"/>
        <v>2</v>
      </c>
      <c r="R1634">
        <f t="shared" si="658"/>
        <v>2017</v>
      </c>
      <c r="S1634">
        <f t="shared" si="647"/>
        <v>201706</v>
      </c>
      <c r="T1634">
        <f t="shared" si="648"/>
        <v>12</v>
      </c>
      <c r="U1634">
        <f t="shared" si="649"/>
        <v>4</v>
      </c>
      <c r="V1634">
        <f t="shared" si="650"/>
        <v>2017</v>
      </c>
      <c r="W1634" t="str">
        <f t="shared" si="655"/>
        <v>Not Month End</v>
      </c>
      <c r="X1634" s="2">
        <f t="shared" si="656"/>
        <v>42542</v>
      </c>
      <c r="Z1634" t="str">
        <f t="shared" si="651"/>
        <v>insert into Date_Dimension values(20170621, '2017-6-21',3, 21, 1633, 'Wednesday', 'Wed', 'Weekday', 26, 238, '2017-6-19', 20170619, 6, 54, 'June', 'Jun', 2, 2017, 201706, 12, 4, 2017, 'Not Month End', '2016-6-21')</v>
      </c>
    </row>
    <row r="1635" spans="1:26" x14ac:dyDescent="0.25">
      <c r="A1635">
        <f t="shared" si="652"/>
        <v>20170622</v>
      </c>
      <c r="B1635" s="2">
        <f t="shared" si="634"/>
        <v>42908</v>
      </c>
      <c r="C1635">
        <f t="shared" si="657"/>
        <v>4</v>
      </c>
      <c r="D1635">
        <f t="shared" si="635"/>
        <v>22</v>
      </c>
      <c r="E1635">
        <f t="shared" si="636"/>
        <v>1634</v>
      </c>
      <c r="F1635" s="2" t="str">
        <f t="shared" si="637"/>
        <v>Thursday</v>
      </c>
      <c r="G1635" s="2" t="str">
        <f t="shared" si="638"/>
        <v>Thu</v>
      </c>
      <c r="H1635" t="str">
        <f t="shared" si="653"/>
        <v>Weekday</v>
      </c>
      <c r="I1635">
        <f t="shared" si="643"/>
        <v>26</v>
      </c>
      <c r="J1635">
        <f t="shared" si="639"/>
        <v>238</v>
      </c>
      <c r="K1635" s="2">
        <f t="shared" si="640"/>
        <v>42905</v>
      </c>
      <c r="L1635">
        <f t="shared" si="654"/>
        <v>20170619</v>
      </c>
      <c r="M1635">
        <f t="shared" si="641"/>
        <v>6</v>
      </c>
      <c r="N1635">
        <f t="shared" si="642"/>
        <v>54</v>
      </c>
      <c r="O1635" s="2" t="str">
        <f t="shared" si="644"/>
        <v>June</v>
      </c>
      <c r="P1635" s="2" t="str">
        <f t="shared" si="645"/>
        <v>Jun</v>
      </c>
      <c r="Q1635">
        <f t="shared" si="646"/>
        <v>2</v>
      </c>
      <c r="R1635">
        <f t="shared" si="658"/>
        <v>2017</v>
      </c>
      <c r="S1635">
        <f t="shared" si="647"/>
        <v>201706</v>
      </c>
      <c r="T1635">
        <f t="shared" si="648"/>
        <v>12</v>
      </c>
      <c r="U1635">
        <f t="shared" si="649"/>
        <v>4</v>
      </c>
      <c r="V1635">
        <f t="shared" si="650"/>
        <v>2017</v>
      </c>
      <c r="W1635" t="str">
        <f t="shared" si="655"/>
        <v>Not Month End</v>
      </c>
      <c r="X1635" s="2">
        <f t="shared" si="656"/>
        <v>42543</v>
      </c>
      <c r="Z1635" t="str">
        <f t="shared" si="651"/>
        <v>insert into Date_Dimension values(20170622, '2017-6-22',4, 22, 1634, 'Thursday', 'Thu', 'Weekday', 26, 238, '2017-6-19', 20170619, 6, 54, 'June', 'Jun', 2, 2017, 201706, 12, 4, 2017, 'Not Month End', '2016-6-22')</v>
      </c>
    </row>
    <row r="1636" spans="1:26" x14ac:dyDescent="0.25">
      <c r="A1636">
        <f t="shared" si="652"/>
        <v>20170623</v>
      </c>
      <c r="B1636" s="2">
        <f t="shared" si="634"/>
        <v>42909</v>
      </c>
      <c r="C1636">
        <f t="shared" si="657"/>
        <v>5</v>
      </c>
      <c r="D1636">
        <f t="shared" si="635"/>
        <v>23</v>
      </c>
      <c r="E1636">
        <f t="shared" si="636"/>
        <v>1635</v>
      </c>
      <c r="F1636" s="2" t="str">
        <f t="shared" si="637"/>
        <v>Friday</v>
      </c>
      <c r="G1636" s="2" t="str">
        <f t="shared" si="638"/>
        <v>Fri</v>
      </c>
      <c r="H1636" t="str">
        <f t="shared" si="653"/>
        <v>Weekday</v>
      </c>
      <c r="I1636">
        <f t="shared" si="643"/>
        <v>26</v>
      </c>
      <c r="J1636">
        <f t="shared" si="639"/>
        <v>238</v>
      </c>
      <c r="K1636" s="2">
        <f t="shared" si="640"/>
        <v>42905</v>
      </c>
      <c r="L1636">
        <f t="shared" si="654"/>
        <v>20170619</v>
      </c>
      <c r="M1636">
        <f t="shared" si="641"/>
        <v>6</v>
      </c>
      <c r="N1636">
        <f t="shared" si="642"/>
        <v>54</v>
      </c>
      <c r="O1636" s="2" t="str">
        <f t="shared" si="644"/>
        <v>June</v>
      </c>
      <c r="P1636" s="2" t="str">
        <f t="shared" si="645"/>
        <v>Jun</v>
      </c>
      <c r="Q1636">
        <f t="shared" si="646"/>
        <v>2</v>
      </c>
      <c r="R1636">
        <f t="shared" si="658"/>
        <v>2017</v>
      </c>
      <c r="S1636">
        <f t="shared" si="647"/>
        <v>201706</v>
      </c>
      <c r="T1636">
        <f t="shared" si="648"/>
        <v>12</v>
      </c>
      <c r="U1636">
        <f t="shared" si="649"/>
        <v>4</v>
      </c>
      <c r="V1636">
        <f t="shared" si="650"/>
        <v>2017</v>
      </c>
      <c r="W1636" t="str">
        <f t="shared" si="655"/>
        <v>Not Month End</v>
      </c>
      <c r="X1636" s="2">
        <f t="shared" si="656"/>
        <v>42544</v>
      </c>
      <c r="Z1636" t="str">
        <f t="shared" si="651"/>
        <v>insert into Date_Dimension values(20170623, '2017-6-23',5, 23, 1635, 'Friday', 'Fri', 'Weekday', 26, 238, '2017-6-19', 20170619, 6, 54, 'June', 'Jun', 2, 2017, 201706, 12, 4, 2017, 'Not Month End', '2016-6-23')</v>
      </c>
    </row>
    <row r="1637" spans="1:26" x14ac:dyDescent="0.25">
      <c r="A1637">
        <f t="shared" si="652"/>
        <v>20170624</v>
      </c>
      <c r="B1637" s="2">
        <f t="shared" si="634"/>
        <v>42910</v>
      </c>
      <c r="C1637">
        <f t="shared" si="657"/>
        <v>6</v>
      </c>
      <c r="D1637">
        <f t="shared" si="635"/>
        <v>24</v>
      </c>
      <c r="E1637">
        <f t="shared" si="636"/>
        <v>1636</v>
      </c>
      <c r="F1637" s="2" t="str">
        <f t="shared" si="637"/>
        <v>Saturday</v>
      </c>
      <c r="G1637" s="2" t="str">
        <f t="shared" si="638"/>
        <v>Sat</v>
      </c>
      <c r="H1637" t="str">
        <f t="shared" si="653"/>
        <v>Weekend</v>
      </c>
      <c r="I1637">
        <f t="shared" si="643"/>
        <v>26</v>
      </c>
      <c r="J1637">
        <f t="shared" si="639"/>
        <v>238</v>
      </c>
      <c r="K1637" s="2">
        <f t="shared" si="640"/>
        <v>42905</v>
      </c>
      <c r="L1637">
        <f t="shared" si="654"/>
        <v>20170619</v>
      </c>
      <c r="M1637">
        <f t="shared" si="641"/>
        <v>6</v>
      </c>
      <c r="N1637">
        <f t="shared" si="642"/>
        <v>54</v>
      </c>
      <c r="O1637" s="2" t="str">
        <f t="shared" si="644"/>
        <v>June</v>
      </c>
      <c r="P1637" s="2" t="str">
        <f t="shared" si="645"/>
        <v>Jun</v>
      </c>
      <c r="Q1637">
        <f t="shared" si="646"/>
        <v>2</v>
      </c>
      <c r="R1637">
        <f t="shared" si="658"/>
        <v>2017</v>
      </c>
      <c r="S1637">
        <f t="shared" si="647"/>
        <v>201706</v>
      </c>
      <c r="T1637">
        <f t="shared" si="648"/>
        <v>12</v>
      </c>
      <c r="U1637">
        <f t="shared" si="649"/>
        <v>4</v>
      </c>
      <c r="V1637">
        <f t="shared" si="650"/>
        <v>2017</v>
      </c>
      <c r="W1637" t="str">
        <f t="shared" si="655"/>
        <v>Not Month End</v>
      </c>
      <c r="X1637" s="2">
        <f t="shared" si="656"/>
        <v>42545</v>
      </c>
      <c r="Z1637" t="str">
        <f t="shared" si="651"/>
        <v>insert into Date_Dimension values(20170624, '2017-6-24',6, 24, 1636, 'Saturday', 'Sat', 'Weekend', 26, 238, '2017-6-19', 20170619, 6, 54, 'June', 'Jun', 2, 2017, 201706, 12, 4, 2017, 'Not Month End', '2016-6-24')</v>
      </c>
    </row>
    <row r="1638" spans="1:26" x14ac:dyDescent="0.25">
      <c r="A1638">
        <f t="shared" si="652"/>
        <v>20170625</v>
      </c>
      <c r="B1638" s="2">
        <f t="shared" si="634"/>
        <v>42911</v>
      </c>
      <c r="C1638">
        <f t="shared" si="657"/>
        <v>7</v>
      </c>
      <c r="D1638">
        <f t="shared" si="635"/>
        <v>25</v>
      </c>
      <c r="E1638">
        <f t="shared" si="636"/>
        <v>1637</v>
      </c>
      <c r="F1638" s="2" t="str">
        <f t="shared" si="637"/>
        <v>Sunday</v>
      </c>
      <c r="G1638" s="2" t="str">
        <f t="shared" si="638"/>
        <v>Sun</v>
      </c>
      <c r="H1638" t="str">
        <f t="shared" si="653"/>
        <v>Weekend</v>
      </c>
      <c r="I1638">
        <f t="shared" si="643"/>
        <v>26</v>
      </c>
      <c r="J1638">
        <f t="shared" si="639"/>
        <v>238</v>
      </c>
      <c r="K1638" s="2">
        <f t="shared" si="640"/>
        <v>42905</v>
      </c>
      <c r="L1638">
        <f t="shared" si="654"/>
        <v>20170619</v>
      </c>
      <c r="M1638">
        <f t="shared" si="641"/>
        <v>6</v>
      </c>
      <c r="N1638">
        <f t="shared" si="642"/>
        <v>54</v>
      </c>
      <c r="O1638" s="2" t="str">
        <f t="shared" si="644"/>
        <v>June</v>
      </c>
      <c r="P1638" s="2" t="str">
        <f t="shared" si="645"/>
        <v>Jun</v>
      </c>
      <c r="Q1638">
        <f t="shared" si="646"/>
        <v>2</v>
      </c>
      <c r="R1638">
        <f t="shared" si="658"/>
        <v>2017</v>
      </c>
      <c r="S1638">
        <f t="shared" si="647"/>
        <v>201706</v>
      </c>
      <c r="T1638">
        <f t="shared" si="648"/>
        <v>12</v>
      </c>
      <c r="U1638">
        <f t="shared" si="649"/>
        <v>4</v>
      </c>
      <c r="V1638">
        <f t="shared" si="650"/>
        <v>2017</v>
      </c>
      <c r="W1638" t="str">
        <f t="shared" si="655"/>
        <v>Not Month End</v>
      </c>
      <c r="X1638" s="2">
        <f t="shared" si="656"/>
        <v>42546</v>
      </c>
      <c r="Z1638" t="str">
        <f t="shared" si="651"/>
        <v>insert into Date_Dimension values(20170625, '2017-6-25',7, 25, 1637, 'Sunday', 'Sun', 'Weekend', 26, 238, '2017-6-19', 20170619, 6, 54, 'June', 'Jun', 2, 2017, 201706, 12, 4, 2017, 'Not Month End', '2016-6-25')</v>
      </c>
    </row>
    <row r="1639" spans="1:26" x14ac:dyDescent="0.25">
      <c r="A1639">
        <f t="shared" si="652"/>
        <v>20170626</v>
      </c>
      <c r="B1639" s="2">
        <f t="shared" si="634"/>
        <v>42912</v>
      </c>
      <c r="C1639">
        <f t="shared" si="657"/>
        <v>1</v>
      </c>
      <c r="D1639">
        <f t="shared" si="635"/>
        <v>26</v>
      </c>
      <c r="E1639">
        <f t="shared" si="636"/>
        <v>1638</v>
      </c>
      <c r="F1639" s="2" t="str">
        <f t="shared" si="637"/>
        <v>Monday</v>
      </c>
      <c r="G1639" s="2" t="str">
        <f t="shared" si="638"/>
        <v>Mon</v>
      </c>
      <c r="H1639" t="str">
        <f t="shared" si="653"/>
        <v>Weekday</v>
      </c>
      <c r="I1639">
        <f t="shared" si="643"/>
        <v>27</v>
      </c>
      <c r="J1639">
        <f t="shared" si="639"/>
        <v>239</v>
      </c>
      <c r="K1639" s="2">
        <f t="shared" si="640"/>
        <v>42912</v>
      </c>
      <c r="L1639">
        <f t="shared" si="654"/>
        <v>20170626</v>
      </c>
      <c r="M1639">
        <f t="shared" si="641"/>
        <v>6</v>
      </c>
      <c r="N1639">
        <f t="shared" si="642"/>
        <v>54</v>
      </c>
      <c r="O1639" s="2" t="str">
        <f t="shared" si="644"/>
        <v>June</v>
      </c>
      <c r="P1639" s="2" t="str">
        <f t="shared" si="645"/>
        <v>Jun</v>
      </c>
      <c r="Q1639">
        <f t="shared" si="646"/>
        <v>2</v>
      </c>
      <c r="R1639">
        <f t="shared" si="658"/>
        <v>2017</v>
      </c>
      <c r="S1639">
        <f t="shared" si="647"/>
        <v>201706</v>
      </c>
      <c r="T1639">
        <f t="shared" si="648"/>
        <v>12</v>
      </c>
      <c r="U1639">
        <f t="shared" si="649"/>
        <v>4</v>
      </c>
      <c r="V1639">
        <f t="shared" si="650"/>
        <v>2017</v>
      </c>
      <c r="W1639" t="str">
        <f t="shared" si="655"/>
        <v>Not Month End</v>
      </c>
      <c r="X1639" s="2">
        <f t="shared" si="656"/>
        <v>42547</v>
      </c>
      <c r="Z1639" t="str">
        <f t="shared" si="651"/>
        <v>insert into Date_Dimension values(20170626, '2017-6-26',1, 26, 1638, 'Monday', 'Mon', 'Weekday', 27, 239, '2017-6-26', 20170626, 6, 54, 'June', 'Jun', 2, 2017, 201706, 12, 4, 2017, 'Not Month End', '2016-6-26')</v>
      </c>
    </row>
    <row r="1640" spans="1:26" x14ac:dyDescent="0.25">
      <c r="A1640">
        <f t="shared" si="652"/>
        <v>20170627</v>
      </c>
      <c r="B1640" s="2">
        <f t="shared" si="634"/>
        <v>42913</v>
      </c>
      <c r="C1640">
        <f t="shared" si="657"/>
        <v>2</v>
      </c>
      <c r="D1640">
        <f t="shared" si="635"/>
        <v>27</v>
      </c>
      <c r="E1640">
        <f t="shared" si="636"/>
        <v>1639</v>
      </c>
      <c r="F1640" s="2" t="str">
        <f t="shared" si="637"/>
        <v>Tuesday</v>
      </c>
      <c r="G1640" s="2" t="str">
        <f t="shared" si="638"/>
        <v>Tue</v>
      </c>
      <c r="H1640" t="str">
        <f t="shared" si="653"/>
        <v>Weekday</v>
      </c>
      <c r="I1640">
        <f t="shared" si="643"/>
        <v>27</v>
      </c>
      <c r="J1640">
        <f t="shared" si="639"/>
        <v>239</v>
      </c>
      <c r="K1640" s="2">
        <f t="shared" si="640"/>
        <v>42912</v>
      </c>
      <c r="L1640">
        <f t="shared" si="654"/>
        <v>20170626</v>
      </c>
      <c r="M1640">
        <f t="shared" si="641"/>
        <v>6</v>
      </c>
      <c r="N1640">
        <f t="shared" si="642"/>
        <v>54</v>
      </c>
      <c r="O1640" s="2" t="str">
        <f t="shared" si="644"/>
        <v>June</v>
      </c>
      <c r="P1640" s="2" t="str">
        <f t="shared" si="645"/>
        <v>Jun</v>
      </c>
      <c r="Q1640">
        <f t="shared" si="646"/>
        <v>2</v>
      </c>
      <c r="R1640">
        <f t="shared" si="658"/>
        <v>2017</v>
      </c>
      <c r="S1640">
        <f t="shared" si="647"/>
        <v>201706</v>
      </c>
      <c r="T1640">
        <f t="shared" si="648"/>
        <v>12</v>
      </c>
      <c r="U1640">
        <f t="shared" si="649"/>
        <v>4</v>
      </c>
      <c r="V1640">
        <f t="shared" si="650"/>
        <v>2017</v>
      </c>
      <c r="W1640" t="str">
        <f t="shared" si="655"/>
        <v>Not Month End</v>
      </c>
      <c r="X1640" s="2">
        <f t="shared" si="656"/>
        <v>42548</v>
      </c>
      <c r="Z1640" t="str">
        <f t="shared" si="651"/>
        <v>insert into Date_Dimension values(20170627, '2017-6-27',2, 27, 1639, 'Tuesday', 'Tue', 'Weekday', 27, 239, '2017-6-26', 20170626, 6, 54, 'June', 'Jun', 2, 2017, 201706, 12, 4, 2017, 'Not Month End', '2016-6-27')</v>
      </c>
    </row>
    <row r="1641" spans="1:26" x14ac:dyDescent="0.25">
      <c r="A1641">
        <f t="shared" si="652"/>
        <v>20170628</v>
      </c>
      <c r="B1641" s="2">
        <f t="shared" si="634"/>
        <v>42914</v>
      </c>
      <c r="C1641">
        <f t="shared" si="657"/>
        <v>3</v>
      </c>
      <c r="D1641">
        <f t="shared" si="635"/>
        <v>28</v>
      </c>
      <c r="E1641">
        <f t="shared" si="636"/>
        <v>1640</v>
      </c>
      <c r="F1641" s="2" t="str">
        <f t="shared" si="637"/>
        <v>Wednesday</v>
      </c>
      <c r="G1641" s="2" t="str">
        <f t="shared" si="638"/>
        <v>Wed</v>
      </c>
      <c r="H1641" t="str">
        <f t="shared" si="653"/>
        <v>Weekday</v>
      </c>
      <c r="I1641">
        <f t="shared" si="643"/>
        <v>27</v>
      </c>
      <c r="J1641">
        <f t="shared" si="639"/>
        <v>239</v>
      </c>
      <c r="K1641" s="2">
        <f t="shared" si="640"/>
        <v>42912</v>
      </c>
      <c r="L1641">
        <f t="shared" si="654"/>
        <v>20170626</v>
      </c>
      <c r="M1641">
        <f t="shared" si="641"/>
        <v>6</v>
      </c>
      <c r="N1641">
        <f t="shared" si="642"/>
        <v>54</v>
      </c>
      <c r="O1641" s="2" t="str">
        <f t="shared" si="644"/>
        <v>June</v>
      </c>
      <c r="P1641" s="2" t="str">
        <f t="shared" si="645"/>
        <v>Jun</v>
      </c>
      <c r="Q1641">
        <f t="shared" si="646"/>
        <v>2</v>
      </c>
      <c r="R1641">
        <f t="shared" si="658"/>
        <v>2017</v>
      </c>
      <c r="S1641">
        <f t="shared" si="647"/>
        <v>201706</v>
      </c>
      <c r="T1641">
        <f t="shared" si="648"/>
        <v>12</v>
      </c>
      <c r="U1641">
        <f t="shared" si="649"/>
        <v>4</v>
      </c>
      <c r="V1641">
        <f t="shared" si="650"/>
        <v>2017</v>
      </c>
      <c r="W1641" t="str">
        <f t="shared" si="655"/>
        <v>Not Month End</v>
      </c>
      <c r="X1641" s="2">
        <f t="shared" si="656"/>
        <v>42549</v>
      </c>
      <c r="Z1641" t="str">
        <f t="shared" si="651"/>
        <v>insert into Date_Dimension values(20170628, '2017-6-28',3, 28, 1640, 'Wednesday', 'Wed', 'Weekday', 27, 239, '2017-6-26', 20170626, 6, 54, 'June', 'Jun', 2, 2017, 201706, 12, 4, 2017, 'Not Month End', '2016-6-28')</v>
      </c>
    </row>
    <row r="1642" spans="1:26" x14ac:dyDescent="0.25">
      <c r="A1642">
        <f t="shared" si="652"/>
        <v>20170629</v>
      </c>
      <c r="B1642" s="2">
        <f t="shared" si="634"/>
        <v>42915</v>
      </c>
      <c r="C1642">
        <f t="shared" si="657"/>
        <v>4</v>
      </c>
      <c r="D1642">
        <f t="shared" si="635"/>
        <v>29</v>
      </c>
      <c r="E1642">
        <f t="shared" si="636"/>
        <v>1641</v>
      </c>
      <c r="F1642" s="2" t="str">
        <f t="shared" si="637"/>
        <v>Thursday</v>
      </c>
      <c r="G1642" s="2" t="str">
        <f t="shared" si="638"/>
        <v>Thu</v>
      </c>
      <c r="H1642" t="str">
        <f t="shared" si="653"/>
        <v>Weekday</v>
      </c>
      <c r="I1642">
        <f t="shared" si="643"/>
        <v>27</v>
      </c>
      <c r="J1642">
        <f t="shared" si="639"/>
        <v>239</v>
      </c>
      <c r="K1642" s="2">
        <f t="shared" si="640"/>
        <v>42912</v>
      </c>
      <c r="L1642">
        <f t="shared" si="654"/>
        <v>20170626</v>
      </c>
      <c r="M1642">
        <f t="shared" si="641"/>
        <v>6</v>
      </c>
      <c r="N1642">
        <f t="shared" si="642"/>
        <v>54</v>
      </c>
      <c r="O1642" s="2" t="str">
        <f t="shared" si="644"/>
        <v>June</v>
      </c>
      <c r="P1642" s="2" t="str">
        <f t="shared" si="645"/>
        <v>Jun</v>
      </c>
      <c r="Q1642">
        <f t="shared" si="646"/>
        <v>2</v>
      </c>
      <c r="R1642">
        <f t="shared" si="658"/>
        <v>2017</v>
      </c>
      <c r="S1642">
        <f t="shared" si="647"/>
        <v>201706</v>
      </c>
      <c r="T1642">
        <f t="shared" si="648"/>
        <v>12</v>
      </c>
      <c r="U1642">
        <f t="shared" si="649"/>
        <v>4</v>
      </c>
      <c r="V1642">
        <f t="shared" si="650"/>
        <v>2017</v>
      </c>
      <c r="W1642" t="str">
        <f t="shared" si="655"/>
        <v>Not Month End</v>
      </c>
      <c r="X1642" s="2">
        <f t="shared" si="656"/>
        <v>42550</v>
      </c>
      <c r="Z1642" t="str">
        <f t="shared" si="651"/>
        <v>insert into Date_Dimension values(20170629, '2017-6-29',4, 29, 1641, 'Thursday', 'Thu', 'Weekday', 27, 239, '2017-6-26', 20170626, 6, 54, 'June', 'Jun', 2, 2017, 201706, 12, 4, 2017, 'Not Month End', '2016-6-29')</v>
      </c>
    </row>
    <row r="1643" spans="1:26" x14ac:dyDescent="0.25">
      <c r="A1643">
        <f t="shared" si="652"/>
        <v>20170630</v>
      </c>
      <c r="B1643" s="2">
        <f t="shared" si="634"/>
        <v>42916</v>
      </c>
      <c r="C1643">
        <f t="shared" si="657"/>
        <v>5</v>
      </c>
      <c r="D1643">
        <f t="shared" si="635"/>
        <v>30</v>
      </c>
      <c r="E1643">
        <f t="shared" si="636"/>
        <v>1642</v>
      </c>
      <c r="F1643" s="2" t="str">
        <f t="shared" si="637"/>
        <v>Friday</v>
      </c>
      <c r="G1643" s="2" t="str">
        <f t="shared" si="638"/>
        <v>Fri</v>
      </c>
      <c r="H1643" t="str">
        <f t="shared" si="653"/>
        <v>Weekday</v>
      </c>
      <c r="I1643">
        <f t="shared" si="643"/>
        <v>27</v>
      </c>
      <c r="J1643">
        <f t="shared" si="639"/>
        <v>239</v>
      </c>
      <c r="K1643" s="2">
        <f t="shared" si="640"/>
        <v>42912</v>
      </c>
      <c r="L1643">
        <f t="shared" si="654"/>
        <v>20170626</v>
      </c>
      <c r="M1643">
        <f t="shared" si="641"/>
        <v>6</v>
      </c>
      <c r="N1643">
        <f t="shared" si="642"/>
        <v>54</v>
      </c>
      <c r="O1643" s="2" t="str">
        <f t="shared" si="644"/>
        <v>June</v>
      </c>
      <c r="P1643" s="2" t="str">
        <f t="shared" si="645"/>
        <v>Jun</v>
      </c>
      <c r="Q1643">
        <f t="shared" si="646"/>
        <v>2</v>
      </c>
      <c r="R1643">
        <f t="shared" si="658"/>
        <v>2017</v>
      </c>
      <c r="S1643">
        <f t="shared" si="647"/>
        <v>201706</v>
      </c>
      <c r="T1643">
        <f t="shared" si="648"/>
        <v>12</v>
      </c>
      <c r="U1643">
        <f t="shared" si="649"/>
        <v>4</v>
      </c>
      <c r="V1643">
        <f t="shared" si="650"/>
        <v>2017</v>
      </c>
      <c r="W1643" t="str">
        <f t="shared" si="655"/>
        <v>Month End</v>
      </c>
      <c r="X1643" s="2">
        <f t="shared" si="656"/>
        <v>42551</v>
      </c>
      <c r="Z1643" t="str">
        <f t="shared" si="651"/>
        <v>insert into Date_Dimension values(20170630, '2017-6-30',5, 30, 1642, 'Friday', 'Fri', 'Weekday', 27, 239, '2017-6-26', 20170626, 6, 54, 'June', 'Jun', 2, 2017, 201706, 12, 4, 2017, 'Month End', '2016-6-30')</v>
      </c>
    </row>
    <row r="1644" spans="1:26" x14ac:dyDescent="0.25">
      <c r="A1644">
        <f t="shared" si="652"/>
        <v>20170701</v>
      </c>
      <c r="B1644" s="2">
        <f t="shared" si="634"/>
        <v>42917</v>
      </c>
      <c r="C1644">
        <f t="shared" si="657"/>
        <v>6</v>
      </c>
      <c r="D1644">
        <f t="shared" si="635"/>
        <v>1</v>
      </c>
      <c r="E1644">
        <f t="shared" si="636"/>
        <v>1643</v>
      </c>
      <c r="F1644" s="2" t="str">
        <f t="shared" si="637"/>
        <v>Saturday</v>
      </c>
      <c r="G1644" s="2" t="str">
        <f t="shared" si="638"/>
        <v>Sat</v>
      </c>
      <c r="H1644" t="str">
        <f t="shared" si="653"/>
        <v>Weekend</v>
      </c>
      <c r="I1644">
        <f t="shared" si="643"/>
        <v>27</v>
      </c>
      <c r="J1644">
        <f t="shared" si="639"/>
        <v>239</v>
      </c>
      <c r="K1644" s="2">
        <f t="shared" si="640"/>
        <v>42912</v>
      </c>
      <c r="L1644">
        <f t="shared" si="654"/>
        <v>20170626</v>
      </c>
      <c r="M1644">
        <f t="shared" si="641"/>
        <v>7</v>
      </c>
      <c r="N1644">
        <f t="shared" si="642"/>
        <v>55</v>
      </c>
      <c r="O1644" s="2" t="str">
        <f t="shared" si="644"/>
        <v>July</v>
      </c>
      <c r="P1644" s="2" t="str">
        <f t="shared" si="645"/>
        <v>Jul</v>
      </c>
      <c r="Q1644">
        <f t="shared" si="646"/>
        <v>3</v>
      </c>
      <c r="R1644">
        <f t="shared" si="658"/>
        <v>2017</v>
      </c>
      <c r="S1644">
        <f t="shared" si="647"/>
        <v>201707</v>
      </c>
      <c r="T1644">
        <f t="shared" si="648"/>
        <v>1</v>
      </c>
      <c r="U1644">
        <f t="shared" si="649"/>
        <v>1</v>
      </c>
      <c r="V1644">
        <f t="shared" si="650"/>
        <v>2018</v>
      </c>
      <c r="W1644" t="str">
        <f t="shared" si="655"/>
        <v>Not Month End</v>
      </c>
      <c r="X1644" s="2">
        <f t="shared" si="656"/>
        <v>42552</v>
      </c>
      <c r="Z1644" t="str">
        <f t="shared" si="651"/>
        <v>insert into Date_Dimension values(20170701, '2017-7-1',6, 1, 1643, 'Saturday', 'Sat', 'Weekend', 27, 239, '2017-6-26', 20170626, 7, 55, 'July', 'Jul', 3, 2017, 201707, 1, 1, 2018, 'Not Month End', '2016-7-1')</v>
      </c>
    </row>
    <row r="1645" spans="1:26" x14ac:dyDescent="0.25">
      <c r="A1645">
        <f t="shared" si="652"/>
        <v>20170702</v>
      </c>
      <c r="B1645" s="2">
        <f t="shared" si="634"/>
        <v>42918</v>
      </c>
      <c r="C1645">
        <f t="shared" si="657"/>
        <v>7</v>
      </c>
      <c r="D1645">
        <f t="shared" si="635"/>
        <v>2</v>
      </c>
      <c r="E1645">
        <f t="shared" si="636"/>
        <v>1644</v>
      </c>
      <c r="F1645" s="2" t="str">
        <f t="shared" si="637"/>
        <v>Sunday</v>
      </c>
      <c r="G1645" s="2" t="str">
        <f t="shared" si="638"/>
        <v>Sun</v>
      </c>
      <c r="H1645" t="str">
        <f t="shared" si="653"/>
        <v>Weekend</v>
      </c>
      <c r="I1645">
        <f t="shared" si="643"/>
        <v>27</v>
      </c>
      <c r="J1645">
        <f t="shared" si="639"/>
        <v>239</v>
      </c>
      <c r="K1645" s="2">
        <f t="shared" si="640"/>
        <v>42912</v>
      </c>
      <c r="L1645">
        <f t="shared" si="654"/>
        <v>20170626</v>
      </c>
      <c r="M1645">
        <f t="shared" si="641"/>
        <v>7</v>
      </c>
      <c r="N1645">
        <f t="shared" si="642"/>
        <v>55</v>
      </c>
      <c r="O1645" s="2" t="str">
        <f t="shared" si="644"/>
        <v>July</v>
      </c>
      <c r="P1645" s="2" t="str">
        <f t="shared" si="645"/>
        <v>Jul</v>
      </c>
      <c r="Q1645">
        <f t="shared" si="646"/>
        <v>3</v>
      </c>
      <c r="R1645">
        <f t="shared" si="658"/>
        <v>2017</v>
      </c>
      <c r="S1645">
        <f t="shared" si="647"/>
        <v>201707</v>
      </c>
      <c r="T1645">
        <f t="shared" si="648"/>
        <v>1</v>
      </c>
      <c r="U1645">
        <f t="shared" si="649"/>
        <v>1</v>
      </c>
      <c r="V1645">
        <f t="shared" si="650"/>
        <v>2018</v>
      </c>
      <c r="W1645" t="str">
        <f t="shared" si="655"/>
        <v>Not Month End</v>
      </c>
      <c r="X1645" s="2">
        <f t="shared" si="656"/>
        <v>42553</v>
      </c>
      <c r="Z1645" t="str">
        <f t="shared" si="651"/>
        <v>insert into Date_Dimension values(20170702, '2017-7-2',7, 2, 1644, 'Sunday', 'Sun', 'Weekend', 27, 239, '2017-6-26', 20170626, 7, 55, 'July', 'Jul', 3, 2017, 201707, 1, 1, 2018, 'Not Month End', '2016-7-2')</v>
      </c>
    </row>
    <row r="1646" spans="1:26" x14ac:dyDescent="0.25">
      <c r="A1646">
        <f t="shared" si="652"/>
        <v>20170703</v>
      </c>
      <c r="B1646" s="2">
        <f t="shared" si="634"/>
        <v>42919</v>
      </c>
      <c r="C1646">
        <f t="shared" si="657"/>
        <v>1</v>
      </c>
      <c r="D1646">
        <f t="shared" si="635"/>
        <v>3</v>
      </c>
      <c r="E1646">
        <f t="shared" si="636"/>
        <v>1645</v>
      </c>
      <c r="F1646" s="2" t="str">
        <f t="shared" si="637"/>
        <v>Monday</v>
      </c>
      <c r="G1646" s="2" t="str">
        <f t="shared" si="638"/>
        <v>Mon</v>
      </c>
      <c r="H1646" t="str">
        <f t="shared" si="653"/>
        <v>Weekday</v>
      </c>
      <c r="I1646">
        <f t="shared" si="643"/>
        <v>28</v>
      </c>
      <c r="J1646">
        <f t="shared" si="639"/>
        <v>240</v>
      </c>
      <c r="K1646" s="2">
        <f t="shared" si="640"/>
        <v>42919</v>
      </c>
      <c r="L1646">
        <f t="shared" si="654"/>
        <v>20170703</v>
      </c>
      <c r="M1646">
        <f t="shared" si="641"/>
        <v>7</v>
      </c>
      <c r="N1646">
        <f t="shared" si="642"/>
        <v>55</v>
      </c>
      <c r="O1646" s="2" t="str">
        <f t="shared" si="644"/>
        <v>July</v>
      </c>
      <c r="P1646" s="2" t="str">
        <f t="shared" si="645"/>
        <v>Jul</v>
      </c>
      <c r="Q1646">
        <f t="shared" si="646"/>
        <v>3</v>
      </c>
      <c r="R1646">
        <f t="shared" si="658"/>
        <v>2017</v>
      </c>
      <c r="S1646">
        <f t="shared" si="647"/>
        <v>201707</v>
      </c>
      <c r="T1646">
        <f t="shared" si="648"/>
        <v>1</v>
      </c>
      <c r="U1646">
        <f t="shared" si="649"/>
        <v>1</v>
      </c>
      <c r="V1646">
        <f t="shared" si="650"/>
        <v>2018</v>
      </c>
      <c r="W1646" t="str">
        <f t="shared" si="655"/>
        <v>Not Month End</v>
      </c>
      <c r="X1646" s="2">
        <f t="shared" si="656"/>
        <v>42554</v>
      </c>
      <c r="Z1646" t="str">
        <f t="shared" si="651"/>
        <v>insert into Date_Dimension values(20170703, '2017-7-3',1, 3, 1645, 'Monday', 'Mon', 'Weekday', 28, 240, '2017-7-3', 20170703, 7, 55, 'July', 'Jul', 3, 2017, 201707, 1, 1, 2018, 'Not Month End', '2016-7-3')</v>
      </c>
    </row>
    <row r="1647" spans="1:26" x14ac:dyDescent="0.25">
      <c r="A1647">
        <f t="shared" si="652"/>
        <v>20170704</v>
      </c>
      <c r="B1647" s="2">
        <f t="shared" si="634"/>
        <v>42920</v>
      </c>
      <c r="C1647">
        <f t="shared" si="657"/>
        <v>2</v>
      </c>
      <c r="D1647">
        <f t="shared" si="635"/>
        <v>4</v>
      </c>
      <c r="E1647">
        <f t="shared" si="636"/>
        <v>1646</v>
      </c>
      <c r="F1647" s="2" t="str">
        <f t="shared" si="637"/>
        <v>Tuesday</v>
      </c>
      <c r="G1647" s="2" t="str">
        <f t="shared" si="638"/>
        <v>Tue</v>
      </c>
      <c r="H1647" t="str">
        <f t="shared" si="653"/>
        <v>Weekday</v>
      </c>
      <c r="I1647">
        <f t="shared" si="643"/>
        <v>28</v>
      </c>
      <c r="J1647">
        <f t="shared" si="639"/>
        <v>240</v>
      </c>
      <c r="K1647" s="2">
        <f t="shared" si="640"/>
        <v>42919</v>
      </c>
      <c r="L1647">
        <f t="shared" si="654"/>
        <v>20170703</v>
      </c>
      <c r="M1647">
        <f t="shared" si="641"/>
        <v>7</v>
      </c>
      <c r="N1647">
        <f t="shared" si="642"/>
        <v>55</v>
      </c>
      <c r="O1647" s="2" t="str">
        <f t="shared" si="644"/>
        <v>July</v>
      </c>
      <c r="P1647" s="2" t="str">
        <f t="shared" si="645"/>
        <v>Jul</v>
      </c>
      <c r="Q1647">
        <f t="shared" si="646"/>
        <v>3</v>
      </c>
      <c r="R1647">
        <f t="shared" si="658"/>
        <v>2017</v>
      </c>
      <c r="S1647">
        <f t="shared" si="647"/>
        <v>201707</v>
      </c>
      <c r="T1647">
        <f t="shared" si="648"/>
        <v>1</v>
      </c>
      <c r="U1647">
        <f t="shared" si="649"/>
        <v>1</v>
      </c>
      <c r="V1647">
        <f t="shared" si="650"/>
        <v>2018</v>
      </c>
      <c r="W1647" t="str">
        <f t="shared" si="655"/>
        <v>Not Month End</v>
      </c>
      <c r="X1647" s="2">
        <f t="shared" si="656"/>
        <v>42555</v>
      </c>
      <c r="Z1647" t="str">
        <f t="shared" si="651"/>
        <v>insert into Date_Dimension values(20170704, '2017-7-4',2, 4, 1646, 'Tuesday', 'Tue', 'Weekday', 28, 240, '2017-7-3', 20170703, 7, 55, 'July', 'Jul', 3, 2017, 201707, 1, 1, 2018, 'Not Month End', '2016-7-4')</v>
      </c>
    </row>
    <row r="1648" spans="1:26" x14ac:dyDescent="0.25">
      <c r="A1648">
        <f t="shared" si="652"/>
        <v>20170705</v>
      </c>
      <c r="B1648" s="2">
        <f t="shared" si="634"/>
        <v>42921</v>
      </c>
      <c r="C1648">
        <f t="shared" si="657"/>
        <v>3</v>
      </c>
      <c r="D1648">
        <f t="shared" si="635"/>
        <v>5</v>
      </c>
      <c r="E1648">
        <f t="shared" si="636"/>
        <v>1647</v>
      </c>
      <c r="F1648" s="2" t="str">
        <f t="shared" si="637"/>
        <v>Wednesday</v>
      </c>
      <c r="G1648" s="2" t="str">
        <f t="shared" si="638"/>
        <v>Wed</v>
      </c>
      <c r="H1648" t="str">
        <f t="shared" si="653"/>
        <v>Weekday</v>
      </c>
      <c r="I1648">
        <f t="shared" si="643"/>
        <v>28</v>
      </c>
      <c r="J1648">
        <f t="shared" si="639"/>
        <v>240</v>
      </c>
      <c r="K1648" s="2">
        <f t="shared" si="640"/>
        <v>42919</v>
      </c>
      <c r="L1648">
        <f t="shared" si="654"/>
        <v>20170703</v>
      </c>
      <c r="M1648">
        <f t="shared" si="641"/>
        <v>7</v>
      </c>
      <c r="N1648">
        <f t="shared" si="642"/>
        <v>55</v>
      </c>
      <c r="O1648" s="2" t="str">
        <f t="shared" si="644"/>
        <v>July</v>
      </c>
      <c r="P1648" s="2" t="str">
        <f t="shared" si="645"/>
        <v>Jul</v>
      </c>
      <c r="Q1648">
        <f t="shared" si="646"/>
        <v>3</v>
      </c>
      <c r="R1648">
        <f t="shared" si="658"/>
        <v>2017</v>
      </c>
      <c r="S1648">
        <f t="shared" si="647"/>
        <v>201707</v>
      </c>
      <c r="T1648">
        <f t="shared" si="648"/>
        <v>1</v>
      </c>
      <c r="U1648">
        <f t="shared" si="649"/>
        <v>1</v>
      </c>
      <c r="V1648">
        <f t="shared" si="650"/>
        <v>2018</v>
      </c>
      <c r="W1648" t="str">
        <f t="shared" si="655"/>
        <v>Not Month End</v>
      </c>
      <c r="X1648" s="2">
        <f t="shared" si="656"/>
        <v>42556</v>
      </c>
      <c r="Z1648" t="str">
        <f t="shared" si="651"/>
        <v>insert into Date_Dimension values(20170705, '2017-7-5',3, 5, 1647, 'Wednesday', 'Wed', 'Weekday', 28, 240, '2017-7-3', 20170703, 7, 55, 'July', 'Jul', 3, 2017, 201707, 1, 1, 2018, 'Not Month End', '2016-7-5')</v>
      </c>
    </row>
    <row r="1649" spans="1:26" x14ac:dyDescent="0.25">
      <c r="A1649">
        <f t="shared" si="652"/>
        <v>20170706</v>
      </c>
      <c r="B1649" s="2">
        <f t="shared" si="634"/>
        <v>42922</v>
      </c>
      <c r="C1649">
        <f t="shared" si="657"/>
        <v>4</v>
      </c>
      <c r="D1649">
        <f t="shared" si="635"/>
        <v>6</v>
      </c>
      <c r="E1649">
        <f t="shared" si="636"/>
        <v>1648</v>
      </c>
      <c r="F1649" s="2" t="str">
        <f t="shared" si="637"/>
        <v>Thursday</v>
      </c>
      <c r="G1649" s="2" t="str">
        <f t="shared" si="638"/>
        <v>Thu</v>
      </c>
      <c r="H1649" t="str">
        <f t="shared" si="653"/>
        <v>Weekday</v>
      </c>
      <c r="I1649">
        <f t="shared" si="643"/>
        <v>28</v>
      </c>
      <c r="J1649">
        <f t="shared" si="639"/>
        <v>240</v>
      </c>
      <c r="K1649" s="2">
        <f t="shared" si="640"/>
        <v>42919</v>
      </c>
      <c r="L1649">
        <f t="shared" si="654"/>
        <v>20170703</v>
      </c>
      <c r="M1649">
        <f t="shared" si="641"/>
        <v>7</v>
      </c>
      <c r="N1649">
        <f t="shared" si="642"/>
        <v>55</v>
      </c>
      <c r="O1649" s="2" t="str">
        <f t="shared" si="644"/>
        <v>July</v>
      </c>
      <c r="P1649" s="2" t="str">
        <f t="shared" si="645"/>
        <v>Jul</v>
      </c>
      <c r="Q1649">
        <f t="shared" si="646"/>
        <v>3</v>
      </c>
      <c r="R1649">
        <f t="shared" si="658"/>
        <v>2017</v>
      </c>
      <c r="S1649">
        <f t="shared" si="647"/>
        <v>201707</v>
      </c>
      <c r="T1649">
        <f t="shared" si="648"/>
        <v>1</v>
      </c>
      <c r="U1649">
        <f t="shared" si="649"/>
        <v>1</v>
      </c>
      <c r="V1649">
        <f t="shared" si="650"/>
        <v>2018</v>
      </c>
      <c r="W1649" t="str">
        <f t="shared" si="655"/>
        <v>Not Month End</v>
      </c>
      <c r="X1649" s="2">
        <f t="shared" si="656"/>
        <v>42557</v>
      </c>
      <c r="Z1649" t="str">
        <f t="shared" si="651"/>
        <v>insert into Date_Dimension values(20170706, '2017-7-6',4, 6, 1648, 'Thursday', 'Thu', 'Weekday', 28, 240, '2017-7-3', 20170703, 7, 55, 'July', 'Jul', 3, 2017, 201707, 1, 1, 2018, 'Not Month End', '2016-7-6')</v>
      </c>
    </row>
    <row r="1650" spans="1:26" x14ac:dyDescent="0.25">
      <c r="A1650">
        <f t="shared" si="652"/>
        <v>20170707</v>
      </c>
      <c r="B1650" s="2">
        <f t="shared" si="634"/>
        <v>42923</v>
      </c>
      <c r="C1650">
        <f t="shared" si="657"/>
        <v>5</v>
      </c>
      <c r="D1650">
        <f t="shared" si="635"/>
        <v>7</v>
      </c>
      <c r="E1650">
        <f t="shared" si="636"/>
        <v>1649</v>
      </c>
      <c r="F1650" s="2" t="str">
        <f t="shared" si="637"/>
        <v>Friday</v>
      </c>
      <c r="G1650" s="2" t="str">
        <f t="shared" si="638"/>
        <v>Fri</v>
      </c>
      <c r="H1650" t="str">
        <f t="shared" si="653"/>
        <v>Weekday</v>
      </c>
      <c r="I1650">
        <f t="shared" si="643"/>
        <v>28</v>
      </c>
      <c r="J1650">
        <f t="shared" si="639"/>
        <v>240</v>
      </c>
      <c r="K1650" s="2">
        <f t="shared" si="640"/>
        <v>42919</v>
      </c>
      <c r="L1650">
        <f t="shared" si="654"/>
        <v>20170703</v>
      </c>
      <c r="M1650">
        <f t="shared" si="641"/>
        <v>7</v>
      </c>
      <c r="N1650">
        <f t="shared" si="642"/>
        <v>55</v>
      </c>
      <c r="O1650" s="2" t="str">
        <f t="shared" si="644"/>
        <v>July</v>
      </c>
      <c r="P1650" s="2" t="str">
        <f t="shared" si="645"/>
        <v>Jul</v>
      </c>
      <c r="Q1650">
        <f t="shared" si="646"/>
        <v>3</v>
      </c>
      <c r="R1650">
        <f t="shared" si="658"/>
        <v>2017</v>
      </c>
      <c r="S1650">
        <f t="shared" si="647"/>
        <v>201707</v>
      </c>
      <c r="T1650">
        <f t="shared" si="648"/>
        <v>1</v>
      </c>
      <c r="U1650">
        <f t="shared" si="649"/>
        <v>1</v>
      </c>
      <c r="V1650">
        <f t="shared" si="650"/>
        <v>2018</v>
      </c>
      <c r="W1650" t="str">
        <f t="shared" si="655"/>
        <v>Not Month End</v>
      </c>
      <c r="X1650" s="2">
        <f t="shared" si="656"/>
        <v>42558</v>
      </c>
      <c r="Z1650" t="str">
        <f t="shared" si="651"/>
        <v>insert into Date_Dimension values(20170707, '2017-7-7',5, 7, 1649, 'Friday', 'Fri', 'Weekday', 28, 240, '2017-7-3', 20170703, 7, 55, 'July', 'Jul', 3, 2017, 201707, 1, 1, 2018, 'Not Month End', '2016-7-7')</v>
      </c>
    </row>
    <row r="1651" spans="1:26" x14ac:dyDescent="0.25">
      <c r="A1651">
        <f t="shared" si="652"/>
        <v>20170708</v>
      </c>
      <c r="B1651" s="2">
        <f t="shared" si="634"/>
        <v>42924</v>
      </c>
      <c r="C1651">
        <f t="shared" si="657"/>
        <v>6</v>
      </c>
      <c r="D1651">
        <f t="shared" si="635"/>
        <v>8</v>
      </c>
      <c r="E1651">
        <f t="shared" si="636"/>
        <v>1650</v>
      </c>
      <c r="F1651" s="2" t="str">
        <f t="shared" si="637"/>
        <v>Saturday</v>
      </c>
      <c r="G1651" s="2" t="str">
        <f t="shared" si="638"/>
        <v>Sat</v>
      </c>
      <c r="H1651" t="str">
        <f t="shared" si="653"/>
        <v>Weekend</v>
      </c>
      <c r="I1651">
        <f t="shared" si="643"/>
        <v>28</v>
      </c>
      <c r="J1651">
        <f t="shared" si="639"/>
        <v>240</v>
      </c>
      <c r="K1651" s="2">
        <f t="shared" si="640"/>
        <v>42919</v>
      </c>
      <c r="L1651">
        <f t="shared" si="654"/>
        <v>20170703</v>
      </c>
      <c r="M1651">
        <f t="shared" si="641"/>
        <v>7</v>
      </c>
      <c r="N1651">
        <f t="shared" si="642"/>
        <v>55</v>
      </c>
      <c r="O1651" s="2" t="str">
        <f t="shared" si="644"/>
        <v>July</v>
      </c>
      <c r="P1651" s="2" t="str">
        <f t="shared" si="645"/>
        <v>Jul</v>
      </c>
      <c r="Q1651">
        <f t="shared" si="646"/>
        <v>3</v>
      </c>
      <c r="R1651">
        <f t="shared" si="658"/>
        <v>2017</v>
      </c>
      <c r="S1651">
        <f t="shared" si="647"/>
        <v>201707</v>
      </c>
      <c r="T1651">
        <f t="shared" si="648"/>
        <v>1</v>
      </c>
      <c r="U1651">
        <f t="shared" si="649"/>
        <v>1</v>
      </c>
      <c r="V1651">
        <f t="shared" si="650"/>
        <v>2018</v>
      </c>
      <c r="W1651" t="str">
        <f t="shared" si="655"/>
        <v>Not Month End</v>
      </c>
      <c r="X1651" s="2">
        <f t="shared" si="656"/>
        <v>42559</v>
      </c>
      <c r="Z1651" t="str">
        <f t="shared" si="651"/>
        <v>insert into Date_Dimension values(20170708, '2017-7-8',6, 8, 1650, 'Saturday', 'Sat', 'Weekend', 28, 240, '2017-7-3', 20170703, 7, 55, 'July', 'Jul', 3, 2017, 201707, 1, 1, 2018, 'Not Month End', '2016-7-8')</v>
      </c>
    </row>
    <row r="1652" spans="1:26" x14ac:dyDescent="0.25">
      <c r="A1652">
        <f t="shared" si="652"/>
        <v>20170709</v>
      </c>
      <c r="B1652" s="2">
        <f t="shared" si="634"/>
        <v>42925</v>
      </c>
      <c r="C1652">
        <f t="shared" si="657"/>
        <v>7</v>
      </c>
      <c r="D1652">
        <f t="shared" si="635"/>
        <v>9</v>
      </c>
      <c r="E1652">
        <f t="shared" si="636"/>
        <v>1651</v>
      </c>
      <c r="F1652" s="2" t="str">
        <f t="shared" si="637"/>
        <v>Sunday</v>
      </c>
      <c r="G1652" s="2" t="str">
        <f t="shared" si="638"/>
        <v>Sun</v>
      </c>
      <c r="H1652" t="str">
        <f t="shared" si="653"/>
        <v>Weekend</v>
      </c>
      <c r="I1652">
        <f t="shared" si="643"/>
        <v>28</v>
      </c>
      <c r="J1652">
        <f t="shared" si="639"/>
        <v>240</v>
      </c>
      <c r="K1652" s="2">
        <f t="shared" si="640"/>
        <v>42919</v>
      </c>
      <c r="L1652">
        <f t="shared" si="654"/>
        <v>20170703</v>
      </c>
      <c r="M1652">
        <f t="shared" si="641"/>
        <v>7</v>
      </c>
      <c r="N1652">
        <f t="shared" si="642"/>
        <v>55</v>
      </c>
      <c r="O1652" s="2" t="str">
        <f t="shared" si="644"/>
        <v>July</v>
      </c>
      <c r="P1652" s="2" t="str">
        <f t="shared" si="645"/>
        <v>Jul</v>
      </c>
      <c r="Q1652">
        <f t="shared" si="646"/>
        <v>3</v>
      </c>
      <c r="R1652">
        <f t="shared" si="658"/>
        <v>2017</v>
      </c>
      <c r="S1652">
        <f t="shared" si="647"/>
        <v>201707</v>
      </c>
      <c r="T1652">
        <f t="shared" si="648"/>
        <v>1</v>
      </c>
      <c r="U1652">
        <f t="shared" si="649"/>
        <v>1</v>
      </c>
      <c r="V1652">
        <f t="shared" si="650"/>
        <v>2018</v>
      </c>
      <c r="W1652" t="str">
        <f t="shared" si="655"/>
        <v>Not Month End</v>
      </c>
      <c r="X1652" s="2">
        <f t="shared" si="656"/>
        <v>42560</v>
      </c>
      <c r="Z1652" t="str">
        <f t="shared" si="651"/>
        <v>insert into Date_Dimension values(20170709, '2017-7-9',7, 9, 1651, 'Sunday', 'Sun', 'Weekend', 28, 240, '2017-7-3', 20170703, 7, 55, 'July', 'Jul', 3, 2017, 201707, 1, 1, 2018, 'Not Month End', '2016-7-9')</v>
      </c>
    </row>
    <row r="1653" spans="1:26" x14ac:dyDescent="0.25">
      <c r="A1653">
        <f t="shared" si="652"/>
        <v>20170710</v>
      </c>
      <c r="B1653" s="2">
        <f t="shared" si="634"/>
        <v>42926</v>
      </c>
      <c r="C1653">
        <f t="shared" si="657"/>
        <v>1</v>
      </c>
      <c r="D1653">
        <f t="shared" si="635"/>
        <v>10</v>
      </c>
      <c r="E1653">
        <f t="shared" si="636"/>
        <v>1652</v>
      </c>
      <c r="F1653" s="2" t="str">
        <f t="shared" si="637"/>
        <v>Monday</v>
      </c>
      <c r="G1653" s="2" t="str">
        <f t="shared" si="638"/>
        <v>Mon</v>
      </c>
      <c r="H1653" t="str">
        <f t="shared" si="653"/>
        <v>Weekday</v>
      </c>
      <c r="I1653">
        <f t="shared" si="643"/>
        <v>29</v>
      </c>
      <c r="J1653">
        <f t="shared" si="639"/>
        <v>241</v>
      </c>
      <c r="K1653" s="2">
        <f t="shared" si="640"/>
        <v>42926</v>
      </c>
      <c r="L1653">
        <f t="shared" si="654"/>
        <v>20170710</v>
      </c>
      <c r="M1653">
        <f t="shared" si="641"/>
        <v>7</v>
      </c>
      <c r="N1653">
        <f t="shared" si="642"/>
        <v>55</v>
      </c>
      <c r="O1653" s="2" t="str">
        <f t="shared" si="644"/>
        <v>July</v>
      </c>
      <c r="P1653" s="2" t="str">
        <f t="shared" si="645"/>
        <v>Jul</v>
      </c>
      <c r="Q1653">
        <f t="shared" si="646"/>
        <v>3</v>
      </c>
      <c r="R1653">
        <f t="shared" si="658"/>
        <v>2017</v>
      </c>
      <c r="S1653">
        <f t="shared" si="647"/>
        <v>201707</v>
      </c>
      <c r="T1653">
        <f t="shared" si="648"/>
        <v>1</v>
      </c>
      <c r="U1653">
        <f t="shared" si="649"/>
        <v>1</v>
      </c>
      <c r="V1653">
        <f t="shared" si="650"/>
        <v>2018</v>
      </c>
      <c r="W1653" t="str">
        <f t="shared" si="655"/>
        <v>Not Month End</v>
      </c>
      <c r="X1653" s="2">
        <f t="shared" si="656"/>
        <v>42561</v>
      </c>
      <c r="Z1653" t="str">
        <f t="shared" si="651"/>
        <v>insert into Date_Dimension values(20170710, '2017-7-10',1, 10, 1652, 'Monday', 'Mon', 'Weekday', 29, 241, '2017-7-10', 20170710, 7, 55, 'July', 'Jul', 3, 2017, 201707, 1, 1, 2018, 'Not Month End', '2016-7-10')</v>
      </c>
    </row>
    <row r="1654" spans="1:26" x14ac:dyDescent="0.25">
      <c r="A1654">
        <f t="shared" si="652"/>
        <v>20170711</v>
      </c>
      <c r="B1654" s="2">
        <f t="shared" si="634"/>
        <v>42927</v>
      </c>
      <c r="C1654">
        <f t="shared" si="657"/>
        <v>2</v>
      </c>
      <c r="D1654">
        <f t="shared" si="635"/>
        <v>11</v>
      </c>
      <c r="E1654">
        <f t="shared" si="636"/>
        <v>1653</v>
      </c>
      <c r="F1654" s="2" t="str">
        <f t="shared" si="637"/>
        <v>Tuesday</v>
      </c>
      <c r="G1654" s="2" t="str">
        <f t="shared" si="638"/>
        <v>Tue</v>
      </c>
      <c r="H1654" t="str">
        <f t="shared" si="653"/>
        <v>Weekday</v>
      </c>
      <c r="I1654">
        <f t="shared" si="643"/>
        <v>29</v>
      </c>
      <c r="J1654">
        <f t="shared" si="639"/>
        <v>241</v>
      </c>
      <c r="K1654" s="2">
        <f t="shared" si="640"/>
        <v>42926</v>
      </c>
      <c r="L1654">
        <f t="shared" si="654"/>
        <v>20170710</v>
      </c>
      <c r="M1654">
        <f t="shared" si="641"/>
        <v>7</v>
      </c>
      <c r="N1654">
        <f t="shared" si="642"/>
        <v>55</v>
      </c>
      <c r="O1654" s="2" t="str">
        <f t="shared" si="644"/>
        <v>July</v>
      </c>
      <c r="P1654" s="2" t="str">
        <f t="shared" si="645"/>
        <v>Jul</v>
      </c>
      <c r="Q1654">
        <f t="shared" si="646"/>
        <v>3</v>
      </c>
      <c r="R1654">
        <f t="shared" si="658"/>
        <v>2017</v>
      </c>
      <c r="S1654">
        <f t="shared" si="647"/>
        <v>201707</v>
      </c>
      <c r="T1654">
        <f t="shared" si="648"/>
        <v>1</v>
      </c>
      <c r="U1654">
        <f t="shared" si="649"/>
        <v>1</v>
      </c>
      <c r="V1654">
        <f t="shared" si="650"/>
        <v>2018</v>
      </c>
      <c r="W1654" t="str">
        <f t="shared" si="655"/>
        <v>Not Month End</v>
      </c>
      <c r="X1654" s="2">
        <f t="shared" si="656"/>
        <v>42562</v>
      </c>
      <c r="Z1654" t="str">
        <f t="shared" si="651"/>
        <v>insert into Date_Dimension values(20170711, '2017-7-11',2, 11, 1653, 'Tuesday', 'Tue', 'Weekday', 29, 241, '2017-7-10', 20170710, 7, 55, 'July', 'Jul', 3, 2017, 201707, 1, 1, 2018, 'Not Month End', '2016-7-11')</v>
      </c>
    </row>
    <row r="1655" spans="1:26" x14ac:dyDescent="0.25">
      <c r="A1655">
        <f t="shared" si="652"/>
        <v>20170712</v>
      </c>
      <c r="B1655" s="2">
        <f t="shared" ref="B1655:B1718" si="659">B1654+1</f>
        <v>42928</v>
      </c>
      <c r="C1655">
        <f t="shared" si="657"/>
        <v>3</v>
      </c>
      <c r="D1655">
        <f t="shared" ref="D1655:D1718" si="660">DAY(B1655)</f>
        <v>12</v>
      </c>
      <c r="E1655">
        <f t="shared" ref="E1655:E1718" si="661">IF(ISNUMBER(E1654),E1654+1,1)</f>
        <v>1654</v>
      </c>
      <c r="F1655" s="2" t="str">
        <f t="shared" ref="F1655:F1718" si="662">VLOOKUP(C1655,weekdays,2)</f>
        <v>Wednesday</v>
      </c>
      <c r="G1655" s="2" t="str">
        <f t="shared" ref="G1655:G1718" si="663">VLOOKUP(C1655,weekdays,3)</f>
        <v>Wed</v>
      </c>
      <c r="H1655" t="str">
        <f t="shared" si="653"/>
        <v>Weekday</v>
      </c>
      <c r="I1655">
        <f t="shared" si="643"/>
        <v>29</v>
      </c>
      <c r="J1655">
        <f t="shared" ref="J1655:J1718" si="664">IF(I1655=I1654,J1654,J1654+1)</f>
        <v>241</v>
      </c>
      <c r="K1655" s="2">
        <f t="shared" ref="K1655:K1718" si="665">B1655+1-C1655</f>
        <v>42926</v>
      </c>
      <c r="L1655">
        <f t="shared" si="654"/>
        <v>20170710</v>
      </c>
      <c r="M1655">
        <f t="shared" ref="M1655:M1718" si="666">MONTH(B1655)</f>
        <v>7</v>
      </c>
      <c r="N1655">
        <f t="shared" ref="N1655:N1718" si="667">IF(M1655=M1654,N1654,N1654+1)</f>
        <v>55</v>
      </c>
      <c r="O1655" s="2" t="str">
        <f t="shared" si="644"/>
        <v>July</v>
      </c>
      <c r="P1655" s="2" t="str">
        <f t="shared" si="645"/>
        <v>Jul</v>
      </c>
      <c r="Q1655">
        <f t="shared" si="646"/>
        <v>3</v>
      </c>
      <c r="R1655">
        <f t="shared" si="658"/>
        <v>2017</v>
      </c>
      <c r="S1655">
        <f t="shared" si="647"/>
        <v>201707</v>
      </c>
      <c r="T1655">
        <f t="shared" si="648"/>
        <v>1</v>
      </c>
      <c r="U1655">
        <f t="shared" si="649"/>
        <v>1</v>
      </c>
      <c r="V1655">
        <f t="shared" si="650"/>
        <v>2018</v>
      </c>
      <c r="W1655" t="str">
        <f t="shared" si="655"/>
        <v>Not Month End</v>
      </c>
      <c r="X1655" s="2">
        <f t="shared" si="656"/>
        <v>42563</v>
      </c>
      <c r="Z1655" t="str">
        <f t="shared" si="651"/>
        <v>insert into Date_Dimension values(20170712, '2017-7-12',3, 12, 1654, 'Wednesday', 'Wed', 'Weekday', 29, 241, '2017-7-10', 20170710, 7, 55, 'July', 'Jul', 3, 2017, 201707, 1, 1, 2018, 'Not Month End', '2016-7-12')</v>
      </c>
    </row>
    <row r="1656" spans="1:26" x14ac:dyDescent="0.25">
      <c r="A1656">
        <f t="shared" si="652"/>
        <v>20170713</v>
      </c>
      <c r="B1656" s="2">
        <f t="shared" si="659"/>
        <v>42929</v>
      </c>
      <c r="C1656">
        <f t="shared" si="657"/>
        <v>4</v>
      </c>
      <c r="D1656">
        <f t="shared" si="660"/>
        <v>13</v>
      </c>
      <c r="E1656">
        <f t="shared" si="661"/>
        <v>1655</v>
      </c>
      <c r="F1656" s="2" t="str">
        <f t="shared" si="662"/>
        <v>Thursday</v>
      </c>
      <c r="G1656" s="2" t="str">
        <f t="shared" si="663"/>
        <v>Thu</v>
      </c>
      <c r="H1656" t="str">
        <f t="shared" si="653"/>
        <v>Weekday</v>
      </c>
      <c r="I1656">
        <f t="shared" si="643"/>
        <v>29</v>
      </c>
      <c r="J1656">
        <f t="shared" si="664"/>
        <v>241</v>
      </c>
      <c r="K1656" s="2">
        <f t="shared" si="665"/>
        <v>42926</v>
      </c>
      <c r="L1656">
        <f t="shared" si="654"/>
        <v>20170710</v>
      </c>
      <c r="M1656">
        <f t="shared" si="666"/>
        <v>7</v>
      </c>
      <c r="N1656">
        <f t="shared" si="667"/>
        <v>55</v>
      </c>
      <c r="O1656" s="2" t="str">
        <f t="shared" si="644"/>
        <v>July</v>
      </c>
      <c r="P1656" s="2" t="str">
        <f t="shared" si="645"/>
        <v>Jul</v>
      </c>
      <c r="Q1656">
        <f t="shared" si="646"/>
        <v>3</v>
      </c>
      <c r="R1656">
        <f t="shared" si="658"/>
        <v>2017</v>
      </c>
      <c r="S1656">
        <f t="shared" si="647"/>
        <v>201707</v>
      </c>
      <c r="T1656">
        <f t="shared" si="648"/>
        <v>1</v>
      </c>
      <c r="U1656">
        <f t="shared" si="649"/>
        <v>1</v>
      </c>
      <c r="V1656">
        <f t="shared" si="650"/>
        <v>2018</v>
      </c>
      <c r="W1656" t="str">
        <f t="shared" si="655"/>
        <v>Not Month End</v>
      </c>
      <c r="X1656" s="2">
        <f t="shared" si="656"/>
        <v>42564</v>
      </c>
      <c r="Z1656" t="str">
        <f t="shared" si="651"/>
        <v>insert into Date_Dimension values(20170713, '2017-7-13',4, 13, 1655, 'Thursday', 'Thu', 'Weekday', 29, 241, '2017-7-10', 20170710, 7, 55, 'July', 'Jul', 3, 2017, 201707, 1, 1, 2018, 'Not Month End', '2016-7-13')</v>
      </c>
    </row>
    <row r="1657" spans="1:26" x14ac:dyDescent="0.25">
      <c r="A1657">
        <f t="shared" si="652"/>
        <v>20170714</v>
      </c>
      <c r="B1657" s="2">
        <f t="shared" si="659"/>
        <v>42930</v>
      </c>
      <c r="C1657">
        <f t="shared" si="657"/>
        <v>5</v>
      </c>
      <c r="D1657">
        <f t="shared" si="660"/>
        <v>14</v>
      </c>
      <c r="E1657">
        <f t="shared" si="661"/>
        <v>1656</v>
      </c>
      <c r="F1657" s="2" t="str">
        <f t="shared" si="662"/>
        <v>Friday</v>
      </c>
      <c r="G1657" s="2" t="str">
        <f t="shared" si="663"/>
        <v>Fri</v>
      </c>
      <c r="H1657" t="str">
        <f t="shared" si="653"/>
        <v>Weekday</v>
      </c>
      <c r="I1657">
        <f t="shared" si="643"/>
        <v>29</v>
      </c>
      <c r="J1657">
        <f t="shared" si="664"/>
        <v>241</v>
      </c>
      <c r="K1657" s="2">
        <f t="shared" si="665"/>
        <v>42926</v>
      </c>
      <c r="L1657">
        <f t="shared" si="654"/>
        <v>20170710</v>
      </c>
      <c r="M1657">
        <f t="shared" si="666"/>
        <v>7</v>
      </c>
      <c r="N1657">
        <f t="shared" si="667"/>
        <v>55</v>
      </c>
      <c r="O1657" s="2" t="str">
        <f t="shared" si="644"/>
        <v>July</v>
      </c>
      <c r="P1657" s="2" t="str">
        <f t="shared" si="645"/>
        <v>Jul</v>
      </c>
      <c r="Q1657">
        <f t="shared" si="646"/>
        <v>3</v>
      </c>
      <c r="R1657">
        <f t="shared" si="658"/>
        <v>2017</v>
      </c>
      <c r="S1657">
        <f t="shared" si="647"/>
        <v>201707</v>
      </c>
      <c r="T1657">
        <f t="shared" si="648"/>
        <v>1</v>
      </c>
      <c r="U1657">
        <f t="shared" si="649"/>
        <v>1</v>
      </c>
      <c r="V1657">
        <f t="shared" si="650"/>
        <v>2018</v>
      </c>
      <c r="W1657" t="str">
        <f t="shared" si="655"/>
        <v>Not Month End</v>
      </c>
      <c r="X1657" s="2">
        <f t="shared" si="656"/>
        <v>42565</v>
      </c>
      <c r="Z1657" t="str">
        <f t="shared" si="651"/>
        <v>insert into Date_Dimension values(20170714, '2017-7-14',5, 14, 1656, 'Friday', 'Fri', 'Weekday', 29, 241, '2017-7-10', 20170710, 7, 55, 'July', 'Jul', 3, 2017, 201707, 1, 1, 2018, 'Not Month End', '2016-7-14')</v>
      </c>
    </row>
    <row r="1658" spans="1:26" x14ac:dyDescent="0.25">
      <c r="A1658">
        <f t="shared" si="652"/>
        <v>20170715</v>
      </c>
      <c r="B1658" s="2">
        <f t="shared" si="659"/>
        <v>42931</v>
      </c>
      <c r="C1658">
        <f t="shared" si="657"/>
        <v>6</v>
      </c>
      <c r="D1658">
        <f t="shared" si="660"/>
        <v>15</v>
      </c>
      <c r="E1658">
        <f t="shared" si="661"/>
        <v>1657</v>
      </c>
      <c r="F1658" s="2" t="str">
        <f t="shared" si="662"/>
        <v>Saturday</v>
      </c>
      <c r="G1658" s="2" t="str">
        <f t="shared" si="663"/>
        <v>Sat</v>
      </c>
      <c r="H1658" t="str">
        <f t="shared" si="653"/>
        <v>Weekend</v>
      </c>
      <c r="I1658">
        <f t="shared" si="643"/>
        <v>29</v>
      </c>
      <c r="J1658">
        <f t="shared" si="664"/>
        <v>241</v>
      </c>
      <c r="K1658" s="2">
        <f t="shared" si="665"/>
        <v>42926</v>
      </c>
      <c r="L1658">
        <f t="shared" si="654"/>
        <v>20170710</v>
      </c>
      <c r="M1658">
        <f t="shared" si="666"/>
        <v>7</v>
      </c>
      <c r="N1658">
        <f t="shared" si="667"/>
        <v>55</v>
      </c>
      <c r="O1658" s="2" t="str">
        <f t="shared" si="644"/>
        <v>July</v>
      </c>
      <c r="P1658" s="2" t="str">
        <f t="shared" si="645"/>
        <v>Jul</v>
      </c>
      <c r="Q1658">
        <f t="shared" si="646"/>
        <v>3</v>
      </c>
      <c r="R1658">
        <f t="shared" si="658"/>
        <v>2017</v>
      </c>
      <c r="S1658">
        <f t="shared" si="647"/>
        <v>201707</v>
      </c>
      <c r="T1658">
        <f t="shared" si="648"/>
        <v>1</v>
      </c>
      <c r="U1658">
        <f t="shared" si="649"/>
        <v>1</v>
      </c>
      <c r="V1658">
        <f t="shared" si="650"/>
        <v>2018</v>
      </c>
      <c r="W1658" t="str">
        <f t="shared" si="655"/>
        <v>Not Month End</v>
      </c>
      <c r="X1658" s="2">
        <f t="shared" si="656"/>
        <v>42566</v>
      </c>
      <c r="Z1658" t="str">
        <f t="shared" si="651"/>
        <v>insert into Date_Dimension values(20170715, '2017-7-15',6, 15, 1657, 'Saturday', 'Sat', 'Weekend', 29, 241, '2017-7-10', 20170710, 7, 55, 'July', 'Jul', 3, 2017, 201707, 1, 1, 2018, 'Not Month End', '2016-7-15')</v>
      </c>
    </row>
    <row r="1659" spans="1:26" x14ac:dyDescent="0.25">
      <c r="A1659">
        <f t="shared" si="652"/>
        <v>20170716</v>
      </c>
      <c r="B1659" s="2">
        <f t="shared" si="659"/>
        <v>42932</v>
      </c>
      <c r="C1659">
        <f t="shared" si="657"/>
        <v>7</v>
      </c>
      <c r="D1659">
        <f t="shared" si="660"/>
        <v>16</v>
      </c>
      <c r="E1659">
        <f t="shared" si="661"/>
        <v>1658</v>
      </c>
      <c r="F1659" s="2" t="str">
        <f t="shared" si="662"/>
        <v>Sunday</v>
      </c>
      <c r="G1659" s="2" t="str">
        <f t="shared" si="663"/>
        <v>Sun</v>
      </c>
      <c r="H1659" t="str">
        <f t="shared" si="653"/>
        <v>Weekend</v>
      </c>
      <c r="I1659">
        <f t="shared" si="643"/>
        <v>29</v>
      </c>
      <c r="J1659">
        <f t="shared" si="664"/>
        <v>241</v>
      </c>
      <c r="K1659" s="2">
        <f t="shared" si="665"/>
        <v>42926</v>
      </c>
      <c r="L1659">
        <f t="shared" si="654"/>
        <v>20170710</v>
      </c>
      <c r="M1659">
        <f t="shared" si="666"/>
        <v>7</v>
      </c>
      <c r="N1659">
        <f t="shared" si="667"/>
        <v>55</v>
      </c>
      <c r="O1659" s="2" t="str">
        <f t="shared" si="644"/>
        <v>July</v>
      </c>
      <c r="P1659" s="2" t="str">
        <f t="shared" si="645"/>
        <v>Jul</v>
      </c>
      <c r="Q1659">
        <f t="shared" si="646"/>
        <v>3</v>
      </c>
      <c r="R1659">
        <f t="shared" si="658"/>
        <v>2017</v>
      </c>
      <c r="S1659">
        <f t="shared" si="647"/>
        <v>201707</v>
      </c>
      <c r="T1659">
        <f t="shared" si="648"/>
        <v>1</v>
      </c>
      <c r="U1659">
        <f t="shared" si="649"/>
        <v>1</v>
      </c>
      <c r="V1659">
        <f t="shared" si="650"/>
        <v>2018</v>
      </c>
      <c r="W1659" t="str">
        <f t="shared" si="655"/>
        <v>Not Month End</v>
      </c>
      <c r="X1659" s="2">
        <f t="shared" si="656"/>
        <v>42567</v>
      </c>
      <c r="Z1659" t="str">
        <f t="shared" si="651"/>
        <v>insert into Date_Dimension values(20170716, '2017-7-16',7, 16, 1658, 'Sunday', 'Sun', 'Weekend', 29, 241, '2017-7-10', 20170710, 7, 55, 'July', 'Jul', 3, 2017, 201707, 1, 1, 2018, 'Not Month End', '2016-7-16')</v>
      </c>
    </row>
    <row r="1660" spans="1:26" x14ac:dyDescent="0.25">
      <c r="A1660">
        <f t="shared" si="652"/>
        <v>20170717</v>
      </c>
      <c r="B1660" s="2">
        <f t="shared" si="659"/>
        <v>42933</v>
      </c>
      <c r="C1660">
        <f t="shared" si="657"/>
        <v>1</v>
      </c>
      <c r="D1660">
        <f t="shared" si="660"/>
        <v>17</v>
      </c>
      <c r="E1660">
        <f t="shared" si="661"/>
        <v>1659</v>
      </c>
      <c r="F1660" s="2" t="str">
        <f t="shared" si="662"/>
        <v>Monday</v>
      </c>
      <c r="G1660" s="2" t="str">
        <f t="shared" si="663"/>
        <v>Mon</v>
      </c>
      <c r="H1660" t="str">
        <f t="shared" si="653"/>
        <v>Weekday</v>
      </c>
      <c r="I1660">
        <f t="shared" si="643"/>
        <v>30</v>
      </c>
      <c r="J1660">
        <f t="shared" si="664"/>
        <v>242</v>
      </c>
      <c r="K1660" s="2">
        <f t="shared" si="665"/>
        <v>42933</v>
      </c>
      <c r="L1660">
        <f t="shared" si="654"/>
        <v>20170717</v>
      </c>
      <c r="M1660">
        <f t="shared" si="666"/>
        <v>7</v>
      </c>
      <c r="N1660">
        <f t="shared" si="667"/>
        <v>55</v>
      </c>
      <c r="O1660" s="2" t="str">
        <f t="shared" si="644"/>
        <v>July</v>
      </c>
      <c r="P1660" s="2" t="str">
        <f t="shared" si="645"/>
        <v>Jul</v>
      </c>
      <c r="Q1660">
        <f t="shared" si="646"/>
        <v>3</v>
      </c>
      <c r="R1660">
        <f t="shared" si="658"/>
        <v>2017</v>
      </c>
      <c r="S1660">
        <f t="shared" si="647"/>
        <v>201707</v>
      </c>
      <c r="T1660">
        <f t="shared" si="648"/>
        <v>1</v>
      </c>
      <c r="U1660">
        <f t="shared" si="649"/>
        <v>1</v>
      </c>
      <c r="V1660">
        <f t="shared" si="650"/>
        <v>2018</v>
      </c>
      <c r="W1660" t="str">
        <f t="shared" si="655"/>
        <v>Not Month End</v>
      </c>
      <c r="X1660" s="2">
        <f t="shared" si="656"/>
        <v>42568</v>
      </c>
      <c r="Z1660" t="str">
        <f t="shared" si="651"/>
        <v>insert into Date_Dimension values(20170717, '2017-7-17',1, 17, 1659, 'Monday', 'Mon', 'Weekday', 30, 242, '2017-7-17', 20170717, 7, 55, 'July', 'Jul', 3, 2017, 201707, 1, 1, 2018, 'Not Month End', '2016-7-17')</v>
      </c>
    </row>
    <row r="1661" spans="1:26" x14ac:dyDescent="0.25">
      <c r="A1661">
        <f t="shared" si="652"/>
        <v>20170718</v>
      </c>
      <c r="B1661" s="2">
        <f t="shared" si="659"/>
        <v>42934</v>
      </c>
      <c r="C1661">
        <f t="shared" si="657"/>
        <v>2</v>
      </c>
      <c r="D1661">
        <f t="shared" si="660"/>
        <v>18</v>
      </c>
      <c r="E1661">
        <f t="shared" si="661"/>
        <v>1660</v>
      </c>
      <c r="F1661" s="2" t="str">
        <f t="shared" si="662"/>
        <v>Tuesday</v>
      </c>
      <c r="G1661" s="2" t="str">
        <f t="shared" si="663"/>
        <v>Tue</v>
      </c>
      <c r="H1661" t="str">
        <f t="shared" si="653"/>
        <v>Weekday</v>
      </c>
      <c r="I1661">
        <f t="shared" si="643"/>
        <v>30</v>
      </c>
      <c r="J1661">
        <f t="shared" si="664"/>
        <v>242</v>
      </c>
      <c r="K1661" s="2">
        <f t="shared" si="665"/>
        <v>42933</v>
      </c>
      <c r="L1661">
        <f t="shared" si="654"/>
        <v>20170717</v>
      </c>
      <c r="M1661">
        <f t="shared" si="666"/>
        <v>7</v>
      </c>
      <c r="N1661">
        <f t="shared" si="667"/>
        <v>55</v>
      </c>
      <c r="O1661" s="2" t="str">
        <f t="shared" si="644"/>
        <v>July</v>
      </c>
      <c r="P1661" s="2" t="str">
        <f t="shared" si="645"/>
        <v>Jul</v>
      </c>
      <c r="Q1661">
        <f t="shared" si="646"/>
        <v>3</v>
      </c>
      <c r="R1661">
        <f t="shared" si="658"/>
        <v>2017</v>
      </c>
      <c r="S1661">
        <f t="shared" si="647"/>
        <v>201707</v>
      </c>
      <c r="T1661">
        <f t="shared" si="648"/>
        <v>1</v>
      </c>
      <c r="U1661">
        <f t="shared" si="649"/>
        <v>1</v>
      </c>
      <c r="V1661">
        <f t="shared" si="650"/>
        <v>2018</v>
      </c>
      <c r="W1661" t="str">
        <f t="shared" si="655"/>
        <v>Not Month End</v>
      </c>
      <c r="X1661" s="2">
        <f t="shared" si="656"/>
        <v>42569</v>
      </c>
      <c r="Z1661" t="str">
        <f t="shared" si="651"/>
        <v>insert into Date_Dimension values(20170718, '2017-7-18',2, 18, 1660, 'Tuesday', 'Tue', 'Weekday', 30, 242, '2017-7-17', 20170717, 7, 55, 'July', 'Jul', 3, 2017, 201707, 1, 1, 2018, 'Not Month End', '2016-7-18')</v>
      </c>
    </row>
    <row r="1662" spans="1:26" x14ac:dyDescent="0.25">
      <c r="A1662">
        <f t="shared" si="652"/>
        <v>20170719</v>
      </c>
      <c r="B1662" s="2">
        <f t="shared" si="659"/>
        <v>42935</v>
      </c>
      <c r="C1662">
        <f t="shared" si="657"/>
        <v>3</v>
      </c>
      <c r="D1662">
        <f t="shared" si="660"/>
        <v>19</v>
      </c>
      <c r="E1662">
        <f t="shared" si="661"/>
        <v>1661</v>
      </c>
      <c r="F1662" s="2" t="str">
        <f t="shared" si="662"/>
        <v>Wednesday</v>
      </c>
      <c r="G1662" s="2" t="str">
        <f t="shared" si="663"/>
        <v>Wed</v>
      </c>
      <c r="H1662" t="str">
        <f t="shared" si="653"/>
        <v>Weekday</v>
      </c>
      <c r="I1662">
        <f t="shared" si="643"/>
        <v>30</v>
      </c>
      <c r="J1662">
        <f t="shared" si="664"/>
        <v>242</v>
      </c>
      <c r="K1662" s="2">
        <f t="shared" si="665"/>
        <v>42933</v>
      </c>
      <c r="L1662">
        <f t="shared" si="654"/>
        <v>20170717</v>
      </c>
      <c r="M1662">
        <f t="shared" si="666"/>
        <v>7</v>
      </c>
      <c r="N1662">
        <f t="shared" si="667"/>
        <v>55</v>
      </c>
      <c r="O1662" s="2" t="str">
        <f t="shared" si="644"/>
        <v>July</v>
      </c>
      <c r="P1662" s="2" t="str">
        <f t="shared" si="645"/>
        <v>Jul</v>
      </c>
      <c r="Q1662">
        <f t="shared" si="646"/>
        <v>3</v>
      </c>
      <c r="R1662">
        <f t="shared" si="658"/>
        <v>2017</v>
      </c>
      <c r="S1662">
        <f t="shared" si="647"/>
        <v>201707</v>
      </c>
      <c r="T1662">
        <f t="shared" si="648"/>
        <v>1</v>
      </c>
      <c r="U1662">
        <f t="shared" si="649"/>
        <v>1</v>
      </c>
      <c r="V1662">
        <f t="shared" si="650"/>
        <v>2018</v>
      </c>
      <c r="W1662" t="str">
        <f t="shared" si="655"/>
        <v>Not Month End</v>
      </c>
      <c r="X1662" s="2">
        <f t="shared" si="656"/>
        <v>42570</v>
      </c>
      <c r="Z1662" t="str">
        <f t="shared" si="651"/>
        <v>insert into Date_Dimension values(20170719, '2017-7-19',3, 19, 1661, 'Wednesday', 'Wed', 'Weekday', 30, 242, '2017-7-17', 20170717, 7, 55, 'July', 'Jul', 3, 2017, 201707, 1, 1, 2018, 'Not Month End', '2016-7-19')</v>
      </c>
    </row>
    <row r="1663" spans="1:26" x14ac:dyDescent="0.25">
      <c r="A1663">
        <f t="shared" si="652"/>
        <v>20170720</v>
      </c>
      <c r="B1663" s="2">
        <f t="shared" si="659"/>
        <v>42936</v>
      </c>
      <c r="C1663">
        <f t="shared" si="657"/>
        <v>4</v>
      </c>
      <c r="D1663">
        <f t="shared" si="660"/>
        <v>20</v>
      </c>
      <c r="E1663">
        <f t="shared" si="661"/>
        <v>1662</v>
      </c>
      <c r="F1663" s="2" t="str">
        <f t="shared" si="662"/>
        <v>Thursday</v>
      </c>
      <c r="G1663" s="2" t="str">
        <f t="shared" si="663"/>
        <v>Thu</v>
      </c>
      <c r="H1663" t="str">
        <f t="shared" si="653"/>
        <v>Weekday</v>
      </c>
      <c r="I1663">
        <f t="shared" si="643"/>
        <v>30</v>
      </c>
      <c r="J1663">
        <f t="shared" si="664"/>
        <v>242</v>
      </c>
      <c r="K1663" s="2">
        <f t="shared" si="665"/>
        <v>42933</v>
      </c>
      <c r="L1663">
        <f t="shared" si="654"/>
        <v>20170717</v>
      </c>
      <c r="M1663">
        <f t="shared" si="666"/>
        <v>7</v>
      </c>
      <c r="N1663">
        <f t="shared" si="667"/>
        <v>55</v>
      </c>
      <c r="O1663" s="2" t="str">
        <f t="shared" si="644"/>
        <v>July</v>
      </c>
      <c r="P1663" s="2" t="str">
        <f t="shared" si="645"/>
        <v>Jul</v>
      </c>
      <c r="Q1663">
        <f t="shared" si="646"/>
        <v>3</v>
      </c>
      <c r="R1663">
        <f t="shared" si="658"/>
        <v>2017</v>
      </c>
      <c r="S1663">
        <f t="shared" si="647"/>
        <v>201707</v>
      </c>
      <c r="T1663">
        <f t="shared" si="648"/>
        <v>1</v>
      </c>
      <c r="U1663">
        <f t="shared" si="649"/>
        <v>1</v>
      </c>
      <c r="V1663">
        <f t="shared" si="650"/>
        <v>2018</v>
      </c>
      <c r="W1663" t="str">
        <f t="shared" si="655"/>
        <v>Not Month End</v>
      </c>
      <c r="X1663" s="2">
        <f t="shared" si="656"/>
        <v>42571</v>
      </c>
      <c r="Z1663" t="str">
        <f t="shared" si="651"/>
        <v>insert into Date_Dimension values(20170720, '2017-7-20',4, 20, 1662, 'Thursday', 'Thu', 'Weekday', 30, 242, '2017-7-17', 20170717, 7, 55, 'July', 'Jul', 3, 2017, 201707, 1, 1, 2018, 'Not Month End', '2016-7-20')</v>
      </c>
    </row>
    <row r="1664" spans="1:26" x14ac:dyDescent="0.25">
      <c r="A1664">
        <f t="shared" si="652"/>
        <v>20170721</v>
      </c>
      <c r="B1664" s="2">
        <f t="shared" si="659"/>
        <v>42937</v>
      </c>
      <c r="C1664">
        <f t="shared" si="657"/>
        <v>5</v>
      </c>
      <c r="D1664">
        <f t="shared" si="660"/>
        <v>21</v>
      </c>
      <c r="E1664">
        <f t="shared" si="661"/>
        <v>1663</v>
      </c>
      <c r="F1664" s="2" t="str">
        <f t="shared" si="662"/>
        <v>Friday</v>
      </c>
      <c r="G1664" s="2" t="str">
        <f t="shared" si="663"/>
        <v>Fri</v>
      </c>
      <c r="H1664" t="str">
        <f t="shared" si="653"/>
        <v>Weekday</v>
      </c>
      <c r="I1664">
        <f t="shared" si="643"/>
        <v>30</v>
      </c>
      <c r="J1664">
        <f t="shared" si="664"/>
        <v>242</v>
      </c>
      <c r="K1664" s="2">
        <f t="shared" si="665"/>
        <v>42933</v>
      </c>
      <c r="L1664">
        <f t="shared" si="654"/>
        <v>20170717</v>
      </c>
      <c r="M1664">
        <f t="shared" si="666"/>
        <v>7</v>
      </c>
      <c r="N1664">
        <f t="shared" si="667"/>
        <v>55</v>
      </c>
      <c r="O1664" s="2" t="str">
        <f t="shared" si="644"/>
        <v>July</v>
      </c>
      <c r="P1664" s="2" t="str">
        <f t="shared" si="645"/>
        <v>Jul</v>
      </c>
      <c r="Q1664">
        <f t="shared" si="646"/>
        <v>3</v>
      </c>
      <c r="R1664">
        <f t="shared" si="658"/>
        <v>2017</v>
      </c>
      <c r="S1664">
        <f t="shared" si="647"/>
        <v>201707</v>
      </c>
      <c r="T1664">
        <f t="shared" si="648"/>
        <v>1</v>
      </c>
      <c r="U1664">
        <f t="shared" si="649"/>
        <v>1</v>
      </c>
      <c r="V1664">
        <f t="shared" si="650"/>
        <v>2018</v>
      </c>
      <c r="W1664" t="str">
        <f t="shared" si="655"/>
        <v>Not Month End</v>
      </c>
      <c r="X1664" s="2">
        <f t="shared" si="656"/>
        <v>42572</v>
      </c>
      <c r="Z1664" t="str">
        <f t="shared" si="651"/>
        <v>insert into Date_Dimension values(20170721, '2017-7-21',5, 21, 1663, 'Friday', 'Fri', 'Weekday', 30, 242, '2017-7-17', 20170717, 7, 55, 'July', 'Jul', 3, 2017, 201707, 1, 1, 2018, 'Not Month End', '2016-7-21')</v>
      </c>
    </row>
    <row r="1665" spans="1:26" x14ac:dyDescent="0.25">
      <c r="A1665">
        <f t="shared" si="652"/>
        <v>20170722</v>
      </c>
      <c r="B1665" s="2">
        <f t="shared" si="659"/>
        <v>42938</v>
      </c>
      <c r="C1665">
        <f t="shared" si="657"/>
        <v>6</v>
      </c>
      <c r="D1665">
        <f t="shared" si="660"/>
        <v>22</v>
      </c>
      <c r="E1665">
        <f t="shared" si="661"/>
        <v>1664</v>
      </c>
      <c r="F1665" s="2" t="str">
        <f t="shared" si="662"/>
        <v>Saturday</v>
      </c>
      <c r="G1665" s="2" t="str">
        <f t="shared" si="663"/>
        <v>Sat</v>
      </c>
      <c r="H1665" t="str">
        <f t="shared" si="653"/>
        <v>Weekend</v>
      </c>
      <c r="I1665">
        <f t="shared" si="643"/>
        <v>30</v>
      </c>
      <c r="J1665">
        <f t="shared" si="664"/>
        <v>242</v>
      </c>
      <c r="K1665" s="2">
        <f t="shared" si="665"/>
        <v>42933</v>
      </c>
      <c r="L1665">
        <f t="shared" si="654"/>
        <v>20170717</v>
      </c>
      <c r="M1665">
        <f t="shared" si="666"/>
        <v>7</v>
      </c>
      <c r="N1665">
        <f t="shared" si="667"/>
        <v>55</v>
      </c>
      <c r="O1665" s="2" t="str">
        <f t="shared" si="644"/>
        <v>July</v>
      </c>
      <c r="P1665" s="2" t="str">
        <f t="shared" si="645"/>
        <v>Jul</v>
      </c>
      <c r="Q1665">
        <f t="shared" si="646"/>
        <v>3</v>
      </c>
      <c r="R1665">
        <f t="shared" si="658"/>
        <v>2017</v>
      </c>
      <c r="S1665">
        <f t="shared" si="647"/>
        <v>201707</v>
      </c>
      <c r="T1665">
        <f t="shared" si="648"/>
        <v>1</v>
      </c>
      <c r="U1665">
        <f t="shared" si="649"/>
        <v>1</v>
      </c>
      <c r="V1665">
        <f t="shared" si="650"/>
        <v>2018</v>
      </c>
      <c r="W1665" t="str">
        <f t="shared" si="655"/>
        <v>Not Month End</v>
      </c>
      <c r="X1665" s="2">
        <f t="shared" si="656"/>
        <v>42573</v>
      </c>
      <c r="Z1665" t="str">
        <f t="shared" si="651"/>
        <v>insert into Date_Dimension values(20170722, '2017-7-22',6, 22, 1664, 'Saturday', 'Sat', 'Weekend', 30, 242, '2017-7-17', 20170717, 7, 55, 'July', 'Jul', 3, 2017, 201707, 1, 1, 2018, 'Not Month End', '2016-7-22')</v>
      </c>
    </row>
    <row r="1666" spans="1:26" x14ac:dyDescent="0.25">
      <c r="A1666">
        <f t="shared" si="652"/>
        <v>20170723</v>
      </c>
      <c r="B1666" s="2">
        <f t="shared" si="659"/>
        <v>42939</v>
      </c>
      <c r="C1666">
        <f t="shared" si="657"/>
        <v>7</v>
      </c>
      <c r="D1666">
        <f t="shared" si="660"/>
        <v>23</v>
      </c>
      <c r="E1666">
        <f t="shared" si="661"/>
        <v>1665</v>
      </c>
      <c r="F1666" s="2" t="str">
        <f t="shared" si="662"/>
        <v>Sunday</v>
      </c>
      <c r="G1666" s="2" t="str">
        <f t="shared" si="663"/>
        <v>Sun</v>
      </c>
      <c r="H1666" t="str">
        <f t="shared" si="653"/>
        <v>Weekend</v>
      </c>
      <c r="I1666">
        <f t="shared" ref="I1666:I1729" si="668">WEEKNUM(B1666,2)</f>
        <v>30</v>
      </c>
      <c r="J1666">
        <f t="shared" si="664"/>
        <v>242</v>
      </c>
      <c r="K1666" s="2">
        <f t="shared" si="665"/>
        <v>42933</v>
      </c>
      <c r="L1666">
        <f t="shared" si="654"/>
        <v>20170717</v>
      </c>
      <c r="M1666">
        <f t="shared" si="666"/>
        <v>7</v>
      </c>
      <c r="N1666">
        <f t="shared" si="667"/>
        <v>55</v>
      </c>
      <c r="O1666" s="2" t="str">
        <f t="shared" ref="O1666:O1729" si="669">VLOOKUP(M$2:M$65536,months,2)</f>
        <v>July</v>
      </c>
      <c r="P1666" s="2" t="str">
        <f t="shared" ref="P1666:P1729" si="670">VLOOKUP(M$2:M$65536,months,3)</f>
        <v>Jul</v>
      </c>
      <c r="Q1666">
        <f t="shared" ref="Q1666:Q1729" si="671">IF(M$2:M$65536&lt;4,1,IF(M$2:M$65536&lt;7,2,IF(M$2:M$65536&lt;10,3,4)))</f>
        <v>3</v>
      </c>
      <c r="R1666">
        <f t="shared" si="658"/>
        <v>2017</v>
      </c>
      <c r="S1666">
        <f t="shared" ref="S1666:S1729" si="672">R1666*100+M$2:M$65536</f>
        <v>201707</v>
      </c>
      <c r="T1666">
        <f t="shared" ref="T1666:T1729" si="673">IF(M$2:M$65536&lt;=6,M$2:M$65536+6,M$2:M$65536-6)</f>
        <v>1</v>
      </c>
      <c r="U1666">
        <f t="shared" ref="U1666:U1729" si="674">IF(M$2:M$65536&lt;4,3,IF(M$2:M$65536&lt;7,4,IF(M$2:M$65536&lt;10,1,2)))</f>
        <v>1</v>
      </c>
      <c r="V1666">
        <f t="shared" ref="V1666:V1729" si="675">IF(M$2:M$65536 &lt;= 6, R$2:R$2192, R$2:R$65536+1)</f>
        <v>2018</v>
      </c>
      <c r="W1666" t="str">
        <f t="shared" si="655"/>
        <v>Not Month End</v>
      </c>
      <c r="X1666" s="2">
        <f t="shared" si="656"/>
        <v>42574</v>
      </c>
      <c r="Z1666" t="str">
        <f t="shared" ref="Z1666:Z1729" si="676">"insert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values(20170723, '2017-7-23',7, 23, 1665, 'Sunday', 'Sun', 'Weekend', 30, 242, '2017-7-17', 20170717, 7, 55, 'July', 'Jul', 3, 2017, 201707, 1, 1, 2018, 'Not Month End', '2016-7-23')</v>
      </c>
    </row>
    <row r="1667" spans="1:26" x14ac:dyDescent="0.25">
      <c r="A1667">
        <f t="shared" ref="A1667:A1730" si="677">YEAR(B1667)*10000+MONTH(B1667)*100+DAY(B1667)</f>
        <v>20170724</v>
      </c>
      <c r="B1667" s="2">
        <f t="shared" si="659"/>
        <v>42940</v>
      </c>
      <c r="C1667">
        <f t="shared" si="657"/>
        <v>1</v>
      </c>
      <c r="D1667">
        <f t="shared" si="660"/>
        <v>24</v>
      </c>
      <c r="E1667">
        <f t="shared" si="661"/>
        <v>1666</v>
      </c>
      <c r="F1667" s="2" t="str">
        <f t="shared" si="662"/>
        <v>Monday</v>
      </c>
      <c r="G1667" s="2" t="str">
        <f t="shared" si="663"/>
        <v>Mon</v>
      </c>
      <c r="H1667" t="str">
        <f t="shared" ref="H1667:H1730" si="678">IF(C1667&lt;=5,"Weekday","Weekend")</f>
        <v>Weekday</v>
      </c>
      <c r="I1667">
        <f t="shared" si="668"/>
        <v>31</v>
      </c>
      <c r="J1667">
        <f t="shared" si="664"/>
        <v>243</v>
      </c>
      <c r="K1667" s="2">
        <f t="shared" si="665"/>
        <v>42940</v>
      </c>
      <c r="L1667">
        <f t="shared" ref="L1667:L1730" si="679">YEAR(K1667)*10000+MONTH(K1667)*100+DAY(K1667)</f>
        <v>20170724</v>
      </c>
      <c r="M1667">
        <f t="shared" si="666"/>
        <v>7</v>
      </c>
      <c r="N1667">
        <f t="shared" si="667"/>
        <v>55</v>
      </c>
      <c r="O1667" s="2" t="str">
        <f t="shared" si="669"/>
        <v>July</v>
      </c>
      <c r="P1667" s="2" t="str">
        <f t="shared" si="670"/>
        <v>Jul</v>
      </c>
      <c r="Q1667">
        <f t="shared" si="671"/>
        <v>3</v>
      </c>
      <c r="R1667">
        <f t="shared" si="658"/>
        <v>2017</v>
      </c>
      <c r="S1667">
        <f t="shared" si="672"/>
        <v>201707</v>
      </c>
      <c r="T1667">
        <f t="shared" si="673"/>
        <v>1</v>
      </c>
      <c r="U1667">
        <f t="shared" si="674"/>
        <v>1</v>
      </c>
      <c r="V1667">
        <f t="shared" si="675"/>
        <v>2018</v>
      </c>
      <c r="W1667" t="str">
        <f t="shared" ref="W1667:W1730" si="680">IF(MONTH($B1667+1)&lt;&gt;M1667,"Month End","Not Month End")</f>
        <v>Not Month End</v>
      </c>
      <c r="X1667" s="2">
        <f t="shared" ref="X1667:X1730" si="681">DATE(R1667-1,M1667,D1667)</f>
        <v>42575</v>
      </c>
      <c r="Z1667" t="str">
        <f t="shared" si="676"/>
        <v>insert into Date_Dimension values(20170724, '2017-7-24',1, 24, 1666, 'Monday', 'Mon', 'Weekday', 31, 243, '2017-7-24', 20170724, 7, 55, 'July', 'Jul', 3, 2017, 201707, 1, 1, 2018, 'Not Month End', '2016-7-24')</v>
      </c>
    </row>
    <row r="1668" spans="1:26" x14ac:dyDescent="0.25">
      <c r="A1668">
        <f t="shared" si="677"/>
        <v>20170725</v>
      </c>
      <c r="B1668" s="2">
        <f t="shared" si="659"/>
        <v>42941</v>
      </c>
      <c r="C1668">
        <f t="shared" ref="C1668:C1731" si="682">WEEKDAY(B1668,2)</f>
        <v>2</v>
      </c>
      <c r="D1668">
        <f t="shared" si="660"/>
        <v>25</v>
      </c>
      <c r="E1668">
        <f t="shared" si="661"/>
        <v>1667</v>
      </c>
      <c r="F1668" s="2" t="str">
        <f t="shared" si="662"/>
        <v>Tuesday</v>
      </c>
      <c r="G1668" s="2" t="str">
        <f t="shared" si="663"/>
        <v>Tue</v>
      </c>
      <c r="H1668" t="str">
        <f t="shared" si="678"/>
        <v>Weekday</v>
      </c>
      <c r="I1668">
        <f t="shared" si="668"/>
        <v>31</v>
      </c>
      <c r="J1668">
        <f t="shared" si="664"/>
        <v>243</v>
      </c>
      <c r="K1668" s="2">
        <f t="shared" si="665"/>
        <v>42940</v>
      </c>
      <c r="L1668">
        <f t="shared" si="679"/>
        <v>20170724</v>
      </c>
      <c r="M1668">
        <f t="shared" si="666"/>
        <v>7</v>
      </c>
      <c r="N1668">
        <f t="shared" si="667"/>
        <v>55</v>
      </c>
      <c r="O1668" s="2" t="str">
        <f t="shared" si="669"/>
        <v>July</v>
      </c>
      <c r="P1668" s="2" t="str">
        <f t="shared" si="670"/>
        <v>Jul</v>
      </c>
      <c r="Q1668">
        <f t="shared" si="671"/>
        <v>3</v>
      </c>
      <c r="R1668">
        <f t="shared" ref="R1668:R1731" si="683">YEAR($B1668)</f>
        <v>2017</v>
      </c>
      <c r="S1668">
        <f t="shared" si="672"/>
        <v>201707</v>
      </c>
      <c r="T1668">
        <f t="shared" si="673"/>
        <v>1</v>
      </c>
      <c r="U1668">
        <f t="shared" si="674"/>
        <v>1</v>
      </c>
      <c r="V1668">
        <f t="shared" si="675"/>
        <v>2018</v>
      </c>
      <c r="W1668" t="str">
        <f t="shared" si="680"/>
        <v>Not Month End</v>
      </c>
      <c r="X1668" s="2">
        <f t="shared" si="681"/>
        <v>42576</v>
      </c>
      <c r="Z1668" t="str">
        <f t="shared" si="676"/>
        <v>insert into Date_Dimension values(20170725, '2017-7-25',2, 25, 1667, 'Tuesday', 'Tue', 'Weekday', 31, 243, '2017-7-24', 20170724, 7, 55, 'July', 'Jul', 3, 2017, 201707, 1, 1, 2018, 'Not Month End', '2016-7-25')</v>
      </c>
    </row>
    <row r="1669" spans="1:26" x14ac:dyDescent="0.25">
      <c r="A1669">
        <f t="shared" si="677"/>
        <v>20170726</v>
      </c>
      <c r="B1669" s="2">
        <f t="shared" si="659"/>
        <v>42942</v>
      </c>
      <c r="C1669">
        <f t="shared" si="682"/>
        <v>3</v>
      </c>
      <c r="D1669">
        <f t="shared" si="660"/>
        <v>26</v>
      </c>
      <c r="E1669">
        <f t="shared" si="661"/>
        <v>1668</v>
      </c>
      <c r="F1669" s="2" t="str">
        <f t="shared" si="662"/>
        <v>Wednesday</v>
      </c>
      <c r="G1669" s="2" t="str">
        <f t="shared" si="663"/>
        <v>Wed</v>
      </c>
      <c r="H1669" t="str">
        <f t="shared" si="678"/>
        <v>Weekday</v>
      </c>
      <c r="I1669">
        <f t="shared" si="668"/>
        <v>31</v>
      </c>
      <c r="J1669">
        <f t="shared" si="664"/>
        <v>243</v>
      </c>
      <c r="K1669" s="2">
        <f t="shared" si="665"/>
        <v>42940</v>
      </c>
      <c r="L1669">
        <f t="shared" si="679"/>
        <v>20170724</v>
      </c>
      <c r="M1669">
        <f t="shared" si="666"/>
        <v>7</v>
      </c>
      <c r="N1669">
        <f t="shared" si="667"/>
        <v>55</v>
      </c>
      <c r="O1669" s="2" t="str">
        <f t="shared" si="669"/>
        <v>July</v>
      </c>
      <c r="P1669" s="2" t="str">
        <f t="shared" si="670"/>
        <v>Jul</v>
      </c>
      <c r="Q1669">
        <f t="shared" si="671"/>
        <v>3</v>
      </c>
      <c r="R1669">
        <f t="shared" si="683"/>
        <v>2017</v>
      </c>
      <c r="S1669">
        <f t="shared" si="672"/>
        <v>201707</v>
      </c>
      <c r="T1669">
        <f t="shared" si="673"/>
        <v>1</v>
      </c>
      <c r="U1669">
        <f t="shared" si="674"/>
        <v>1</v>
      </c>
      <c r="V1669">
        <f t="shared" si="675"/>
        <v>2018</v>
      </c>
      <c r="W1669" t="str">
        <f t="shared" si="680"/>
        <v>Not Month End</v>
      </c>
      <c r="X1669" s="2">
        <f t="shared" si="681"/>
        <v>42577</v>
      </c>
      <c r="Z1669" t="str">
        <f t="shared" si="676"/>
        <v>insert into Date_Dimension values(20170726, '2017-7-26',3, 26, 1668, 'Wednesday', 'Wed', 'Weekday', 31, 243, '2017-7-24', 20170724, 7, 55, 'July', 'Jul', 3, 2017, 201707, 1, 1, 2018, 'Not Month End', '2016-7-26')</v>
      </c>
    </row>
    <row r="1670" spans="1:26" x14ac:dyDescent="0.25">
      <c r="A1670">
        <f t="shared" si="677"/>
        <v>20170727</v>
      </c>
      <c r="B1670" s="2">
        <f t="shared" si="659"/>
        <v>42943</v>
      </c>
      <c r="C1670">
        <f t="shared" si="682"/>
        <v>4</v>
      </c>
      <c r="D1670">
        <f t="shared" si="660"/>
        <v>27</v>
      </c>
      <c r="E1670">
        <f t="shared" si="661"/>
        <v>1669</v>
      </c>
      <c r="F1670" s="2" t="str">
        <f t="shared" si="662"/>
        <v>Thursday</v>
      </c>
      <c r="G1670" s="2" t="str">
        <f t="shared" si="663"/>
        <v>Thu</v>
      </c>
      <c r="H1670" t="str">
        <f t="shared" si="678"/>
        <v>Weekday</v>
      </c>
      <c r="I1670">
        <f t="shared" si="668"/>
        <v>31</v>
      </c>
      <c r="J1670">
        <f t="shared" si="664"/>
        <v>243</v>
      </c>
      <c r="K1670" s="2">
        <f t="shared" si="665"/>
        <v>42940</v>
      </c>
      <c r="L1670">
        <f t="shared" si="679"/>
        <v>20170724</v>
      </c>
      <c r="M1670">
        <f t="shared" si="666"/>
        <v>7</v>
      </c>
      <c r="N1670">
        <f t="shared" si="667"/>
        <v>55</v>
      </c>
      <c r="O1670" s="2" t="str">
        <f t="shared" si="669"/>
        <v>July</v>
      </c>
      <c r="P1670" s="2" t="str">
        <f t="shared" si="670"/>
        <v>Jul</v>
      </c>
      <c r="Q1670">
        <f t="shared" si="671"/>
        <v>3</v>
      </c>
      <c r="R1670">
        <f t="shared" si="683"/>
        <v>2017</v>
      </c>
      <c r="S1670">
        <f t="shared" si="672"/>
        <v>201707</v>
      </c>
      <c r="T1670">
        <f t="shared" si="673"/>
        <v>1</v>
      </c>
      <c r="U1670">
        <f t="shared" si="674"/>
        <v>1</v>
      </c>
      <c r="V1670">
        <f t="shared" si="675"/>
        <v>2018</v>
      </c>
      <c r="W1670" t="str">
        <f t="shared" si="680"/>
        <v>Not Month End</v>
      </c>
      <c r="X1670" s="2">
        <f t="shared" si="681"/>
        <v>42578</v>
      </c>
      <c r="Z1670" t="str">
        <f t="shared" si="676"/>
        <v>insert into Date_Dimension values(20170727, '2017-7-27',4, 27, 1669, 'Thursday', 'Thu', 'Weekday', 31, 243, '2017-7-24', 20170724, 7, 55, 'July', 'Jul', 3, 2017, 201707, 1, 1, 2018, 'Not Month End', '2016-7-27')</v>
      </c>
    </row>
    <row r="1671" spans="1:26" x14ac:dyDescent="0.25">
      <c r="A1671">
        <f t="shared" si="677"/>
        <v>20170728</v>
      </c>
      <c r="B1671" s="2">
        <f t="shared" si="659"/>
        <v>42944</v>
      </c>
      <c r="C1671">
        <f t="shared" si="682"/>
        <v>5</v>
      </c>
      <c r="D1671">
        <f t="shared" si="660"/>
        <v>28</v>
      </c>
      <c r="E1671">
        <f t="shared" si="661"/>
        <v>1670</v>
      </c>
      <c r="F1671" s="2" t="str">
        <f t="shared" si="662"/>
        <v>Friday</v>
      </c>
      <c r="G1671" s="2" t="str">
        <f t="shared" si="663"/>
        <v>Fri</v>
      </c>
      <c r="H1671" t="str">
        <f t="shared" si="678"/>
        <v>Weekday</v>
      </c>
      <c r="I1671">
        <f t="shared" si="668"/>
        <v>31</v>
      </c>
      <c r="J1671">
        <f t="shared" si="664"/>
        <v>243</v>
      </c>
      <c r="K1671" s="2">
        <f t="shared" si="665"/>
        <v>42940</v>
      </c>
      <c r="L1671">
        <f t="shared" si="679"/>
        <v>20170724</v>
      </c>
      <c r="M1671">
        <f t="shared" si="666"/>
        <v>7</v>
      </c>
      <c r="N1671">
        <f t="shared" si="667"/>
        <v>55</v>
      </c>
      <c r="O1671" s="2" t="str">
        <f t="shared" si="669"/>
        <v>July</v>
      </c>
      <c r="P1671" s="2" t="str">
        <f t="shared" si="670"/>
        <v>Jul</v>
      </c>
      <c r="Q1671">
        <f t="shared" si="671"/>
        <v>3</v>
      </c>
      <c r="R1671">
        <f t="shared" si="683"/>
        <v>2017</v>
      </c>
      <c r="S1671">
        <f t="shared" si="672"/>
        <v>201707</v>
      </c>
      <c r="T1671">
        <f t="shared" si="673"/>
        <v>1</v>
      </c>
      <c r="U1671">
        <f t="shared" si="674"/>
        <v>1</v>
      </c>
      <c r="V1671">
        <f t="shared" si="675"/>
        <v>2018</v>
      </c>
      <c r="W1671" t="str">
        <f t="shared" si="680"/>
        <v>Not Month End</v>
      </c>
      <c r="X1671" s="2">
        <f t="shared" si="681"/>
        <v>42579</v>
      </c>
      <c r="Z1671" t="str">
        <f t="shared" si="676"/>
        <v>insert into Date_Dimension values(20170728, '2017-7-28',5, 28, 1670, 'Friday', 'Fri', 'Weekday', 31, 243, '2017-7-24', 20170724, 7, 55, 'July', 'Jul', 3, 2017, 201707, 1, 1, 2018, 'Not Month End', '2016-7-28')</v>
      </c>
    </row>
    <row r="1672" spans="1:26" x14ac:dyDescent="0.25">
      <c r="A1672">
        <f t="shared" si="677"/>
        <v>20170729</v>
      </c>
      <c r="B1672" s="2">
        <f t="shared" si="659"/>
        <v>42945</v>
      </c>
      <c r="C1672">
        <f t="shared" si="682"/>
        <v>6</v>
      </c>
      <c r="D1672">
        <f t="shared" si="660"/>
        <v>29</v>
      </c>
      <c r="E1672">
        <f t="shared" si="661"/>
        <v>1671</v>
      </c>
      <c r="F1672" s="2" t="str">
        <f t="shared" si="662"/>
        <v>Saturday</v>
      </c>
      <c r="G1672" s="2" t="str">
        <f t="shared" si="663"/>
        <v>Sat</v>
      </c>
      <c r="H1672" t="str">
        <f t="shared" si="678"/>
        <v>Weekend</v>
      </c>
      <c r="I1672">
        <f t="shared" si="668"/>
        <v>31</v>
      </c>
      <c r="J1672">
        <f t="shared" si="664"/>
        <v>243</v>
      </c>
      <c r="K1672" s="2">
        <f t="shared" si="665"/>
        <v>42940</v>
      </c>
      <c r="L1672">
        <f t="shared" si="679"/>
        <v>20170724</v>
      </c>
      <c r="M1672">
        <f t="shared" si="666"/>
        <v>7</v>
      </c>
      <c r="N1672">
        <f t="shared" si="667"/>
        <v>55</v>
      </c>
      <c r="O1672" s="2" t="str">
        <f t="shared" si="669"/>
        <v>July</v>
      </c>
      <c r="P1672" s="2" t="str">
        <f t="shared" si="670"/>
        <v>Jul</v>
      </c>
      <c r="Q1672">
        <f t="shared" si="671"/>
        <v>3</v>
      </c>
      <c r="R1672">
        <f t="shared" si="683"/>
        <v>2017</v>
      </c>
      <c r="S1672">
        <f t="shared" si="672"/>
        <v>201707</v>
      </c>
      <c r="T1672">
        <f t="shared" si="673"/>
        <v>1</v>
      </c>
      <c r="U1672">
        <f t="shared" si="674"/>
        <v>1</v>
      </c>
      <c r="V1672">
        <f t="shared" si="675"/>
        <v>2018</v>
      </c>
      <c r="W1672" t="str">
        <f t="shared" si="680"/>
        <v>Not Month End</v>
      </c>
      <c r="X1672" s="2">
        <f t="shared" si="681"/>
        <v>42580</v>
      </c>
      <c r="Z1672" t="str">
        <f t="shared" si="676"/>
        <v>insert into Date_Dimension values(20170729, '2017-7-29',6, 29, 1671, 'Saturday', 'Sat', 'Weekend', 31, 243, '2017-7-24', 20170724, 7, 55, 'July', 'Jul', 3, 2017, 201707, 1, 1, 2018, 'Not Month End', '2016-7-29')</v>
      </c>
    </row>
    <row r="1673" spans="1:26" x14ac:dyDescent="0.25">
      <c r="A1673">
        <f t="shared" si="677"/>
        <v>20170730</v>
      </c>
      <c r="B1673" s="2">
        <f t="shared" si="659"/>
        <v>42946</v>
      </c>
      <c r="C1673">
        <f t="shared" si="682"/>
        <v>7</v>
      </c>
      <c r="D1673">
        <f t="shared" si="660"/>
        <v>30</v>
      </c>
      <c r="E1673">
        <f t="shared" si="661"/>
        <v>1672</v>
      </c>
      <c r="F1673" s="2" t="str">
        <f t="shared" si="662"/>
        <v>Sunday</v>
      </c>
      <c r="G1673" s="2" t="str">
        <f t="shared" si="663"/>
        <v>Sun</v>
      </c>
      <c r="H1673" t="str">
        <f t="shared" si="678"/>
        <v>Weekend</v>
      </c>
      <c r="I1673">
        <f t="shared" si="668"/>
        <v>31</v>
      </c>
      <c r="J1673">
        <f t="shared" si="664"/>
        <v>243</v>
      </c>
      <c r="K1673" s="2">
        <f t="shared" si="665"/>
        <v>42940</v>
      </c>
      <c r="L1673">
        <f t="shared" si="679"/>
        <v>20170724</v>
      </c>
      <c r="M1673">
        <f t="shared" si="666"/>
        <v>7</v>
      </c>
      <c r="N1673">
        <f t="shared" si="667"/>
        <v>55</v>
      </c>
      <c r="O1673" s="2" t="str">
        <f t="shared" si="669"/>
        <v>July</v>
      </c>
      <c r="P1673" s="2" t="str">
        <f t="shared" si="670"/>
        <v>Jul</v>
      </c>
      <c r="Q1673">
        <f t="shared" si="671"/>
        <v>3</v>
      </c>
      <c r="R1673">
        <f t="shared" si="683"/>
        <v>2017</v>
      </c>
      <c r="S1673">
        <f t="shared" si="672"/>
        <v>201707</v>
      </c>
      <c r="T1673">
        <f t="shared" si="673"/>
        <v>1</v>
      </c>
      <c r="U1673">
        <f t="shared" si="674"/>
        <v>1</v>
      </c>
      <c r="V1673">
        <f t="shared" si="675"/>
        <v>2018</v>
      </c>
      <c r="W1673" t="str">
        <f t="shared" si="680"/>
        <v>Not Month End</v>
      </c>
      <c r="X1673" s="2">
        <f t="shared" si="681"/>
        <v>42581</v>
      </c>
      <c r="Z1673" t="str">
        <f t="shared" si="676"/>
        <v>insert into Date_Dimension values(20170730, '2017-7-30',7, 30, 1672, 'Sunday', 'Sun', 'Weekend', 31, 243, '2017-7-24', 20170724, 7, 55, 'July', 'Jul', 3, 2017, 201707, 1, 1, 2018, 'Not Month End', '2016-7-30')</v>
      </c>
    </row>
    <row r="1674" spans="1:26" x14ac:dyDescent="0.25">
      <c r="A1674">
        <f t="shared" si="677"/>
        <v>20170731</v>
      </c>
      <c r="B1674" s="2">
        <f t="shared" si="659"/>
        <v>42947</v>
      </c>
      <c r="C1674">
        <f t="shared" si="682"/>
        <v>1</v>
      </c>
      <c r="D1674">
        <f t="shared" si="660"/>
        <v>31</v>
      </c>
      <c r="E1674">
        <f t="shared" si="661"/>
        <v>1673</v>
      </c>
      <c r="F1674" s="2" t="str">
        <f t="shared" si="662"/>
        <v>Monday</v>
      </c>
      <c r="G1674" s="2" t="str">
        <f t="shared" si="663"/>
        <v>Mon</v>
      </c>
      <c r="H1674" t="str">
        <f t="shared" si="678"/>
        <v>Weekday</v>
      </c>
      <c r="I1674">
        <f t="shared" si="668"/>
        <v>32</v>
      </c>
      <c r="J1674">
        <f t="shared" si="664"/>
        <v>244</v>
      </c>
      <c r="K1674" s="2">
        <f t="shared" si="665"/>
        <v>42947</v>
      </c>
      <c r="L1674">
        <f t="shared" si="679"/>
        <v>20170731</v>
      </c>
      <c r="M1674">
        <f t="shared" si="666"/>
        <v>7</v>
      </c>
      <c r="N1674">
        <f t="shared" si="667"/>
        <v>55</v>
      </c>
      <c r="O1674" s="2" t="str">
        <f t="shared" si="669"/>
        <v>July</v>
      </c>
      <c r="P1674" s="2" t="str">
        <f t="shared" si="670"/>
        <v>Jul</v>
      </c>
      <c r="Q1674">
        <f t="shared" si="671"/>
        <v>3</v>
      </c>
      <c r="R1674">
        <f t="shared" si="683"/>
        <v>2017</v>
      </c>
      <c r="S1674">
        <f t="shared" si="672"/>
        <v>201707</v>
      </c>
      <c r="T1674">
        <f t="shared" si="673"/>
        <v>1</v>
      </c>
      <c r="U1674">
        <f t="shared" si="674"/>
        <v>1</v>
      </c>
      <c r="V1674">
        <f t="shared" si="675"/>
        <v>2018</v>
      </c>
      <c r="W1674" t="str">
        <f t="shared" si="680"/>
        <v>Month End</v>
      </c>
      <c r="X1674" s="2">
        <f t="shared" si="681"/>
        <v>42582</v>
      </c>
      <c r="Z1674" t="str">
        <f t="shared" si="676"/>
        <v>insert into Date_Dimension values(20170731, '2017-7-31',1, 31, 1673, 'Monday', 'Mon', 'Weekday', 32, 244, '2017-7-31', 20170731, 7, 55, 'July', 'Jul', 3, 2017, 201707, 1, 1, 2018, 'Month End', '2016-7-31')</v>
      </c>
    </row>
    <row r="1675" spans="1:26" x14ac:dyDescent="0.25">
      <c r="A1675">
        <f t="shared" si="677"/>
        <v>20170801</v>
      </c>
      <c r="B1675" s="2">
        <f t="shared" si="659"/>
        <v>42948</v>
      </c>
      <c r="C1675">
        <f t="shared" si="682"/>
        <v>2</v>
      </c>
      <c r="D1675">
        <f t="shared" si="660"/>
        <v>1</v>
      </c>
      <c r="E1675">
        <f t="shared" si="661"/>
        <v>1674</v>
      </c>
      <c r="F1675" s="2" t="str">
        <f t="shared" si="662"/>
        <v>Tuesday</v>
      </c>
      <c r="G1675" s="2" t="str">
        <f t="shared" si="663"/>
        <v>Tue</v>
      </c>
      <c r="H1675" t="str">
        <f t="shared" si="678"/>
        <v>Weekday</v>
      </c>
      <c r="I1675">
        <f t="shared" si="668"/>
        <v>32</v>
      </c>
      <c r="J1675">
        <f t="shared" si="664"/>
        <v>244</v>
      </c>
      <c r="K1675" s="2">
        <f t="shared" si="665"/>
        <v>42947</v>
      </c>
      <c r="L1675">
        <f t="shared" si="679"/>
        <v>20170731</v>
      </c>
      <c r="M1675">
        <f t="shared" si="666"/>
        <v>8</v>
      </c>
      <c r="N1675">
        <f t="shared" si="667"/>
        <v>56</v>
      </c>
      <c r="O1675" s="2" t="str">
        <f t="shared" si="669"/>
        <v>August</v>
      </c>
      <c r="P1675" s="2" t="str">
        <f t="shared" si="670"/>
        <v>Aug</v>
      </c>
      <c r="Q1675">
        <f t="shared" si="671"/>
        <v>3</v>
      </c>
      <c r="R1675">
        <f t="shared" si="683"/>
        <v>2017</v>
      </c>
      <c r="S1675">
        <f t="shared" si="672"/>
        <v>201708</v>
      </c>
      <c r="T1675">
        <f t="shared" si="673"/>
        <v>2</v>
      </c>
      <c r="U1675">
        <f t="shared" si="674"/>
        <v>1</v>
      </c>
      <c r="V1675">
        <f t="shared" si="675"/>
        <v>2018</v>
      </c>
      <c r="W1675" t="str">
        <f t="shared" si="680"/>
        <v>Not Month End</v>
      </c>
      <c r="X1675" s="2">
        <f t="shared" si="681"/>
        <v>42583</v>
      </c>
      <c r="Z1675" t="str">
        <f t="shared" si="676"/>
        <v>insert into Date_Dimension values(20170801, '2017-8-1',2, 1, 1674, 'Tuesday', 'Tue', 'Weekday', 32, 244, '2017-7-31', 20170731, 8, 56, 'August', 'Aug', 3, 2017, 201708, 2, 1, 2018, 'Not Month End', '2016-8-1')</v>
      </c>
    </row>
    <row r="1676" spans="1:26" x14ac:dyDescent="0.25">
      <c r="A1676">
        <f t="shared" si="677"/>
        <v>20170802</v>
      </c>
      <c r="B1676" s="2">
        <f t="shared" si="659"/>
        <v>42949</v>
      </c>
      <c r="C1676">
        <f t="shared" si="682"/>
        <v>3</v>
      </c>
      <c r="D1676">
        <f t="shared" si="660"/>
        <v>2</v>
      </c>
      <c r="E1676">
        <f t="shared" si="661"/>
        <v>1675</v>
      </c>
      <c r="F1676" s="2" t="str">
        <f t="shared" si="662"/>
        <v>Wednesday</v>
      </c>
      <c r="G1676" s="2" t="str">
        <f t="shared" si="663"/>
        <v>Wed</v>
      </c>
      <c r="H1676" t="str">
        <f t="shared" si="678"/>
        <v>Weekday</v>
      </c>
      <c r="I1676">
        <f t="shared" si="668"/>
        <v>32</v>
      </c>
      <c r="J1676">
        <f t="shared" si="664"/>
        <v>244</v>
      </c>
      <c r="K1676" s="2">
        <f t="shared" si="665"/>
        <v>42947</v>
      </c>
      <c r="L1676">
        <f t="shared" si="679"/>
        <v>20170731</v>
      </c>
      <c r="M1676">
        <f t="shared" si="666"/>
        <v>8</v>
      </c>
      <c r="N1676">
        <f t="shared" si="667"/>
        <v>56</v>
      </c>
      <c r="O1676" s="2" t="str">
        <f t="shared" si="669"/>
        <v>August</v>
      </c>
      <c r="P1676" s="2" t="str">
        <f t="shared" si="670"/>
        <v>Aug</v>
      </c>
      <c r="Q1676">
        <f t="shared" si="671"/>
        <v>3</v>
      </c>
      <c r="R1676">
        <f t="shared" si="683"/>
        <v>2017</v>
      </c>
      <c r="S1676">
        <f t="shared" si="672"/>
        <v>201708</v>
      </c>
      <c r="T1676">
        <f t="shared" si="673"/>
        <v>2</v>
      </c>
      <c r="U1676">
        <f t="shared" si="674"/>
        <v>1</v>
      </c>
      <c r="V1676">
        <f t="shared" si="675"/>
        <v>2018</v>
      </c>
      <c r="W1676" t="str">
        <f t="shared" si="680"/>
        <v>Not Month End</v>
      </c>
      <c r="X1676" s="2">
        <f t="shared" si="681"/>
        <v>42584</v>
      </c>
      <c r="Z1676" t="str">
        <f t="shared" si="676"/>
        <v>insert into Date_Dimension values(20170802, '2017-8-2',3, 2, 1675, 'Wednesday', 'Wed', 'Weekday', 32, 244, '2017-7-31', 20170731, 8, 56, 'August', 'Aug', 3, 2017, 201708, 2, 1, 2018, 'Not Month End', '2016-8-2')</v>
      </c>
    </row>
    <row r="1677" spans="1:26" x14ac:dyDescent="0.25">
      <c r="A1677">
        <f t="shared" si="677"/>
        <v>20170803</v>
      </c>
      <c r="B1677" s="2">
        <f t="shared" si="659"/>
        <v>42950</v>
      </c>
      <c r="C1677">
        <f t="shared" si="682"/>
        <v>4</v>
      </c>
      <c r="D1677">
        <f t="shared" si="660"/>
        <v>3</v>
      </c>
      <c r="E1677">
        <f t="shared" si="661"/>
        <v>1676</v>
      </c>
      <c r="F1677" s="2" t="str">
        <f t="shared" si="662"/>
        <v>Thursday</v>
      </c>
      <c r="G1677" s="2" t="str">
        <f t="shared" si="663"/>
        <v>Thu</v>
      </c>
      <c r="H1677" t="str">
        <f t="shared" si="678"/>
        <v>Weekday</v>
      </c>
      <c r="I1677">
        <f t="shared" si="668"/>
        <v>32</v>
      </c>
      <c r="J1677">
        <f t="shared" si="664"/>
        <v>244</v>
      </c>
      <c r="K1677" s="2">
        <f t="shared" si="665"/>
        <v>42947</v>
      </c>
      <c r="L1677">
        <f t="shared" si="679"/>
        <v>20170731</v>
      </c>
      <c r="M1677">
        <f t="shared" si="666"/>
        <v>8</v>
      </c>
      <c r="N1677">
        <f t="shared" si="667"/>
        <v>56</v>
      </c>
      <c r="O1677" s="2" t="str">
        <f t="shared" si="669"/>
        <v>August</v>
      </c>
      <c r="P1677" s="2" t="str">
        <f t="shared" si="670"/>
        <v>Aug</v>
      </c>
      <c r="Q1677">
        <f t="shared" si="671"/>
        <v>3</v>
      </c>
      <c r="R1677">
        <f t="shared" si="683"/>
        <v>2017</v>
      </c>
      <c r="S1677">
        <f t="shared" si="672"/>
        <v>201708</v>
      </c>
      <c r="T1677">
        <f t="shared" si="673"/>
        <v>2</v>
      </c>
      <c r="U1677">
        <f t="shared" si="674"/>
        <v>1</v>
      </c>
      <c r="V1677">
        <f t="shared" si="675"/>
        <v>2018</v>
      </c>
      <c r="W1677" t="str">
        <f t="shared" si="680"/>
        <v>Not Month End</v>
      </c>
      <c r="X1677" s="2">
        <f t="shared" si="681"/>
        <v>42585</v>
      </c>
      <c r="Z1677" t="str">
        <f t="shared" si="676"/>
        <v>insert into Date_Dimension values(20170803, '2017-8-3',4, 3, 1676, 'Thursday', 'Thu', 'Weekday', 32, 244, '2017-7-31', 20170731, 8, 56, 'August', 'Aug', 3, 2017, 201708, 2, 1, 2018, 'Not Month End', '2016-8-3')</v>
      </c>
    </row>
    <row r="1678" spans="1:26" x14ac:dyDescent="0.25">
      <c r="A1678">
        <f t="shared" si="677"/>
        <v>20170804</v>
      </c>
      <c r="B1678" s="2">
        <f t="shared" si="659"/>
        <v>42951</v>
      </c>
      <c r="C1678">
        <f t="shared" si="682"/>
        <v>5</v>
      </c>
      <c r="D1678">
        <f t="shared" si="660"/>
        <v>4</v>
      </c>
      <c r="E1678">
        <f t="shared" si="661"/>
        <v>1677</v>
      </c>
      <c r="F1678" s="2" t="str">
        <f t="shared" si="662"/>
        <v>Friday</v>
      </c>
      <c r="G1678" s="2" t="str">
        <f t="shared" si="663"/>
        <v>Fri</v>
      </c>
      <c r="H1678" t="str">
        <f t="shared" si="678"/>
        <v>Weekday</v>
      </c>
      <c r="I1678">
        <f t="shared" si="668"/>
        <v>32</v>
      </c>
      <c r="J1678">
        <f t="shared" si="664"/>
        <v>244</v>
      </c>
      <c r="K1678" s="2">
        <f t="shared" si="665"/>
        <v>42947</v>
      </c>
      <c r="L1678">
        <f t="shared" si="679"/>
        <v>20170731</v>
      </c>
      <c r="M1678">
        <f t="shared" si="666"/>
        <v>8</v>
      </c>
      <c r="N1678">
        <f t="shared" si="667"/>
        <v>56</v>
      </c>
      <c r="O1678" s="2" t="str">
        <f t="shared" si="669"/>
        <v>August</v>
      </c>
      <c r="P1678" s="2" t="str">
        <f t="shared" si="670"/>
        <v>Aug</v>
      </c>
      <c r="Q1678">
        <f t="shared" si="671"/>
        <v>3</v>
      </c>
      <c r="R1678">
        <f t="shared" si="683"/>
        <v>2017</v>
      </c>
      <c r="S1678">
        <f t="shared" si="672"/>
        <v>201708</v>
      </c>
      <c r="T1678">
        <f t="shared" si="673"/>
        <v>2</v>
      </c>
      <c r="U1678">
        <f t="shared" si="674"/>
        <v>1</v>
      </c>
      <c r="V1678">
        <f t="shared" si="675"/>
        <v>2018</v>
      </c>
      <c r="W1678" t="str">
        <f t="shared" si="680"/>
        <v>Not Month End</v>
      </c>
      <c r="X1678" s="2">
        <f t="shared" si="681"/>
        <v>42586</v>
      </c>
      <c r="Z1678" t="str">
        <f t="shared" si="676"/>
        <v>insert into Date_Dimension values(20170804, '2017-8-4',5, 4, 1677, 'Friday', 'Fri', 'Weekday', 32, 244, '2017-7-31', 20170731, 8, 56, 'August', 'Aug', 3, 2017, 201708, 2, 1, 2018, 'Not Month End', '2016-8-4')</v>
      </c>
    </row>
    <row r="1679" spans="1:26" x14ac:dyDescent="0.25">
      <c r="A1679">
        <f t="shared" si="677"/>
        <v>20170805</v>
      </c>
      <c r="B1679" s="2">
        <f t="shared" si="659"/>
        <v>42952</v>
      </c>
      <c r="C1679">
        <f t="shared" si="682"/>
        <v>6</v>
      </c>
      <c r="D1679">
        <f t="shared" si="660"/>
        <v>5</v>
      </c>
      <c r="E1679">
        <f t="shared" si="661"/>
        <v>1678</v>
      </c>
      <c r="F1679" s="2" t="str">
        <f t="shared" si="662"/>
        <v>Saturday</v>
      </c>
      <c r="G1679" s="2" t="str">
        <f t="shared" si="663"/>
        <v>Sat</v>
      </c>
      <c r="H1679" t="str">
        <f t="shared" si="678"/>
        <v>Weekend</v>
      </c>
      <c r="I1679">
        <f t="shared" si="668"/>
        <v>32</v>
      </c>
      <c r="J1679">
        <f t="shared" si="664"/>
        <v>244</v>
      </c>
      <c r="K1679" s="2">
        <f t="shared" si="665"/>
        <v>42947</v>
      </c>
      <c r="L1679">
        <f t="shared" si="679"/>
        <v>20170731</v>
      </c>
      <c r="M1679">
        <f t="shared" si="666"/>
        <v>8</v>
      </c>
      <c r="N1679">
        <f t="shared" si="667"/>
        <v>56</v>
      </c>
      <c r="O1679" s="2" t="str">
        <f t="shared" si="669"/>
        <v>August</v>
      </c>
      <c r="P1679" s="2" t="str">
        <f t="shared" si="670"/>
        <v>Aug</v>
      </c>
      <c r="Q1679">
        <f t="shared" si="671"/>
        <v>3</v>
      </c>
      <c r="R1679">
        <f t="shared" si="683"/>
        <v>2017</v>
      </c>
      <c r="S1679">
        <f t="shared" si="672"/>
        <v>201708</v>
      </c>
      <c r="T1679">
        <f t="shared" si="673"/>
        <v>2</v>
      </c>
      <c r="U1679">
        <f t="shared" si="674"/>
        <v>1</v>
      </c>
      <c r="V1679">
        <f t="shared" si="675"/>
        <v>2018</v>
      </c>
      <c r="W1679" t="str">
        <f t="shared" si="680"/>
        <v>Not Month End</v>
      </c>
      <c r="X1679" s="2">
        <f t="shared" si="681"/>
        <v>42587</v>
      </c>
      <c r="Z1679" t="str">
        <f t="shared" si="676"/>
        <v>insert into Date_Dimension values(20170805, '2017-8-5',6, 5, 1678, 'Saturday', 'Sat', 'Weekend', 32, 244, '2017-7-31', 20170731, 8, 56, 'August', 'Aug', 3, 2017, 201708, 2, 1, 2018, 'Not Month End', '2016-8-5')</v>
      </c>
    </row>
    <row r="1680" spans="1:26" x14ac:dyDescent="0.25">
      <c r="A1680">
        <f t="shared" si="677"/>
        <v>20170806</v>
      </c>
      <c r="B1680" s="2">
        <f t="shared" si="659"/>
        <v>42953</v>
      </c>
      <c r="C1680">
        <f t="shared" si="682"/>
        <v>7</v>
      </c>
      <c r="D1680">
        <f t="shared" si="660"/>
        <v>6</v>
      </c>
      <c r="E1680">
        <f t="shared" si="661"/>
        <v>1679</v>
      </c>
      <c r="F1680" s="2" t="str">
        <f t="shared" si="662"/>
        <v>Sunday</v>
      </c>
      <c r="G1680" s="2" t="str">
        <f t="shared" si="663"/>
        <v>Sun</v>
      </c>
      <c r="H1680" t="str">
        <f t="shared" si="678"/>
        <v>Weekend</v>
      </c>
      <c r="I1680">
        <f t="shared" si="668"/>
        <v>32</v>
      </c>
      <c r="J1680">
        <f t="shared" si="664"/>
        <v>244</v>
      </c>
      <c r="K1680" s="2">
        <f t="shared" si="665"/>
        <v>42947</v>
      </c>
      <c r="L1680">
        <f t="shared" si="679"/>
        <v>20170731</v>
      </c>
      <c r="M1680">
        <f t="shared" si="666"/>
        <v>8</v>
      </c>
      <c r="N1680">
        <f t="shared" si="667"/>
        <v>56</v>
      </c>
      <c r="O1680" s="2" t="str">
        <f t="shared" si="669"/>
        <v>August</v>
      </c>
      <c r="P1680" s="2" t="str">
        <f t="shared" si="670"/>
        <v>Aug</v>
      </c>
      <c r="Q1680">
        <f t="shared" si="671"/>
        <v>3</v>
      </c>
      <c r="R1680">
        <f t="shared" si="683"/>
        <v>2017</v>
      </c>
      <c r="S1680">
        <f t="shared" si="672"/>
        <v>201708</v>
      </c>
      <c r="T1680">
        <f t="shared" si="673"/>
        <v>2</v>
      </c>
      <c r="U1680">
        <f t="shared" si="674"/>
        <v>1</v>
      </c>
      <c r="V1680">
        <f t="shared" si="675"/>
        <v>2018</v>
      </c>
      <c r="W1680" t="str">
        <f t="shared" si="680"/>
        <v>Not Month End</v>
      </c>
      <c r="X1680" s="2">
        <f t="shared" si="681"/>
        <v>42588</v>
      </c>
      <c r="Z1680" t="str">
        <f t="shared" si="676"/>
        <v>insert into Date_Dimension values(20170806, '2017-8-6',7, 6, 1679, 'Sunday', 'Sun', 'Weekend', 32, 244, '2017-7-31', 20170731, 8, 56, 'August', 'Aug', 3, 2017, 201708, 2, 1, 2018, 'Not Month End', '2016-8-6')</v>
      </c>
    </row>
    <row r="1681" spans="1:26" x14ac:dyDescent="0.25">
      <c r="A1681">
        <f t="shared" si="677"/>
        <v>20170807</v>
      </c>
      <c r="B1681" s="2">
        <f t="shared" si="659"/>
        <v>42954</v>
      </c>
      <c r="C1681">
        <f t="shared" si="682"/>
        <v>1</v>
      </c>
      <c r="D1681">
        <f t="shared" si="660"/>
        <v>7</v>
      </c>
      <c r="E1681">
        <f t="shared" si="661"/>
        <v>1680</v>
      </c>
      <c r="F1681" s="2" t="str">
        <f t="shared" si="662"/>
        <v>Monday</v>
      </c>
      <c r="G1681" s="2" t="str">
        <f t="shared" si="663"/>
        <v>Mon</v>
      </c>
      <c r="H1681" t="str">
        <f t="shared" si="678"/>
        <v>Weekday</v>
      </c>
      <c r="I1681">
        <f t="shared" si="668"/>
        <v>33</v>
      </c>
      <c r="J1681">
        <f t="shared" si="664"/>
        <v>245</v>
      </c>
      <c r="K1681" s="2">
        <f t="shared" si="665"/>
        <v>42954</v>
      </c>
      <c r="L1681">
        <f t="shared" si="679"/>
        <v>20170807</v>
      </c>
      <c r="M1681">
        <f t="shared" si="666"/>
        <v>8</v>
      </c>
      <c r="N1681">
        <f t="shared" si="667"/>
        <v>56</v>
      </c>
      <c r="O1681" s="2" t="str">
        <f t="shared" si="669"/>
        <v>August</v>
      </c>
      <c r="P1681" s="2" t="str">
        <f t="shared" si="670"/>
        <v>Aug</v>
      </c>
      <c r="Q1681">
        <f t="shared" si="671"/>
        <v>3</v>
      </c>
      <c r="R1681">
        <f t="shared" si="683"/>
        <v>2017</v>
      </c>
      <c r="S1681">
        <f t="shared" si="672"/>
        <v>201708</v>
      </c>
      <c r="T1681">
        <f t="shared" si="673"/>
        <v>2</v>
      </c>
      <c r="U1681">
        <f t="shared" si="674"/>
        <v>1</v>
      </c>
      <c r="V1681">
        <f t="shared" si="675"/>
        <v>2018</v>
      </c>
      <c r="W1681" t="str">
        <f t="shared" si="680"/>
        <v>Not Month End</v>
      </c>
      <c r="X1681" s="2">
        <f t="shared" si="681"/>
        <v>42589</v>
      </c>
      <c r="Z1681" t="str">
        <f t="shared" si="676"/>
        <v>insert into Date_Dimension values(20170807, '2017-8-7',1, 7, 1680, 'Monday', 'Mon', 'Weekday', 33, 245, '2017-8-7', 20170807, 8, 56, 'August', 'Aug', 3, 2017, 201708, 2, 1, 2018, 'Not Month End', '2016-8-7')</v>
      </c>
    </row>
    <row r="1682" spans="1:26" x14ac:dyDescent="0.25">
      <c r="A1682">
        <f t="shared" si="677"/>
        <v>20170808</v>
      </c>
      <c r="B1682" s="2">
        <f t="shared" si="659"/>
        <v>42955</v>
      </c>
      <c r="C1682">
        <f t="shared" si="682"/>
        <v>2</v>
      </c>
      <c r="D1682">
        <f t="shared" si="660"/>
        <v>8</v>
      </c>
      <c r="E1682">
        <f t="shared" si="661"/>
        <v>1681</v>
      </c>
      <c r="F1682" s="2" t="str">
        <f t="shared" si="662"/>
        <v>Tuesday</v>
      </c>
      <c r="G1682" s="2" t="str">
        <f t="shared" si="663"/>
        <v>Tue</v>
      </c>
      <c r="H1682" t="str">
        <f t="shared" si="678"/>
        <v>Weekday</v>
      </c>
      <c r="I1682">
        <f t="shared" si="668"/>
        <v>33</v>
      </c>
      <c r="J1682">
        <f t="shared" si="664"/>
        <v>245</v>
      </c>
      <c r="K1682" s="2">
        <f t="shared" si="665"/>
        <v>42954</v>
      </c>
      <c r="L1682">
        <f t="shared" si="679"/>
        <v>20170807</v>
      </c>
      <c r="M1682">
        <f t="shared" si="666"/>
        <v>8</v>
      </c>
      <c r="N1682">
        <f t="shared" si="667"/>
        <v>56</v>
      </c>
      <c r="O1682" s="2" t="str">
        <f t="shared" si="669"/>
        <v>August</v>
      </c>
      <c r="P1682" s="2" t="str">
        <f t="shared" si="670"/>
        <v>Aug</v>
      </c>
      <c r="Q1682">
        <f t="shared" si="671"/>
        <v>3</v>
      </c>
      <c r="R1682">
        <f t="shared" si="683"/>
        <v>2017</v>
      </c>
      <c r="S1682">
        <f t="shared" si="672"/>
        <v>201708</v>
      </c>
      <c r="T1682">
        <f t="shared" si="673"/>
        <v>2</v>
      </c>
      <c r="U1682">
        <f t="shared" si="674"/>
        <v>1</v>
      </c>
      <c r="V1682">
        <f t="shared" si="675"/>
        <v>2018</v>
      </c>
      <c r="W1682" t="str">
        <f t="shared" si="680"/>
        <v>Not Month End</v>
      </c>
      <c r="X1682" s="2">
        <f t="shared" si="681"/>
        <v>42590</v>
      </c>
      <c r="Z1682" t="str">
        <f t="shared" si="676"/>
        <v>insert into Date_Dimension values(20170808, '2017-8-8',2, 8, 1681, 'Tuesday', 'Tue', 'Weekday', 33, 245, '2017-8-7', 20170807, 8, 56, 'August', 'Aug', 3, 2017, 201708, 2, 1, 2018, 'Not Month End', '2016-8-8')</v>
      </c>
    </row>
    <row r="1683" spans="1:26" x14ac:dyDescent="0.25">
      <c r="A1683">
        <f t="shared" si="677"/>
        <v>20170809</v>
      </c>
      <c r="B1683" s="2">
        <f t="shared" si="659"/>
        <v>42956</v>
      </c>
      <c r="C1683">
        <f t="shared" si="682"/>
        <v>3</v>
      </c>
      <c r="D1683">
        <f t="shared" si="660"/>
        <v>9</v>
      </c>
      <c r="E1683">
        <f t="shared" si="661"/>
        <v>1682</v>
      </c>
      <c r="F1683" s="2" t="str">
        <f t="shared" si="662"/>
        <v>Wednesday</v>
      </c>
      <c r="G1683" s="2" t="str">
        <f t="shared" si="663"/>
        <v>Wed</v>
      </c>
      <c r="H1683" t="str">
        <f t="shared" si="678"/>
        <v>Weekday</v>
      </c>
      <c r="I1683">
        <f t="shared" si="668"/>
        <v>33</v>
      </c>
      <c r="J1683">
        <f t="shared" si="664"/>
        <v>245</v>
      </c>
      <c r="K1683" s="2">
        <f t="shared" si="665"/>
        <v>42954</v>
      </c>
      <c r="L1683">
        <f t="shared" si="679"/>
        <v>20170807</v>
      </c>
      <c r="M1683">
        <f t="shared" si="666"/>
        <v>8</v>
      </c>
      <c r="N1683">
        <f t="shared" si="667"/>
        <v>56</v>
      </c>
      <c r="O1683" s="2" t="str">
        <f t="shared" si="669"/>
        <v>August</v>
      </c>
      <c r="P1683" s="2" t="str">
        <f t="shared" si="670"/>
        <v>Aug</v>
      </c>
      <c r="Q1683">
        <f t="shared" si="671"/>
        <v>3</v>
      </c>
      <c r="R1683">
        <f t="shared" si="683"/>
        <v>2017</v>
      </c>
      <c r="S1683">
        <f t="shared" si="672"/>
        <v>201708</v>
      </c>
      <c r="T1683">
        <f t="shared" si="673"/>
        <v>2</v>
      </c>
      <c r="U1683">
        <f t="shared" si="674"/>
        <v>1</v>
      </c>
      <c r="V1683">
        <f t="shared" si="675"/>
        <v>2018</v>
      </c>
      <c r="W1683" t="str">
        <f t="shared" si="680"/>
        <v>Not Month End</v>
      </c>
      <c r="X1683" s="2">
        <f t="shared" si="681"/>
        <v>42591</v>
      </c>
      <c r="Z1683" t="str">
        <f t="shared" si="676"/>
        <v>insert into Date_Dimension values(20170809, '2017-8-9',3, 9, 1682, 'Wednesday', 'Wed', 'Weekday', 33, 245, '2017-8-7', 20170807, 8, 56, 'August', 'Aug', 3, 2017, 201708, 2, 1, 2018, 'Not Month End', '2016-8-9')</v>
      </c>
    </row>
    <row r="1684" spans="1:26" x14ac:dyDescent="0.25">
      <c r="A1684">
        <f t="shared" si="677"/>
        <v>20170810</v>
      </c>
      <c r="B1684" s="2">
        <f t="shared" si="659"/>
        <v>42957</v>
      </c>
      <c r="C1684">
        <f t="shared" si="682"/>
        <v>4</v>
      </c>
      <c r="D1684">
        <f t="shared" si="660"/>
        <v>10</v>
      </c>
      <c r="E1684">
        <f t="shared" si="661"/>
        <v>1683</v>
      </c>
      <c r="F1684" s="2" t="str">
        <f t="shared" si="662"/>
        <v>Thursday</v>
      </c>
      <c r="G1684" s="2" t="str">
        <f t="shared" si="663"/>
        <v>Thu</v>
      </c>
      <c r="H1684" t="str">
        <f t="shared" si="678"/>
        <v>Weekday</v>
      </c>
      <c r="I1684">
        <f t="shared" si="668"/>
        <v>33</v>
      </c>
      <c r="J1684">
        <f t="shared" si="664"/>
        <v>245</v>
      </c>
      <c r="K1684" s="2">
        <f t="shared" si="665"/>
        <v>42954</v>
      </c>
      <c r="L1684">
        <f t="shared" si="679"/>
        <v>20170807</v>
      </c>
      <c r="M1684">
        <f t="shared" si="666"/>
        <v>8</v>
      </c>
      <c r="N1684">
        <f t="shared" si="667"/>
        <v>56</v>
      </c>
      <c r="O1684" s="2" t="str">
        <f t="shared" si="669"/>
        <v>August</v>
      </c>
      <c r="P1684" s="2" t="str">
        <f t="shared" si="670"/>
        <v>Aug</v>
      </c>
      <c r="Q1684">
        <f t="shared" si="671"/>
        <v>3</v>
      </c>
      <c r="R1684">
        <f t="shared" si="683"/>
        <v>2017</v>
      </c>
      <c r="S1684">
        <f t="shared" si="672"/>
        <v>201708</v>
      </c>
      <c r="T1684">
        <f t="shared" si="673"/>
        <v>2</v>
      </c>
      <c r="U1684">
        <f t="shared" si="674"/>
        <v>1</v>
      </c>
      <c r="V1684">
        <f t="shared" si="675"/>
        <v>2018</v>
      </c>
      <c r="W1684" t="str">
        <f t="shared" si="680"/>
        <v>Not Month End</v>
      </c>
      <c r="X1684" s="2">
        <f t="shared" si="681"/>
        <v>42592</v>
      </c>
      <c r="Z1684" t="str">
        <f t="shared" si="676"/>
        <v>insert into Date_Dimension values(20170810, '2017-8-10',4, 10, 1683, 'Thursday', 'Thu', 'Weekday', 33, 245, '2017-8-7', 20170807, 8, 56, 'August', 'Aug', 3, 2017, 201708, 2, 1, 2018, 'Not Month End', '2016-8-10')</v>
      </c>
    </row>
    <row r="1685" spans="1:26" x14ac:dyDescent="0.25">
      <c r="A1685">
        <f t="shared" si="677"/>
        <v>20170811</v>
      </c>
      <c r="B1685" s="2">
        <f t="shared" si="659"/>
        <v>42958</v>
      </c>
      <c r="C1685">
        <f t="shared" si="682"/>
        <v>5</v>
      </c>
      <c r="D1685">
        <f t="shared" si="660"/>
        <v>11</v>
      </c>
      <c r="E1685">
        <f t="shared" si="661"/>
        <v>1684</v>
      </c>
      <c r="F1685" s="2" t="str">
        <f t="shared" si="662"/>
        <v>Friday</v>
      </c>
      <c r="G1685" s="2" t="str">
        <f t="shared" si="663"/>
        <v>Fri</v>
      </c>
      <c r="H1685" t="str">
        <f t="shared" si="678"/>
        <v>Weekday</v>
      </c>
      <c r="I1685">
        <f t="shared" si="668"/>
        <v>33</v>
      </c>
      <c r="J1685">
        <f t="shared" si="664"/>
        <v>245</v>
      </c>
      <c r="K1685" s="2">
        <f t="shared" si="665"/>
        <v>42954</v>
      </c>
      <c r="L1685">
        <f t="shared" si="679"/>
        <v>20170807</v>
      </c>
      <c r="M1685">
        <f t="shared" si="666"/>
        <v>8</v>
      </c>
      <c r="N1685">
        <f t="shared" si="667"/>
        <v>56</v>
      </c>
      <c r="O1685" s="2" t="str">
        <f t="shared" si="669"/>
        <v>August</v>
      </c>
      <c r="P1685" s="2" t="str">
        <f t="shared" si="670"/>
        <v>Aug</v>
      </c>
      <c r="Q1685">
        <f t="shared" si="671"/>
        <v>3</v>
      </c>
      <c r="R1685">
        <f t="shared" si="683"/>
        <v>2017</v>
      </c>
      <c r="S1685">
        <f t="shared" si="672"/>
        <v>201708</v>
      </c>
      <c r="T1685">
        <f t="shared" si="673"/>
        <v>2</v>
      </c>
      <c r="U1685">
        <f t="shared" si="674"/>
        <v>1</v>
      </c>
      <c r="V1685">
        <f t="shared" si="675"/>
        <v>2018</v>
      </c>
      <c r="W1685" t="str">
        <f t="shared" si="680"/>
        <v>Not Month End</v>
      </c>
      <c r="X1685" s="2">
        <f t="shared" si="681"/>
        <v>42593</v>
      </c>
      <c r="Z1685" t="str">
        <f t="shared" si="676"/>
        <v>insert into Date_Dimension values(20170811, '2017-8-11',5, 11, 1684, 'Friday', 'Fri', 'Weekday', 33, 245, '2017-8-7', 20170807, 8, 56, 'August', 'Aug', 3, 2017, 201708, 2, 1, 2018, 'Not Month End', '2016-8-11')</v>
      </c>
    </row>
    <row r="1686" spans="1:26" x14ac:dyDescent="0.25">
      <c r="A1686">
        <f t="shared" si="677"/>
        <v>20170812</v>
      </c>
      <c r="B1686" s="2">
        <f t="shared" si="659"/>
        <v>42959</v>
      </c>
      <c r="C1686">
        <f t="shared" si="682"/>
        <v>6</v>
      </c>
      <c r="D1686">
        <f t="shared" si="660"/>
        <v>12</v>
      </c>
      <c r="E1686">
        <f t="shared" si="661"/>
        <v>1685</v>
      </c>
      <c r="F1686" s="2" t="str">
        <f t="shared" si="662"/>
        <v>Saturday</v>
      </c>
      <c r="G1686" s="2" t="str">
        <f t="shared" si="663"/>
        <v>Sat</v>
      </c>
      <c r="H1686" t="str">
        <f t="shared" si="678"/>
        <v>Weekend</v>
      </c>
      <c r="I1686">
        <f t="shared" si="668"/>
        <v>33</v>
      </c>
      <c r="J1686">
        <f t="shared" si="664"/>
        <v>245</v>
      </c>
      <c r="K1686" s="2">
        <f t="shared" si="665"/>
        <v>42954</v>
      </c>
      <c r="L1686">
        <f t="shared" si="679"/>
        <v>20170807</v>
      </c>
      <c r="M1686">
        <f t="shared" si="666"/>
        <v>8</v>
      </c>
      <c r="N1686">
        <f t="shared" si="667"/>
        <v>56</v>
      </c>
      <c r="O1686" s="2" t="str">
        <f t="shared" si="669"/>
        <v>August</v>
      </c>
      <c r="P1686" s="2" t="str">
        <f t="shared" si="670"/>
        <v>Aug</v>
      </c>
      <c r="Q1686">
        <f t="shared" si="671"/>
        <v>3</v>
      </c>
      <c r="R1686">
        <f t="shared" si="683"/>
        <v>2017</v>
      </c>
      <c r="S1686">
        <f t="shared" si="672"/>
        <v>201708</v>
      </c>
      <c r="T1686">
        <f t="shared" si="673"/>
        <v>2</v>
      </c>
      <c r="U1686">
        <f t="shared" si="674"/>
        <v>1</v>
      </c>
      <c r="V1686">
        <f t="shared" si="675"/>
        <v>2018</v>
      </c>
      <c r="W1686" t="str">
        <f t="shared" si="680"/>
        <v>Not Month End</v>
      </c>
      <c r="X1686" s="2">
        <f t="shared" si="681"/>
        <v>42594</v>
      </c>
      <c r="Z1686" t="str">
        <f t="shared" si="676"/>
        <v>insert into Date_Dimension values(20170812, '2017-8-12',6, 12, 1685, 'Saturday', 'Sat', 'Weekend', 33, 245, '2017-8-7', 20170807, 8, 56, 'August', 'Aug', 3, 2017, 201708, 2, 1, 2018, 'Not Month End', '2016-8-12')</v>
      </c>
    </row>
    <row r="1687" spans="1:26" x14ac:dyDescent="0.25">
      <c r="A1687">
        <f t="shared" si="677"/>
        <v>20170813</v>
      </c>
      <c r="B1687" s="2">
        <f t="shared" si="659"/>
        <v>42960</v>
      </c>
      <c r="C1687">
        <f t="shared" si="682"/>
        <v>7</v>
      </c>
      <c r="D1687">
        <f t="shared" si="660"/>
        <v>13</v>
      </c>
      <c r="E1687">
        <f t="shared" si="661"/>
        <v>1686</v>
      </c>
      <c r="F1687" s="2" t="str">
        <f t="shared" si="662"/>
        <v>Sunday</v>
      </c>
      <c r="G1687" s="2" t="str">
        <f t="shared" si="663"/>
        <v>Sun</v>
      </c>
      <c r="H1687" t="str">
        <f t="shared" si="678"/>
        <v>Weekend</v>
      </c>
      <c r="I1687">
        <f t="shared" si="668"/>
        <v>33</v>
      </c>
      <c r="J1687">
        <f t="shared" si="664"/>
        <v>245</v>
      </c>
      <c r="K1687" s="2">
        <f t="shared" si="665"/>
        <v>42954</v>
      </c>
      <c r="L1687">
        <f t="shared" si="679"/>
        <v>20170807</v>
      </c>
      <c r="M1687">
        <f t="shared" si="666"/>
        <v>8</v>
      </c>
      <c r="N1687">
        <f t="shared" si="667"/>
        <v>56</v>
      </c>
      <c r="O1687" s="2" t="str">
        <f t="shared" si="669"/>
        <v>August</v>
      </c>
      <c r="P1687" s="2" t="str">
        <f t="shared" si="670"/>
        <v>Aug</v>
      </c>
      <c r="Q1687">
        <f t="shared" si="671"/>
        <v>3</v>
      </c>
      <c r="R1687">
        <f t="shared" si="683"/>
        <v>2017</v>
      </c>
      <c r="S1687">
        <f t="shared" si="672"/>
        <v>201708</v>
      </c>
      <c r="T1687">
        <f t="shared" si="673"/>
        <v>2</v>
      </c>
      <c r="U1687">
        <f t="shared" si="674"/>
        <v>1</v>
      </c>
      <c r="V1687">
        <f t="shared" si="675"/>
        <v>2018</v>
      </c>
      <c r="W1687" t="str">
        <f t="shared" si="680"/>
        <v>Not Month End</v>
      </c>
      <c r="X1687" s="2">
        <f t="shared" si="681"/>
        <v>42595</v>
      </c>
      <c r="Z1687" t="str">
        <f t="shared" si="676"/>
        <v>insert into Date_Dimension values(20170813, '2017-8-13',7, 13, 1686, 'Sunday', 'Sun', 'Weekend', 33, 245, '2017-8-7', 20170807, 8, 56, 'August', 'Aug', 3, 2017, 201708, 2, 1, 2018, 'Not Month End', '2016-8-13')</v>
      </c>
    </row>
    <row r="1688" spans="1:26" x14ac:dyDescent="0.25">
      <c r="A1688">
        <f t="shared" si="677"/>
        <v>20170814</v>
      </c>
      <c r="B1688" s="2">
        <f t="shared" si="659"/>
        <v>42961</v>
      </c>
      <c r="C1688">
        <f t="shared" si="682"/>
        <v>1</v>
      </c>
      <c r="D1688">
        <f t="shared" si="660"/>
        <v>14</v>
      </c>
      <c r="E1688">
        <f t="shared" si="661"/>
        <v>1687</v>
      </c>
      <c r="F1688" s="2" t="str">
        <f t="shared" si="662"/>
        <v>Monday</v>
      </c>
      <c r="G1688" s="2" t="str">
        <f t="shared" si="663"/>
        <v>Mon</v>
      </c>
      <c r="H1688" t="str">
        <f t="shared" si="678"/>
        <v>Weekday</v>
      </c>
      <c r="I1688">
        <f t="shared" si="668"/>
        <v>34</v>
      </c>
      <c r="J1688">
        <f t="shared" si="664"/>
        <v>246</v>
      </c>
      <c r="K1688" s="2">
        <f t="shared" si="665"/>
        <v>42961</v>
      </c>
      <c r="L1688">
        <f t="shared" si="679"/>
        <v>20170814</v>
      </c>
      <c r="M1688">
        <f t="shared" si="666"/>
        <v>8</v>
      </c>
      <c r="N1688">
        <f t="shared" si="667"/>
        <v>56</v>
      </c>
      <c r="O1688" s="2" t="str">
        <f t="shared" si="669"/>
        <v>August</v>
      </c>
      <c r="P1688" s="2" t="str">
        <f t="shared" si="670"/>
        <v>Aug</v>
      </c>
      <c r="Q1688">
        <f t="shared" si="671"/>
        <v>3</v>
      </c>
      <c r="R1688">
        <f t="shared" si="683"/>
        <v>2017</v>
      </c>
      <c r="S1688">
        <f t="shared" si="672"/>
        <v>201708</v>
      </c>
      <c r="T1688">
        <f t="shared" si="673"/>
        <v>2</v>
      </c>
      <c r="U1688">
        <f t="shared" si="674"/>
        <v>1</v>
      </c>
      <c r="V1688">
        <f t="shared" si="675"/>
        <v>2018</v>
      </c>
      <c r="W1688" t="str">
        <f t="shared" si="680"/>
        <v>Not Month End</v>
      </c>
      <c r="X1688" s="2">
        <f t="shared" si="681"/>
        <v>42596</v>
      </c>
      <c r="Z1688" t="str">
        <f t="shared" si="676"/>
        <v>insert into Date_Dimension values(20170814, '2017-8-14',1, 14, 1687, 'Monday', 'Mon', 'Weekday', 34, 246, '2017-8-14', 20170814, 8, 56, 'August', 'Aug', 3, 2017, 201708, 2, 1, 2018, 'Not Month End', '2016-8-14')</v>
      </c>
    </row>
    <row r="1689" spans="1:26" x14ac:dyDescent="0.25">
      <c r="A1689">
        <f t="shared" si="677"/>
        <v>20170815</v>
      </c>
      <c r="B1689" s="2">
        <f t="shared" si="659"/>
        <v>42962</v>
      </c>
      <c r="C1689">
        <f t="shared" si="682"/>
        <v>2</v>
      </c>
      <c r="D1689">
        <f t="shared" si="660"/>
        <v>15</v>
      </c>
      <c r="E1689">
        <f t="shared" si="661"/>
        <v>1688</v>
      </c>
      <c r="F1689" s="2" t="str">
        <f t="shared" si="662"/>
        <v>Tuesday</v>
      </c>
      <c r="G1689" s="2" t="str">
        <f t="shared" si="663"/>
        <v>Tue</v>
      </c>
      <c r="H1689" t="str">
        <f t="shared" si="678"/>
        <v>Weekday</v>
      </c>
      <c r="I1689">
        <f t="shared" si="668"/>
        <v>34</v>
      </c>
      <c r="J1689">
        <f t="shared" si="664"/>
        <v>246</v>
      </c>
      <c r="K1689" s="2">
        <f t="shared" si="665"/>
        <v>42961</v>
      </c>
      <c r="L1689">
        <f t="shared" si="679"/>
        <v>20170814</v>
      </c>
      <c r="M1689">
        <f t="shared" si="666"/>
        <v>8</v>
      </c>
      <c r="N1689">
        <f t="shared" si="667"/>
        <v>56</v>
      </c>
      <c r="O1689" s="2" t="str">
        <f t="shared" si="669"/>
        <v>August</v>
      </c>
      <c r="P1689" s="2" t="str">
        <f t="shared" si="670"/>
        <v>Aug</v>
      </c>
      <c r="Q1689">
        <f t="shared" si="671"/>
        <v>3</v>
      </c>
      <c r="R1689">
        <f t="shared" si="683"/>
        <v>2017</v>
      </c>
      <c r="S1689">
        <f t="shared" si="672"/>
        <v>201708</v>
      </c>
      <c r="T1689">
        <f t="shared" si="673"/>
        <v>2</v>
      </c>
      <c r="U1689">
        <f t="shared" si="674"/>
        <v>1</v>
      </c>
      <c r="V1689">
        <f t="shared" si="675"/>
        <v>2018</v>
      </c>
      <c r="W1689" t="str">
        <f t="shared" si="680"/>
        <v>Not Month End</v>
      </c>
      <c r="X1689" s="2">
        <f t="shared" si="681"/>
        <v>42597</v>
      </c>
      <c r="Z1689" t="str">
        <f t="shared" si="676"/>
        <v>insert into Date_Dimension values(20170815, '2017-8-15',2, 15, 1688, 'Tuesday', 'Tue', 'Weekday', 34, 246, '2017-8-14', 20170814, 8, 56, 'August', 'Aug', 3, 2017, 201708, 2, 1, 2018, 'Not Month End', '2016-8-15')</v>
      </c>
    </row>
    <row r="1690" spans="1:26" x14ac:dyDescent="0.25">
      <c r="A1690">
        <f t="shared" si="677"/>
        <v>20170816</v>
      </c>
      <c r="B1690" s="2">
        <f t="shared" si="659"/>
        <v>42963</v>
      </c>
      <c r="C1690">
        <f t="shared" si="682"/>
        <v>3</v>
      </c>
      <c r="D1690">
        <f t="shared" si="660"/>
        <v>16</v>
      </c>
      <c r="E1690">
        <f t="shared" si="661"/>
        <v>1689</v>
      </c>
      <c r="F1690" s="2" t="str">
        <f t="shared" si="662"/>
        <v>Wednesday</v>
      </c>
      <c r="G1690" s="2" t="str">
        <f t="shared" si="663"/>
        <v>Wed</v>
      </c>
      <c r="H1690" t="str">
        <f t="shared" si="678"/>
        <v>Weekday</v>
      </c>
      <c r="I1690">
        <f t="shared" si="668"/>
        <v>34</v>
      </c>
      <c r="J1690">
        <f t="shared" si="664"/>
        <v>246</v>
      </c>
      <c r="K1690" s="2">
        <f t="shared" si="665"/>
        <v>42961</v>
      </c>
      <c r="L1690">
        <f t="shared" si="679"/>
        <v>20170814</v>
      </c>
      <c r="M1690">
        <f t="shared" si="666"/>
        <v>8</v>
      </c>
      <c r="N1690">
        <f t="shared" si="667"/>
        <v>56</v>
      </c>
      <c r="O1690" s="2" t="str">
        <f t="shared" si="669"/>
        <v>August</v>
      </c>
      <c r="P1690" s="2" t="str">
        <f t="shared" si="670"/>
        <v>Aug</v>
      </c>
      <c r="Q1690">
        <f t="shared" si="671"/>
        <v>3</v>
      </c>
      <c r="R1690">
        <f t="shared" si="683"/>
        <v>2017</v>
      </c>
      <c r="S1690">
        <f t="shared" si="672"/>
        <v>201708</v>
      </c>
      <c r="T1690">
        <f t="shared" si="673"/>
        <v>2</v>
      </c>
      <c r="U1690">
        <f t="shared" si="674"/>
        <v>1</v>
      </c>
      <c r="V1690">
        <f t="shared" si="675"/>
        <v>2018</v>
      </c>
      <c r="W1690" t="str">
        <f t="shared" si="680"/>
        <v>Not Month End</v>
      </c>
      <c r="X1690" s="2">
        <f t="shared" si="681"/>
        <v>42598</v>
      </c>
      <c r="Z1690" t="str">
        <f t="shared" si="676"/>
        <v>insert into Date_Dimension values(20170816, '2017-8-16',3, 16, 1689, 'Wednesday', 'Wed', 'Weekday', 34, 246, '2017-8-14', 20170814, 8, 56, 'August', 'Aug', 3, 2017, 201708, 2, 1, 2018, 'Not Month End', '2016-8-16')</v>
      </c>
    </row>
    <row r="1691" spans="1:26" x14ac:dyDescent="0.25">
      <c r="A1691">
        <f t="shared" si="677"/>
        <v>20170817</v>
      </c>
      <c r="B1691" s="2">
        <f t="shared" si="659"/>
        <v>42964</v>
      </c>
      <c r="C1691">
        <f t="shared" si="682"/>
        <v>4</v>
      </c>
      <c r="D1691">
        <f t="shared" si="660"/>
        <v>17</v>
      </c>
      <c r="E1691">
        <f t="shared" si="661"/>
        <v>1690</v>
      </c>
      <c r="F1691" s="2" t="str">
        <f t="shared" si="662"/>
        <v>Thursday</v>
      </c>
      <c r="G1691" s="2" t="str">
        <f t="shared" si="663"/>
        <v>Thu</v>
      </c>
      <c r="H1691" t="str">
        <f t="shared" si="678"/>
        <v>Weekday</v>
      </c>
      <c r="I1691">
        <f t="shared" si="668"/>
        <v>34</v>
      </c>
      <c r="J1691">
        <f t="shared" si="664"/>
        <v>246</v>
      </c>
      <c r="K1691" s="2">
        <f t="shared" si="665"/>
        <v>42961</v>
      </c>
      <c r="L1691">
        <f t="shared" si="679"/>
        <v>20170814</v>
      </c>
      <c r="M1691">
        <f t="shared" si="666"/>
        <v>8</v>
      </c>
      <c r="N1691">
        <f t="shared" si="667"/>
        <v>56</v>
      </c>
      <c r="O1691" s="2" t="str">
        <f t="shared" si="669"/>
        <v>August</v>
      </c>
      <c r="P1691" s="2" t="str">
        <f t="shared" si="670"/>
        <v>Aug</v>
      </c>
      <c r="Q1691">
        <f t="shared" si="671"/>
        <v>3</v>
      </c>
      <c r="R1691">
        <f t="shared" si="683"/>
        <v>2017</v>
      </c>
      <c r="S1691">
        <f t="shared" si="672"/>
        <v>201708</v>
      </c>
      <c r="T1691">
        <f t="shared" si="673"/>
        <v>2</v>
      </c>
      <c r="U1691">
        <f t="shared" si="674"/>
        <v>1</v>
      </c>
      <c r="V1691">
        <f t="shared" si="675"/>
        <v>2018</v>
      </c>
      <c r="W1691" t="str">
        <f t="shared" si="680"/>
        <v>Not Month End</v>
      </c>
      <c r="X1691" s="2">
        <f t="shared" si="681"/>
        <v>42599</v>
      </c>
      <c r="Z1691" t="str">
        <f t="shared" si="676"/>
        <v>insert into Date_Dimension values(20170817, '2017-8-17',4, 17, 1690, 'Thursday', 'Thu', 'Weekday', 34, 246, '2017-8-14', 20170814, 8, 56, 'August', 'Aug', 3, 2017, 201708, 2, 1, 2018, 'Not Month End', '2016-8-17')</v>
      </c>
    </row>
    <row r="1692" spans="1:26" x14ac:dyDescent="0.25">
      <c r="A1692">
        <f t="shared" si="677"/>
        <v>20170818</v>
      </c>
      <c r="B1692" s="2">
        <f t="shared" si="659"/>
        <v>42965</v>
      </c>
      <c r="C1692">
        <f t="shared" si="682"/>
        <v>5</v>
      </c>
      <c r="D1692">
        <f t="shared" si="660"/>
        <v>18</v>
      </c>
      <c r="E1692">
        <f t="shared" si="661"/>
        <v>1691</v>
      </c>
      <c r="F1692" s="2" t="str">
        <f t="shared" si="662"/>
        <v>Friday</v>
      </c>
      <c r="G1692" s="2" t="str">
        <f t="shared" si="663"/>
        <v>Fri</v>
      </c>
      <c r="H1692" t="str">
        <f t="shared" si="678"/>
        <v>Weekday</v>
      </c>
      <c r="I1692">
        <f t="shared" si="668"/>
        <v>34</v>
      </c>
      <c r="J1692">
        <f t="shared" si="664"/>
        <v>246</v>
      </c>
      <c r="K1692" s="2">
        <f t="shared" si="665"/>
        <v>42961</v>
      </c>
      <c r="L1692">
        <f t="shared" si="679"/>
        <v>20170814</v>
      </c>
      <c r="M1692">
        <f t="shared" si="666"/>
        <v>8</v>
      </c>
      <c r="N1692">
        <f t="shared" si="667"/>
        <v>56</v>
      </c>
      <c r="O1692" s="2" t="str">
        <f t="shared" si="669"/>
        <v>August</v>
      </c>
      <c r="P1692" s="2" t="str">
        <f t="shared" si="670"/>
        <v>Aug</v>
      </c>
      <c r="Q1692">
        <f t="shared" si="671"/>
        <v>3</v>
      </c>
      <c r="R1692">
        <f t="shared" si="683"/>
        <v>2017</v>
      </c>
      <c r="S1692">
        <f t="shared" si="672"/>
        <v>201708</v>
      </c>
      <c r="T1692">
        <f t="shared" si="673"/>
        <v>2</v>
      </c>
      <c r="U1692">
        <f t="shared" si="674"/>
        <v>1</v>
      </c>
      <c r="V1692">
        <f t="shared" si="675"/>
        <v>2018</v>
      </c>
      <c r="W1692" t="str">
        <f t="shared" si="680"/>
        <v>Not Month End</v>
      </c>
      <c r="X1692" s="2">
        <f t="shared" si="681"/>
        <v>42600</v>
      </c>
      <c r="Z1692" t="str">
        <f t="shared" si="676"/>
        <v>insert into Date_Dimension values(20170818, '2017-8-18',5, 18, 1691, 'Friday', 'Fri', 'Weekday', 34, 246, '2017-8-14', 20170814, 8, 56, 'August', 'Aug', 3, 2017, 201708, 2, 1, 2018, 'Not Month End', '2016-8-18')</v>
      </c>
    </row>
    <row r="1693" spans="1:26" x14ac:dyDescent="0.25">
      <c r="A1693">
        <f t="shared" si="677"/>
        <v>20170819</v>
      </c>
      <c r="B1693" s="2">
        <f t="shared" si="659"/>
        <v>42966</v>
      </c>
      <c r="C1693">
        <f t="shared" si="682"/>
        <v>6</v>
      </c>
      <c r="D1693">
        <f t="shared" si="660"/>
        <v>19</v>
      </c>
      <c r="E1693">
        <f t="shared" si="661"/>
        <v>1692</v>
      </c>
      <c r="F1693" s="2" t="str">
        <f t="shared" si="662"/>
        <v>Saturday</v>
      </c>
      <c r="G1693" s="2" t="str">
        <f t="shared" si="663"/>
        <v>Sat</v>
      </c>
      <c r="H1693" t="str">
        <f t="shared" si="678"/>
        <v>Weekend</v>
      </c>
      <c r="I1693">
        <f t="shared" si="668"/>
        <v>34</v>
      </c>
      <c r="J1693">
        <f t="shared" si="664"/>
        <v>246</v>
      </c>
      <c r="K1693" s="2">
        <f t="shared" si="665"/>
        <v>42961</v>
      </c>
      <c r="L1693">
        <f t="shared" si="679"/>
        <v>20170814</v>
      </c>
      <c r="M1693">
        <f t="shared" si="666"/>
        <v>8</v>
      </c>
      <c r="N1693">
        <f t="shared" si="667"/>
        <v>56</v>
      </c>
      <c r="O1693" s="2" t="str">
        <f t="shared" si="669"/>
        <v>August</v>
      </c>
      <c r="P1693" s="2" t="str">
        <f t="shared" si="670"/>
        <v>Aug</v>
      </c>
      <c r="Q1693">
        <f t="shared" si="671"/>
        <v>3</v>
      </c>
      <c r="R1693">
        <f t="shared" si="683"/>
        <v>2017</v>
      </c>
      <c r="S1693">
        <f t="shared" si="672"/>
        <v>201708</v>
      </c>
      <c r="T1693">
        <f t="shared" si="673"/>
        <v>2</v>
      </c>
      <c r="U1693">
        <f t="shared" si="674"/>
        <v>1</v>
      </c>
      <c r="V1693">
        <f t="shared" si="675"/>
        <v>2018</v>
      </c>
      <c r="W1693" t="str">
        <f t="shared" si="680"/>
        <v>Not Month End</v>
      </c>
      <c r="X1693" s="2">
        <f t="shared" si="681"/>
        <v>42601</v>
      </c>
      <c r="Z1693" t="str">
        <f t="shared" si="676"/>
        <v>insert into Date_Dimension values(20170819, '2017-8-19',6, 19, 1692, 'Saturday', 'Sat', 'Weekend', 34, 246, '2017-8-14', 20170814, 8, 56, 'August', 'Aug', 3, 2017, 201708, 2, 1, 2018, 'Not Month End', '2016-8-19')</v>
      </c>
    </row>
    <row r="1694" spans="1:26" x14ac:dyDescent="0.25">
      <c r="A1694">
        <f t="shared" si="677"/>
        <v>20170820</v>
      </c>
      <c r="B1694" s="2">
        <f t="shared" si="659"/>
        <v>42967</v>
      </c>
      <c r="C1694">
        <f t="shared" si="682"/>
        <v>7</v>
      </c>
      <c r="D1694">
        <f t="shared" si="660"/>
        <v>20</v>
      </c>
      <c r="E1694">
        <f t="shared" si="661"/>
        <v>1693</v>
      </c>
      <c r="F1694" s="2" t="str">
        <f t="shared" si="662"/>
        <v>Sunday</v>
      </c>
      <c r="G1694" s="2" t="str">
        <f t="shared" si="663"/>
        <v>Sun</v>
      </c>
      <c r="H1694" t="str">
        <f t="shared" si="678"/>
        <v>Weekend</v>
      </c>
      <c r="I1694">
        <f t="shared" si="668"/>
        <v>34</v>
      </c>
      <c r="J1694">
        <f t="shared" si="664"/>
        <v>246</v>
      </c>
      <c r="K1694" s="2">
        <f t="shared" si="665"/>
        <v>42961</v>
      </c>
      <c r="L1694">
        <f t="shared" si="679"/>
        <v>20170814</v>
      </c>
      <c r="M1694">
        <f t="shared" si="666"/>
        <v>8</v>
      </c>
      <c r="N1694">
        <f t="shared" si="667"/>
        <v>56</v>
      </c>
      <c r="O1694" s="2" t="str">
        <f t="shared" si="669"/>
        <v>August</v>
      </c>
      <c r="P1694" s="2" t="str">
        <f t="shared" si="670"/>
        <v>Aug</v>
      </c>
      <c r="Q1694">
        <f t="shared" si="671"/>
        <v>3</v>
      </c>
      <c r="R1694">
        <f t="shared" si="683"/>
        <v>2017</v>
      </c>
      <c r="S1694">
        <f t="shared" si="672"/>
        <v>201708</v>
      </c>
      <c r="T1694">
        <f t="shared" si="673"/>
        <v>2</v>
      </c>
      <c r="U1694">
        <f t="shared" si="674"/>
        <v>1</v>
      </c>
      <c r="V1694">
        <f t="shared" si="675"/>
        <v>2018</v>
      </c>
      <c r="W1694" t="str">
        <f t="shared" si="680"/>
        <v>Not Month End</v>
      </c>
      <c r="X1694" s="2">
        <f t="shared" si="681"/>
        <v>42602</v>
      </c>
      <c r="Z1694" t="str">
        <f t="shared" si="676"/>
        <v>insert into Date_Dimension values(20170820, '2017-8-20',7, 20, 1693, 'Sunday', 'Sun', 'Weekend', 34, 246, '2017-8-14', 20170814, 8, 56, 'August', 'Aug', 3, 2017, 201708, 2, 1, 2018, 'Not Month End', '2016-8-20')</v>
      </c>
    </row>
    <row r="1695" spans="1:26" x14ac:dyDescent="0.25">
      <c r="A1695">
        <f t="shared" si="677"/>
        <v>20170821</v>
      </c>
      <c r="B1695" s="2">
        <f t="shared" si="659"/>
        <v>42968</v>
      </c>
      <c r="C1695">
        <f t="shared" si="682"/>
        <v>1</v>
      </c>
      <c r="D1695">
        <f t="shared" si="660"/>
        <v>21</v>
      </c>
      <c r="E1695">
        <f t="shared" si="661"/>
        <v>1694</v>
      </c>
      <c r="F1695" s="2" t="str">
        <f t="shared" si="662"/>
        <v>Monday</v>
      </c>
      <c r="G1695" s="2" t="str">
        <f t="shared" si="663"/>
        <v>Mon</v>
      </c>
      <c r="H1695" t="str">
        <f t="shared" si="678"/>
        <v>Weekday</v>
      </c>
      <c r="I1695">
        <f t="shared" si="668"/>
        <v>35</v>
      </c>
      <c r="J1695">
        <f t="shared" si="664"/>
        <v>247</v>
      </c>
      <c r="K1695" s="2">
        <f t="shared" si="665"/>
        <v>42968</v>
      </c>
      <c r="L1695">
        <f t="shared" si="679"/>
        <v>20170821</v>
      </c>
      <c r="M1695">
        <f t="shared" si="666"/>
        <v>8</v>
      </c>
      <c r="N1695">
        <f t="shared" si="667"/>
        <v>56</v>
      </c>
      <c r="O1695" s="2" t="str">
        <f t="shared" si="669"/>
        <v>August</v>
      </c>
      <c r="P1695" s="2" t="str">
        <f t="shared" si="670"/>
        <v>Aug</v>
      </c>
      <c r="Q1695">
        <f t="shared" si="671"/>
        <v>3</v>
      </c>
      <c r="R1695">
        <f t="shared" si="683"/>
        <v>2017</v>
      </c>
      <c r="S1695">
        <f t="shared" si="672"/>
        <v>201708</v>
      </c>
      <c r="T1695">
        <f t="shared" si="673"/>
        <v>2</v>
      </c>
      <c r="U1695">
        <f t="shared" si="674"/>
        <v>1</v>
      </c>
      <c r="V1695">
        <f t="shared" si="675"/>
        <v>2018</v>
      </c>
      <c r="W1695" t="str">
        <f t="shared" si="680"/>
        <v>Not Month End</v>
      </c>
      <c r="X1695" s="2">
        <f t="shared" si="681"/>
        <v>42603</v>
      </c>
      <c r="Z1695" t="str">
        <f t="shared" si="676"/>
        <v>insert into Date_Dimension values(20170821, '2017-8-21',1, 21, 1694, 'Monday', 'Mon', 'Weekday', 35, 247, '2017-8-21', 20170821, 8, 56, 'August', 'Aug', 3, 2017, 201708, 2, 1, 2018, 'Not Month End', '2016-8-21')</v>
      </c>
    </row>
    <row r="1696" spans="1:26" x14ac:dyDescent="0.25">
      <c r="A1696">
        <f t="shared" si="677"/>
        <v>20170822</v>
      </c>
      <c r="B1696" s="2">
        <f t="shared" si="659"/>
        <v>42969</v>
      </c>
      <c r="C1696">
        <f t="shared" si="682"/>
        <v>2</v>
      </c>
      <c r="D1696">
        <f t="shared" si="660"/>
        <v>22</v>
      </c>
      <c r="E1696">
        <f t="shared" si="661"/>
        <v>1695</v>
      </c>
      <c r="F1696" s="2" t="str">
        <f t="shared" si="662"/>
        <v>Tuesday</v>
      </c>
      <c r="G1696" s="2" t="str">
        <f t="shared" si="663"/>
        <v>Tue</v>
      </c>
      <c r="H1696" t="str">
        <f t="shared" si="678"/>
        <v>Weekday</v>
      </c>
      <c r="I1696">
        <f t="shared" si="668"/>
        <v>35</v>
      </c>
      <c r="J1696">
        <f t="shared" si="664"/>
        <v>247</v>
      </c>
      <c r="K1696" s="2">
        <f t="shared" si="665"/>
        <v>42968</v>
      </c>
      <c r="L1696">
        <f t="shared" si="679"/>
        <v>20170821</v>
      </c>
      <c r="M1696">
        <f t="shared" si="666"/>
        <v>8</v>
      </c>
      <c r="N1696">
        <f t="shared" si="667"/>
        <v>56</v>
      </c>
      <c r="O1696" s="2" t="str">
        <f t="shared" si="669"/>
        <v>August</v>
      </c>
      <c r="P1696" s="2" t="str">
        <f t="shared" si="670"/>
        <v>Aug</v>
      </c>
      <c r="Q1696">
        <f t="shared" si="671"/>
        <v>3</v>
      </c>
      <c r="R1696">
        <f t="shared" si="683"/>
        <v>2017</v>
      </c>
      <c r="S1696">
        <f t="shared" si="672"/>
        <v>201708</v>
      </c>
      <c r="T1696">
        <f t="shared" si="673"/>
        <v>2</v>
      </c>
      <c r="U1696">
        <f t="shared" si="674"/>
        <v>1</v>
      </c>
      <c r="V1696">
        <f t="shared" si="675"/>
        <v>2018</v>
      </c>
      <c r="W1696" t="str">
        <f t="shared" si="680"/>
        <v>Not Month End</v>
      </c>
      <c r="X1696" s="2">
        <f t="shared" si="681"/>
        <v>42604</v>
      </c>
      <c r="Z1696" t="str">
        <f t="shared" si="676"/>
        <v>insert into Date_Dimension values(20170822, '2017-8-22',2, 22, 1695, 'Tuesday', 'Tue', 'Weekday', 35, 247, '2017-8-21', 20170821, 8, 56, 'August', 'Aug', 3, 2017, 201708, 2, 1, 2018, 'Not Month End', '2016-8-22')</v>
      </c>
    </row>
    <row r="1697" spans="1:26" x14ac:dyDescent="0.25">
      <c r="A1697">
        <f t="shared" si="677"/>
        <v>20170823</v>
      </c>
      <c r="B1697" s="2">
        <f t="shared" si="659"/>
        <v>42970</v>
      </c>
      <c r="C1697">
        <f t="shared" si="682"/>
        <v>3</v>
      </c>
      <c r="D1697">
        <f t="shared" si="660"/>
        <v>23</v>
      </c>
      <c r="E1697">
        <f t="shared" si="661"/>
        <v>1696</v>
      </c>
      <c r="F1697" s="2" t="str">
        <f t="shared" si="662"/>
        <v>Wednesday</v>
      </c>
      <c r="G1697" s="2" t="str">
        <f t="shared" si="663"/>
        <v>Wed</v>
      </c>
      <c r="H1697" t="str">
        <f t="shared" si="678"/>
        <v>Weekday</v>
      </c>
      <c r="I1697">
        <f t="shared" si="668"/>
        <v>35</v>
      </c>
      <c r="J1697">
        <f t="shared" si="664"/>
        <v>247</v>
      </c>
      <c r="K1697" s="2">
        <f t="shared" si="665"/>
        <v>42968</v>
      </c>
      <c r="L1697">
        <f t="shared" si="679"/>
        <v>20170821</v>
      </c>
      <c r="M1697">
        <f t="shared" si="666"/>
        <v>8</v>
      </c>
      <c r="N1697">
        <f t="shared" si="667"/>
        <v>56</v>
      </c>
      <c r="O1697" s="2" t="str">
        <f t="shared" si="669"/>
        <v>August</v>
      </c>
      <c r="P1697" s="2" t="str">
        <f t="shared" si="670"/>
        <v>Aug</v>
      </c>
      <c r="Q1697">
        <f t="shared" si="671"/>
        <v>3</v>
      </c>
      <c r="R1697">
        <f t="shared" si="683"/>
        <v>2017</v>
      </c>
      <c r="S1697">
        <f t="shared" si="672"/>
        <v>201708</v>
      </c>
      <c r="T1697">
        <f t="shared" si="673"/>
        <v>2</v>
      </c>
      <c r="U1697">
        <f t="shared" si="674"/>
        <v>1</v>
      </c>
      <c r="V1697">
        <f t="shared" si="675"/>
        <v>2018</v>
      </c>
      <c r="W1697" t="str">
        <f t="shared" si="680"/>
        <v>Not Month End</v>
      </c>
      <c r="X1697" s="2">
        <f t="shared" si="681"/>
        <v>42605</v>
      </c>
      <c r="Z1697" t="str">
        <f t="shared" si="676"/>
        <v>insert into Date_Dimension values(20170823, '2017-8-23',3, 23, 1696, 'Wednesday', 'Wed', 'Weekday', 35, 247, '2017-8-21', 20170821, 8, 56, 'August', 'Aug', 3, 2017, 201708, 2, 1, 2018, 'Not Month End', '2016-8-23')</v>
      </c>
    </row>
    <row r="1698" spans="1:26" x14ac:dyDescent="0.25">
      <c r="A1698">
        <f t="shared" si="677"/>
        <v>20170824</v>
      </c>
      <c r="B1698" s="2">
        <f t="shared" si="659"/>
        <v>42971</v>
      </c>
      <c r="C1698">
        <f t="shared" si="682"/>
        <v>4</v>
      </c>
      <c r="D1698">
        <f t="shared" si="660"/>
        <v>24</v>
      </c>
      <c r="E1698">
        <f t="shared" si="661"/>
        <v>1697</v>
      </c>
      <c r="F1698" s="2" t="str">
        <f t="shared" si="662"/>
        <v>Thursday</v>
      </c>
      <c r="G1698" s="2" t="str">
        <f t="shared" si="663"/>
        <v>Thu</v>
      </c>
      <c r="H1698" t="str">
        <f t="shared" si="678"/>
        <v>Weekday</v>
      </c>
      <c r="I1698">
        <f t="shared" si="668"/>
        <v>35</v>
      </c>
      <c r="J1698">
        <f t="shared" si="664"/>
        <v>247</v>
      </c>
      <c r="K1698" s="2">
        <f t="shared" si="665"/>
        <v>42968</v>
      </c>
      <c r="L1698">
        <f t="shared" si="679"/>
        <v>20170821</v>
      </c>
      <c r="M1698">
        <f t="shared" si="666"/>
        <v>8</v>
      </c>
      <c r="N1698">
        <f t="shared" si="667"/>
        <v>56</v>
      </c>
      <c r="O1698" s="2" t="str">
        <f t="shared" si="669"/>
        <v>August</v>
      </c>
      <c r="P1698" s="2" t="str">
        <f t="shared" si="670"/>
        <v>Aug</v>
      </c>
      <c r="Q1698">
        <f t="shared" si="671"/>
        <v>3</v>
      </c>
      <c r="R1698">
        <f t="shared" si="683"/>
        <v>2017</v>
      </c>
      <c r="S1698">
        <f t="shared" si="672"/>
        <v>201708</v>
      </c>
      <c r="T1698">
        <f t="shared" si="673"/>
        <v>2</v>
      </c>
      <c r="U1698">
        <f t="shared" si="674"/>
        <v>1</v>
      </c>
      <c r="V1698">
        <f t="shared" si="675"/>
        <v>2018</v>
      </c>
      <c r="W1698" t="str">
        <f t="shared" si="680"/>
        <v>Not Month End</v>
      </c>
      <c r="X1698" s="2">
        <f t="shared" si="681"/>
        <v>42606</v>
      </c>
      <c r="Z1698" t="str">
        <f t="shared" si="676"/>
        <v>insert into Date_Dimension values(20170824, '2017-8-24',4, 24, 1697, 'Thursday', 'Thu', 'Weekday', 35, 247, '2017-8-21', 20170821, 8, 56, 'August', 'Aug', 3, 2017, 201708, 2, 1, 2018, 'Not Month End', '2016-8-24')</v>
      </c>
    </row>
    <row r="1699" spans="1:26" x14ac:dyDescent="0.25">
      <c r="A1699">
        <f t="shared" si="677"/>
        <v>20170825</v>
      </c>
      <c r="B1699" s="2">
        <f t="shared" si="659"/>
        <v>42972</v>
      </c>
      <c r="C1699">
        <f t="shared" si="682"/>
        <v>5</v>
      </c>
      <c r="D1699">
        <f t="shared" si="660"/>
        <v>25</v>
      </c>
      <c r="E1699">
        <f t="shared" si="661"/>
        <v>1698</v>
      </c>
      <c r="F1699" s="2" t="str">
        <f t="shared" si="662"/>
        <v>Friday</v>
      </c>
      <c r="G1699" s="2" t="str">
        <f t="shared" si="663"/>
        <v>Fri</v>
      </c>
      <c r="H1699" t="str">
        <f t="shared" si="678"/>
        <v>Weekday</v>
      </c>
      <c r="I1699">
        <f t="shared" si="668"/>
        <v>35</v>
      </c>
      <c r="J1699">
        <f t="shared" si="664"/>
        <v>247</v>
      </c>
      <c r="K1699" s="2">
        <f t="shared" si="665"/>
        <v>42968</v>
      </c>
      <c r="L1699">
        <f t="shared" si="679"/>
        <v>20170821</v>
      </c>
      <c r="M1699">
        <f t="shared" si="666"/>
        <v>8</v>
      </c>
      <c r="N1699">
        <f t="shared" si="667"/>
        <v>56</v>
      </c>
      <c r="O1699" s="2" t="str">
        <f t="shared" si="669"/>
        <v>August</v>
      </c>
      <c r="P1699" s="2" t="str">
        <f t="shared" si="670"/>
        <v>Aug</v>
      </c>
      <c r="Q1699">
        <f t="shared" si="671"/>
        <v>3</v>
      </c>
      <c r="R1699">
        <f t="shared" si="683"/>
        <v>2017</v>
      </c>
      <c r="S1699">
        <f t="shared" si="672"/>
        <v>201708</v>
      </c>
      <c r="T1699">
        <f t="shared" si="673"/>
        <v>2</v>
      </c>
      <c r="U1699">
        <f t="shared" si="674"/>
        <v>1</v>
      </c>
      <c r="V1699">
        <f t="shared" si="675"/>
        <v>2018</v>
      </c>
      <c r="W1699" t="str">
        <f t="shared" si="680"/>
        <v>Not Month End</v>
      </c>
      <c r="X1699" s="2">
        <f t="shared" si="681"/>
        <v>42607</v>
      </c>
      <c r="Z1699" t="str">
        <f t="shared" si="676"/>
        <v>insert into Date_Dimension values(20170825, '2017-8-25',5, 25, 1698, 'Friday', 'Fri', 'Weekday', 35, 247, '2017-8-21', 20170821, 8, 56, 'August', 'Aug', 3, 2017, 201708, 2, 1, 2018, 'Not Month End', '2016-8-25')</v>
      </c>
    </row>
    <row r="1700" spans="1:26" x14ac:dyDescent="0.25">
      <c r="A1700">
        <f t="shared" si="677"/>
        <v>20170826</v>
      </c>
      <c r="B1700" s="2">
        <f t="shared" si="659"/>
        <v>42973</v>
      </c>
      <c r="C1700">
        <f t="shared" si="682"/>
        <v>6</v>
      </c>
      <c r="D1700">
        <f t="shared" si="660"/>
        <v>26</v>
      </c>
      <c r="E1700">
        <f t="shared" si="661"/>
        <v>1699</v>
      </c>
      <c r="F1700" s="2" t="str">
        <f t="shared" si="662"/>
        <v>Saturday</v>
      </c>
      <c r="G1700" s="2" t="str">
        <f t="shared" si="663"/>
        <v>Sat</v>
      </c>
      <c r="H1700" t="str">
        <f t="shared" si="678"/>
        <v>Weekend</v>
      </c>
      <c r="I1700">
        <f t="shared" si="668"/>
        <v>35</v>
      </c>
      <c r="J1700">
        <f t="shared" si="664"/>
        <v>247</v>
      </c>
      <c r="K1700" s="2">
        <f t="shared" si="665"/>
        <v>42968</v>
      </c>
      <c r="L1700">
        <f t="shared" si="679"/>
        <v>20170821</v>
      </c>
      <c r="M1700">
        <f t="shared" si="666"/>
        <v>8</v>
      </c>
      <c r="N1700">
        <f t="shared" si="667"/>
        <v>56</v>
      </c>
      <c r="O1700" s="2" t="str">
        <f t="shared" si="669"/>
        <v>August</v>
      </c>
      <c r="P1700" s="2" t="str">
        <f t="shared" si="670"/>
        <v>Aug</v>
      </c>
      <c r="Q1700">
        <f t="shared" si="671"/>
        <v>3</v>
      </c>
      <c r="R1700">
        <f t="shared" si="683"/>
        <v>2017</v>
      </c>
      <c r="S1700">
        <f t="shared" si="672"/>
        <v>201708</v>
      </c>
      <c r="T1700">
        <f t="shared" si="673"/>
        <v>2</v>
      </c>
      <c r="U1700">
        <f t="shared" si="674"/>
        <v>1</v>
      </c>
      <c r="V1700">
        <f t="shared" si="675"/>
        <v>2018</v>
      </c>
      <c r="W1700" t="str">
        <f t="shared" si="680"/>
        <v>Not Month End</v>
      </c>
      <c r="X1700" s="2">
        <f t="shared" si="681"/>
        <v>42608</v>
      </c>
      <c r="Z1700" t="str">
        <f t="shared" si="676"/>
        <v>insert into Date_Dimension values(20170826, '2017-8-26',6, 26, 1699, 'Saturday', 'Sat', 'Weekend', 35, 247, '2017-8-21', 20170821, 8, 56, 'August', 'Aug', 3, 2017, 201708, 2, 1, 2018, 'Not Month End', '2016-8-26')</v>
      </c>
    </row>
    <row r="1701" spans="1:26" x14ac:dyDescent="0.25">
      <c r="A1701">
        <f t="shared" si="677"/>
        <v>20170827</v>
      </c>
      <c r="B1701" s="2">
        <f t="shared" si="659"/>
        <v>42974</v>
      </c>
      <c r="C1701">
        <f t="shared" si="682"/>
        <v>7</v>
      </c>
      <c r="D1701">
        <f t="shared" si="660"/>
        <v>27</v>
      </c>
      <c r="E1701">
        <f t="shared" si="661"/>
        <v>1700</v>
      </c>
      <c r="F1701" s="2" t="str">
        <f t="shared" si="662"/>
        <v>Sunday</v>
      </c>
      <c r="G1701" s="2" t="str">
        <f t="shared" si="663"/>
        <v>Sun</v>
      </c>
      <c r="H1701" t="str">
        <f t="shared" si="678"/>
        <v>Weekend</v>
      </c>
      <c r="I1701">
        <f t="shared" si="668"/>
        <v>35</v>
      </c>
      <c r="J1701">
        <f t="shared" si="664"/>
        <v>247</v>
      </c>
      <c r="K1701" s="2">
        <f t="shared" si="665"/>
        <v>42968</v>
      </c>
      <c r="L1701">
        <f t="shared" si="679"/>
        <v>20170821</v>
      </c>
      <c r="M1701">
        <f t="shared" si="666"/>
        <v>8</v>
      </c>
      <c r="N1701">
        <f t="shared" si="667"/>
        <v>56</v>
      </c>
      <c r="O1701" s="2" t="str">
        <f t="shared" si="669"/>
        <v>August</v>
      </c>
      <c r="P1701" s="2" t="str">
        <f t="shared" si="670"/>
        <v>Aug</v>
      </c>
      <c r="Q1701">
        <f t="shared" si="671"/>
        <v>3</v>
      </c>
      <c r="R1701">
        <f t="shared" si="683"/>
        <v>2017</v>
      </c>
      <c r="S1701">
        <f t="shared" si="672"/>
        <v>201708</v>
      </c>
      <c r="T1701">
        <f t="shared" si="673"/>
        <v>2</v>
      </c>
      <c r="U1701">
        <f t="shared" si="674"/>
        <v>1</v>
      </c>
      <c r="V1701">
        <f t="shared" si="675"/>
        <v>2018</v>
      </c>
      <c r="W1701" t="str">
        <f t="shared" si="680"/>
        <v>Not Month End</v>
      </c>
      <c r="X1701" s="2">
        <f t="shared" si="681"/>
        <v>42609</v>
      </c>
      <c r="Z1701" t="str">
        <f t="shared" si="676"/>
        <v>insert into Date_Dimension values(20170827, '2017-8-27',7, 27, 1700, 'Sunday', 'Sun', 'Weekend', 35, 247, '2017-8-21', 20170821, 8, 56, 'August', 'Aug', 3, 2017, 201708, 2, 1, 2018, 'Not Month End', '2016-8-27')</v>
      </c>
    </row>
    <row r="1702" spans="1:26" x14ac:dyDescent="0.25">
      <c r="A1702">
        <f t="shared" si="677"/>
        <v>20170828</v>
      </c>
      <c r="B1702" s="2">
        <f t="shared" si="659"/>
        <v>42975</v>
      </c>
      <c r="C1702">
        <f t="shared" si="682"/>
        <v>1</v>
      </c>
      <c r="D1702">
        <f t="shared" si="660"/>
        <v>28</v>
      </c>
      <c r="E1702">
        <f t="shared" si="661"/>
        <v>1701</v>
      </c>
      <c r="F1702" s="2" t="str">
        <f t="shared" si="662"/>
        <v>Monday</v>
      </c>
      <c r="G1702" s="2" t="str">
        <f t="shared" si="663"/>
        <v>Mon</v>
      </c>
      <c r="H1702" t="str">
        <f t="shared" si="678"/>
        <v>Weekday</v>
      </c>
      <c r="I1702">
        <f t="shared" si="668"/>
        <v>36</v>
      </c>
      <c r="J1702">
        <f t="shared" si="664"/>
        <v>248</v>
      </c>
      <c r="K1702" s="2">
        <f t="shared" si="665"/>
        <v>42975</v>
      </c>
      <c r="L1702">
        <f t="shared" si="679"/>
        <v>20170828</v>
      </c>
      <c r="M1702">
        <f t="shared" si="666"/>
        <v>8</v>
      </c>
      <c r="N1702">
        <f t="shared" si="667"/>
        <v>56</v>
      </c>
      <c r="O1702" s="2" t="str">
        <f t="shared" si="669"/>
        <v>August</v>
      </c>
      <c r="P1702" s="2" t="str">
        <f t="shared" si="670"/>
        <v>Aug</v>
      </c>
      <c r="Q1702">
        <f t="shared" si="671"/>
        <v>3</v>
      </c>
      <c r="R1702">
        <f t="shared" si="683"/>
        <v>2017</v>
      </c>
      <c r="S1702">
        <f t="shared" si="672"/>
        <v>201708</v>
      </c>
      <c r="T1702">
        <f t="shared" si="673"/>
        <v>2</v>
      </c>
      <c r="U1702">
        <f t="shared" si="674"/>
        <v>1</v>
      </c>
      <c r="V1702">
        <f t="shared" si="675"/>
        <v>2018</v>
      </c>
      <c r="W1702" t="str">
        <f t="shared" si="680"/>
        <v>Not Month End</v>
      </c>
      <c r="X1702" s="2">
        <f t="shared" si="681"/>
        <v>42610</v>
      </c>
      <c r="Z1702" t="str">
        <f t="shared" si="676"/>
        <v>insert into Date_Dimension values(20170828, '2017-8-28',1, 28, 1701, 'Monday', 'Mon', 'Weekday', 36, 248, '2017-8-28', 20170828, 8, 56, 'August', 'Aug', 3, 2017, 201708, 2, 1, 2018, 'Not Month End', '2016-8-28')</v>
      </c>
    </row>
    <row r="1703" spans="1:26" x14ac:dyDescent="0.25">
      <c r="A1703">
        <f t="shared" si="677"/>
        <v>20170829</v>
      </c>
      <c r="B1703" s="2">
        <f t="shared" si="659"/>
        <v>42976</v>
      </c>
      <c r="C1703">
        <f t="shared" si="682"/>
        <v>2</v>
      </c>
      <c r="D1703">
        <f t="shared" si="660"/>
        <v>29</v>
      </c>
      <c r="E1703">
        <f t="shared" si="661"/>
        <v>1702</v>
      </c>
      <c r="F1703" s="2" t="str">
        <f t="shared" si="662"/>
        <v>Tuesday</v>
      </c>
      <c r="G1703" s="2" t="str">
        <f t="shared" si="663"/>
        <v>Tue</v>
      </c>
      <c r="H1703" t="str">
        <f t="shared" si="678"/>
        <v>Weekday</v>
      </c>
      <c r="I1703">
        <f t="shared" si="668"/>
        <v>36</v>
      </c>
      <c r="J1703">
        <f t="shared" si="664"/>
        <v>248</v>
      </c>
      <c r="K1703" s="2">
        <f t="shared" si="665"/>
        <v>42975</v>
      </c>
      <c r="L1703">
        <f t="shared" si="679"/>
        <v>20170828</v>
      </c>
      <c r="M1703">
        <f t="shared" si="666"/>
        <v>8</v>
      </c>
      <c r="N1703">
        <f t="shared" si="667"/>
        <v>56</v>
      </c>
      <c r="O1703" s="2" t="str">
        <f t="shared" si="669"/>
        <v>August</v>
      </c>
      <c r="P1703" s="2" t="str">
        <f t="shared" si="670"/>
        <v>Aug</v>
      </c>
      <c r="Q1703">
        <f t="shared" si="671"/>
        <v>3</v>
      </c>
      <c r="R1703">
        <f t="shared" si="683"/>
        <v>2017</v>
      </c>
      <c r="S1703">
        <f t="shared" si="672"/>
        <v>201708</v>
      </c>
      <c r="T1703">
        <f t="shared" si="673"/>
        <v>2</v>
      </c>
      <c r="U1703">
        <f t="shared" si="674"/>
        <v>1</v>
      </c>
      <c r="V1703">
        <f t="shared" si="675"/>
        <v>2018</v>
      </c>
      <c r="W1703" t="str">
        <f t="shared" si="680"/>
        <v>Not Month End</v>
      </c>
      <c r="X1703" s="2">
        <f t="shared" si="681"/>
        <v>42611</v>
      </c>
      <c r="Z1703" t="str">
        <f t="shared" si="676"/>
        <v>insert into Date_Dimension values(20170829, '2017-8-29',2, 29, 1702, 'Tuesday', 'Tue', 'Weekday', 36, 248, '2017-8-28', 20170828, 8, 56, 'August', 'Aug', 3, 2017, 201708, 2, 1, 2018, 'Not Month End', '2016-8-29')</v>
      </c>
    </row>
    <row r="1704" spans="1:26" x14ac:dyDescent="0.25">
      <c r="A1704">
        <f t="shared" si="677"/>
        <v>20170830</v>
      </c>
      <c r="B1704" s="2">
        <f t="shared" si="659"/>
        <v>42977</v>
      </c>
      <c r="C1704">
        <f t="shared" si="682"/>
        <v>3</v>
      </c>
      <c r="D1704">
        <f t="shared" si="660"/>
        <v>30</v>
      </c>
      <c r="E1704">
        <f t="shared" si="661"/>
        <v>1703</v>
      </c>
      <c r="F1704" s="2" t="str">
        <f t="shared" si="662"/>
        <v>Wednesday</v>
      </c>
      <c r="G1704" s="2" t="str">
        <f t="shared" si="663"/>
        <v>Wed</v>
      </c>
      <c r="H1704" t="str">
        <f t="shared" si="678"/>
        <v>Weekday</v>
      </c>
      <c r="I1704">
        <f t="shared" si="668"/>
        <v>36</v>
      </c>
      <c r="J1704">
        <f t="shared" si="664"/>
        <v>248</v>
      </c>
      <c r="K1704" s="2">
        <f t="shared" si="665"/>
        <v>42975</v>
      </c>
      <c r="L1704">
        <f t="shared" si="679"/>
        <v>20170828</v>
      </c>
      <c r="M1704">
        <f t="shared" si="666"/>
        <v>8</v>
      </c>
      <c r="N1704">
        <f t="shared" si="667"/>
        <v>56</v>
      </c>
      <c r="O1704" s="2" t="str">
        <f t="shared" si="669"/>
        <v>August</v>
      </c>
      <c r="P1704" s="2" t="str">
        <f t="shared" si="670"/>
        <v>Aug</v>
      </c>
      <c r="Q1704">
        <f t="shared" si="671"/>
        <v>3</v>
      </c>
      <c r="R1704">
        <f t="shared" si="683"/>
        <v>2017</v>
      </c>
      <c r="S1704">
        <f t="shared" si="672"/>
        <v>201708</v>
      </c>
      <c r="T1704">
        <f t="shared" si="673"/>
        <v>2</v>
      </c>
      <c r="U1704">
        <f t="shared" si="674"/>
        <v>1</v>
      </c>
      <c r="V1704">
        <f t="shared" si="675"/>
        <v>2018</v>
      </c>
      <c r="W1704" t="str">
        <f t="shared" si="680"/>
        <v>Not Month End</v>
      </c>
      <c r="X1704" s="2">
        <f t="shared" si="681"/>
        <v>42612</v>
      </c>
      <c r="Z1704" t="str">
        <f t="shared" si="676"/>
        <v>insert into Date_Dimension values(20170830, '2017-8-30',3, 30, 1703, 'Wednesday', 'Wed', 'Weekday', 36, 248, '2017-8-28', 20170828, 8, 56, 'August', 'Aug', 3, 2017, 201708, 2, 1, 2018, 'Not Month End', '2016-8-30')</v>
      </c>
    </row>
    <row r="1705" spans="1:26" x14ac:dyDescent="0.25">
      <c r="A1705">
        <f t="shared" si="677"/>
        <v>20170831</v>
      </c>
      <c r="B1705" s="2">
        <f t="shared" si="659"/>
        <v>42978</v>
      </c>
      <c r="C1705">
        <f t="shared" si="682"/>
        <v>4</v>
      </c>
      <c r="D1705">
        <f t="shared" si="660"/>
        <v>31</v>
      </c>
      <c r="E1705">
        <f t="shared" si="661"/>
        <v>1704</v>
      </c>
      <c r="F1705" s="2" t="str">
        <f t="shared" si="662"/>
        <v>Thursday</v>
      </c>
      <c r="G1705" s="2" t="str">
        <f t="shared" si="663"/>
        <v>Thu</v>
      </c>
      <c r="H1705" t="str">
        <f t="shared" si="678"/>
        <v>Weekday</v>
      </c>
      <c r="I1705">
        <f t="shared" si="668"/>
        <v>36</v>
      </c>
      <c r="J1705">
        <f t="shared" si="664"/>
        <v>248</v>
      </c>
      <c r="K1705" s="2">
        <f t="shared" si="665"/>
        <v>42975</v>
      </c>
      <c r="L1705">
        <f t="shared" si="679"/>
        <v>20170828</v>
      </c>
      <c r="M1705">
        <f t="shared" si="666"/>
        <v>8</v>
      </c>
      <c r="N1705">
        <f t="shared" si="667"/>
        <v>56</v>
      </c>
      <c r="O1705" s="2" t="str">
        <f t="shared" si="669"/>
        <v>August</v>
      </c>
      <c r="P1705" s="2" t="str">
        <f t="shared" si="670"/>
        <v>Aug</v>
      </c>
      <c r="Q1705">
        <f t="shared" si="671"/>
        <v>3</v>
      </c>
      <c r="R1705">
        <f t="shared" si="683"/>
        <v>2017</v>
      </c>
      <c r="S1705">
        <f t="shared" si="672"/>
        <v>201708</v>
      </c>
      <c r="T1705">
        <f t="shared" si="673"/>
        <v>2</v>
      </c>
      <c r="U1705">
        <f t="shared" si="674"/>
        <v>1</v>
      </c>
      <c r="V1705">
        <f t="shared" si="675"/>
        <v>2018</v>
      </c>
      <c r="W1705" t="str">
        <f t="shared" si="680"/>
        <v>Month End</v>
      </c>
      <c r="X1705" s="2">
        <f t="shared" si="681"/>
        <v>42613</v>
      </c>
      <c r="Z1705" t="str">
        <f t="shared" si="676"/>
        <v>insert into Date_Dimension values(20170831, '2017-8-31',4, 31, 1704, 'Thursday', 'Thu', 'Weekday', 36, 248, '2017-8-28', 20170828, 8, 56, 'August', 'Aug', 3, 2017, 201708, 2, 1, 2018, 'Month End', '2016-8-31')</v>
      </c>
    </row>
    <row r="1706" spans="1:26" x14ac:dyDescent="0.25">
      <c r="A1706">
        <f t="shared" si="677"/>
        <v>20170901</v>
      </c>
      <c r="B1706" s="2">
        <f t="shared" si="659"/>
        <v>42979</v>
      </c>
      <c r="C1706">
        <f t="shared" si="682"/>
        <v>5</v>
      </c>
      <c r="D1706">
        <f t="shared" si="660"/>
        <v>1</v>
      </c>
      <c r="E1706">
        <f t="shared" si="661"/>
        <v>1705</v>
      </c>
      <c r="F1706" s="2" t="str">
        <f t="shared" si="662"/>
        <v>Friday</v>
      </c>
      <c r="G1706" s="2" t="str">
        <f t="shared" si="663"/>
        <v>Fri</v>
      </c>
      <c r="H1706" t="str">
        <f t="shared" si="678"/>
        <v>Weekday</v>
      </c>
      <c r="I1706">
        <f t="shared" si="668"/>
        <v>36</v>
      </c>
      <c r="J1706">
        <f t="shared" si="664"/>
        <v>248</v>
      </c>
      <c r="K1706" s="2">
        <f t="shared" si="665"/>
        <v>42975</v>
      </c>
      <c r="L1706">
        <f t="shared" si="679"/>
        <v>20170828</v>
      </c>
      <c r="M1706">
        <f t="shared" si="666"/>
        <v>9</v>
      </c>
      <c r="N1706">
        <f t="shared" si="667"/>
        <v>57</v>
      </c>
      <c r="O1706" s="2" t="str">
        <f t="shared" si="669"/>
        <v>September</v>
      </c>
      <c r="P1706" s="2" t="str">
        <f t="shared" si="670"/>
        <v>Sep</v>
      </c>
      <c r="Q1706">
        <f t="shared" si="671"/>
        <v>3</v>
      </c>
      <c r="R1706">
        <f t="shared" si="683"/>
        <v>2017</v>
      </c>
      <c r="S1706">
        <f t="shared" si="672"/>
        <v>201709</v>
      </c>
      <c r="T1706">
        <f t="shared" si="673"/>
        <v>3</v>
      </c>
      <c r="U1706">
        <f t="shared" si="674"/>
        <v>1</v>
      </c>
      <c r="V1706">
        <f t="shared" si="675"/>
        <v>2018</v>
      </c>
      <c r="W1706" t="str">
        <f t="shared" si="680"/>
        <v>Not Month End</v>
      </c>
      <c r="X1706" s="2">
        <f t="shared" si="681"/>
        <v>42614</v>
      </c>
      <c r="Z1706" t="str">
        <f t="shared" si="676"/>
        <v>insert into Date_Dimension values(20170901, '2017-9-1',5, 1, 1705, 'Friday', 'Fri', 'Weekday', 36, 248, '2017-8-28', 20170828, 9, 57, 'September', 'Sep', 3, 2017, 201709, 3, 1, 2018, 'Not Month End', '2016-9-1')</v>
      </c>
    </row>
    <row r="1707" spans="1:26" x14ac:dyDescent="0.25">
      <c r="A1707">
        <f t="shared" si="677"/>
        <v>20170902</v>
      </c>
      <c r="B1707" s="2">
        <f t="shared" si="659"/>
        <v>42980</v>
      </c>
      <c r="C1707">
        <f t="shared" si="682"/>
        <v>6</v>
      </c>
      <c r="D1707">
        <f t="shared" si="660"/>
        <v>2</v>
      </c>
      <c r="E1707">
        <f t="shared" si="661"/>
        <v>1706</v>
      </c>
      <c r="F1707" s="2" t="str">
        <f t="shared" si="662"/>
        <v>Saturday</v>
      </c>
      <c r="G1707" s="2" t="str">
        <f t="shared" si="663"/>
        <v>Sat</v>
      </c>
      <c r="H1707" t="str">
        <f t="shared" si="678"/>
        <v>Weekend</v>
      </c>
      <c r="I1707">
        <f t="shared" si="668"/>
        <v>36</v>
      </c>
      <c r="J1707">
        <f t="shared" si="664"/>
        <v>248</v>
      </c>
      <c r="K1707" s="2">
        <f t="shared" si="665"/>
        <v>42975</v>
      </c>
      <c r="L1707">
        <f t="shared" si="679"/>
        <v>20170828</v>
      </c>
      <c r="M1707">
        <f t="shared" si="666"/>
        <v>9</v>
      </c>
      <c r="N1707">
        <f t="shared" si="667"/>
        <v>57</v>
      </c>
      <c r="O1707" s="2" t="str">
        <f t="shared" si="669"/>
        <v>September</v>
      </c>
      <c r="P1707" s="2" t="str">
        <f t="shared" si="670"/>
        <v>Sep</v>
      </c>
      <c r="Q1707">
        <f t="shared" si="671"/>
        <v>3</v>
      </c>
      <c r="R1707">
        <f t="shared" si="683"/>
        <v>2017</v>
      </c>
      <c r="S1707">
        <f t="shared" si="672"/>
        <v>201709</v>
      </c>
      <c r="T1707">
        <f t="shared" si="673"/>
        <v>3</v>
      </c>
      <c r="U1707">
        <f t="shared" si="674"/>
        <v>1</v>
      </c>
      <c r="V1707">
        <f t="shared" si="675"/>
        <v>2018</v>
      </c>
      <c r="W1707" t="str">
        <f t="shared" si="680"/>
        <v>Not Month End</v>
      </c>
      <c r="X1707" s="2">
        <f t="shared" si="681"/>
        <v>42615</v>
      </c>
      <c r="Z1707" t="str">
        <f t="shared" si="676"/>
        <v>insert into Date_Dimension values(20170902, '2017-9-2',6, 2, 1706, 'Saturday', 'Sat', 'Weekend', 36, 248, '2017-8-28', 20170828, 9, 57, 'September', 'Sep', 3, 2017, 201709, 3, 1, 2018, 'Not Month End', '2016-9-2')</v>
      </c>
    </row>
    <row r="1708" spans="1:26" x14ac:dyDescent="0.25">
      <c r="A1708">
        <f t="shared" si="677"/>
        <v>20170903</v>
      </c>
      <c r="B1708" s="2">
        <f t="shared" si="659"/>
        <v>42981</v>
      </c>
      <c r="C1708">
        <f t="shared" si="682"/>
        <v>7</v>
      </c>
      <c r="D1708">
        <f t="shared" si="660"/>
        <v>3</v>
      </c>
      <c r="E1708">
        <f t="shared" si="661"/>
        <v>1707</v>
      </c>
      <c r="F1708" s="2" t="str">
        <f t="shared" si="662"/>
        <v>Sunday</v>
      </c>
      <c r="G1708" s="2" t="str">
        <f t="shared" si="663"/>
        <v>Sun</v>
      </c>
      <c r="H1708" t="str">
        <f t="shared" si="678"/>
        <v>Weekend</v>
      </c>
      <c r="I1708">
        <f t="shared" si="668"/>
        <v>36</v>
      </c>
      <c r="J1708">
        <f t="shared" si="664"/>
        <v>248</v>
      </c>
      <c r="K1708" s="2">
        <f t="shared" si="665"/>
        <v>42975</v>
      </c>
      <c r="L1708">
        <f t="shared" si="679"/>
        <v>20170828</v>
      </c>
      <c r="M1708">
        <f t="shared" si="666"/>
        <v>9</v>
      </c>
      <c r="N1708">
        <f t="shared" si="667"/>
        <v>57</v>
      </c>
      <c r="O1708" s="2" t="str">
        <f t="shared" si="669"/>
        <v>September</v>
      </c>
      <c r="P1708" s="2" t="str">
        <f t="shared" si="670"/>
        <v>Sep</v>
      </c>
      <c r="Q1708">
        <f t="shared" si="671"/>
        <v>3</v>
      </c>
      <c r="R1708">
        <f t="shared" si="683"/>
        <v>2017</v>
      </c>
      <c r="S1708">
        <f t="shared" si="672"/>
        <v>201709</v>
      </c>
      <c r="T1708">
        <f t="shared" si="673"/>
        <v>3</v>
      </c>
      <c r="U1708">
        <f t="shared" si="674"/>
        <v>1</v>
      </c>
      <c r="V1708">
        <f t="shared" si="675"/>
        <v>2018</v>
      </c>
      <c r="W1708" t="str">
        <f t="shared" si="680"/>
        <v>Not Month End</v>
      </c>
      <c r="X1708" s="2">
        <f t="shared" si="681"/>
        <v>42616</v>
      </c>
      <c r="Z1708" t="str">
        <f t="shared" si="676"/>
        <v>insert into Date_Dimension values(20170903, '2017-9-3',7, 3, 1707, 'Sunday', 'Sun', 'Weekend', 36, 248, '2017-8-28', 20170828, 9, 57, 'September', 'Sep', 3, 2017, 201709, 3, 1, 2018, 'Not Month End', '2016-9-3')</v>
      </c>
    </row>
    <row r="1709" spans="1:26" x14ac:dyDescent="0.25">
      <c r="A1709">
        <f t="shared" si="677"/>
        <v>20170904</v>
      </c>
      <c r="B1709" s="2">
        <f t="shared" si="659"/>
        <v>42982</v>
      </c>
      <c r="C1709">
        <f t="shared" si="682"/>
        <v>1</v>
      </c>
      <c r="D1709">
        <f t="shared" si="660"/>
        <v>4</v>
      </c>
      <c r="E1709">
        <f t="shared" si="661"/>
        <v>1708</v>
      </c>
      <c r="F1709" s="2" t="str">
        <f t="shared" si="662"/>
        <v>Monday</v>
      </c>
      <c r="G1709" s="2" t="str">
        <f t="shared" si="663"/>
        <v>Mon</v>
      </c>
      <c r="H1709" t="str">
        <f t="shared" si="678"/>
        <v>Weekday</v>
      </c>
      <c r="I1709">
        <f t="shared" si="668"/>
        <v>37</v>
      </c>
      <c r="J1709">
        <f t="shared" si="664"/>
        <v>249</v>
      </c>
      <c r="K1709" s="2">
        <f t="shared" si="665"/>
        <v>42982</v>
      </c>
      <c r="L1709">
        <f t="shared" si="679"/>
        <v>20170904</v>
      </c>
      <c r="M1709">
        <f t="shared" si="666"/>
        <v>9</v>
      </c>
      <c r="N1709">
        <f t="shared" si="667"/>
        <v>57</v>
      </c>
      <c r="O1709" s="2" t="str">
        <f t="shared" si="669"/>
        <v>September</v>
      </c>
      <c r="P1709" s="2" t="str">
        <f t="shared" si="670"/>
        <v>Sep</v>
      </c>
      <c r="Q1709">
        <f t="shared" si="671"/>
        <v>3</v>
      </c>
      <c r="R1709">
        <f t="shared" si="683"/>
        <v>2017</v>
      </c>
      <c r="S1709">
        <f t="shared" si="672"/>
        <v>201709</v>
      </c>
      <c r="T1709">
        <f t="shared" si="673"/>
        <v>3</v>
      </c>
      <c r="U1709">
        <f t="shared" si="674"/>
        <v>1</v>
      </c>
      <c r="V1709">
        <f t="shared" si="675"/>
        <v>2018</v>
      </c>
      <c r="W1709" t="str">
        <f t="shared" si="680"/>
        <v>Not Month End</v>
      </c>
      <c r="X1709" s="2">
        <f t="shared" si="681"/>
        <v>42617</v>
      </c>
      <c r="Z1709" t="str">
        <f t="shared" si="676"/>
        <v>insert into Date_Dimension values(20170904, '2017-9-4',1, 4, 1708, 'Monday', 'Mon', 'Weekday', 37, 249, '2017-9-4', 20170904, 9, 57, 'September', 'Sep', 3, 2017, 201709, 3, 1, 2018, 'Not Month End', '2016-9-4')</v>
      </c>
    </row>
    <row r="1710" spans="1:26" x14ac:dyDescent="0.25">
      <c r="A1710">
        <f t="shared" si="677"/>
        <v>20170905</v>
      </c>
      <c r="B1710" s="2">
        <f t="shared" si="659"/>
        <v>42983</v>
      </c>
      <c r="C1710">
        <f t="shared" si="682"/>
        <v>2</v>
      </c>
      <c r="D1710">
        <f t="shared" si="660"/>
        <v>5</v>
      </c>
      <c r="E1710">
        <f t="shared" si="661"/>
        <v>1709</v>
      </c>
      <c r="F1710" s="2" t="str">
        <f t="shared" si="662"/>
        <v>Tuesday</v>
      </c>
      <c r="G1710" s="2" t="str">
        <f t="shared" si="663"/>
        <v>Tue</v>
      </c>
      <c r="H1710" t="str">
        <f t="shared" si="678"/>
        <v>Weekday</v>
      </c>
      <c r="I1710">
        <f t="shared" si="668"/>
        <v>37</v>
      </c>
      <c r="J1710">
        <f t="shared" si="664"/>
        <v>249</v>
      </c>
      <c r="K1710" s="2">
        <f t="shared" si="665"/>
        <v>42982</v>
      </c>
      <c r="L1710">
        <f t="shared" si="679"/>
        <v>20170904</v>
      </c>
      <c r="M1710">
        <f t="shared" si="666"/>
        <v>9</v>
      </c>
      <c r="N1710">
        <f t="shared" si="667"/>
        <v>57</v>
      </c>
      <c r="O1710" s="2" t="str">
        <f t="shared" si="669"/>
        <v>September</v>
      </c>
      <c r="P1710" s="2" t="str">
        <f t="shared" si="670"/>
        <v>Sep</v>
      </c>
      <c r="Q1710">
        <f t="shared" si="671"/>
        <v>3</v>
      </c>
      <c r="R1710">
        <f t="shared" si="683"/>
        <v>2017</v>
      </c>
      <c r="S1710">
        <f t="shared" si="672"/>
        <v>201709</v>
      </c>
      <c r="T1710">
        <f t="shared" si="673"/>
        <v>3</v>
      </c>
      <c r="U1710">
        <f t="shared" si="674"/>
        <v>1</v>
      </c>
      <c r="V1710">
        <f t="shared" si="675"/>
        <v>2018</v>
      </c>
      <c r="W1710" t="str">
        <f t="shared" si="680"/>
        <v>Not Month End</v>
      </c>
      <c r="X1710" s="2">
        <f t="shared" si="681"/>
        <v>42618</v>
      </c>
      <c r="Z1710" t="str">
        <f t="shared" si="676"/>
        <v>insert into Date_Dimension values(20170905, '2017-9-5',2, 5, 1709, 'Tuesday', 'Tue', 'Weekday', 37, 249, '2017-9-4', 20170904, 9, 57, 'September', 'Sep', 3, 2017, 201709, 3, 1, 2018, 'Not Month End', '2016-9-5')</v>
      </c>
    </row>
    <row r="1711" spans="1:26" x14ac:dyDescent="0.25">
      <c r="A1711">
        <f t="shared" si="677"/>
        <v>20170906</v>
      </c>
      <c r="B1711" s="2">
        <f t="shared" si="659"/>
        <v>42984</v>
      </c>
      <c r="C1711">
        <f t="shared" si="682"/>
        <v>3</v>
      </c>
      <c r="D1711">
        <f t="shared" si="660"/>
        <v>6</v>
      </c>
      <c r="E1711">
        <f t="shared" si="661"/>
        <v>1710</v>
      </c>
      <c r="F1711" s="2" t="str">
        <f t="shared" si="662"/>
        <v>Wednesday</v>
      </c>
      <c r="G1711" s="2" t="str">
        <f t="shared" si="663"/>
        <v>Wed</v>
      </c>
      <c r="H1711" t="str">
        <f t="shared" si="678"/>
        <v>Weekday</v>
      </c>
      <c r="I1711">
        <f t="shared" si="668"/>
        <v>37</v>
      </c>
      <c r="J1711">
        <f t="shared" si="664"/>
        <v>249</v>
      </c>
      <c r="K1711" s="2">
        <f t="shared" si="665"/>
        <v>42982</v>
      </c>
      <c r="L1711">
        <f t="shared" si="679"/>
        <v>20170904</v>
      </c>
      <c r="M1711">
        <f t="shared" si="666"/>
        <v>9</v>
      </c>
      <c r="N1711">
        <f t="shared" si="667"/>
        <v>57</v>
      </c>
      <c r="O1711" s="2" t="str">
        <f t="shared" si="669"/>
        <v>September</v>
      </c>
      <c r="P1711" s="2" t="str">
        <f t="shared" si="670"/>
        <v>Sep</v>
      </c>
      <c r="Q1711">
        <f t="shared" si="671"/>
        <v>3</v>
      </c>
      <c r="R1711">
        <f t="shared" si="683"/>
        <v>2017</v>
      </c>
      <c r="S1711">
        <f t="shared" si="672"/>
        <v>201709</v>
      </c>
      <c r="T1711">
        <f t="shared" si="673"/>
        <v>3</v>
      </c>
      <c r="U1711">
        <f t="shared" si="674"/>
        <v>1</v>
      </c>
      <c r="V1711">
        <f t="shared" si="675"/>
        <v>2018</v>
      </c>
      <c r="W1711" t="str">
        <f t="shared" si="680"/>
        <v>Not Month End</v>
      </c>
      <c r="X1711" s="2">
        <f t="shared" si="681"/>
        <v>42619</v>
      </c>
      <c r="Z1711" t="str">
        <f t="shared" si="676"/>
        <v>insert into Date_Dimension values(20170906, '2017-9-6',3, 6, 1710, 'Wednesday', 'Wed', 'Weekday', 37, 249, '2017-9-4', 20170904, 9, 57, 'September', 'Sep', 3, 2017, 201709, 3, 1, 2018, 'Not Month End', '2016-9-6')</v>
      </c>
    </row>
    <row r="1712" spans="1:26" x14ac:dyDescent="0.25">
      <c r="A1712">
        <f t="shared" si="677"/>
        <v>20170907</v>
      </c>
      <c r="B1712" s="2">
        <f t="shared" si="659"/>
        <v>42985</v>
      </c>
      <c r="C1712">
        <f t="shared" si="682"/>
        <v>4</v>
      </c>
      <c r="D1712">
        <f t="shared" si="660"/>
        <v>7</v>
      </c>
      <c r="E1712">
        <f t="shared" si="661"/>
        <v>1711</v>
      </c>
      <c r="F1712" s="2" t="str">
        <f t="shared" si="662"/>
        <v>Thursday</v>
      </c>
      <c r="G1712" s="2" t="str">
        <f t="shared" si="663"/>
        <v>Thu</v>
      </c>
      <c r="H1712" t="str">
        <f t="shared" si="678"/>
        <v>Weekday</v>
      </c>
      <c r="I1712">
        <f t="shared" si="668"/>
        <v>37</v>
      </c>
      <c r="J1712">
        <f t="shared" si="664"/>
        <v>249</v>
      </c>
      <c r="K1712" s="2">
        <f t="shared" si="665"/>
        <v>42982</v>
      </c>
      <c r="L1712">
        <f t="shared" si="679"/>
        <v>20170904</v>
      </c>
      <c r="M1712">
        <f t="shared" si="666"/>
        <v>9</v>
      </c>
      <c r="N1712">
        <f t="shared" si="667"/>
        <v>57</v>
      </c>
      <c r="O1712" s="2" t="str">
        <f t="shared" si="669"/>
        <v>September</v>
      </c>
      <c r="P1712" s="2" t="str">
        <f t="shared" si="670"/>
        <v>Sep</v>
      </c>
      <c r="Q1712">
        <f t="shared" si="671"/>
        <v>3</v>
      </c>
      <c r="R1712">
        <f t="shared" si="683"/>
        <v>2017</v>
      </c>
      <c r="S1712">
        <f t="shared" si="672"/>
        <v>201709</v>
      </c>
      <c r="T1712">
        <f t="shared" si="673"/>
        <v>3</v>
      </c>
      <c r="U1712">
        <f t="shared" si="674"/>
        <v>1</v>
      </c>
      <c r="V1712">
        <f t="shared" si="675"/>
        <v>2018</v>
      </c>
      <c r="W1712" t="str">
        <f t="shared" si="680"/>
        <v>Not Month End</v>
      </c>
      <c r="X1712" s="2">
        <f t="shared" si="681"/>
        <v>42620</v>
      </c>
      <c r="Z1712" t="str">
        <f t="shared" si="676"/>
        <v>insert into Date_Dimension values(20170907, '2017-9-7',4, 7, 1711, 'Thursday', 'Thu', 'Weekday', 37, 249, '2017-9-4', 20170904, 9, 57, 'September', 'Sep', 3, 2017, 201709, 3, 1, 2018, 'Not Month End', '2016-9-7')</v>
      </c>
    </row>
    <row r="1713" spans="1:26" x14ac:dyDescent="0.25">
      <c r="A1713">
        <f t="shared" si="677"/>
        <v>20170908</v>
      </c>
      <c r="B1713" s="2">
        <f t="shared" si="659"/>
        <v>42986</v>
      </c>
      <c r="C1713">
        <f t="shared" si="682"/>
        <v>5</v>
      </c>
      <c r="D1713">
        <f t="shared" si="660"/>
        <v>8</v>
      </c>
      <c r="E1713">
        <f t="shared" si="661"/>
        <v>1712</v>
      </c>
      <c r="F1713" s="2" t="str">
        <f t="shared" si="662"/>
        <v>Friday</v>
      </c>
      <c r="G1713" s="2" t="str">
        <f t="shared" si="663"/>
        <v>Fri</v>
      </c>
      <c r="H1713" t="str">
        <f t="shared" si="678"/>
        <v>Weekday</v>
      </c>
      <c r="I1713">
        <f t="shared" si="668"/>
        <v>37</v>
      </c>
      <c r="J1713">
        <f t="shared" si="664"/>
        <v>249</v>
      </c>
      <c r="K1713" s="2">
        <f t="shared" si="665"/>
        <v>42982</v>
      </c>
      <c r="L1713">
        <f t="shared" si="679"/>
        <v>20170904</v>
      </c>
      <c r="M1713">
        <f t="shared" si="666"/>
        <v>9</v>
      </c>
      <c r="N1713">
        <f t="shared" si="667"/>
        <v>57</v>
      </c>
      <c r="O1713" s="2" t="str">
        <f t="shared" si="669"/>
        <v>September</v>
      </c>
      <c r="P1713" s="2" t="str">
        <f t="shared" si="670"/>
        <v>Sep</v>
      </c>
      <c r="Q1713">
        <f t="shared" si="671"/>
        <v>3</v>
      </c>
      <c r="R1713">
        <f t="shared" si="683"/>
        <v>2017</v>
      </c>
      <c r="S1713">
        <f t="shared" si="672"/>
        <v>201709</v>
      </c>
      <c r="T1713">
        <f t="shared" si="673"/>
        <v>3</v>
      </c>
      <c r="U1713">
        <f t="shared" si="674"/>
        <v>1</v>
      </c>
      <c r="V1713">
        <f t="shared" si="675"/>
        <v>2018</v>
      </c>
      <c r="W1713" t="str">
        <f t="shared" si="680"/>
        <v>Not Month End</v>
      </c>
      <c r="X1713" s="2">
        <f t="shared" si="681"/>
        <v>42621</v>
      </c>
      <c r="Z1713" t="str">
        <f t="shared" si="676"/>
        <v>insert into Date_Dimension values(20170908, '2017-9-8',5, 8, 1712, 'Friday', 'Fri', 'Weekday', 37, 249, '2017-9-4', 20170904, 9, 57, 'September', 'Sep', 3, 2017, 201709, 3, 1, 2018, 'Not Month End', '2016-9-8')</v>
      </c>
    </row>
    <row r="1714" spans="1:26" x14ac:dyDescent="0.25">
      <c r="A1714">
        <f t="shared" si="677"/>
        <v>20170909</v>
      </c>
      <c r="B1714" s="2">
        <f t="shared" si="659"/>
        <v>42987</v>
      </c>
      <c r="C1714">
        <f t="shared" si="682"/>
        <v>6</v>
      </c>
      <c r="D1714">
        <f t="shared" si="660"/>
        <v>9</v>
      </c>
      <c r="E1714">
        <f t="shared" si="661"/>
        <v>1713</v>
      </c>
      <c r="F1714" s="2" t="str">
        <f t="shared" si="662"/>
        <v>Saturday</v>
      </c>
      <c r="G1714" s="2" t="str">
        <f t="shared" si="663"/>
        <v>Sat</v>
      </c>
      <c r="H1714" t="str">
        <f t="shared" si="678"/>
        <v>Weekend</v>
      </c>
      <c r="I1714">
        <f t="shared" si="668"/>
        <v>37</v>
      </c>
      <c r="J1714">
        <f t="shared" si="664"/>
        <v>249</v>
      </c>
      <c r="K1714" s="2">
        <f t="shared" si="665"/>
        <v>42982</v>
      </c>
      <c r="L1714">
        <f t="shared" si="679"/>
        <v>20170904</v>
      </c>
      <c r="M1714">
        <f t="shared" si="666"/>
        <v>9</v>
      </c>
      <c r="N1714">
        <f t="shared" si="667"/>
        <v>57</v>
      </c>
      <c r="O1714" s="2" t="str">
        <f t="shared" si="669"/>
        <v>September</v>
      </c>
      <c r="P1714" s="2" t="str">
        <f t="shared" si="670"/>
        <v>Sep</v>
      </c>
      <c r="Q1714">
        <f t="shared" si="671"/>
        <v>3</v>
      </c>
      <c r="R1714">
        <f t="shared" si="683"/>
        <v>2017</v>
      </c>
      <c r="S1714">
        <f t="shared" si="672"/>
        <v>201709</v>
      </c>
      <c r="T1714">
        <f t="shared" si="673"/>
        <v>3</v>
      </c>
      <c r="U1714">
        <f t="shared" si="674"/>
        <v>1</v>
      </c>
      <c r="V1714">
        <f t="shared" si="675"/>
        <v>2018</v>
      </c>
      <c r="W1714" t="str">
        <f t="shared" si="680"/>
        <v>Not Month End</v>
      </c>
      <c r="X1714" s="2">
        <f t="shared" si="681"/>
        <v>42622</v>
      </c>
      <c r="Z1714" t="str">
        <f t="shared" si="676"/>
        <v>insert into Date_Dimension values(20170909, '2017-9-9',6, 9, 1713, 'Saturday', 'Sat', 'Weekend', 37, 249, '2017-9-4', 20170904, 9, 57, 'September', 'Sep', 3, 2017, 201709, 3, 1, 2018, 'Not Month End', '2016-9-9')</v>
      </c>
    </row>
    <row r="1715" spans="1:26" x14ac:dyDescent="0.25">
      <c r="A1715">
        <f t="shared" si="677"/>
        <v>20170910</v>
      </c>
      <c r="B1715" s="2">
        <f t="shared" si="659"/>
        <v>42988</v>
      </c>
      <c r="C1715">
        <f t="shared" si="682"/>
        <v>7</v>
      </c>
      <c r="D1715">
        <f t="shared" si="660"/>
        <v>10</v>
      </c>
      <c r="E1715">
        <f t="shared" si="661"/>
        <v>1714</v>
      </c>
      <c r="F1715" s="2" t="str">
        <f t="shared" si="662"/>
        <v>Sunday</v>
      </c>
      <c r="G1715" s="2" t="str">
        <f t="shared" si="663"/>
        <v>Sun</v>
      </c>
      <c r="H1715" t="str">
        <f t="shared" si="678"/>
        <v>Weekend</v>
      </c>
      <c r="I1715">
        <f t="shared" si="668"/>
        <v>37</v>
      </c>
      <c r="J1715">
        <f t="shared" si="664"/>
        <v>249</v>
      </c>
      <c r="K1715" s="2">
        <f t="shared" si="665"/>
        <v>42982</v>
      </c>
      <c r="L1715">
        <f t="shared" si="679"/>
        <v>20170904</v>
      </c>
      <c r="M1715">
        <f t="shared" si="666"/>
        <v>9</v>
      </c>
      <c r="N1715">
        <f t="shared" si="667"/>
        <v>57</v>
      </c>
      <c r="O1715" s="2" t="str">
        <f t="shared" si="669"/>
        <v>September</v>
      </c>
      <c r="P1715" s="2" t="str">
        <f t="shared" si="670"/>
        <v>Sep</v>
      </c>
      <c r="Q1715">
        <f t="shared" si="671"/>
        <v>3</v>
      </c>
      <c r="R1715">
        <f t="shared" si="683"/>
        <v>2017</v>
      </c>
      <c r="S1715">
        <f t="shared" si="672"/>
        <v>201709</v>
      </c>
      <c r="T1715">
        <f t="shared" si="673"/>
        <v>3</v>
      </c>
      <c r="U1715">
        <f t="shared" si="674"/>
        <v>1</v>
      </c>
      <c r="V1715">
        <f t="shared" si="675"/>
        <v>2018</v>
      </c>
      <c r="W1715" t="str">
        <f t="shared" si="680"/>
        <v>Not Month End</v>
      </c>
      <c r="X1715" s="2">
        <f t="shared" si="681"/>
        <v>42623</v>
      </c>
      <c r="Z1715" t="str">
        <f t="shared" si="676"/>
        <v>insert into Date_Dimension values(20170910, '2017-9-10',7, 10, 1714, 'Sunday', 'Sun', 'Weekend', 37, 249, '2017-9-4', 20170904, 9, 57, 'September', 'Sep', 3, 2017, 201709, 3, 1, 2018, 'Not Month End', '2016-9-10')</v>
      </c>
    </row>
    <row r="1716" spans="1:26" x14ac:dyDescent="0.25">
      <c r="A1716">
        <f t="shared" si="677"/>
        <v>20170911</v>
      </c>
      <c r="B1716" s="2">
        <f t="shared" si="659"/>
        <v>42989</v>
      </c>
      <c r="C1716">
        <f t="shared" si="682"/>
        <v>1</v>
      </c>
      <c r="D1716">
        <f t="shared" si="660"/>
        <v>11</v>
      </c>
      <c r="E1716">
        <f t="shared" si="661"/>
        <v>1715</v>
      </c>
      <c r="F1716" s="2" t="str">
        <f t="shared" si="662"/>
        <v>Monday</v>
      </c>
      <c r="G1716" s="2" t="str">
        <f t="shared" si="663"/>
        <v>Mon</v>
      </c>
      <c r="H1716" t="str">
        <f t="shared" si="678"/>
        <v>Weekday</v>
      </c>
      <c r="I1716">
        <f t="shared" si="668"/>
        <v>38</v>
      </c>
      <c r="J1716">
        <f t="shared" si="664"/>
        <v>250</v>
      </c>
      <c r="K1716" s="2">
        <f t="shared" si="665"/>
        <v>42989</v>
      </c>
      <c r="L1716">
        <f t="shared" si="679"/>
        <v>20170911</v>
      </c>
      <c r="M1716">
        <f t="shared" si="666"/>
        <v>9</v>
      </c>
      <c r="N1716">
        <f t="shared" si="667"/>
        <v>57</v>
      </c>
      <c r="O1716" s="2" t="str">
        <f t="shared" si="669"/>
        <v>September</v>
      </c>
      <c r="P1716" s="2" t="str">
        <f t="shared" si="670"/>
        <v>Sep</v>
      </c>
      <c r="Q1716">
        <f t="shared" si="671"/>
        <v>3</v>
      </c>
      <c r="R1716">
        <f t="shared" si="683"/>
        <v>2017</v>
      </c>
      <c r="S1716">
        <f t="shared" si="672"/>
        <v>201709</v>
      </c>
      <c r="T1716">
        <f t="shared" si="673"/>
        <v>3</v>
      </c>
      <c r="U1716">
        <f t="shared" si="674"/>
        <v>1</v>
      </c>
      <c r="V1716">
        <f t="shared" si="675"/>
        <v>2018</v>
      </c>
      <c r="W1716" t="str">
        <f t="shared" si="680"/>
        <v>Not Month End</v>
      </c>
      <c r="X1716" s="2">
        <f t="shared" si="681"/>
        <v>42624</v>
      </c>
      <c r="Z1716" t="str">
        <f t="shared" si="676"/>
        <v>insert into Date_Dimension values(20170911, '2017-9-11',1, 11, 1715, 'Monday', 'Mon', 'Weekday', 38, 250, '2017-9-11', 20170911, 9, 57, 'September', 'Sep', 3, 2017, 201709, 3, 1, 2018, 'Not Month End', '2016-9-11')</v>
      </c>
    </row>
    <row r="1717" spans="1:26" x14ac:dyDescent="0.25">
      <c r="A1717">
        <f t="shared" si="677"/>
        <v>20170912</v>
      </c>
      <c r="B1717" s="2">
        <f t="shared" si="659"/>
        <v>42990</v>
      </c>
      <c r="C1717">
        <f t="shared" si="682"/>
        <v>2</v>
      </c>
      <c r="D1717">
        <f t="shared" si="660"/>
        <v>12</v>
      </c>
      <c r="E1717">
        <f t="shared" si="661"/>
        <v>1716</v>
      </c>
      <c r="F1717" s="2" t="str">
        <f t="shared" si="662"/>
        <v>Tuesday</v>
      </c>
      <c r="G1717" s="2" t="str">
        <f t="shared" si="663"/>
        <v>Tue</v>
      </c>
      <c r="H1717" t="str">
        <f t="shared" si="678"/>
        <v>Weekday</v>
      </c>
      <c r="I1717">
        <f t="shared" si="668"/>
        <v>38</v>
      </c>
      <c r="J1717">
        <f t="shared" si="664"/>
        <v>250</v>
      </c>
      <c r="K1717" s="2">
        <f t="shared" si="665"/>
        <v>42989</v>
      </c>
      <c r="L1717">
        <f t="shared" si="679"/>
        <v>20170911</v>
      </c>
      <c r="M1717">
        <f t="shared" si="666"/>
        <v>9</v>
      </c>
      <c r="N1717">
        <f t="shared" si="667"/>
        <v>57</v>
      </c>
      <c r="O1717" s="2" t="str">
        <f t="shared" si="669"/>
        <v>September</v>
      </c>
      <c r="P1717" s="2" t="str">
        <f t="shared" si="670"/>
        <v>Sep</v>
      </c>
      <c r="Q1717">
        <f t="shared" si="671"/>
        <v>3</v>
      </c>
      <c r="R1717">
        <f t="shared" si="683"/>
        <v>2017</v>
      </c>
      <c r="S1717">
        <f t="shared" si="672"/>
        <v>201709</v>
      </c>
      <c r="T1717">
        <f t="shared" si="673"/>
        <v>3</v>
      </c>
      <c r="U1717">
        <f t="shared" si="674"/>
        <v>1</v>
      </c>
      <c r="V1717">
        <f t="shared" si="675"/>
        <v>2018</v>
      </c>
      <c r="W1717" t="str">
        <f t="shared" si="680"/>
        <v>Not Month End</v>
      </c>
      <c r="X1717" s="2">
        <f t="shared" si="681"/>
        <v>42625</v>
      </c>
      <c r="Z1717" t="str">
        <f t="shared" si="676"/>
        <v>insert into Date_Dimension values(20170912, '2017-9-12',2, 12, 1716, 'Tuesday', 'Tue', 'Weekday', 38, 250, '2017-9-11', 20170911, 9, 57, 'September', 'Sep', 3, 2017, 201709, 3, 1, 2018, 'Not Month End', '2016-9-12')</v>
      </c>
    </row>
    <row r="1718" spans="1:26" x14ac:dyDescent="0.25">
      <c r="A1718">
        <f t="shared" si="677"/>
        <v>20170913</v>
      </c>
      <c r="B1718" s="2">
        <f t="shared" si="659"/>
        <v>42991</v>
      </c>
      <c r="C1718">
        <f t="shared" si="682"/>
        <v>3</v>
      </c>
      <c r="D1718">
        <f t="shared" si="660"/>
        <v>13</v>
      </c>
      <c r="E1718">
        <f t="shared" si="661"/>
        <v>1717</v>
      </c>
      <c r="F1718" s="2" t="str">
        <f t="shared" si="662"/>
        <v>Wednesday</v>
      </c>
      <c r="G1718" s="2" t="str">
        <f t="shared" si="663"/>
        <v>Wed</v>
      </c>
      <c r="H1718" t="str">
        <f t="shared" si="678"/>
        <v>Weekday</v>
      </c>
      <c r="I1718">
        <f t="shared" si="668"/>
        <v>38</v>
      </c>
      <c r="J1718">
        <f t="shared" si="664"/>
        <v>250</v>
      </c>
      <c r="K1718" s="2">
        <f t="shared" si="665"/>
        <v>42989</v>
      </c>
      <c r="L1718">
        <f t="shared" si="679"/>
        <v>20170911</v>
      </c>
      <c r="M1718">
        <f t="shared" si="666"/>
        <v>9</v>
      </c>
      <c r="N1718">
        <f t="shared" si="667"/>
        <v>57</v>
      </c>
      <c r="O1718" s="2" t="str">
        <f t="shared" si="669"/>
        <v>September</v>
      </c>
      <c r="P1718" s="2" t="str">
        <f t="shared" si="670"/>
        <v>Sep</v>
      </c>
      <c r="Q1718">
        <f t="shared" si="671"/>
        <v>3</v>
      </c>
      <c r="R1718">
        <f t="shared" si="683"/>
        <v>2017</v>
      </c>
      <c r="S1718">
        <f t="shared" si="672"/>
        <v>201709</v>
      </c>
      <c r="T1718">
        <f t="shared" si="673"/>
        <v>3</v>
      </c>
      <c r="U1718">
        <f t="shared" si="674"/>
        <v>1</v>
      </c>
      <c r="V1718">
        <f t="shared" si="675"/>
        <v>2018</v>
      </c>
      <c r="W1718" t="str">
        <f t="shared" si="680"/>
        <v>Not Month End</v>
      </c>
      <c r="X1718" s="2">
        <f t="shared" si="681"/>
        <v>42626</v>
      </c>
      <c r="Z1718" t="str">
        <f t="shared" si="676"/>
        <v>insert into Date_Dimension values(20170913, '2017-9-13',3, 13, 1717, 'Wednesday', 'Wed', 'Weekday', 38, 250, '2017-9-11', 20170911, 9, 57, 'September', 'Sep', 3, 2017, 201709, 3, 1, 2018, 'Not Month End', '2016-9-13')</v>
      </c>
    </row>
    <row r="1719" spans="1:26" x14ac:dyDescent="0.25">
      <c r="A1719">
        <f t="shared" si="677"/>
        <v>20170914</v>
      </c>
      <c r="B1719" s="2">
        <f t="shared" ref="B1719:B1782" si="684">B1718+1</f>
        <v>42992</v>
      </c>
      <c r="C1719">
        <f t="shared" si="682"/>
        <v>4</v>
      </c>
      <c r="D1719">
        <f t="shared" ref="D1719:D1782" si="685">DAY(B1719)</f>
        <v>14</v>
      </c>
      <c r="E1719">
        <f t="shared" ref="E1719:E1782" si="686">IF(ISNUMBER(E1718),E1718+1,1)</f>
        <v>1718</v>
      </c>
      <c r="F1719" s="2" t="str">
        <f t="shared" ref="F1719:F1782" si="687">VLOOKUP(C1719,weekdays,2)</f>
        <v>Thursday</v>
      </c>
      <c r="G1719" s="2" t="str">
        <f t="shared" ref="G1719:G1782" si="688">VLOOKUP(C1719,weekdays,3)</f>
        <v>Thu</v>
      </c>
      <c r="H1719" t="str">
        <f t="shared" si="678"/>
        <v>Weekday</v>
      </c>
      <c r="I1719">
        <f t="shared" si="668"/>
        <v>38</v>
      </c>
      <c r="J1719">
        <f t="shared" ref="J1719:J1782" si="689">IF(I1719=I1718,J1718,J1718+1)</f>
        <v>250</v>
      </c>
      <c r="K1719" s="2">
        <f t="shared" ref="K1719:K1782" si="690">B1719+1-C1719</f>
        <v>42989</v>
      </c>
      <c r="L1719">
        <f t="shared" si="679"/>
        <v>20170911</v>
      </c>
      <c r="M1719">
        <f t="shared" ref="M1719:M1782" si="691">MONTH(B1719)</f>
        <v>9</v>
      </c>
      <c r="N1719">
        <f t="shared" ref="N1719:N1782" si="692">IF(M1719=M1718,N1718,N1718+1)</f>
        <v>57</v>
      </c>
      <c r="O1719" s="2" t="str">
        <f t="shared" si="669"/>
        <v>September</v>
      </c>
      <c r="P1719" s="2" t="str">
        <f t="shared" si="670"/>
        <v>Sep</v>
      </c>
      <c r="Q1719">
        <f t="shared" si="671"/>
        <v>3</v>
      </c>
      <c r="R1719">
        <f t="shared" si="683"/>
        <v>2017</v>
      </c>
      <c r="S1719">
        <f t="shared" si="672"/>
        <v>201709</v>
      </c>
      <c r="T1719">
        <f t="shared" si="673"/>
        <v>3</v>
      </c>
      <c r="U1719">
        <f t="shared" si="674"/>
        <v>1</v>
      </c>
      <c r="V1719">
        <f t="shared" si="675"/>
        <v>2018</v>
      </c>
      <c r="W1719" t="str">
        <f t="shared" si="680"/>
        <v>Not Month End</v>
      </c>
      <c r="X1719" s="2">
        <f t="shared" si="681"/>
        <v>42627</v>
      </c>
      <c r="Z1719" t="str">
        <f t="shared" si="676"/>
        <v>insert into Date_Dimension values(20170914, '2017-9-14',4, 14, 1718, 'Thursday', 'Thu', 'Weekday', 38, 250, '2017-9-11', 20170911, 9, 57, 'September', 'Sep', 3, 2017, 201709, 3, 1, 2018, 'Not Month End', '2016-9-14')</v>
      </c>
    </row>
    <row r="1720" spans="1:26" x14ac:dyDescent="0.25">
      <c r="A1720">
        <f t="shared" si="677"/>
        <v>20170915</v>
      </c>
      <c r="B1720" s="2">
        <f t="shared" si="684"/>
        <v>42993</v>
      </c>
      <c r="C1720">
        <f t="shared" si="682"/>
        <v>5</v>
      </c>
      <c r="D1720">
        <f t="shared" si="685"/>
        <v>15</v>
      </c>
      <c r="E1720">
        <f t="shared" si="686"/>
        <v>1719</v>
      </c>
      <c r="F1720" s="2" t="str">
        <f t="shared" si="687"/>
        <v>Friday</v>
      </c>
      <c r="G1720" s="2" t="str">
        <f t="shared" si="688"/>
        <v>Fri</v>
      </c>
      <c r="H1720" t="str">
        <f t="shared" si="678"/>
        <v>Weekday</v>
      </c>
      <c r="I1720">
        <f t="shared" si="668"/>
        <v>38</v>
      </c>
      <c r="J1720">
        <f t="shared" si="689"/>
        <v>250</v>
      </c>
      <c r="K1720" s="2">
        <f t="shared" si="690"/>
        <v>42989</v>
      </c>
      <c r="L1720">
        <f t="shared" si="679"/>
        <v>20170911</v>
      </c>
      <c r="M1720">
        <f t="shared" si="691"/>
        <v>9</v>
      </c>
      <c r="N1720">
        <f t="shared" si="692"/>
        <v>57</v>
      </c>
      <c r="O1720" s="2" t="str">
        <f t="shared" si="669"/>
        <v>September</v>
      </c>
      <c r="P1720" s="2" t="str">
        <f t="shared" si="670"/>
        <v>Sep</v>
      </c>
      <c r="Q1720">
        <f t="shared" si="671"/>
        <v>3</v>
      </c>
      <c r="R1720">
        <f t="shared" si="683"/>
        <v>2017</v>
      </c>
      <c r="S1720">
        <f t="shared" si="672"/>
        <v>201709</v>
      </c>
      <c r="T1720">
        <f t="shared" si="673"/>
        <v>3</v>
      </c>
      <c r="U1720">
        <f t="shared" si="674"/>
        <v>1</v>
      </c>
      <c r="V1720">
        <f t="shared" si="675"/>
        <v>2018</v>
      </c>
      <c r="W1720" t="str">
        <f t="shared" si="680"/>
        <v>Not Month End</v>
      </c>
      <c r="X1720" s="2">
        <f t="shared" si="681"/>
        <v>42628</v>
      </c>
      <c r="Z1720" t="str">
        <f t="shared" si="676"/>
        <v>insert into Date_Dimension values(20170915, '2017-9-15',5, 15, 1719, 'Friday', 'Fri', 'Weekday', 38, 250, '2017-9-11', 20170911, 9, 57, 'September', 'Sep', 3, 2017, 201709, 3, 1, 2018, 'Not Month End', '2016-9-15')</v>
      </c>
    </row>
    <row r="1721" spans="1:26" x14ac:dyDescent="0.25">
      <c r="A1721">
        <f t="shared" si="677"/>
        <v>20170916</v>
      </c>
      <c r="B1721" s="2">
        <f t="shared" si="684"/>
        <v>42994</v>
      </c>
      <c r="C1721">
        <f t="shared" si="682"/>
        <v>6</v>
      </c>
      <c r="D1721">
        <f t="shared" si="685"/>
        <v>16</v>
      </c>
      <c r="E1721">
        <f t="shared" si="686"/>
        <v>1720</v>
      </c>
      <c r="F1721" s="2" t="str">
        <f t="shared" si="687"/>
        <v>Saturday</v>
      </c>
      <c r="G1721" s="2" t="str">
        <f t="shared" si="688"/>
        <v>Sat</v>
      </c>
      <c r="H1721" t="str">
        <f t="shared" si="678"/>
        <v>Weekend</v>
      </c>
      <c r="I1721">
        <f t="shared" si="668"/>
        <v>38</v>
      </c>
      <c r="J1721">
        <f t="shared" si="689"/>
        <v>250</v>
      </c>
      <c r="K1721" s="2">
        <f t="shared" si="690"/>
        <v>42989</v>
      </c>
      <c r="L1721">
        <f t="shared" si="679"/>
        <v>20170911</v>
      </c>
      <c r="M1721">
        <f t="shared" si="691"/>
        <v>9</v>
      </c>
      <c r="N1721">
        <f t="shared" si="692"/>
        <v>57</v>
      </c>
      <c r="O1721" s="2" t="str">
        <f t="shared" si="669"/>
        <v>September</v>
      </c>
      <c r="P1721" s="2" t="str">
        <f t="shared" si="670"/>
        <v>Sep</v>
      </c>
      <c r="Q1721">
        <f t="shared" si="671"/>
        <v>3</v>
      </c>
      <c r="R1721">
        <f t="shared" si="683"/>
        <v>2017</v>
      </c>
      <c r="S1721">
        <f t="shared" si="672"/>
        <v>201709</v>
      </c>
      <c r="T1721">
        <f t="shared" si="673"/>
        <v>3</v>
      </c>
      <c r="U1721">
        <f t="shared" si="674"/>
        <v>1</v>
      </c>
      <c r="V1721">
        <f t="shared" si="675"/>
        <v>2018</v>
      </c>
      <c r="W1721" t="str">
        <f t="shared" si="680"/>
        <v>Not Month End</v>
      </c>
      <c r="X1721" s="2">
        <f t="shared" si="681"/>
        <v>42629</v>
      </c>
      <c r="Z1721" t="str">
        <f t="shared" si="676"/>
        <v>insert into Date_Dimension values(20170916, '2017-9-16',6, 16, 1720, 'Saturday', 'Sat', 'Weekend', 38, 250, '2017-9-11', 20170911, 9, 57, 'September', 'Sep', 3, 2017, 201709, 3, 1, 2018, 'Not Month End', '2016-9-16')</v>
      </c>
    </row>
    <row r="1722" spans="1:26" x14ac:dyDescent="0.25">
      <c r="A1722">
        <f t="shared" si="677"/>
        <v>20170917</v>
      </c>
      <c r="B1722" s="2">
        <f t="shared" si="684"/>
        <v>42995</v>
      </c>
      <c r="C1722">
        <f t="shared" si="682"/>
        <v>7</v>
      </c>
      <c r="D1722">
        <f t="shared" si="685"/>
        <v>17</v>
      </c>
      <c r="E1722">
        <f t="shared" si="686"/>
        <v>1721</v>
      </c>
      <c r="F1722" s="2" t="str">
        <f t="shared" si="687"/>
        <v>Sunday</v>
      </c>
      <c r="G1722" s="2" t="str">
        <f t="shared" si="688"/>
        <v>Sun</v>
      </c>
      <c r="H1722" t="str">
        <f t="shared" si="678"/>
        <v>Weekend</v>
      </c>
      <c r="I1722">
        <f t="shared" si="668"/>
        <v>38</v>
      </c>
      <c r="J1722">
        <f t="shared" si="689"/>
        <v>250</v>
      </c>
      <c r="K1722" s="2">
        <f t="shared" si="690"/>
        <v>42989</v>
      </c>
      <c r="L1722">
        <f t="shared" si="679"/>
        <v>20170911</v>
      </c>
      <c r="M1722">
        <f t="shared" si="691"/>
        <v>9</v>
      </c>
      <c r="N1722">
        <f t="shared" si="692"/>
        <v>57</v>
      </c>
      <c r="O1722" s="2" t="str">
        <f t="shared" si="669"/>
        <v>September</v>
      </c>
      <c r="P1722" s="2" t="str">
        <f t="shared" si="670"/>
        <v>Sep</v>
      </c>
      <c r="Q1722">
        <f t="shared" si="671"/>
        <v>3</v>
      </c>
      <c r="R1722">
        <f t="shared" si="683"/>
        <v>2017</v>
      </c>
      <c r="S1722">
        <f t="shared" si="672"/>
        <v>201709</v>
      </c>
      <c r="T1722">
        <f t="shared" si="673"/>
        <v>3</v>
      </c>
      <c r="U1722">
        <f t="shared" si="674"/>
        <v>1</v>
      </c>
      <c r="V1722">
        <f t="shared" si="675"/>
        <v>2018</v>
      </c>
      <c r="W1722" t="str">
        <f t="shared" si="680"/>
        <v>Not Month End</v>
      </c>
      <c r="X1722" s="2">
        <f t="shared" si="681"/>
        <v>42630</v>
      </c>
      <c r="Z1722" t="str">
        <f t="shared" si="676"/>
        <v>insert into Date_Dimension values(20170917, '2017-9-17',7, 17, 1721, 'Sunday', 'Sun', 'Weekend', 38, 250, '2017-9-11', 20170911, 9, 57, 'September', 'Sep', 3, 2017, 201709, 3, 1, 2018, 'Not Month End', '2016-9-17')</v>
      </c>
    </row>
    <row r="1723" spans="1:26" x14ac:dyDescent="0.25">
      <c r="A1723">
        <f t="shared" si="677"/>
        <v>20170918</v>
      </c>
      <c r="B1723" s="2">
        <f t="shared" si="684"/>
        <v>42996</v>
      </c>
      <c r="C1723">
        <f t="shared" si="682"/>
        <v>1</v>
      </c>
      <c r="D1723">
        <f t="shared" si="685"/>
        <v>18</v>
      </c>
      <c r="E1723">
        <f t="shared" si="686"/>
        <v>1722</v>
      </c>
      <c r="F1723" s="2" t="str">
        <f t="shared" si="687"/>
        <v>Monday</v>
      </c>
      <c r="G1723" s="2" t="str">
        <f t="shared" si="688"/>
        <v>Mon</v>
      </c>
      <c r="H1723" t="str">
        <f t="shared" si="678"/>
        <v>Weekday</v>
      </c>
      <c r="I1723">
        <f t="shared" si="668"/>
        <v>39</v>
      </c>
      <c r="J1723">
        <f t="shared" si="689"/>
        <v>251</v>
      </c>
      <c r="K1723" s="2">
        <f t="shared" si="690"/>
        <v>42996</v>
      </c>
      <c r="L1723">
        <f t="shared" si="679"/>
        <v>20170918</v>
      </c>
      <c r="M1723">
        <f t="shared" si="691"/>
        <v>9</v>
      </c>
      <c r="N1723">
        <f t="shared" si="692"/>
        <v>57</v>
      </c>
      <c r="O1723" s="2" t="str">
        <f t="shared" si="669"/>
        <v>September</v>
      </c>
      <c r="P1723" s="2" t="str">
        <f t="shared" si="670"/>
        <v>Sep</v>
      </c>
      <c r="Q1723">
        <f t="shared" si="671"/>
        <v>3</v>
      </c>
      <c r="R1723">
        <f t="shared" si="683"/>
        <v>2017</v>
      </c>
      <c r="S1723">
        <f t="shared" si="672"/>
        <v>201709</v>
      </c>
      <c r="T1723">
        <f t="shared" si="673"/>
        <v>3</v>
      </c>
      <c r="U1723">
        <f t="shared" si="674"/>
        <v>1</v>
      </c>
      <c r="V1723">
        <f t="shared" si="675"/>
        <v>2018</v>
      </c>
      <c r="W1723" t="str">
        <f t="shared" si="680"/>
        <v>Not Month End</v>
      </c>
      <c r="X1723" s="2">
        <f t="shared" si="681"/>
        <v>42631</v>
      </c>
      <c r="Z1723" t="str">
        <f t="shared" si="676"/>
        <v>insert into Date_Dimension values(20170918, '2017-9-18',1, 18, 1722, 'Monday', 'Mon', 'Weekday', 39, 251, '2017-9-18', 20170918, 9, 57, 'September', 'Sep', 3, 2017, 201709, 3, 1, 2018, 'Not Month End', '2016-9-18')</v>
      </c>
    </row>
    <row r="1724" spans="1:26" x14ac:dyDescent="0.25">
      <c r="A1724">
        <f t="shared" si="677"/>
        <v>20170919</v>
      </c>
      <c r="B1724" s="2">
        <f t="shared" si="684"/>
        <v>42997</v>
      </c>
      <c r="C1724">
        <f t="shared" si="682"/>
        <v>2</v>
      </c>
      <c r="D1724">
        <f t="shared" si="685"/>
        <v>19</v>
      </c>
      <c r="E1724">
        <f t="shared" si="686"/>
        <v>1723</v>
      </c>
      <c r="F1724" s="2" t="str">
        <f t="shared" si="687"/>
        <v>Tuesday</v>
      </c>
      <c r="G1724" s="2" t="str">
        <f t="shared" si="688"/>
        <v>Tue</v>
      </c>
      <c r="H1724" t="str">
        <f t="shared" si="678"/>
        <v>Weekday</v>
      </c>
      <c r="I1724">
        <f t="shared" si="668"/>
        <v>39</v>
      </c>
      <c r="J1724">
        <f t="shared" si="689"/>
        <v>251</v>
      </c>
      <c r="K1724" s="2">
        <f t="shared" si="690"/>
        <v>42996</v>
      </c>
      <c r="L1724">
        <f t="shared" si="679"/>
        <v>20170918</v>
      </c>
      <c r="M1724">
        <f t="shared" si="691"/>
        <v>9</v>
      </c>
      <c r="N1724">
        <f t="shared" si="692"/>
        <v>57</v>
      </c>
      <c r="O1724" s="2" t="str">
        <f t="shared" si="669"/>
        <v>September</v>
      </c>
      <c r="P1724" s="2" t="str">
        <f t="shared" si="670"/>
        <v>Sep</v>
      </c>
      <c r="Q1724">
        <f t="shared" si="671"/>
        <v>3</v>
      </c>
      <c r="R1724">
        <f t="shared" si="683"/>
        <v>2017</v>
      </c>
      <c r="S1724">
        <f t="shared" si="672"/>
        <v>201709</v>
      </c>
      <c r="T1724">
        <f t="shared" si="673"/>
        <v>3</v>
      </c>
      <c r="U1724">
        <f t="shared" si="674"/>
        <v>1</v>
      </c>
      <c r="V1724">
        <f t="shared" si="675"/>
        <v>2018</v>
      </c>
      <c r="W1724" t="str">
        <f t="shared" si="680"/>
        <v>Not Month End</v>
      </c>
      <c r="X1724" s="2">
        <f t="shared" si="681"/>
        <v>42632</v>
      </c>
      <c r="Z1724" t="str">
        <f t="shared" si="676"/>
        <v>insert into Date_Dimension values(20170919, '2017-9-19',2, 19, 1723, 'Tuesday', 'Tue', 'Weekday', 39, 251, '2017-9-18', 20170918, 9, 57, 'September', 'Sep', 3, 2017, 201709, 3, 1, 2018, 'Not Month End', '2016-9-19')</v>
      </c>
    </row>
    <row r="1725" spans="1:26" x14ac:dyDescent="0.25">
      <c r="A1725">
        <f t="shared" si="677"/>
        <v>20170920</v>
      </c>
      <c r="B1725" s="2">
        <f t="shared" si="684"/>
        <v>42998</v>
      </c>
      <c r="C1725">
        <f t="shared" si="682"/>
        <v>3</v>
      </c>
      <c r="D1725">
        <f t="shared" si="685"/>
        <v>20</v>
      </c>
      <c r="E1725">
        <f t="shared" si="686"/>
        <v>1724</v>
      </c>
      <c r="F1725" s="2" t="str">
        <f t="shared" si="687"/>
        <v>Wednesday</v>
      </c>
      <c r="G1725" s="2" t="str">
        <f t="shared" si="688"/>
        <v>Wed</v>
      </c>
      <c r="H1725" t="str">
        <f t="shared" si="678"/>
        <v>Weekday</v>
      </c>
      <c r="I1725">
        <f t="shared" si="668"/>
        <v>39</v>
      </c>
      <c r="J1725">
        <f t="shared" si="689"/>
        <v>251</v>
      </c>
      <c r="K1725" s="2">
        <f t="shared" si="690"/>
        <v>42996</v>
      </c>
      <c r="L1725">
        <f t="shared" si="679"/>
        <v>20170918</v>
      </c>
      <c r="M1725">
        <f t="shared" si="691"/>
        <v>9</v>
      </c>
      <c r="N1725">
        <f t="shared" si="692"/>
        <v>57</v>
      </c>
      <c r="O1725" s="2" t="str">
        <f t="shared" si="669"/>
        <v>September</v>
      </c>
      <c r="P1725" s="2" t="str">
        <f t="shared" si="670"/>
        <v>Sep</v>
      </c>
      <c r="Q1725">
        <f t="shared" si="671"/>
        <v>3</v>
      </c>
      <c r="R1725">
        <f t="shared" si="683"/>
        <v>2017</v>
      </c>
      <c r="S1725">
        <f t="shared" si="672"/>
        <v>201709</v>
      </c>
      <c r="T1725">
        <f t="shared" si="673"/>
        <v>3</v>
      </c>
      <c r="U1725">
        <f t="shared" si="674"/>
        <v>1</v>
      </c>
      <c r="V1725">
        <f t="shared" si="675"/>
        <v>2018</v>
      </c>
      <c r="W1725" t="str">
        <f t="shared" si="680"/>
        <v>Not Month End</v>
      </c>
      <c r="X1725" s="2">
        <f t="shared" si="681"/>
        <v>42633</v>
      </c>
      <c r="Z1725" t="str">
        <f t="shared" si="676"/>
        <v>insert into Date_Dimension values(20170920, '2017-9-20',3, 20, 1724, 'Wednesday', 'Wed', 'Weekday', 39, 251, '2017-9-18', 20170918, 9, 57, 'September', 'Sep', 3, 2017, 201709, 3, 1, 2018, 'Not Month End', '2016-9-20')</v>
      </c>
    </row>
    <row r="1726" spans="1:26" x14ac:dyDescent="0.25">
      <c r="A1726">
        <f t="shared" si="677"/>
        <v>20170921</v>
      </c>
      <c r="B1726" s="2">
        <f t="shared" si="684"/>
        <v>42999</v>
      </c>
      <c r="C1726">
        <f t="shared" si="682"/>
        <v>4</v>
      </c>
      <c r="D1726">
        <f t="shared" si="685"/>
        <v>21</v>
      </c>
      <c r="E1726">
        <f t="shared" si="686"/>
        <v>1725</v>
      </c>
      <c r="F1726" s="2" t="str">
        <f t="shared" si="687"/>
        <v>Thursday</v>
      </c>
      <c r="G1726" s="2" t="str">
        <f t="shared" si="688"/>
        <v>Thu</v>
      </c>
      <c r="H1726" t="str">
        <f t="shared" si="678"/>
        <v>Weekday</v>
      </c>
      <c r="I1726">
        <f t="shared" si="668"/>
        <v>39</v>
      </c>
      <c r="J1726">
        <f t="shared" si="689"/>
        <v>251</v>
      </c>
      <c r="K1726" s="2">
        <f t="shared" si="690"/>
        <v>42996</v>
      </c>
      <c r="L1726">
        <f t="shared" si="679"/>
        <v>20170918</v>
      </c>
      <c r="M1726">
        <f t="shared" si="691"/>
        <v>9</v>
      </c>
      <c r="N1726">
        <f t="shared" si="692"/>
        <v>57</v>
      </c>
      <c r="O1726" s="2" t="str">
        <f t="shared" si="669"/>
        <v>September</v>
      </c>
      <c r="P1726" s="2" t="str">
        <f t="shared" si="670"/>
        <v>Sep</v>
      </c>
      <c r="Q1726">
        <f t="shared" si="671"/>
        <v>3</v>
      </c>
      <c r="R1726">
        <f t="shared" si="683"/>
        <v>2017</v>
      </c>
      <c r="S1726">
        <f t="shared" si="672"/>
        <v>201709</v>
      </c>
      <c r="T1726">
        <f t="shared" si="673"/>
        <v>3</v>
      </c>
      <c r="U1726">
        <f t="shared" si="674"/>
        <v>1</v>
      </c>
      <c r="V1726">
        <f t="shared" si="675"/>
        <v>2018</v>
      </c>
      <c r="W1726" t="str">
        <f t="shared" si="680"/>
        <v>Not Month End</v>
      </c>
      <c r="X1726" s="2">
        <f t="shared" si="681"/>
        <v>42634</v>
      </c>
      <c r="Z1726" t="str">
        <f t="shared" si="676"/>
        <v>insert into Date_Dimension values(20170921, '2017-9-21',4, 21, 1725, 'Thursday', 'Thu', 'Weekday', 39, 251, '2017-9-18', 20170918, 9, 57, 'September', 'Sep', 3, 2017, 201709, 3, 1, 2018, 'Not Month End', '2016-9-21')</v>
      </c>
    </row>
    <row r="1727" spans="1:26" x14ac:dyDescent="0.25">
      <c r="A1727">
        <f t="shared" si="677"/>
        <v>20170922</v>
      </c>
      <c r="B1727" s="2">
        <f t="shared" si="684"/>
        <v>43000</v>
      </c>
      <c r="C1727">
        <f t="shared" si="682"/>
        <v>5</v>
      </c>
      <c r="D1727">
        <f t="shared" si="685"/>
        <v>22</v>
      </c>
      <c r="E1727">
        <f t="shared" si="686"/>
        <v>1726</v>
      </c>
      <c r="F1727" s="2" t="str">
        <f t="shared" si="687"/>
        <v>Friday</v>
      </c>
      <c r="G1727" s="2" t="str">
        <f t="shared" si="688"/>
        <v>Fri</v>
      </c>
      <c r="H1727" t="str">
        <f t="shared" si="678"/>
        <v>Weekday</v>
      </c>
      <c r="I1727">
        <f t="shared" si="668"/>
        <v>39</v>
      </c>
      <c r="J1727">
        <f t="shared" si="689"/>
        <v>251</v>
      </c>
      <c r="K1727" s="2">
        <f t="shared" si="690"/>
        <v>42996</v>
      </c>
      <c r="L1727">
        <f t="shared" si="679"/>
        <v>20170918</v>
      </c>
      <c r="M1727">
        <f t="shared" si="691"/>
        <v>9</v>
      </c>
      <c r="N1727">
        <f t="shared" si="692"/>
        <v>57</v>
      </c>
      <c r="O1727" s="2" t="str">
        <f t="shared" si="669"/>
        <v>September</v>
      </c>
      <c r="P1727" s="2" t="str">
        <f t="shared" si="670"/>
        <v>Sep</v>
      </c>
      <c r="Q1727">
        <f t="shared" si="671"/>
        <v>3</v>
      </c>
      <c r="R1727">
        <f t="shared" si="683"/>
        <v>2017</v>
      </c>
      <c r="S1727">
        <f t="shared" si="672"/>
        <v>201709</v>
      </c>
      <c r="T1727">
        <f t="shared" si="673"/>
        <v>3</v>
      </c>
      <c r="U1727">
        <f t="shared" si="674"/>
        <v>1</v>
      </c>
      <c r="V1727">
        <f t="shared" si="675"/>
        <v>2018</v>
      </c>
      <c r="W1727" t="str">
        <f t="shared" si="680"/>
        <v>Not Month End</v>
      </c>
      <c r="X1727" s="2">
        <f t="shared" si="681"/>
        <v>42635</v>
      </c>
      <c r="Z1727" t="str">
        <f t="shared" si="676"/>
        <v>insert into Date_Dimension values(20170922, '2017-9-22',5, 22, 1726, 'Friday', 'Fri', 'Weekday', 39, 251, '2017-9-18', 20170918, 9, 57, 'September', 'Sep', 3, 2017, 201709, 3, 1, 2018, 'Not Month End', '2016-9-22')</v>
      </c>
    </row>
    <row r="1728" spans="1:26" x14ac:dyDescent="0.25">
      <c r="A1728">
        <f t="shared" si="677"/>
        <v>20170923</v>
      </c>
      <c r="B1728" s="2">
        <f t="shared" si="684"/>
        <v>43001</v>
      </c>
      <c r="C1728">
        <f t="shared" si="682"/>
        <v>6</v>
      </c>
      <c r="D1728">
        <f t="shared" si="685"/>
        <v>23</v>
      </c>
      <c r="E1728">
        <f t="shared" si="686"/>
        <v>1727</v>
      </c>
      <c r="F1728" s="2" t="str">
        <f t="shared" si="687"/>
        <v>Saturday</v>
      </c>
      <c r="G1728" s="2" t="str">
        <f t="shared" si="688"/>
        <v>Sat</v>
      </c>
      <c r="H1728" t="str">
        <f t="shared" si="678"/>
        <v>Weekend</v>
      </c>
      <c r="I1728">
        <f t="shared" si="668"/>
        <v>39</v>
      </c>
      <c r="J1728">
        <f t="shared" si="689"/>
        <v>251</v>
      </c>
      <c r="K1728" s="2">
        <f t="shared" si="690"/>
        <v>42996</v>
      </c>
      <c r="L1728">
        <f t="shared" si="679"/>
        <v>20170918</v>
      </c>
      <c r="M1728">
        <f t="shared" si="691"/>
        <v>9</v>
      </c>
      <c r="N1728">
        <f t="shared" si="692"/>
        <v>57</v>
      </c>
      <c r="O1728" s="2" t="str">
        <f t="shared" si="669"/>
        <v>September</v>
      </c>
      <c r="P1728" s="2" t="str">
        <f t="shared" si="670"/>
        <v>Sep</v>
      </c>
      <c r="Q1728">
        <f t="shared" si="671"/>
        <v>3</v>
      </c>
      <c r="R1728">
        <f t="shared" si="683"/>
        <v>2017</v>
      </c>
      <c r="S1728">
        <f t="shared" si="672"/>
        <v>201709</v>
      </c>
      <c r="T1728">
        <f t="shared" si="673"/>
        <v>3</v>
      </c>
      <c r="U1728">
        <f t="shared" si="674"/>
        <v>1</v>
      </c>
      <c r="V1728">
        <f t="shared" si="675"/>
        <v>2018</v>
      </c>
      <c r="W1728" t="str">
        <f t="shared" si="680"/>
        <v>Not Month End</v>
      </c>
      <c r="X1728" s="2">
        <f t="shared" si="681"/>
        <v>42636</v>
      </c>
      <c r="Z1728" t="str">
        <f t="shared" si="676"/>
        <v>insert into Date_Dimension values(20170923, '2017-9-23',6, 23, 1727, 'Saturday', 'Sat', 'Weekend', 39, 251, '2017-9-18', 20170918, 9, 57, 'September', 'Sep', 3, 2017, 201709, 3, 1, 2018, 'Not Month End', '2016-9-23')</v>
      </c>
    </row>
    <row r="1729" spans="1:26" x14ac:dyDescent="0.25">
      <c r="A1729">
        <f t="shared" si="677"/>
        <v>20170924</v>
      </c>
      <c r="B1729" s="2">
        <f t="shared" si="684"/>
        <v>43002</v>
      </c>
      <c r="C1729">
        <f t="shared" si="682"/>
        <v>7</v>
      </c>
      <c r="D1729">
        <f t="shared" si="685"/>
        <v>24</v>
      </c>
      <c r="E1729">
        <f t="shared" si="686"/>
        <v>1728</v>
      </c>
      <c r="F1729" s="2" t="str">
        <f t="shared" si="687"/>
        <v>Sunday</v>
      </c>
      <c r="G1729" s="2" t="str">
        <f t="shared" si="688"/>
        <v>Sun</v>
      </c>
      <c r="H1729" t="str">
        <f t="shared" si="678"/>
        <v>Weekend</v>
      </c>
      <c r="I1729">
        <f t="shared" si="668"/>
        <v>39</v>
      </c>
      <c r="J1729">
        <f t="shared" si="689"/>
        <v>251</v>
      </c>
      <c r="K1729" s="2">
        <f t="shared" si="690"/>
        <v>42996</v>
      </c>
      <c r="L1729">
        <f t="shared" si="679"/>
        <v>20170918</v>
      </c>
      <c r="M1729">
        <f t="shared" si="691"/>
        <v>9</v>
      </c>
      <c r="N1729">
        <f t="shared" si="692"/>
        <v>57</v>
      </c>
      <c r="O1729" s="2" t="str">
        <f t="shared" si="669"/>
        <v>September</v>
      </c>
      <c r="P1729" s="2" t="str">
        <f t="shared" si="670"/>
        <v>Sep</v>
      </c>
      <c r="Q1729">
        <f t="shared" si="671"/>
        <v>3</v>
      </c>
      <c r="R1729">
        <f t="shared" si="683"/>
        <v>2017</v>
      </c>
      <c r="S1729">
        <f t="shared" si="672"/>
        <v>201709</v>
      </c>
      <c r="T1729">
        <f t="shared" si="673"/>
        <v>3</v>
      </c>
      <c r="U1729">
        <f t="shared" si="674"/>
        <v>1</v>
      </c>
      <c r="V1729">
        <f t="shared" si="675"/>
        <v>2018</v>
      </c>
      <c r="W1729" t="str">
        <f t="shared" si="680"/>
        <v>Not Month End</v>
      </c>
      <c r="X1729" s="2">
        <f t="shared" si="681"/>
        <v>42637</v>
      </c>
      <c r="Z1729" t="str">
        <f t="shared" si="676"/>
        <v>insert into Date_Dimension values(20170924, '2017-9-24',7, 24, 1728, 'Sunday', 'Sun', 'Weekend', 39, 251, '2017-9-18', 20170918, 9, 57, 'September', 'Sep', 3, 2017, 201709, 3, 1, 2018, 'Not Month End', '2016-9-24')</v>
      </c>
    </row>
    <row r="1730" spans="1:26" x14ac:dyDescent="0.25">
      <c r="A1730">
        <f t="shared" si="677"/>
        <v>20170925</v>
      </c>
      <c r="B1730" s="2">
        <f t="shared" si="684"/>
        <v>43003</v>
      </c>
      <c r="C1730">
        <f t="shared" si="682"/>
        <v>1</v>
      </c>
      <c r="D1730">
        <f t="shared" si="685"/>
        <v>25</v>
      </c>
      <c r="E1730">
        <f t="shared" si="686"/>
        <v>1729</v>
      </c>
      <c r="F1730" s="2" t="str">
        <f t="shared" si="687"/>
        <v>Monday</v>
      </c>
      <c r="G1730" s="2" t="str">
        <f t="shared" si="688"/>
        <v>Mon</v>
      </c>
      <c r="H1730" t="str">
        <f t="shared" si="678"/>
        <v>Weekday</v>
      </c>
      <c r="I1730">
        <f t="shared" ref="I1730:I1793" si="693">WEEKNUM(B1730,2)</f>
        <v>40</v>
      </c>
      <c r="J1730">
        <f t="shared" si="689"/>
        <v>252</v>
      </c>
      <c r="K1730" s="2">
        <f t="shared" si="690"/>
        <v>43003</v>
      </c>
      <c r="L1730">
        <f t="shared" si="679"/>
        <v>20170925</v>
      </c>
      <c r="M1730">
        <f t="shared" si="691"/>
        <v>9</v>
      </c>
      <c r="N1730">
        <f t="shared" si="692"/>
        <v>57</v>
      </c>
      <c r="O1730" s="2" t="str">
        <f t="shared" ref="O1730:O1793" si="694">VLOOKUP(M$2:M$65536,months,2)</f>
        <v>September</v>
      </c>
      <c r="P1730" s="2" t="str">
        <f t="shared" ref="P1730:P1793" si="695">VLOOKUP(M$2:M$65536,months,3)</f>
        <v>Sep</v>
      </c>
      <c r="Q1730">
        <f t="shared" ref="Q1730:Q1793" si="696">IF(M$2:M$65536&lt;4,1,IF(M$2:M$65536&lt;7,2,IF(M$2:M$65536&lt;10,3,4)))</f>
        <v>3</v>
      </c>
      <c r="R1730">
        <f t="shared" si="683"/>
        <v>2017</v>
      </c>
      <c r="S1730">
        <f t="shared" ref="S1730:S1793" si="697">R1730*100+M$2:M$65536</f>
        <v>201709</v>
      </c>
      <c r="T1730">
        <f t="shared" ref="T1730:T1793" si="698">IF(M$2:M$65536&lt;=6,M$2:M$65536+6,M$2:M$65536-6)</f>
        <v>3</v>
      </c>
      <c r="U1730">
        <f t="shared" ref="U1730:U1793" si="699">IF(M$2:M$65536&lt;4,3,IF(M$2:M$65536&lt;7,4,IF(M$2:M$65536&lt;10,1,2)))</f>
        <v>1</v>
      </c>
      <c r="V1730">
        <f t="shared" ref="V1730:V1793" si="700">IF(M$2:M$65536 &lt;= 6, R$2:R$2192, R$2:R$65536+1)</f>
        <v>2018</v>
      </c>
      <c r="W1730" t="str">
        <f t="shared" si="680"/>
        <v>Not Month End</v>
      </c>
      <c r="X1730" s="2">
        <f t="shared" si="681"/>
        <v>42638</v>
      </c>
      <c r="Z1730" t="str">
        <f t="shared" ref="Z1730:Z1793" si="701">"insert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values(20170925, '2017-9-25',1, 25, 1729, 'Monday', 'Mon', 'Weekday', 40, 252, '2017-9-25', 20170925, 9, 57, 'September', 'Sep', 3, 2017, 201709, 3, 1, 2018, 'Not Month End', '2016-9-25')</v>
      </c>
    </row>
    <row r="1731" spans="1:26" x14ac:dyDescent="0.25">
      <c r="A1731">
        <f t="shared" ref="A1731:A1794" si="702">YEAR(B1731)*10000+MONTH(B1731)*100+DAY(B1731)</f>
        <v>20170926</v>
      </c>
      <c r="B1731" s="2">
        <f t="shared" si="684"/>
        <v>43004</v>
      </c>
      <c r="C1731">
        <f t="shared" si="682"/>
        <v>2</v>
      </c>
      <c r="D1731">
        <f t="shared" si="685"/>
        <v>26</v>
      </c>
      <c r="E1731">
        <f t="shared" si="686"/>
        <v>1730</v>
      </c>
      <c r="F1731" s="2" t="str">
        <f t="shared" si="687"/>
        <v>Tuesday</v>
      </c>
      <c r="G1731" s="2" t="str">
        <f t="shared" si="688"/>
        <v>Tue</v>
      </c>
      <c r="H1731" t="str">
        <f t="shared" ref="H1731:H1794" si="703">IF(C1731&lt;=5,"Weekday","Weekend")</f>
        <v>Weekday</v>
      </c>
      <c r="I1731">
        <f t="shared" si="693"/>
        <v>40</v>
      </c>
      <c r="J1731">
        <f t="shared" si="689"/>
        <v>252</v>
      </c>
      <c r="K1731" s="2">
        <f t="shared" si="690"/>
        <v>43003</v>
      </c>
      <c r="L1731">
        <f t="shared" ref="L1731:L1794" si="704">YEAR(K1731)*10000+MONTH(K1731)*100+DAY(K1731)</f>
        <v>20170925</v>
      </c>
      <c r="M1731">
        <f t="shared" si="691"/>
        <v>9</v>
      </c>
      <c r="N1731">
        <f t="shared" si="692"/>
        <v>57</v>
      </c>
      <c r="O1731" s="2" t="str">
        <f t="shared" si="694"/>
        <v>September</v>
      </c>
      <c r="P1731" s="2" t="str">
        <f t="shared" si="695"/>
        <v>Sep</v>
      </c>
      <c r="Q1731">
        <f t="shared" si="696"/>
        <v>3</v>
      </c>
      <c r="R1731">
        <f t="shared" si="683"/>
        <v>2017</v>
      </c>
      <c r="S1731">
        <f t="shared" si="697"/>
        <v>201709</v>
      </c>
      <c r="T1731">
        <f t="shared" si="698"/>
        <v>3</v>
      </c>
      <c r="U1731">
        <f t="shared" si="699"/>
        <v>1</v>
      </c>
      <c r="V1731">
        <f t="shared" si="700"/>
        <v>2018</v>
      </c>
      <c r="W1731" t="str">
        <f t="shared" ref="W1731:W1794" si="705">IF(MONTH($B1731+1)&lt;&gt;M1731,"Month End","Not Month End")</f>
        <v>Not Month End</v>
      </c>
      <c r="X1731" s="2">
        <f t="shared" ref="X1731:X1794" si="706">DATE(R1731-1,M1731,D1731)</f>
        <v>42639</v>
      </c>
      <c r="Z1731" t="str">
        <f t="shared" si="701"/>
        <v>insert into Date_Dimension values(20170926, '2017-9-26',2, 26, 1730, 'Tuesday', 'Tue', 'Weekday', 40, 252, '2017-9-25', 20170925, 9, 57, 'September', 'Sep', 3, 2017, 201709, 3, 1, 2018, 'Not Month End', '2016-9-26')</v>
      </c>
    </row>
    <row r="1732" spans="1:26" x14ac:dyDescent="0.25">
      <c r="A1732">
        <f t="shared" si="702"/>
        <v>20170927</v>
      </c>
      <c r="B1732" s="2">
        <f t="shared" si="684"/>
        <v>43005</v>
      </c>
      <c r="C1732">
        <f t="shared" ref="C1732:C1795" si="707">WEEKDAY(B1732,2)</f>
        <v>3</v>
      </c>
      <c r="D1732">
        <f t="shared" si="685"/>
        <v>27</v>
      </c>
      <c r="E1732">
        <f t="shared" si="686"/>
        <v>1731</v>
      </c>
      <c r="F1732" s="2" t="str">
        <f t="shared" si="687"/>
        <v>Wednesday</v>
      </c>
      <c r="G1732" s="2" t="str">
        <f t="shared" si="688"/>
        <v>Wed</v>
      </c>
      <c r="H1732" t="str">
        <f t="shared" si="703"/>
        <v>Weekday</v>
      </c>
      <c r="I1732">
        <f t="shared" si="693"/>
        <v>40</v>
      </c>
      <c r="J1732">
        <f t="shared" si="689"/>
        <v>252</v>
      </c>
      <c r="K1732" s="2">
        <f t="shared" si="690"/>
        <v>43003</v>
      </c>
      <c r="L1732">
        <f t="shared" si="704"/>
        <v>20170925</v>
      </c>
      <c r="M1732">
        <f t="shared" si="691"/>
        <v>9</v>
      </c>
      <c r="N1732">
        <f t="shared" si="692"/>
        <v>57</v>
      </c>
      <c r="O1732" s="2" t="str">
        <f t="shared" si="694"/>
        <v>September</v>
      </c>
      <c r="P1732" s="2" t="str">
        <f t="shared" si="695"/>
        <v>Sep</v>
      </c>
      <c r="Q1732">
        <f t="shared" si="696"/>
        <v>3</v>
      </c>
      <c r="R1732">
        <f t="shared" ref="R1732:R1795" si="708">YEAR($B1732)</f>
        <v>2017</v>
      </c>
      <c r="S1732">
        <f t="shared" si="697"/>
        <v>201709</v>
      </c>
      <c r="T1732">
        <f t="shared" si="698"/>
        <v>3</v>
      </c>
      <c r="U1732">
        <f t="shared" si="699"/>
        <v>1</v>
      </c>
      <c r="V1732">
        <f t="shared" si="700"/>
        <v>2018</v>
      </c>
      <c r="W1732" t="str">
        <f t="shared" si="705"/>
        <v>Not Month End</v>
      </c>
      <c r="X1732" s="2">
        <f t="shared" si="706"/>
        <v>42640</v>
      </c>
      <c r="Z1732" t="str">
        <f t="shared" si="701"/>
        <v>insert into Date_Dimension values(20170927, '2017-9-27',3, 27, 1731, 'Wednesday', 'Wed', 'Weekday', 40, 252, '2017-9-25', 20170925, 9, 57, 'September', 'Sep', 3, 2017, 201709, 3, 1, 2018, 'Not Month End', '2016-9-27')</v>
      </c>
    </row>
    <row r="1733" spans="1:26" x14ac:dyDescent="0.25">
      <c r="A1733">
        <f t="shared" si="702"/>
        <v>20170928</v>
      </c>
      <c r="B1733" s="2">
        <f t="shared" si="684"/>
        <v>43006</v>
      </c>
      <c r="C1733">
        <f t="shared" si="707"/>
        <v>4</v>
      </c>
      <c r="D1733">
        <f t="shared" si="685"/>
        <v>28</v>
      </c>
      <c r="E1733">
        <f t="shared" si="686"/>
        <v>1732</v>
      </c>
      <c r="F1733" s="2" t="str">
        <f t="shared" si="687"/>
        <v>Thursday</v>
      </c>
      <c r="G1733" s="2" t="str">
        <f t="shared" si="688"/>
        <v>Thu</v>
      </c>
      <c r="H1733" t="str">
        <f t="shared" si="703"/>
        <v>Weekday</v>
      </c>
      <c r="I1733">
        <f t="shared" si="693"/>
        <v>40</v>
      </c>
      <c r="J1733">
        <f t="shared" si="689"/>
        <v>252</v>
      </c>
      <c r="K1733" s="2">
        <f t="shared" si="690"/>
        <v>43003</v>
      </c>
      <c r="L1733">
        <f t="shared" si="704"/>
        <v>20170925</v>
      </c>
      <c r="M1733">
        <f t="shared" si="691"/>
        <v>9</v>
      </c>
      <c r="N1733">
        <f t="shared" si="692"/>
        <v>57</v>
      </c>
      <c r="O1733" s="2" t="str">
        <f t="shared" si="694"/>
        <v>September</v>
      </c>
      <c r="P1733" s="2" t="str">
        <f t="shared" si="695"/>
        <v>Sep</v>
      </c>
      <c r="Q1733">
        <f t="shared" si="696"/>
        <v>3</v>
      </c>
      <c r="R1733">
        <f t="shared" si="708"/>
        <v>2017</v>
      </c>
      <c r="S1733">
        <f t="shared" si="697"/>
        <v>201709</v>
      </c>
      <c r="T1733">
        <f t="shared" si="698"/>
        <v>3</v>
      </c>
      <c r="U1733">
        <f t="shared" si="699"/>
        <v>1</v>
      </c>
      <c r="V1733">
        <f t="shared" si="700"/>
        <v>2018</v>
      </c>
      <c r="W1733" t="str">
        <f t="shared" si="705"/>
        <v>Not Month End</v>
      </c>
      <c r="X1733" s="2">
        <f t="shared" si="706"/>
        <v>42641</v>
      </c>
      <c r="Z1733" t="str">
        <f t="shared" si="701"/>
        <v>insert into Date_Dimension values(20170928, '2017-9-28',4, 28, 1732, 'Thursday', 'Thu', 'Weekday', 40, 252, '2017-9-25', 20170925, 9, 57, 'September', 'Sep', 3, 2017, 201709, 3, 1, 2018, 'Not Month End', '2016-9-28')</v>
      </c>
    </row>
    <row r="1734" spans="1:26" x14ac:dyDescent="0.25">
      <c r="A1734">
        <f t="shared" si="702"/>
        <v>20170929</v>
      </c>
      <c r="B1734" s="2">
        <f t="shared" si="684"/>
        <v>43007</v>
      </c>
      <c r="C1734">
        <f t="shared" si="707"/>
        <v>5</v>
      </c>
      <c r="D1734">
        <f t="shared" si="685"/>
        <v>29</v>
      </c>
      <c r="E1734">
        <f t="shared" si="686"/>
        <v>1733</v>
      </c>
      <c r="F1734" s="2" t="str">
        <f t="shared" si="687"/>
        <v>Friday</v>
      </c>
      <c r="G1734" s="2" t="str">
        <f t="shared" si="688"/>
        <v>Fri</v>
      </c>
      <c r="H1734" t="str">
        <f t="shared" si="703"/>
        <v>Weekday</v>
      </c>
      <c r="I1734">
        <f t="shared" si="693"/>
        <v>40</v>
      </c>
      <c r="J1734">
        <f t="shared" si="689"/>
        <v>252</v>
      </c>
      <c r="K1734" s="2">
        <f t="shared" si="690"/>
        <v>43003</v>
      </c>
      <c r="L1734">
        <f t="shared" si="704"/>
        <v>20170925</v>
      </c>
      <c r="M1734">
        <f t="shared" si="691"/>
        <v>9</v>
      </c>
      <c r="N1734">
        <f t="shared" si="692"/>
        <v>57</v>
      </c>
      <c r="O1734" s="2" t="str">
        <f t="shared" si="694"/>
        <v>September</v>
      </c>
      <c r="P1734" s="2" t="str">
        <f t="shared" si="695"/>
        <v>Sep</v>
      </c>
      <c r="Q1734">
        <f t="shared" si="696"/>
        <v>3</v>
      </c>
      <c r="R1734">
        <f t="shared" si="708"/>
        <v>2017</v>
      </c>
      <c r="S1734">
        <f t="shared" si="697"/>
        <v>201709</v>
      </c>
      <c r="T1734">
        <f t="shared" si="698"/>
        <v>3</v>
      </c>
      <c r="U1734">
        <f t="shared" si="699"/>
        <v>1</v>
      </c>
      <c r="V1734">
        <f t="shared" si="700"/>
        <v>2018</v>
      </c>
      <c r="W1734" t="str">
        <f t="shared" si="705"/>
        <v>Not Month End</v>
      </c>
      <c r="X1734" s="2">
        <f t="shared" si="706"/>
        <v>42642</v>
      </c>
      <c r="Z1734" t="str">
        <f t="shared" si="701"/>
        <v>insert into Date_Dimension values(20170929, '2017-9-29',5, 29, 1733, 'Friday', 'Fri', 'Weekday', 40, 252, '2017-9-25', 20170925, 9, 57, 'September', 'Sep', 3, 2017, 201709, 3, 1, 2018, 'Not Month End', '2016-9-29')</v>
      </c>
    </row>
    <row r="1735" spans="1:26" x14ac:dyDescent="0.25">
      <c r="A1735">
        <f t="shared" si="702"/>
        <v>20170930</v>
      </c>
      <c r="B1735" s="2">
        <f t="shared" si="684"/>
        <v>43008</v>
      </c>
      <c r="C1735">
        <f t="shared" si="707"/>
        <v>6</v>
      </c>
      <c r="D1735">
        <f t="shared" si="685"/>
        <v>30</v>
      </c>
      <c r="E1735">
        <f t="shared" si="686"/>
        <v>1734</v>
      </c>
      <c r="F1735" s="2" t="str">
        <f t="shared" si="687"/>
        <v>Saturday</v>
      </c>
      <c r="G1735" s="2" t="str">
        <f t="shared" si="688"/>
        <v>Sat</v>
      </c>
      <c r="H1735" t="str">
        <f t="shared" si="703"/>
        <v>Weekend</v>
      </c>
      <c r="I1735">
        <f t="shared" si="693"/>
        <v>40</v>
      </c>
      <c r="J1735">
        <f t="shared" si="689"/>
        <v>252</v>
      </c>
      <c r="K1735" s="2">
        <f t="shared" si="690"/>
        <v>43003</v>
      </c>
      <c r="L1735">
        <f t="shared" si="704"/>
        <v>20170925</v>
      </c>
      <c r="M1735">
        <f t="shared" si="691"/>
        <v>9</v>
      </c>
      <c r="N1735">
        <f t="shared" si="692"/>
        <v>57</v>
      </c>
      <c r="O1735" s="2" t="str">
        <f t="shared" si="694"/>
        <v>September</v>
      </c>
      <c r="P1735" s="2" t="str">
        <f t="shared" si="695"/>
        <v>Sep</v>
      </c>
      <c r="Q1735">
        <f t="shared" si="696"/>
        <v>3</v>
      </c>
      <c r="R1735">
        <f t="shared" si="708"/>
        <v>2017</v>
      </c>
      <c r="S1735">
        <f t="shared" si="697"/>
        <v>201709</v>
      </c>
      <c r="T1735">
        <f t="shared" si="698"/>
        <v>3</v>
      </c>
      <c r="U1735">
        <f t="shared" si="699"/>
        <v>1</v>
      </c>
      <c r="V1735">
        <f t="shared" si="700"/>
        <v>2018</v>
      </c>
      <c r="W1735" t="str">
        <f t="shared" si="705"/>
        <v>Month End</v>
      </c>
      <c r="X1735" s="2">
        <f t="shared" si="706"/>
        <v>42643</v>
      </c>
      <c r="Z1735" t="str">
        <f t="shared" si="701"/>
        <v>insert into Date_Dimension values(20170930, '2017-9-30',6, 30, 1734, 'Saturday', 'Sat', 'Weekend', 40, 252, '2017-9-25', 20170925, 9, 57, 'September', 'Sep', 3, 2017, 201709, 3, 1, 2018, 'Month End', '2016-9-30')</v>
      </c>
    </row>
    <row r="1736" spans="1:26" x14ac:dyDescent="0.25">
      <c r="A1736">
        <f t="shared" si="702"/>
        <v>20171001</v>
      </c>
      <c r="B1736" s="2">
        <f t="shared" si="684"/>
        <v>43009</v>
      </c>
      <c r="C1736">
        <f t="shared" si="707"/>
        <v>7</v>
      </c>
      <c r="D1736">
        <f t="shared" si="685"/>
        <v>1</v>
      </c>
      <c r="E1736">
        <f t="shared" si="686"/>
        <v>1735</v>
      </c>
      <c r="F1736" s="2" t="str">
        <f t="shared" si="687"/>
        <v>Sunday</v>
      </c>
      <c r="G1736" s="2" t="str">
        <f t="shared" si="688"/>
        <v>Sun</v>
      </c>
      <c r="H1736" t="str">
        <f t="shared" si="703"/>
        <v>Weekend</v>
      </c>
      <c r="I1736">
        <f t="shared" si="693"/>
        <v>40</v>
      </c>
      <c r="J1736">
        <f t="shared" si="689"/>
        <v>252</v>
      </c>
      <c r="K1736" s="2">
        <f t="shared" si="690"/>
        <v>43003</v>
      </c>
      <c r="L1736">
        <f t="shared" si="704"/>
        <v>20170925</v>
      </c>
      <c r="M1736">
        <f t="shared" si="691"/>
        <v>10</v>
      </c>
      <c r="N1736">
        <f t="shared" si="692"/>
        <v>58</v>
      </c>
      <c r="O1736" s="2" t="str">
        <f t="shared" si="694"/>
        <v>October</v>
      </c>
      <c r="P1736" s="2" t="str">
        <f t="shared" si="695"/>
        <v>Oct</v>
      </c>
      <c r="Q1736">
        <f t="shared" si="696"/>
        <v>4</v>
      </c>
      <c r="R1736">
        <f t="shared" si="708"/>
        <v>2017</v>
      </c>
      <c r="S1736">
        <f t="shared" si="697"/>
        <v>201710</v>
      </c>
      <c r="T1736">
        <f t="shared" si="698"/>
        <v>4</v>
      </c>
      <c r="U1736">
        <f t="shared" si="699"/>
        <v>2</v>
      </c>
      <c r="V1736">
        <f t="shared" si="700"/>
        <v>2018</v>
      </c>
      <c r="W1736" t="str">
        <f t="shared" si="705"/>
        <v>Not Month End</v>
      </c>
      <c r="X1736" s="2">
        <f t="shared" si="706"/>
        <v>42644</v>
      </c>
      <c r="Z1736" t="str">
        <f t="shared" si="701"/>
        <v>insert into Date_Dimension values(20171001, '2017-10-1',7, 1, 1735, 'Sunday', 'Sun', 'Weekend', 40, 252, '2017-9-25', 20170925, 10, 58, 'October', 'Oct', 4, 2017, 201710, 4, 2, 2018, 'Not Month End', '2016-10-1')</v>
      </c>
    </row>
    <row r="1737" spans="1:26" x14ac:dyDescent="0.25">
      <c r="A1737">
        <f t="shared" si="702"/>
        <v>20171002</v>
      </c>
      <c r="B1737" s="2">
        <f t="shared" si="684"/>
        <v>43010</v>
      </c>
      <c r="C1737">
        <f t="shared" si="707"/>
        <v>1</v>
      </c>
      <c r="D1737">
        <f t="shared" si="685"/>
        <v>2</v>
      </c>
      <c r="E1737">
        <f t="shared" si="686"/>
        <v>1736</v>
      </c>
      <c r="F1737" s="2" t="str">
        <f t="shared" si="687"/>
        <v>Monday</v>
      </c>
      <c r="G1737" s="2" t="str">
        <f t="shared" si="688"/>
        <v>Mon</v>
      </c>
      <c r="H1737" t="str">
        <f t="shared" si="703"/>
        <v>Weekday</v>
      </c>
      <c r="I1737">
        <f t="shared" si="693"/>
        <v>41</v>
      </c>
      <c r="J1737">
        <f t="shared" si="689"/>
        <v>253</v>
      </c>
      <c r="K1737" s="2">
        <f t="shared" si="690"/>
        <v>43010</v>
      </c>
      <c r="L1737">
        <f t="shared" si="704"/>
        <v>20171002</v>
      </c>
      <c r="M1737">
        <f t="shared" si="691"/>
        <v>10</v>
      </c>
      <c r="N1737">
        <f t="shared" si="692"/>
        <v>58</v>
      </c>
      <c r="O1737" s="2" t="str">
        <f t="shared" si="694"/>
        <v>October</v>
      </c>
      <c r="P1737" s="2" t="str">
        <f t="shared" si="695"/>
        <v>Oct</v>
      </c>
      <c r="Q1737">
        <f t="shared" si="696"/>
        <v>4</v>
      </c>
      <c r="R1737">
        <f t="shared" si="708"/>
        <v>2017</v>
      </c>
      <c r="S1737">
        <f t="shared" si="697"/>
        <v>201710</v>
      </c>
      <c r="T1737">
        <f t="shared" si="698"/>
        <v>4</v>
      </c>
      <c r="U1737">
        <f t="shared" si="699"/>
        <v>2</v>
      </c>
      <c r="V1737">
        <f t="shared" si="700"/>
        <v>2018</v>
      </c>
      <c r="W1737" t="str">
        <f t="shared" si="705"/>
        <v>Not Month End</v>
      </c>
      <c r="X1737" s="2">
        <f t="shared" si="706"/>
        <v>42645</v>
      </c>
      <c r="Z1737" t="str">
        <f t="shared" si="701"/>
        <v>insert into Date_Dimension values(20171002, '2017-10-2',1, 2, 1736, 'Monday', 'Mon', 'Weekday', 41, 253, '2017-10-2', 20171002, 10, 58, 'October', 'Oct', 4, 2017, 201710, 4, 2, 2018, 'Not Month End', '2016-10-2')</v>
      </c>
    </row>
    <row r="1738" spans="1:26" x14ac:dyDescent="0.25">
      <c r="A1738">
        <f t="shared" si="702"/>
        <v>20171003</v>
      </c>
      <c r="B1738" s="2">
        <f t="shared" si="684"/>
        <v>43011</v>
      </c>
      <c r="C1738">
        <f t="shared" si="707"/>
        <v>2</v>
      </c>
      <c r="D1738">
        <f t="shared" si="685"/>
        <v>3</v>
      </c>
      <c r="E1738">
        <f t="shared" si="686"/>
        <v>1737</v>
      </c>
      <c r="F1738" s="2" t="str">
        <f t="shared" si="687"/>
        <v>Tuesday</v>
      </c>
      <c r="G1738" s="2" t="str">
        <f t="shared" si="688"/>
        <v>Tue</v>
      </c>
      <c r="H1738" t="str">
        <f t="shared" si="703"/>
        <v>Weekday</v>
      </c>
      <c r="I1738">
        <f t="shared" si="693"/>
        <v>41</v>
      </c>
      <c r="J1738">
        <f t="shared" si="689"/>
        <v>253</v>
      </c>
      <c r="K1738" s="2">
        <f t="shared" si="690"/>
        <v>43010</v>
      </c>
      <c r="L1738">
        <f t="shared" si="704"/>
        <v>20171002</v>
      </c>
      <c r="M1738">
        <f t="shared" si="691"/>
        <v>10</v>
      </c>
      <c r="N1738">
        <f t="shared" si="692"/>
        <v>58</v>
      </c>
      <c r="O1738" s="2" t="str">
        <f t="shared" si="694"/>
        <v>October</v>
      </c>
      <c r="P1738" s="2" t="str">
        <f t="shared" si="695"/>
        <v>Oct</v>
      </c>
      <c r="Q1738">
        <f t="shared" si="696"/>
        <v>4</v>
      </c>
      <c r="R1738">
        <f t="shared" si="708"/>
        <v>2017</v>
      </c>
      <c r="S1738">
        <f t="shared" si="697"/>
        <v>201710</v>
      </c>
      <c r="T1738">
        <f t="shared" si="698"/>
        <v>4</v>
      </c>
      <c r="U1738">
        <f t="shared" si="699"/>
        <v>2</v>
      </c>
      <c r="V1738">
        <f t="shared" si="700"/>
        <v>2018</v>
      </c>
      <c r="W1738" t="str">
        <f t="shared" si="705"/>
        <v>Not Month End</v>
      </c>
      <c r="X1738" s="2">
        <f t="shared" si="706"/>
        <v>42646</v>
      </c>
      <c r="Z1738" t="str">
        <f t="shared" si="701"/>
        <v>insert into Date_Dimension values(20171003, '2017-10-3',2, 3, 1737, 'Tuesday', 'Tue', 'Weekday', 41, 253, '2017-10-2', 20171002, 10, 58, 'October', 'Oct', 4, 2017, 201710, 4, 2, 2018, 'Not Month End', '2016-10-3')</v>
      </c>
    </row>
    <row r="1739" spans="1:26" x14ac:dyDescent="0.25">
      <c r="A1739">
        <f t="shared" si="702"/>
        <v>20171004</v>
      </c>
      <c r="B1739" s="2">
        <f t="shared" si="684"/>
        <v>43012</v>
      </c>
      <c r="C1739">
        <f t="shared" si="707"/>
        <v>3</v>
      </c>
      <c r="D1739">
        <f t="shared" si="685"/>
        <v>4</v>
      </c>
      <c r="E1739">
        <f t="shared" si="686"/>
        <v>1738</v>
      </c>
      <c r="F1739" s="2" t="str">
        <f t="shared" si="687"/>
        <v>Wednesday</v>
      </c>
      <c r="G1739" s="2" t="str">
        <f t="shared" si="688"/>
        <v>Wed</v>
      </c>
      <c r="H1739" t="str">
        <f t="shared" si="703"/>
        <v>Weekday</v>
      </c>
      <c r="I1739">
        <f t="shared" si="693"/>
        <v>41</v>
      </c>
      <c r="J1739">
        <f t="shared" si="689"/>
        <v>253</v>
      </c>
      <c r="K1739" s="2">
        <f t="shared" si="690"/>
        <v>43010</v>
      </c>
      <c r="L1739">
        <f t="shared" si="704"/>
        <v>20171002</v>
      </c>
      <c r="M1739">
        <f t="shared" si="691"/>
        <v>10</v>
      </c>
      <c r="N1739">
        <f t="shared" si="692"/>
        <v>58</v>
      </c>
      <c r="O1739" s="2" t="str">
        <f t="shared" si="694"/>
        <v>October</v>
      </c>
      <c r="P1739" s="2" t="str">
        <f t="shared" si="695"/>
        <v>Oct</v>
      </c>
      <c r="Q1739">
        <f t="shared" si="696"/>
        <v>4</v>
      </c>
      <c r="R1739">
        <f t="shared" si="708"/>
        <v>2017</v>
      </c>
      <c r="S1739">
        <f t="shared" si="697"/>
        <v>201710</v>
      </c>
      <c r="T1739">
        <f t="shared" si="698"/>
        <v>4</v>
      </c>
      <c r="U1739">
        <f t="shared" si="699"/>
        <v>2</v>
      </c>
      <c r="V1739">
        <f t="shared" si="700"/>
        <v>2018</v>
      </c>
      <c r="W1739" t="str">
        <f t="shared" si="705"/>
        <v>Not Month End</v>
      </c>
      <c r="X1739" s="2">
        <f t="shared" si="706"/>
        <v>42647</v>
      </c>
      <c r="Z1739" t="str">
        <f t="shared" si="701"/>
        <v>insert into Date_Dimension values(20171004, '2017-10-4',3, 4, 1738, 'Wednesday', 'Wed', 'Weekday', 41, 253, '2017-10-2', 20171002, 10, 58, 'October', 'Oct', 4, 2017, 201710, 4, 2, 2018, 'Not Month End', '2016-10-4')</v>
      </c>
    </row>
    <row r="1740" spans="1:26" x14ac:dyDescent="0.25">
      <c r="A1740">
        <f t="shared" si="702"/>
        <v>20171005</v>
      </c>
      <c r="B1740" s="2">
        <f t="shared" si="684"/>
        <v>43013</v>
      </c>
      <c r="C1740">
        <f t="shared" si="707"/>
        <v>4</v>
      </c>
      <c r="D1740">
        <f t="shared" si="685"/>
        <v>5</v>
      </c>
      <c r="E1740">
        <f t="shared" si="686"/>
        <v>1739</v>
      </c>
      <c r="F1740" s="2" t="str">
        <f t="shared" si="687"/>
        <v>Thursday</v>
      </c>
      <c r="G1740" s="2" t="str">
        <f t="shared" si="688"/>
        <v>Thu</v>
      </c>
      <c r="H1740" t="str">
        <f t="shared" si="703"/>
        <v>Weekday</v>
      </c>
      <c r="I1740">
        <f t="shared" si="693"/>
        <v>41</v>
      </c>
      <c r="J1740">
        <f t="shared" si="689"/>
        <v>253</v>
      </c>
      <c r="K1740" s="2">
        <f t="shared" si="690"/>
        <v>43010</v>
      </c>
      <c r="L1740">
        <f t="shared" si="704"/>
        <v>20171002</v>
      </c>
      <c r="M1740">
        <f t="shared" si="691"/>
        <v>10</v>
      </c>
      <c r="N1740">
        <f t="shared" si="692"/>
        <v>58</v>
      </c>
      <c r="O1740" s="2" t="str">
        <f t="shared" si="694"/>
        <v>October</v>
      </c>
      <c r="P1740" s="2" t="str">
        <f t="shared" si="695"/>
        <v>Oct</v>
      </c>
      <c r="Q1740">
        <f t="shared" si="696"/>
        <v>4</v>
      </c>
      <c r="R1740">
        <f t="shared" si="708"/>
        <v>2017</v>
      </c>
      <c r="S1740">
        <f t="shared" si="697"/>
        <v>201710</v>
      </c>
      <c r="T1740">
        <f t="shared" si="698"/>
        <v>4</v>
      </c>
      <c r="U1740">
        <f t="shared" si="699"/>
        <v>2</v>
      </c>
      <c r="V1740">
        <f t="shared" si="700"/>
        <v>2018</v>
      </c>
      <c r="W1740" t="str">
        <f t="shared" si="705"/>
        <v>Not Month End</v>
      </c>
      <c r="X1740" s="2">
        <f t="shared" si="706"/>
        <v>42648</v>
      </c>
      <c r="Z1740" t="str">
        <f t="shared" si="701"/>
        <v>insert into Date_Dimension values(20171005, '2017-10-5',4, 5, 1739, 'Thursday', 'Thu', 'Weekday', 41, 253, '2017-10-2', 20171002, 10, 58, 'October', 'Oct', 4, 2017, 201710, 4, 2, 2018, 'Not Month End', '2016-10-5')</v>
      </c>
    </row>
    <row r="1741" spans="1:26" x14ac:dyDescent="0.25">
      <c r="A1741">
        <f t="shared" si="702"/>
        <v>20171006</v>
      </c>
      <c r="B1741" s="2">
        <f t="shared" si="684"/>
        <v>43014</v>
      </c>
      <c r="C1741">
        <f t="shared" si="707"/>
        <v>5</v>
      </c>
      <c r="D1741">
        <f t="shared" si="685"/>
        <v>6</v>
      </c>
      <c r="E1741">
        <f t="shared" si="686"/>
        <v>1740</v>
      </c>
      <c r="F1741" s="2" t="str">
        <f t="shared" si="687"/>
        <v>Friday</v>
      </c>
      <c r="G1741" s="2" t="str">
        <f t="shared" si="688"/>
        <v>Fri</v>
      </c>
      <c r="H1741" t="str">
        <f t="shared" si="703"/>
        <v>Weekday</v>
      </c>
      <c r="I1741">
        <f t="shared" si="693"/>
        <v>41</v>
      </c>
      <c r="J1741">
        <f t="shared" si="689"/>
        <v>253</v>
      </c>
      <c r="K1741" s="2">
        <f t="shared" si="690"/>
        <v>43010</v>
      </c>
      <c r="L1741">
        <f t="shared" si="704"/>
        <v>20171002</v>
      </c>
      <c r="M1741">
        <f t="shared" si="691"/>
        <v>10</v>
      </c>
      <c r="N1741">
        <f t="shared" si="692"/>
        <v>58</v>
      </c>
      <c r="O1741" s="2" t="str">
        <f t="shared" si="694"/>
        <v>October</v>
      </c>
      <c r="P1741" s="2" t="str">
        <f t="shared" si="695"/>
        <v>Oct</v>
      </c>
      <c r="Q1741">
        <f t="shared" si="696"/>
        <v>4</v>
      </c>
      <c r="R1741">
        <f t="shared" si="708"/>
        <v>2017</v>
      </c>
      <c r="S1741">
        <f t="shared" si="697"/>
        <v>201710</v>
      </c>
      <c r="T1741">
        <f t="shared" si="698"/>
        <v>4</v>
      </c>
      <c r="U1741">
        <f t="shared" si="699"/>
        <v>2</v>
      </c>
      <c r="V1741">
        <f t="shared" si="700"/>
        <v>2018</v>
      </c>
      <c r="W1741" t="str">
        <f t="shared" si="705"/>
        <v>Not Month End</v>
      </c>
      <c r="X1741" s="2">
        <f t="shared" si="706"/>
        <v>42649</v>
      </c>
      <c r="Z1741" t="str">
        <f t="shared" si="701"/>
        <v>insert into Date_Dimension values(20171006, '2017-10-6',5, 6, 1740, 'Friday', 'Fri', 'Weekday', 41, 253, '2017-10-2', 20171002, 10, 58, 'October', 'Oct', 4, 2017, 201710, 4, 2, 2018, 'Not Month End', '2016-10-6')</v>
      </c>
    </row>
    <row r="1742" spans="1:26" x14ac:dyDescent="0.25">
      <c r="A1742">
        <f t="shared" si="702"/>
        <v>20171007</v>
      </c>
      <c r="B1742" s="2">
        <f t="shared" si="684"/>
        <v>43015</v>
      </c>
      <c r="C1742">
        <f t="shared" si="707"/>
        <v>6</v>
      </c>
      <c r="D1742">
        <f t="shared" si="685"/>
        <v>7</v>
      </c>
      <c r="E1742">
        <f t="shared" si="686"/>
        <v>1741</v>
      </c>
      <c r="F1742" s="2" t="str">
        <f t="shared" si="687"/>
        <v>Saturday</v>
      </c>
      <c r="G1742" s="2" t="str">
        <f t="shared" si="688"/>
        <v>Sat</v>
      </c>
      <c r="H1742" t="str">
        <f t="shared" si="703"/>
        <v>Weekend</v>
      </c>
      <c r="I1742">
        <f t="shared" si="693"/>
        <v>41</v>
      </c>
      <c r="J1742">
        <f t="shared" si="689"/>
        <v>253</v>
      </c>
      <c r="K1742" s="2">
        <f t="shared" si="690"/>
        <v>43010</v>
      </c>
      <c r="L1742">
        <f t="shared" si="704"/>
        <v>20171002</v>
      </c>
      <c r="M1742">
        <f t="shared" si="691"/>
        <v>10</v>
      </c>
      <c r="N1742">
        <f t="shared" si="692"/>
        <v>58</v>
      </c>
      <c r="O1742" s="2" t="str">
        <f t="shared" si="694"/>
        <v>October</v>
      </c>
      <c r="P1742" s="2" t="str">
        <f t="shared" si="695"/>
        <v>Oct</v>
      </c>
      <c r="Q1742">
        <f t="shared" si="696"/>
        <v>4</v>
      </c>
      <c r="R1742">
        <f t="shared" si="708"/>
        <v>2017</v>
      </c>
      <c r="S1742">
        <f t="shared" si="697"/>
        <v>201710</v>
      </c>
      <c r="T1742">
        <f t="shared" si="698"/>
        <v>4</v>
      </c>
      <c r="U1742">
        <f t="shared" si="699"/>
        <v>2</v>
      </c>
      <c r="V1742">
        <f t="shared" si="700"/>
        <v>2018</v>
      </c>
      <c r="W1742" t="str">
        <f t="shared" si="705"/>
        <v>Not Month End</v>
      </c>
      <c r="X1742" s="2">
        <f t="shared" si="706"/>
        <v>42650</v>
      </c>
      <c r="Z1742" t="str">
        <f t="shared" si="701"/>
        <v>insert into Date_Dimension values(20171007, '2017-10-7',6, 7, 1741, 'Saturday', 'Sat', 'Weekend', 41, 253, '2017-10-2', 20171002, 10, 58, 'October', 'Oct', 4, 2017, 201710, 4, 2, 2018, 'Not Month End', '2016-10-7')</v>
      </c>
    </row>
    <row r="1743" spans="1:26" x14ac:dyDescent="0.25">
      <c r="A1743">
        <f t="shared" si="702"/>
        <v>20171008</v>
      </c>
      <c r="B1743" s="2">
        <f t="shared" si="684"/>
        <v>43016</v>
      </c>
      <c r="C1743">
        <f t="shared" si="707"/>
        <v>7</v>
      </c>
      <c r="D1743">
        <f t="shared" si="685"/>
        <v>8</v>
      </c>
      <c r="E1743">
        <f t="shared" si="686"/>
        <v>1742</v>
      </c>
      <c r="F1743" s="2" t="str">
        <f t="shared" si="687"/>
        <v>Sunday</v>
      </c>
      <c r="G1743" s="2" t="str">
        <f t="shared" si="688"/>
        <v>Sun</v>
      </c>
      <c r="H1743" t="str">
        <f t="shared" si="703"/>
        <v>Weekend</v>
      </c>
      <c r="I1743">
        <f t="shared" si="693"/>
        <v>41</v>
      </c>
      <c r="J1743">
        <f t="shared" si="689"/>
        <v>253</v>
      </c>
      <c r="K1743" s="2">
        <f t="shared" si="690"/>
        <v>43010</v>
      </c>
      <c r="L1743">
        <f t="shared" si="704"/>
        <v>20171002</v>
      </c>
      <c r="M1743">
        <f t="shared" si="691"/>
        <v>10</v>
      </c>
      <c r="N1743">
        <f t="shared" si="692"/>
        <v>58</v>
      </c>
      <c r="O1743" s="2" t="str">
        <f t="shared" si="694"/>
        <v>October</v>
      </c>
      <c r="P1743" s="2" t="str">
        <f t="shared" si="695"/>
        <v>Oct</v>
      </c>
      <c r="Q1743">
        <f t="shared" si="696"/>
        <v>4</v>
      </c>
      <c r="R1743">
        <f t="shared" si="708"/>
        <v>2017</v>
      </c>
      <c r="S1743">
        <f t="shared" si="697"/>
        <v>201710</v>
      </c>
      <c r="T1743">
        <f t="shared" si="698"/>
        <v>4</v>
      </c>
      <c r="U1743">
        <f t="shared" si="699"/>
        <v>2</v>
      </c>
      <c r="V1743">
        <f t="shared" si="700"/>
        <v>2018</v>
      </c>
      <c r="W1743" t="str">
        <f t="shared" si="705"/>
        <v>Not Month End</v>
      </c>
      <c r="X1743" s="2">
        <f t="shared" si="706"/>
        <v>42651</v>
      </c>
      <c r="Z1743" t="str">
        <f t="shared" si="701"/>
        <v>insert into Date_Dimension values(20171008, '2017-10-8',7, 8, 1742, 'Sunday', 'Sun', 'Weekend', 41, 253, '2017-10-2', 20171002, 10, 58, 'October', 'Oct', 4, 2017, 201710, 4, 2, 2018, 'Not Month End', '2016-10-8')</v>
      </c>
    </row>
    <row r="1744" spans="1:26" x14ac:dyDescent="0.25">
      <c r="A1744">
        <f t="shared" si="702"/>
        <v>20171009</v>
      </c>
      <c r="B1744" s="2">
        <f t="shared" si="684"/>
        <v>43017</v>
      </c>
      <c r="C1744">
        <f t="shared" si="707"/>
        <v>1</v>
      </c>
      <c r="D1744">
        <f t="shared" si="685"/>
        <v>9</v>
      </c>
      <c r="E1744">
        <f t="shared" si="686"/>
        <v>1743</v>
      </c>
      <c r="F1744" s="2" t="str">
        <f t="shared" si="687"/>
        <v>Monday</v>
      </c>
      <c r="G1744" s="2" t="str">
        <f t="shared" si="688"/>
        <v>Mon</v>
      </c>
      <c r="H1744" t="str">
        <f t="shared" si="703"/>
        <v>Weekday</v>
      </c>
      <c r="I1744">
        <f t="shared" si="693"/>
        <v>42</v>
      </c>
      <c r="J1744">
        <f t="shared" si="689"/>
        <v>254</v>
      </c>
      <c r="K1744" s="2">
        <f t="shared" si="690"/>
        <v>43017</v>
      </c>
      <c r="L1744">
        <f t="shared" si="704"/>
        <v>20171009</v>
      </c>
      <c r="M1744">
        <f t="shared" si="691"/>
        <v>10</v>
      </c>
      <c r="N1744">
        <f t="shared" si="692"/>
        <v>58</v>
      </c>
      <c r="O1744" s="2" t="str">
        <f t="shared" si="694"/>
        <v>October</v>
      </c>
      <c r="P1744" s="2" t="str">
        <f t="shared" si="695"/>
        <v>Oct</v>
      </c>
      <c r="Q1744">
        <f t="shared" si="696"/>
        <v>4</v>
      </c>
      <c r="R1744">
        <f t="shared" si="708"/>
        <v>2017</v>
      </c>
      <c r="S1744">
        <f t="shared" si="697"/>
        <v>201710</v>
      </c>
      <c r="T1744">
        <f t="shared" si="698"/>
        <v>4</v>
      </c>
      <c r="U1744">
        <f t="shared" si="699"/>
        <v>2</v>
      </c>
      <c r="V1744">
        <f t="shared" si="700"/>
        <v>2018</v>
      </c>
      <c r="W1744" t="str">
        <f t="shared" si="705"/>
        <v>Not Month End</v>
      </c>
      <c r="X1744" s="2">
        <f t="shared" si="706"/>
        <v>42652</v>
      </c>
      <c r="Z1744" t="str">
        <f t="shared" si="701"/>
        <v>insert into Date_Dimension values(20171009, '2017-10-9',1, 9, 1743, 'Monday', 'Mon', 'Weekday', 42, 254, '2017-10-9', 20171009, 10, 58, 'October', 'Oct', 4, 2017, 201710, 4, 2, 2018, 'Not Month End', '2016-10-9')</v>
      </c>
    </row>
    <row r="1745" spans="1:26" x14ac:dyDescent="0.25">
      <c r="A1745">
        <f t="shared" si="702"/>
        <v>20171010</v>
      </c>
      <c r="B1745" s="2">
        <f t="shared" si="684"/>
        <v>43018</v>
      </c>
      <c r="C1745">
        <f t="shared" si="707"/>
        <v>2</v>
      </c>
      <c r="D1745">
        <f t="shared" si="685"/>
        <v>10</v>
      </c>
      <c r="E1745">
        <f t="shared" si="686"/>
        <v>1744</v>
      </c>
      <c r="F1745" s="2" t="str">
        <f t="shared" si="687"/>
        <v>Tuesday</v>
      </c>
      <c r="G1745" s="2" t="str">
        <f t="shared" si="688"/>
        <v>Tue</v>
      </c>
      <c r="H1745" t="str">
        <f t="shared" si="703"/>
        <v>Weekday</v>
      </c>
      <c r="I1745">
        <f t="shared" si="693"/>
        <v>42</v>
      </c>
      <c r="J1745">
        <f t="shared" si="689"/>
        <v>254</v>
      </c>
      <c r="K1745" s="2">
        <f t="shared" si="690"/>
        <v>43017</v>
      </c>
      <c r="L1745">
        <f t="shared" si="704"/>
        <v>20171009</v>
      </c>
      <c r="M1745">
        <f t="shared" si="691"/>
        <v>10</v>
      </c>
      <c r="N1745">
        <f t="shared" si="692"/>
        <v>58</v>
      </c>
      <c r="O1745" s="2" t="str">
        <f t="shared" si="694"/>
        <v>October</v>
      </c>
      <c r="P1745" s="2" t="str">
        <f t="shared" si="695"/>
        <v>Oct</v>
      </c>
      <c r="Q1745">
        <f t="shared" si="696"/>
        <v>4</v>
      </c>
      <c r="R1745">
        <f t="shared" si="708"/>
        <v>2017</v>
      </c>
      <c r="S1745">
        <f t="shared" si="697"/>
        <v>201710</v>
      </c>
      <c r="T1745">
        <f t="shared" si="698"/>
        <v>4</v>
      </c>
      <c r="U1745">
        <f t="shared" si="699"/>
        <v>2</v>
      </c>
      <c r="V1745">
        <f t="shared" si="700"/>
        <v>2018</v>
      </c>
      <c r="W1745" t="str">
        <f t="shared" si="705"/>
        <v>Not Month End</v>
      </c>
      <c r="X1745" s="2">
        <f t="shared" si="706"/>
        <v>42653</v>
      </c>
      <c r="Z1745" t="str">
        <f t="shared" si="701"/>
        <v>insert into Date_Dimension values(20171010, '2017-10-10',2, 10, 1744, 'Tuesday', 'Tue', 'Weekday', 42, 254, '2017-10-9', 20171009, 10, 58, 'October', 'Oct', 4, 2017, 201710, 4, 2, 2018, 'Not Month End', '2016-10-10')</v>
      </c>
    </row>
    <row r="1746" spans="1:26" x14ac:dyDescent="0.25">
      <c r="A1746">
        <f t="shared" si="702"/>
        <v>20171011</v>
      </c>
      <c r="B1746" s="2">
        <f t="shared" si="684"/>
        <v>43019</v>
      </c>
      <c r="C1746">
        <f t="shared" si="707"/>
        <v>3</v>
      </c>
      <c r="D1746">
        <f t="shared" si="685"/>
        <v>11</v>
      </c>
      <c r="E1746">
        <f t="shared" si="686"/>
        <v>1745</v>
      </c>
      <c r="F1746" s="2" t="str">
        <f t="shared" si="687"/>
        <v>Wednesday</v>
      </c>
      <c r="G1746" s="2" t="str">
        <f t="shared" si="688"/>
        <v>Wed</v>
      </c>
      <c r="H1746" t="str">
        <f t="shared" si="703"/>
        <v>Weekday</v>
      </c>
      <c r="I1746">
        <f t="shared" si="693"/>
        <v>42</v>
      </c>
      <c r="J1746">
        <f t="shared" si="689"/>
        <v>254</v>
      </c>
      <c r="K1746" s="2">
        <f t="shared" si="690"/>
        <v>43017</v>
      </c>
      <c r="L1746">
        <f t="shared" si="704"/>
        <v>20171009</v>
      </c>
      <c r="M1746">
        <f t="shared" si="691"/>
        <v>10</v>
      </c>
      <c r="N1746">
        <f t="shared" si="692"/>
        <v>58</v>
      </c>
      <c r="O1746" s="2" t="str">
        <f t="shared" si="694"/>
        <v>October</v>
      </c>
      <c r="P1746" s="2" t="str">
        <f t="shared" si="695"/>
        <v>Oct</v>
      </c>
      <c r="Q1746">
        <f t="shared" si="696"/>
        <v>4</v>
      </c>
      <c r="R1746">
        <f t="shared" si="708"/>
        <v>2017</v>
      </c>
      <c r="S1746">
        <f t="shared" si="697"/>
        <v>201710</v>
      </c>
      <c r="T1746">
        <f t="shared" si="698"/>
        <v>4</v>
      </c>
      <c r="U1746">
        <f t="shared" si="699"/>
        <v>2</v>
      </c>
      <c r="V1746">
        <f t="shared" si="700"/>
        <v>2018</v>
      </c>
      <c r="W1746" t="str">
        <f t="shared" si="705"/>
        <v>Not Month End</v>
      </c>
      <c r="X1746" s="2">
        <f t="shared" si="706"/>
        <v>42654</v>
      </c>
      <c r="Z1746" t="str">
        <f t="shared" si="701"/>
        <v>insert into Date_Dimension values(20171011, '2017-10-11',3, 11, 1745, 'Wednesday', 'Wed', 'Weekday', 42, 254, '2017-10-9', 20171009, 10, 58, 'October', 'Oct', 4, 2017, 201710, 4, 2, 2018, 'Not Month End', '2016-10-11')</v>
      </c>
    </row>
    <row r="1747" spans="1:26" x14ac:dyDescent="0.25">
      <c r="A1747">
        <f t="shared" si="702"/>
        <v>20171012</v>
      </c>
      <c r="B1747" s="2">
        <f t="shared" si="684"/>
        <v>43020</v>
      </c>
      <c r="C1747">
        <f t="shared" si="707"/>
        <v>4</v>
      </c>
      <c r="D1747">
        <f t="shared" si="685"/>
        <v>12</v>
      </c>
      <c r="E1747">
        <f t="shared" si="686"/>
        <v>1746</v>
      </c>
      <c r="F1747" s="2" t="str">
        <f t="shared" si="687"/>
        <v>Thursday</v>
      </c>
      <c r="G1747" s="2" t="str">
        <f t="shared" si="688"/>
        <v>Thu</v>
      </c>
      <c r="H1747" t="str">
        <f t="shared" si="703"/>
        <v>Weekday</v>
      </c>
      <c r="I1747">
        <f t="shared" si="693"/>
        <v>42</v>
      </c>
      <c r="J1747">
        <f t="shared" si="689"/>
        <v>254</v>
      </c>
      <c r="K1747" s="2">
        <f t="shared" si="690"/>
        <v>43017</v>
      </c>
      <c r="L1747">
        <f t="shared" si="704"/>
        <v>20171009</v>
      </c>
      <c r="M1747">
        <f t="shared" si="691"/>
        <v>10</v>
      </c>
      <c r="N1747">
        <f t="shared" si="692"/>
        <v>58</v>
      </c>
      <c r="O1747" s="2" t="str">
        <f t="shared" si="694"/>
        <v>October</v>
      </c>
      <c r="P1747" s="2" t="str">
        <f t="shared" si="695"/>
        <v>Oct</v>
      </c>
      <c r="Q1747">
        <f t="shared" si="696"/>
        <v>4</v>
      </c>
      <c r="R1747">
        <f t="shared" si="708"/>
        <v>2017</v>
      </c>
      <c r="S1747">
        <f t="shared" si="697"/>
        <v>201710</v>
      </c>
      <c r="T1747">
        <f t="shared" si="698"/>
        <v>4</v>
      </c>
      <c r="U1747">
        <f t="shared" si="699"/>
        <v>2</v>
      </c>
      <c r="V1747">
        <f t="shared" si="700"/>
        <v>2018</v>
      </c>
      <c r="W1747" t="str">
        <f t="shared" si="705"/>
        <v>Not Month End</v>
      </c>
      <c r="X1747" s="2">
        <f t="shared" si="706"/>
        <v>42655</v>
      </c>
      <c r="Z1747" t="str">
        <f t="shared" si="701"/>
        <v>insert into Date_Dimension values(20171012, '2017-10-12',4, 12, 1746, 'Thursday', 'Thu', 'Weekday', 42, 254, '2017-10-9', 20171009, 10, 58, 'October', 'Oct', 4, 2017, 201710, 4, 2, 2018, 'Not Month End', '2016-10-12')</v>
      </c>
    </row>
    <row r="1748" spans="1:26" x14ac:dyDescent="0.25">
      <c r="A1748">
        <f t="shared" si="702"/>
        <v>20171013</v>
      </c>
      <c r="B1748" s="2">
        <f t="shared" si="684"/>
        <v>43021</v>
      </c>
      <c r="C1748">
        <f t="shared" si="707"/>
        <v>5</v>
      </c>
      <c r="D1748">
        <f t="shared" si="685"/>
        <v>13</v>
      </c>
      <c r="E1748">
        <f t="shared" si="686"/>
        <v>1747</v>
      </c>
      <c r="F1748" s="2" t="str">
        <f t="shared" si="687"/>
        <v>Friday</v>
      </c>
      <c r="G1748" s="2" t="str">
        <f t="shared" si="688"/>
        <v>Fri</v>
      </c>
      <c r="H1748" t="str">
        <f t="shared" si="703"/>
        <v>Weekday</v>
      </c>
      <c r="I1748">
        <f t="shared" si="693"/>
        <v>42</v>
      </c>
      <c r="J1748">
        <f t="shared" si="689"/>
        <v>254</v>
      </c>
      <c r="K1748" s="2">
        <f t="shared" si="690"/>
        <v>43017</v>
      </c>
      <c r="L1748">
        <f t="shared" si="704"/>
        <v>20171009</v>
      </c>
      <c r="M1748">
        <f t="shared" si="691"/>
        <v>10</v>
      </c>
      <c r="N1748">
        <f t="shared" si="692"/>
        <v>58</v>
      </c>
      <c r="O1748" s="2" t="str">
        <f t="shared" si="694"/>
        <v>October</v>
      </c>
      <c r="P1748" s="2" t="str">
        <f t="shared" si="695"/>
        <v>Oct</v>
      </c>
      <c r="Q1748">
        <f t="shared" si="696"/>
        <v>4</v>
      </c>
      <c r="R1748">
        <f t="shared" si="708"/>
        <v>2017</v>
      </c>
      <c r="S1748">
        <f t="shared" si="697"/>
        <v>201710</v>
      </c>
      <c r="T1748">
        <f t="shared" si="698"/>
        <v>4</v>
      </c>
      <c r="U1748">
        <f t="shared" si="699"/>
        <v>2</v>
      </c>
      <c r="V1748">
        <f t="shared" si="700"/>
        <v>2018</v>
      </c>
      <c r="W1748" t="str">
        <f t="shared" si="705"/>
        <v>Not Month End</v>
      </c>
      <c r="X1748" s="2">
        <f t="shared" si="706"/>
        <v>42656</v>
      </c>
      <c r="Z1748" t="str">
        <f t="shared" si="701"/>
        <v>insert into Date_Dimension values(20171013, '2017-10-13',5, 13, 1747, 'Friday', 'Fri', 'Weekday', 42, 254, '2017-10-9', 20171009, 10, 58, 'October', 'Oct', 4, 2017, 201710, 4, 2, 2018, 'Not Month End', '2016-10-13')</v>
      </c>
    </row>
    <row r="1749" spans="1:26" x14ac:dyDescent="0.25">
      <c r="A1749">
        <f t="shared" si="702"/>
        <v>20171014</v>
      </c>
      <c r="B1749" s="2">
        <f t="shared" si="684"/>
        <v>43022</v>
      </c>
      <c r="C1749">
        <f t="shared" si="707"/>
        <v>6</v>
      </c>
      <c r="D1749">
        <f t="shared" si="685"/>
        <v>14</v>
      </c>
      <c r="E1749">
        <f t="shared" si="686"/>
        <v>1748</v>
      </c>
      <c r="F1749" s="2" t="str">
        <f t="shared" si="687"/>
        <v>Saturday</v>
      </c>
      <c r="G1749" s="2" t="str">
        <f t="shared" si="688"/>
        <v>Sat</v>
      </c>
      <c r="H1749" t="str">
        <f t="shared" si="703"/>
        <v>Weekend</v>
      </c>
      <c r="I1749">
        <f t="shared" si="693"/>
        <v>42</v>
      </c>
      <c r="J1749">
        <f t="shared" si="689"/>
        <v>254</v>
      </c>
      <c r="K1749" s="2">
        <f t="shared" si="690"/>
        <v>43017</v>
      </c>
      <c r="L1749">
        <f t="shared" si="704"/>
        <v>20171009</v>
      </c>
      <c r="M1749">
        <f t="shared" si="691"/>
        <v>10</v>
      </c>
      <c r="N1749">
        <f t="shared" si="692"/>
        <v>58</v>
      </c>
      <c r="O1749" s="2" t="str">
        <f t="shared" si="694"/>
        <v>October</v>
      </c>
      <c r="P1749" s="2" t="str">
        <f t="shared" si="695"/>
        <v>Oct</v>
      </c>
      <c r="Q1749">
        <f t="shared" si="696"/>
        <v>4</v>
      </c>
      <c r="R1749">
        <f t="shared" si="708"/>
        <v>2017</v>
      </c>
      <c r="S1749">
        <f t="shared" si="697"/>
        <v>201710</v>
      </c>
      <c r="T1749">
        <f t="shared" si="698"/>
        <v>4</v>
      </c>
      <c r="U1749">
        <f t="shared" si="699"/>
        <v>2</v>
      </c>
      <c r="V1749">
        <f t="shared" si="700"/>
        <v>2018</v>
      </c>
      <c r="W1749" t="str">
        <f t="shared" si="705"/>
        <v>Not Month End</v>
      </c>
      <c r="X1749" s="2">
        <f t="shared" si="706"/>
        <v>42657</v>
      </c>
      <c r="Z1749" t="str">
        <f t="shared" si="701"/>
        <v>insert into Date_Dimension values(20171014, '2017-10-14',6, 14, 1748, 'Saturday', 'Sat', 'Weekend', 42, 254, '2017-10-9', 20171009, 10, 58, 'October', 'Oct', 4, 2017, 201710, 4, 2, 2018, 'Not Month End', '2016-10-14')</v>
      </c>
    </row>
    <row r="1750" spans="1:26" x14ac:dyDescent="0.25">
      <c r="A1750">
        <f t="shared" si="702"/>
        <v>20171015</v>
      </c>
      <c r="B1750" s="2">
        <f t="shared" si="684"/>
        <v>43023</v>
      </c>
      <c r="C1750">
        <f t="shared" si="707"/>
        <v>7</v>
      </c>
      <c r="D1750">
        <f t="shared" si="685"/>
        <v>15</v>
      </c>
      <c r="E1750">
        <f t="shared" si="686"/>
        <v>1749</v>
      </c>
      <c r="F1750" s="2" t="str">
        <f t="shared" si="687"/>
        <v>Sunday</v>
      </c>
      <c r="G1750" s="2" t="str">
        <f t="shared" si="688"/>
        <v>Sun</v>
      </c>
      <c r="H1750" t="str">
        <f t="shared" si="703"/>
        <v>Weekend</v>
      </c>
      <c r="I1750">
        <f t="shared" si="693"/>
        <v>42</v>
      </c>
      <c r="J1750">
        <f t="shared" si="689"/>
        <v>254</v>
      </c>
      <c r="K1750" s="2">
        <f t="shared" si="690"/>
        <v>43017</v>
      </c>
      <c r="L1750">
        <f t="shared" si="704"/>
        <v>20171009</v>
      </c>
      <c r="M1750">
        <f t="shared" si="691"/>
        <v>10</v>
      </c>
      <c r="N1750">
        <f t="shared" si="692"/>
        <v>58</v>
      </c>
      <c r="O1750" s="2" t="str">
        <f t="shared" si="694"/>
        <v>October</v>
      </c>
      <c r="P1750" s="2" t="str">
        <f t="shared" si="695"/>
        <v>Oct</v>
      </c>
      <c r="Q1750">
        <f t="shared" si="696"/>
        <v>4</v>
      </c>
      <c r="R1750">
        <f t="shared" si="708"/>
        <v>2017</v>
      </c>
      <c r="S1750">
        <f t="shared" si="697"/>
        <v>201710</v>
      </c>
      <c r="T1750">
        <f t="shared" si="698"/>
        <v>4</v>
      </c>
      <c r="U1750">
        <f t="shared" si="699"/>
        <v>2</v>
      </c>
      <c r="V1750">
        <f t="shared" si="700"/>
        <v>2018</v>
      </c>
      <c r="W1750" t="str">
        <f t="shared" si="705"/>
        <v>Not Month End</v>
      </c>
      <c r="X1750" s="2">
        <f t="shared" si="706"/>
        <v>42658</v>
      </c>
      <c r="Z1750" t="str">
        <f t="shared" si="701"/>
        <v>insert into Date_Dimension values(20171015, '2017-10-15',7, 15, 1749, 'Sunday', 'Sun', 'Weekend', 42, 254, '2017-10-9', 20171009, 10, 58, 'October', 'Oct', 4, 2017, 201710, 4, 2, 2018, 'Not Month End', '2016-10-15')</v>
      </c>
    </row>
    <row r="1751" spans="1:26" x14ac:dyDescent="0.25">
      <c r="A1751">
        <f t="shared" si="702"/>
        <v>20171016</v>
      </c>
      <c r="B1751" s="2">
        <f t="shared" si="684"/>
        <v>43024</v>
      </c>
      <c r="C1751">
        <f t="shared" si="707"/>
        <v>1</v>
      </c>
      <c r="D1751">
        <f t="shared" si="685"/>
        <v>16</v>
      </c>
      <c r="E1751">
        <f t="shared" si="686"/>
        <v>1750</v>
      </c>
      <c r="F1751" s="2" t="str">
        <f t="shared" si="687"/>
        <v>Monday</v>
      </c>
      <c r="G1751" s="2" t="str">
        <f t="shared" si="688"/>
        <v>Mon</v>
      </c>
      <c r="H1751" t="str">
        <f t="shared" si="703"/>
        <v>Weekday</v>
      </c>
      <c r="I1751">
        <f t="shared" si="693"/>
        <v>43</v>
      </c>
      <c r="J1751">
        <f t="shared" si="689"/>
        <v>255</v>
      </c>
      <c r="K1751" s="2">
        <f t="shared" si="690"/>
        <v>43024</v>
      </c>
      <c r="L1751">
        <f t="shared" si="704"/>
        <v>20171016</v>
      </c>
      <c r="M1751">
        <f t="shared" si="691"/>
        <v>10</v>
      </c>
      <c r="N1751">
        <f t="shared" si="692"/>
        <v>58</v>
      </c>
      <c r="O1751" s="2" t="str">
        <f t="shared" si="694"/>
        <v>October</v>
      </c>
      <c r="P1751" s="2" t="str">
        <f t="shared" si="695"/>
        <v>Oct</v>
      </c>
      <c r="Q1751">
        <f t="shared" si="696"/>
        <v>4</v>
      </c>
      <c r="R1751">
        <f t="shared" si="708"/>
        <v>2017</v>
      </c>
      <c r="S1751">
        <f t="shared" si="697"/>
        <v>201710</v>
      </c>
      <c r="T1751">
        <f t="shared" si="698"/>
        <v>4</v>
      </c>
      <c r="U1751">
        <f t="shared" si="699"/>
        <v>2</v>
      </c>
      <c r="V1751">
        <f t="shared" si="700"/>
        <v>2018</v>
      </c>
      <c r="W1751" t="str">
        <f t="shared" si="705"/>
        <v>Not Month End</v>
      </c>
      <c r="X1751" s="2">
        <f t="shared" si="706"/>
        <v>42659</v>
      </c>
      <c r="Z1751" t="str">
        <f t="shared" si="701"/>
        <v>insert into Date_Dimension values(20171016, '2017-10-16',1, 16, 1750, 'Monday', 'Mon', 'Weekday', 43, 255, '2017-10-16', 20171016, 10, 58, 'October', 'Oct', 4, 2017, 201710, 4, 2, 2018, 'Not Month End', '2016-10-16')</v>
      </c>
    </row>
    <row r="1752" spans="1:26" x14ac:dyDescent="0.25">
      <c r="A1752">
        <f t="shared" si="702"/>
        <v>20171017</v>
      </c>
      <c r="B1752" s="2">
        <f t="shared" si="684"/>
        <v>43025</v>
      </c>
      <c r="C1752">
        <f t="shared" si="707"/>
        <v>2</v>
      </c>
      <c r="D1752">
        <f t="shared" si="685"/>
        <v>17</v>
      </c>
      <c r="E1752">
        <f t="shared" si="686"/>
        <v>1751</v>
      </c>
      <c r="F1752" s="2" t="str">
        <f t="shared" si="687"/>
        <v>Tuesday</v>
      </c>
      <c r="G1752" s="2" t="str">
        <f t="shared" si="688"/>
        <v>Tue</v>
      </c>
      <c r="H1752" t="str">
        <f t="shared" si="703"/>
        <v>Weekday</v>
      </c>
      <c r="I1752">
        <f t="shared" si="693"/>
        <v>43</v>
      </c>
      <c r="J1752">
        <f t="shared" si="689"/>
        <v>255</v>
      </c>
      <c r="K1752" s="2">
        <f t="shared" si="690"/>
        <v>43024</v>
      </c>
      <c r="L1752">
        <f t="shared" si="704"/>
        <v>20171016</v>
      </c>
      <c r="M1752">
        <f t="shared" si="691"/>
        <v>10</v>
      </c>
      <c r="N1752">
        <f t="shared" si="692"/>
        <v>58</v>
      </c>
      <c r="O1752" s="2" t="str">
        <f t="shared" si="694"/>
        <v>October</v>
      </c>
      <c r="P1752" s="2" t="str">
        <f t="shared" si="695"/>
        <v>Oct</v>
      </c>
      <c r="Q1752">
        <f t="shared" si="696"/>
        <v>4</v>
      </c>
      <c r="R1752">
        <f t="shared" si="708"/>
        <v>2017</v>
      </c>
      <c r="S1752">
        <f t="shared" si="697"/>
        <v>201710</v>
      </c>
      <c r="T1752">
        <f t="shared" si="698"/>
        <v>4</v>
      </c>
      <c r="U1752">
        <f t="shared" si="699"/>
        <v>2</v>
      </c>
      <c r="V1752">
        <f t="shared" si="700"/>
        <v>2018</v>
      </c>
      <c r="W1752" t="str">
        <f t="shared" si="705"/>
        <v>Not Month End</v>
      </c>
      <c r="X1752" s="2">
        <f t="shared" si="706"/>
        <v>42660</v>
      </c>
      <c r="Z1752" t="str">
        <f t="shared" si="701"/>
        <v>insert into Date_Dimension values(20171017, '2017-10-17',2, 17, 1751, 'Tuesday', 'Tue', 'Weekday', 43, 255, '2017-10-16', 20171016, 10, 58, 'October', 'Oct', 4, 2017, 201710, 4, 2, 2018, 'Not Month End', '2016-10-17')</v>
      </c>
    </row>
    <row r="1753" spans="1:26" x14ac:dyDescent="0.25">
      <c r="A1753">
        <f t="shared" si="702"/>
        <v>20171018</v>
      </c>
      <c r="B1753" s="2">
        <f t="shared" si="684"/>
        <v>43026</v>
      </c>
      <c r="C1753">
        <f t="shared" si="707"/>
        <v>3</v>
      </c>
      <c r="D1753">
        <f t="shared" si="685"/>
        <v>18</v>
      </c>
      <c r="E1753">
        <f t="shared" si="686"/>
        <v>1752</v>
      </c>
      <c r="F1753" s="2" t="str">
        <f t="shared" si="687"/>
        <v>Wednesday</v>
      </c>
      <c r="G1753" s="2" t="str">
        <f t="shared" si="688"/>
        <v>Wed</v>
      </c>
      <c r="H1753" t="str">
        <f t="shared" si="703"/>
        <v>Weekday</v>
      </c>
      <c r="I1753">
        <f t="shared" si="693"/>
        <v>43</v>
      </c>
      <c r="J1753">
        <f t="shared" si="689"/>
        <v>255</v>
      </c>
      <c r="K1753" s="2">
        <f t="shared" si="690"/>
        <v>43024</v>
      </c>
      <c r="L1753">
        <f t="shared" si="704"/>
        <v>20171016</v>
      </c>
      <c r="M1753">
        <f t="shared" si="691"/>
        <v>10</v>
      </c>
      <c r="N1753">
        <f t="shared" si="692"/>
        <v>58</v>
      </c>
      <c r="O1753" s="2" t="str">
        <f t="shared" si="694"/>
        <v>October</v>
      </c>
      <c r="P1753" s="2" t="str">
        <f t="shared" si="695"/>
        <v>Oct</v>
      </c>
      <c r="Q1753">
        <f t="shared" si="696"/>
        <v>4</v>
      </c>
      <c r="R1753">
        <f t="shared" si="708"/>
        <v>2017</v>
      </c>
      <c r="S1753">
        <f t="shared" si="697"/>
        <v>201710</v>
      </c>
      <c r="T1753">
        <f t="shared" si="698"/>
        <v>4</v>
      </c>
      <c r="U1753">
        <f t="shared" si="699"/>
        <v>2</v>
      </c>
      <c r="V1753">
        <f t="shared" si="700"/>
        <v>2018</v>
      </c>
      <c r="W1753" t="str">
        <f t="shared" si="705"/>
        <v>Not Month End</v>
      </c>
      <c r="X1753" s="2">
        <f t="shared" si="706"/>
        <v>42661</v>
      </c>
      <c r="Z1753" t="str">
        <f t="shared" si="701"/>
        <v>insert into Date_Dimension values(20171018, '2017-10-18',3, 18, 1752, 'Wednesday', 'Wed', 'Weekday', 43, 255, '2017-10-16', 20171016, 10, 58, 'October', 'Oct', 4, 2017, 201710, 4, 2, 2018, 'Not Month End', '2016-10-18')</v>
      </c>
    </row>
    <row r="1754" spans="1:26" x14ac:dyDescent="0.25">
      <c r="A1754">
        <f t="shared" si="702"/>
        <v>20171019</v>
      </c>
      <c r="B1754" s="2">
        <f t="shared" si="684"/>
        <v>43027</v>
      </c>
      <c r="C1754">
        <f t="shared" si="707"/>
        <v>4</v>
      </c>
      <c r="D1754">
        <f t="shared" si="685"/>
        <v>19</v>
      </c>
      <c r="E1754">
        <f t="shared" si="686"/>
        <v>1753</v>
      </c>
      <c r="F1754" s="2" t="str">
        <f t="shared" si="687"/>
        <v>Thursday</v>
      </c>
      <c r="G1754" s="2" t="str">
        <f t="shared" si="688"/>
        <v>Thu</v>
      </c>
      <c r="H1754" t="str">
        <f t="shared" si="703"/>
        <v>Weekday</v>
      </c>
      <c r="I1754">
        <f t="shared" si="693"/>
        <v>43</v>
      </c>
      <c r="J1754">
        <f t="shared" si="689"/>
        <v>255</v>
      </c>
      <c r="K1754" s="2">
        <f t="shared" si="690"/>
        <v>43024</v>
      </c>
      <c r="L1754">
        <f t="shared" si="704"/>
        <v>20171016</v>
      </c>
      <c r="M1754">
        <f t="shared" si="691"/>
        <v>10</v>
      </c>
      <c r="N1754">
        <f t="shared" si="692"/>
        <v>58</v>
      </c>
      <c r="O1754" s="2" t="str">
        <f t="shared" si="694"/>
        <v>October</v>
      </c>
      <c r="P1754" s="2" t="str">
        <f t="shared" si="695"/>
        <v>Oct</v>
      </c>
      <c r="Q1754">
        <f t="shared" si="696"/>
        <v>4</v>
      </c>
      <c r="R1754">
        <f t="shared" si="708"/>
        <v>2017</v>
      </c>
      <c r="S1754">
        <f t="shared" si="697"/>
        <v>201710</v>
      </c>
      <c r="T1754">
        <f t="shared" si="698"/>
        <v>4</v>
      </c>
      <c r="U1754">
        <f t="shared" si="699"/>
        <v>2</v>
      </c>
      <c r="V1754">
        <f t="shared" si="700"/>
        <v>2018</v>
      </c>
      <c r="W1754" t="str">
        <f t="shared" si="705"/>
        <v>Not Month End</v>
      </c>
      <c r="X1754" s="2">
        <f t="shared" si="706"/>
        <v>42662</v>
      </c>
      <c r="Z1754" t="str">
        <f t="shared" si="701"/>
        <v>insert into Date_Dimension values(20171019, '2017-10-19',4, 19, 1753, 'Thursday', 'Thu', 'Weekday', 43, 255, '2017-10-16', 20171016, 10, 58, 'October', 'Oct', 4, 2017, 201710, 4, 2, 2018, 'Not Month End', '2016-10-19')</v>
      </c>
    </row>
    <row r="1755" spans="1:26" x14ac:dyDescent="0.25">
      <c r="A1755">
        <f t="shared" si="702"/>
        <v>20171020</v>
      </c>
      <c r="B1755" s="2">
        <f t="shared" si="684"/>
        <v>43028</v>
      </c>
      <c r="C1755">
        <f t="shared" si="707"/>
        <v>5</v>
      </c>
      <c r="D1755">
        <f t="shared" si="685"/>
        <v>20</v>
      </c>
      <c r="E1755">
        <f t="shared" si="686"/>
        <v>1754</v>
      </c>
      <c r="F1755" s="2" t="str">
        <f t="shared" si="687"/>
        <v>Friday</v>
      </c>
      <c r="G1755" s="2" t="str">
        <f t="shared" si="688"/>
        <v>Fri</v>
      </c>
      <c r="H1755" t="str">
        <f t="shared" si="703"/>
        <v>Weekday</v>
      </c>
      <c r="I1755">
        <f t="shared" si="693"/>
        <v>43</v>
      </c>
      <c r="J1755">
        <f t="shared" si="689"/>
        <v>255</v>
      </c>
      <c r="K1755" s="2">
        <f t="shared" si="690"/>
        <v>43024</v>
      </c>
      <c r="L1755">
        <f t="shared" si="704"/>
        <v>20171016</v>
      </c>
      <c r="M1755">
        <f t="shared" si="691"/>
        <v>10</v>
      </c>
      <c r="N1755">
        <f t="shared" si="692"/>
        <v>58</v>
      </c>
      <c r="O1755" s="2" t="str">
        <f t="shared" si="694"/>
        <v>October</v>
      </c>
      <c r="P1755" s="2" t="str">
        <f t="shared" si="695"/>
        <v>Oct</v>
      </c>
      <c r="Q1755">
        <f t="shared" si="696"/>
        <v>4</v>
      </c>
      <c r="R1755">
        <f t="shared" si="708"/>
        <v>2017</v>
      </c>
      <c r="S1755">
        <f t="shared" si="697"/>
        <v>201710</v>
      </c>
      <c r="T1755">
        <f t="shared" si="698"/>
        <v>4</v>
      </c>
      <c r="U1755">
        <f t="shared" si="699"/>
        <v>2</v>
      </c>
      <c r="V1755">
        <f t="shared" si="700"/>
        <v>2018</v>
      </c>
      <c r="W1755" t="str">
        <f t="shared" si="705"/>
        <v>Not Month End</v>
      </c>
      <c r="X1755" s="2">
        <f t="shared" si="706"/>
        <v>42663</v>
      </c>
      <c r="Z1755" t="str">
        <f t="shared" si="701"/>
        <v>insert into Date_Dimension values(20171020, '2017-10-20',5, 20, 1754, 'Friday', 'Fri', 'Weekday', 43, 255, '2017-10-16', 20171016, 10, 58, 'October', 'Oct', 4, 2017, 201710, 4, 2, 2018, 'Not Month End', '2016-10-20')</v>
      </c>
    </row>
    <row r="1756" spans="1:26" x14ac:dyDescent="0.25">
      <c r="A1756">
        <f t="shared" si="702"/>
        <v>20171021</v>
      </c>
      <c r="B1756" s="2">
        <f t="shared" si="684"/>
        <v>43029</v>
      </c>
      <c r="C1756">
        <f t="shared" si="707"/>
        <v>6</v>
      </c>
      <c r="D1756">
        <f t="shared" si="685"/>
        <v>21</v>
      </c>
      <c r="E1756">
        <f t="shared" si="686"/>
        <v>1755</v>
      </c>
      <c r="F1756" s="2" t="str">
        <f t="shared" si="687"/>
        <v>Saturday</v>
      </c>
      <c r="G1756" s="2" t="str">
        <f t="shared" si="688"/>
        <v>Sat</v>
      </c>
      <c r="H1756" t="str">
        <f t="shared" si="703"/>
        <v>Weekend</v>
      </c>
      <c r="I1756">
        <f t="shared" si="693"/>
        <v>43</v>
      </c>
      <c r="J1756">
        <f t="shared" si="689"/>
        <v>255</v>
      </c>
      <c r="K1756" s="2">
        <f t="shared" si="690"/>
        <v>43024</v>
      </c>
      <c r="L1756">
        <f t="shared" si="704"/>
        <v>20171016</v>
      </c>
      <c r="M1756">
        <f t="shared" si="691"/>
        <v>10</v>
      </c>
      <c r="N1756">
        <f t="shared" si="692"/>
        <v>58</v>
      </c>
      <c r="O1756" s="2" t="str">
        <f t="shared" si="694"/>
        <v>October</v>
      </c>
      <c r="P1756" s="2" t="str">
        <f t="shared" si="695"/>
        <v>Oct</v>
      </c>
      <c r="Q1756">
        <f t="shared" si="696"/>
        <v>4</v>
      </c>
      <c r="R1756">
        <f t="shared" si="708"/>
        <v>2017</v>
      </c>
      <c r="S1756">
        <f t="shared" si="697"/>
        <v>201710</v>
      </c>
      <c r="T1756">
        <f t="shared" si="698"/>
        <v>4</v>
      </c>
      <c r="U1756">
        <f t="shared" si="699"/>
        <v>2</v>
      </c>
      <c r="V1756">
        <f t="shared" si="700"/>
        <v>2018</v>
      </c>
      <c r="W1756" t="str">
        <f t="shared" si="705"/>
        <v>Not Month End</v>
      </c>
      <c r="X1756" s="2">
        <f t="shared" si="706"/>
        <v>42664</v>
      </c>
      <c r="Z1756" t="str">
        <f t="shared" si="701"/>
        <v>insert into Date_Dimension values(20171021, '2017-10-21',6, 21, 1755, 'Saturday', 'Sat', 'Weekend', 43, 255, '2017-10-16', 20171016, 10, 58, 'October', 'Oct', 4, 2017, 201710, 4, 2, 2018, 'Not Month End', '2016-10-21')</v>
      </c>
    </row>
    <row r="1757" spans="1:26" x14ac:dyDescent="0.25">
      <c r="A1757">
        <f t="shared" si="702"/>
        <v>20171022</v>
      </c>
      <c r="B1757" s="2">
        <f t="shared" si="684"/>
        <v>43030</v>
      </c>
      <c r="C1757">
        <f t="shared" si="707"/>
        <v>7</v>
      </c>
      <c r="D1757">
        <f t="shared" si="685"/>
        <v>22</v>
      </c>
      <c r="E1757">
        <f t="shared" si="686"/>
        <v>1756</v>
      </c>
      <c r="F1757" s="2" t="str">
        <f t="shared" si="687"/>
        <v>Sunday</v>
      </c>
      <c r="G1757" s="2" t="str">
        <f t="shared" si="688"/>
        <v>Sun</v>
      </c>
      <c r="H1757" t="str">
        <f t="shared" si="703"/>
        <v>Weekend</v>
      </c>
      <c r="I1757">
        <f t="shared" si="693"/>
        <v>43</v>
      </c>
      <c r="J1757">
        <f t="shared" si="689"/>
        <v>255</v>
      </c>
      <c r="K1757" s="2">
        <f t="shared" si="690"/>
        <v>43024</v>
      </c>
      <c r="L1757">
        <f t="shared" si="704"/>
        <v>20171016</v>
      </c>
      <c r="M1757">
        <f t="shared" si="691"/>
        <v>10</v>
      </c>
      <c r="N1757">
        <f t="shared" si="692"/>
        <v>58</v>
      </c>
      <c r="O1757" s="2" t="str">
        <f t="shared" si="694"/>
        <v>October</v>
      </c>
      <c r="P1757" s="2" t="str">
        <f t="shared" si="695"/>
        <v>Oct</v>
      </c>
      <c r="Q1757">
        <f t="shared" si="696"/>
        <v>4</v>
      </c>
      <c r="R1757">
        <f t="shared" si="708"/>
        <v>2017</v>
      </c>
      <c r="S1757">
        <f t="shared" si="697"/>
        <v>201710</v>
      </c>
      <c r="T1757">
        <f t="shared" si="698"/>
        <v>4</v>
      </c>
      <c r="U1757">
        <f t="shared" si="699"/>
        <v>2</v>
      </c>
      <c r="V1757">
        <f t="shared" si="700"/>
        <v>2018</v>
      </c>
      <c r="W1757" t="str">
        <f t="shared" si="705"/>
        <v>Not Month End</v>
      </c>
      <c r="X1757" s="2">
        <f t="shared" si="706"/>
        <v>42665</v>
      </c>
      <c r="Z1757" t="str">
        <f t="shared" si="701"/>
        <v>insert into Date_Dimension values(20171022, '2017-10-22',7, 22, 1756, 'Sunday', 'Sun', 'Weekend', 43, 255, '2017-10-16', 20171016, 10, 58, 'October', 'Oct', 4, 2017, 201710, 4, 2, 2018, 'Not Month End', '2016-10-22')</v>
      </c>
    </row>
    <row r="1758" spans="1:26" x14ac:dyDescent="0.25">
      <c r="A1758">
        <f t="shared" si="702"/>
        <v>20171023</v>
      </c>
      <c r="B1758" s="2">
        <f t="shared" si="684"/>
        <v>43031</v>
      </c>
      <c r="C1758">
        <f t="shared" si="707"/>
        <v>1</v>
      </c>
      <c r="D1758">
        <f t="shared" si="685"/>
        <v>23</v>
      </c>
      <c r="E1758">
        <f t="shared" si="686"/>
        <v>1757</v>
      </c>
      <c r="F1758" s="2" t="str">
        <f t="shared" si="687"/>
        <v>Monday</v>
      </c>
      <c r="G1758" s="2" t="str">
        <f t="shared" si="688"/>
        <v>Mon</v>
      </c>
      <c r="H1758" t="str">
        <f t="shared" si="703"/>
        <v>Weekday</v>
      </c>
      <c r="I1758">
        <f t="shared" si="693"/>
        <v>44</v>
      </c>
      <c r="J1758">
        <f t="shared" si="689"/>
        <v>256</v>
      </c>
      <c r="K1758" s="2">
        <f t="shared" si="690"/>
        <v>43031</v>
      </c>
      <c r="L1758">
        <f t="shared" si="704"/>
        <v>20171023</v>
      </c>
      <c r="M1758">
        <f t="shared" si="691"/>
        <v>10</v>
      </c>
      <c r="N1758">
        <f t="shared" si="692"/>
        <v>58</v>
      </c>
      <c r="O1758" s="2" t="str">
        <f t="shared" si="694"/>
        <v>October</v>
      </c>
      <c r="P1758" s="2" t="str">
        <f t="shared" si="695"/>
        <v>Oct</v>
      </c>
      <c r="Q1758">
        <f t="shared" si="696"/>
        <v>4</v>
      </c>
      <c r="R1758">
        <f t="shared" si="708"/>
        <v>2017</v>
      </c>
      <c r="S1758">
        <f t="shared" si="697"/>
        <v>201710</v>
      </c>
      <c r="T1758">
        <f t="shared" si="698"/>
        <v>4</v>
      </c>
      <c r="U1758">
        <f t="shared" si="699"/>
        <v>2</v>
      </c>
      <c r="V1758">
        <f t="shared" si="700"/>
        <v>2018</v>
      </c>
      <c r="W1758" t="str">
        <f t="shared" si="705"/>
        <v>Not Month End</v>
      </c>
      <c r="X1758" s="2">
        <f t="shared" si="706"/>
        <v>42666</v>
      </c>
      <c r="Z1758" t="str">
        <f t="shared" si="701"/>
        <v>insert into Date_Dimension values(20171023, '2017-10-23',1, 23, 1757, 'Monday', 'Mon', 'Weekday', 44, 256, '2017-10-23', 20171023, 10, 58, 'October', 'Oct', 4, 2017, 201710, 4, 2, 2018, 'Not Month End', '2016-10-23')</v>
      </c>
    </row>
    <row r="1759" spans="1:26" x14ac:dyDescent="0.25">
      <c r="A1759">
        <f t="shared" si="702"/>
        <v>20171024</v>
      </c>
      <c r="B1759" s="2">
        <f t="shared" si="684"/>
        <v>43032</v>
      </c>
      <c r="C1759">
        <f t="shared" si="707"/>
        <v>2</v>
      </c>
      <c r="D1759">
        <f t="shared" si="685"/>
        <v>24</v>
      </c>
      <c r="E1759">
        <f t="shared" si="686"/>
        <v>1758</v>
      </c>
      <c r="F1759" s="2" t="str">
        <f t="shared" si="687"/>
        <v>Tuesday</v>
      </c>
      <c r="G1759" s="2" t="str">
        <f t="shared" si="688"/>
        <v>Tue</v>
      </c>
      <c r="H1759" t="str">
        <f t="shared" si="703"/>
        <v>Weekday</v>
      </c>
      <c r="I1759">
        <f t="shared" si="693"/>
        <v>44</v>
      </c>
      <c r="J1759">
        <f t="shared" si="689"/>
        <v>256</v>
      </c>
      <c r="K1759" s="2">
        <f t="shared" si="690"/>
        <v>43031</v>
      </c>
      <c r="L1759">
        <f t="shared" si="704"/>
        <v>20171023</v>
      </c>
      <c r="M1759">
        <f t="shared" si="691"/>
        <v>10</v>
      </c>
      <c r="N1759">
        <f t="shared" si="692"/>
        <v>58</v>
      </c>
      <c r="O1759" s="2" t="str">
        <f t="shared" si="694"/>
        <v>October</v>
      </c>
      <c r="P1759" s="2" t="str">
        <f t="shared" si="695"/>
        <v>Oct</v>
      </c>
      <c r="Q1759">
        <f t="shared" si="696"/>
        <v>4</v>
      </c>
      <c r="R1759">
        <f t="shared" si="708"/>
        <v>2017</v>
      </c>
      <c r="S1759">
        <f t="shared" si="697"/>
        <v>201710</v>
      </c>
      <c r="T1759">
        <f t="shared" si="698"/>
        <v>4</v>
      </c>
      <c r="U1759">
        <f t="shared" si="699"/>
        <v>2</v>
      </c>
      <c r="V1759">
        <f t="shared" si="700"/>
        <v>2018</v>
      </c>
      <c r="W1759" t="str">
        <f t="shared" si="705"/>
        <v>Not Month End</v>
      </c>
      <c r="X1759" s="2">
        <f t="shared" si="706"/>
        <v>42667</v>
      </c>
      <c r="Z1759" t="str">
        <f t="shared" si="701"/>
        <v>insert into Date_Dimension values(20171024, '2017-10-24',2, 24, 1758, 'Tuesday', 'Tue', 'Weekday', 44, 256, '2017-10-23', 20171023, 10, 58, 'October', 'Oct', 4, 2017, 201710, 4, 2, 2018, 'Not Month End', '2016-10-24')</v>
      </c>
    </row>
    <row r="1760" spans="1:26" x14ac:dyDescent="0.25">
      <c r="A1760">
        <f t="shared" si="702"/>
        <v>20171025</v>
      </c>
      <c r="B1760" s="2">
        <f t="shared" si="684"/>
        <v>43033</v>
      </c>
      <c r="C1760">
        <f t="shared" si="707"/>
        <v>3</v>
      </c>
      <c r="D1760">
        <f t="shared" si="685"/>
        <v>25</v>
      </c>
      <c r="E1760">
        <f t="shared" si="686"/>
        <v>1759</v>
      </c>
      <c r="F1760" s="2" t="str">
        <f t="shared" si="687"/>
        <v>Wednesday</v>
      </c>
      <c r="G1760" s="2" t="str">
        <f t="shared" si="688"/>
        <v>Wed</v>
      </c>
      <c r="H1760" t="str">
        <f t="shared" si="703"/>
        <v>Weekday</v>
      </c>
      <c r="I1760">
        <f t="shared" si="693"/>
        <v>44</v>
      </c>
      <c r="J1760">
        <f t="shared" si="689"/>
        <v>256</v>
      </c>
      <c r="K1760" s="2">
        <f t="shared" si="690"/>
        <v>43031</v>
      </c>
      <c r="L1760">
        <f t="shared" si="704"/>
        <v>20171023</v>
      </c>
      <c r="M1760">
        <f t="shared" si="691"/>
        <v>10</v>
      </c>
      <c r="N1760">
        <f t="shared" si="692"/>
        <v>58</v>
      </c>
      <c r="O1760" s="2" t="str">
        <f t="shared" si="694"/>
        <v>October</v>
      </c>
      <c r="P1760" s="2" t="str">
        <f t="shared" si="695"/>
        <v>Oct</v>
      </c>
      <c r="Q1760">
        <f t="shared" si="696"/>
        <v>4</v>
      </c>
      <c r="R1760">
        <f t="shared" si="708"/>
        <v>2017</v>
      </c>
      <c r="S1760">
        <f t="shared" si="697"/>
        <v>201710</v>
      </c>
      <c r="T1760">
        <f t="shared" si="698"/>
        <v>4</v>
      </c>
      <c r="U1760">
        <f t="shared" si="699"/>
        <v>2</v>
      </c>
      <c r="V1760">
        <f t="shared" si="700"/>
        <v>2018</v>
      </c>
      <c r="W1760" t="str">
        <f t="shared" si="705"/>
        <v>Not Month End</v>
      </c>
      <c r="X1760" s="2">
        <f t="shared" si="706"/>
        <v>42668</v>
      </c>
      <c r="Z1760" t="str">
        <f t="shared" si="701"/>
        <v>insert into Date_Dimension values(20171025, '2017-10-25',3, 25, 1759, 'Wednesday', 'Wed', 'Weekday', 44, 256, '2017-10-23', 20171023, 10, 58, 'October', 'Oct', 4, 2017, 201710, 4, 2, 2018, 'Not Month End', '2016-10-25')</v>
      </c>
    </row>
    <row r="1761" spans="1:26" x14ac:dyDescent="0.25">
      <c r="A1761">
        <f t="shared" si="702"/>
        <v>20171026</v>
      </c>
      <c r="B1761" s="2">
        <f t="shared" si="684"/>
        <v>43034</v>
      </c>
      <c r="C1761">
        <f t="shared" si="707"/>
        <v>4</v>
      </c>
      <c r="D1761">
        <f t="shared" si="685"/>
        <v>26</v>
      </c>
      <c r="E1761">
        <f t="shared" si="686"/>
        <v>1760</v>
      </c>
      <c r="F1761" s="2" t="str">
        <f t="shared" si="687"/>
        <v>Thursday</v>
      </c>
      <c r="G1761" s="2" t="str">
        <f t="shared" si="688"/>
        <v>Thu</v>
      </c>
      <c r="H1761" t="str">
        <f t="shared" si="703"/>
        <v>Weekday</v>
      </c>
      <c r="I1761">
        <f t="shared" si="693"/>
        <v>44</v>
      </c>
      <c r="J1761">
        <f t="shared" si="689"/>
        <v>256</v>
      </c>
      <c r="K1761" s="2">
        <f t="shared" si="690"/>
        <v>43031</v>
      </c>
      <c r="L1761">
        <f t="shared" si="704"/>
        <v>20171023</v>
      </c>
      <c r="M1761">
        <f t="shared" si="691"/>
        <v>10</v>
      </c>
      <c r="N1761">
        <f t="shared" si="692"/>
        <v>58</v>
      </c>
      <c r="O1761" s="2" t="str">
        <f t="shared" si="694"/>
        <v>October</v>
      </c>
      <c r="P1761" s="2" t="str">
        <f t="shared" si="695"/>
        <v>Oct</v>
      </c>
      <c r="Q1761">
        <f t="shared" si="696"/>
        <v>4</v>
      </c>
      <c r="R1761">
        <f t="shared" si="708"/>
        <v>2017</v>
      </c>
      <c r="S1761">
        <f t="shared" si="697"/>
        <v>201710</v>
      </c>
      <c r="T1761">
        <f t="shared" si="698"/>
        <v>4</v>
      </c>
      <c r="U1761">
        <f t="shared" si="699"/>
        <v>2</v>
      </c>
      <c r="V1761">
        <f t="shared" si="700"/>
        <v>2018</v>
      </c>
      <c r="W1761" t="str">
        <f t="shared" si="705"/>
        <v>Not Month End</v>
      </c>
      <c r="X1761" s="2">
        <f t="shared" si="706"/>
        <v>42669</v>
      </c>
      <c r="Z1761" t="str">
        <f t="shared" si="701"/>
        <v>insert into Date_Dimension values(20171026, '2017-10-26',4, 26, 1760, 'Thursday', 'Thu', 'Weekday', 44, 256, '2017-10-23', 20171023, 10, 58, 'October', 'Oct', 4, 2017, 201710, 4, 2, 2018, 'Not Month End', '2016-10-26')</v>
      </c>
    </row>
    <row r="1762" spans="1:26" x14ac:dyDescent="0.25">
      <c r="A1762">
        <f t="shared" si="702"/>
        <v>20171027</v>
      </c>
      <c r="B1762" s="2">
        <f t="shared" si="684"/>
        <v>43035</v>
      </c>
      <c r="C1762">
        <f t="shared" si="707"/>
        <v>5</v>
      </c>
      <c r="D1762">
        <f t="shared" si="685"/>
        <v>27</v>
      </c>
      <c r="E1762">
        <f t="shared" si="686"/>
        <v>1761</v>
      </c>
      <c r="F1762" s="2" t="str">
        <f t="shared" si="687"/>
        <v>Friday</v>
      </c>
      <c r="G1762" s="2" t="str">
        <f t="shared" si="688"/>
        <v>Fri</v>
      </c>
      <c r="H1762" t="str">
        <f t="shared" si="703"/>
        <v>Weekday</v>
      </c>
      <c r="I1762">
        <f t="shared" si="693"/>
        <v>44</v>
      </c>
      <c r="J1762">
        <f t="shared" si="689"/>
        <v>256</v>
      </c>
      <c r="K1762" s="2">
        <f t="shared" si="690"/>
        <v>43031</v>
      </c>
      <c r="L1762">
        <f t="shared" si="704"/>
        <v>20171023</v>
      </c>
      <c r="M1762">
        <f t="shared" si="691"/>
        <v>10</v>
      </c>
      <c r="N1762">
        <f t="shared" si="692"/>
        <v>58</v>
      </c>
      <c r="O1762" s="2" t="str">
        <f t="shared" si="694"/>
        <v>October</v>
      </c>
      <c r="P1762" s="2" t="str">
        <f t="shared" si="695"/>
        <v>Oct</v>
      </c>
      <c r="Q1762">
        <f t="shared" si="696"/>
        <v>4</v>
      </c>
      <c r="R1762">
        <f t="shared" si="708"/>
        <v>2017</v>
      </c>
      <c r="S1762">
        <f t="shared" si="697"/>
        <v>201710</v>
      </c>
      <c r="T1762">
        <f t="shared" si="698"/>
        <v>4</v>
      </c>
      <c r="U1762">
        <f t="shared" si="699"/>
        <v>2</v>
      </c>
      <c r="V1762">
        <f t="shared" si="700"/>
        <v>2018</v>
      </c>
      <c r="W1762" t="str">
        <f t="shared" si="705"/>
        <v>Not Month End</v>
      </c>
      <c r="X1762" s="2">
        <f t="shared" si="706"/>
        <v>42670</v>
      </c>
      <c r="Z1762" t="str">
        <f t="shared" si="701"/>
        <v>insert into Date_Dimension values(20171027, '2017-10-27',5, 27, 1761, 'Friday', 'Fri', 'Weekday', 44, 256, '2017-10-23', 20171023, 10, 58, 'October', 'Oct', 4, 2017, 201710, 4, 2, 2018, 'Not Month End', '2016-10-27')</v>
      </c>
    </row>
    <row r="1763" spans="1:26" x14ac:dyDescent="0.25">
      <c r="A1763">
        <f t="shared" si="702"/>
        <v>20171028</v>
      </c>
      <c r="B1763" s="2">
        <f t="shared" si="684"/>
        <v>43036</v>
      </c>
      <c r="C1763">
        <f t="shared" si="707"/>
        <v>6</v>
      </c>
      <c r="D1763">
        <f t="shared" si="685"/>
        <v>28</v>
      </c>
      <c r="E1763">
        <f t="shared" si="686"/>
        <v>1762</v>
      </c>
      <c r="F1763" s="2" t="str">
        <f t="shared" si="687"/>
        <v>Saturday</v>
      </c>
      <c r="G1763" s="2" t="str">
        <f t="shared" si="688"/>
        <v>Sat</v>
      </c>
      <c r="H1763" t="str">
        <f t="shared" si="703"/>
        <v>Weekend</v>
      </c>
      <c r="I1763">
        <f t="shared" si="693"/>
        <v>44</v>
      </c>
      <c r="J1763">
        <f t="shared" si="689"/>
        <v>256</v>
      </c>
      <c r="K1763" s="2">
        <f t="shared" si="690"/>
        <v>43031</v>
      </c>
      <c r="L1763">
        <f t="shared" si="704"/>
        <v>20171023</v>
      </c>
      <c r="M1763">
        <f t="shared" si="691"/>
        <v>10</v>
      </c>
      <c r="N1763">
        <f t="shared" si="692"/>
        <v>58</v>
      </c>
      <c r="O1763" s="2" t="str">
        <f t="shared" si="694"/>
        <v>October</v>
      </c>
      <c r="P1763" s="2" t="str">
        <f t="shared" si="695"/>
        <v>Oct</v>
      </c>
      <c r="Q1763">
        <f t="shared" si="696"/>
        <v>4</v>
      </c>
      <c r="R1763">
        <f t="shared" si="708"/>
        <v>2017</v>
      </c>
      <c r="S1763">
        <f t="shared" si="697"/>
        <v>201710</v>
      </c>
      <c r="T1763">
        <f t="shared" si="698"/>
        <v>4</v>
      </c>
      <c r="U1763">
        <f t="shared" si="699"/>
        <v>2</v>
      </c>
      <c r="V1763">
        <f t="shared" si="700"/>
        <v>2018</v>
      </c>
      <c r="W1763" t="str">
        <f t="shared" si="705"/>
        <v>Not Month End</v>
      </c>
      <c r="X1763" s="2">
        <f t="shared" si="706"/>
        <v>42671</v>
      </c>
      <c r="Z1763" t="str">
        <f t="shared" si="701"/>
        <v>insert into Date_Dimension values(20171028, '2017-10-28',6, 28, 1762, 'Saturday', 'Sat', 'Weekend', 44, 256, '2017-10-23', 20171023, 10, 58, 'October', 'Oct', 4, 2017, 201710, 4, 2, 2018, 'Not Month End', '2016-10-28')</v>
      </c>
    </row>
    <row r="1764" spans="1:26" x14ac:dyDescent="0.25">
      <c r="A1764">
        <f t="shared" si="702"/>
        <v>20171029</v>
      </c>
      <c r="B1764" s="2">
        <f t="shared" si="684"/>
        <v>43037</v>
      </c>
      <c r="C1764">
        <f t="shared" si="707"/>
        <v>7</v>
      </c>
      <c r="D1764">
        <f t="shared" si="685"/>
        <v>29</v>
      </c>
      <c r="E1764">
        <f t="shared" si="686"/>
        <v>1763</v>
      </c>
      <c r="F1764" s="2" t="str">
        <f t="shared" si="687"/>
        <v>Sunday</v>
      </c>
      <c r="G1764" s="2" t="str">
        <f t="shared" si="688"/>
        <v>Sun</v>
      </c>
      <c r="H1764" t="str">
        <f t="shared" si="703"/>
        <v>Weekend</v>
      </c>
      <c r="I1764">
        <f t="shared" si="693"/>
        <v>44</v>
      </c>
      <c r="J1764">
        <f t="shared" si="689"/>
        <v>256</v>
      </c>
      <c r="K1764" s="2">
        <f t="shared" si="690"/>
        <v>43031</v>
      </c>
      <c r="L1764">
        <f t="shared" si="704"/>
        <v>20171023</v>
      </c>
      <c r="M1764">
        <f t="shared" si="691"/>
        <v>10</v>
      </c>
      <c r="N1764">
        <f t="shared" si="692"/>
        <v>58</v>
      </c>
      <c r="O1764" s="2" t="str">
        <f t="shared" si="694"/>
        <v>October</v>
      </c>
      <c r="P1764" s="2" t="str">
        <f t="shared" si="695"/>
        <v>Oct</v>
      </c>
      <c r="Q1764">
        <f t="shared" si="696"/>
        <v>4</v>
      </c>
      <c r="R1764">
        <f t="shared" si="708"/>
        <v>2017</v>
      </c>
      <c r="S1764">
        <f t="shared" si="697"/>
        <v>201710</v>
      </c>
      <c r="T1764">
        <f t="shared" si="698"/>
        <v>4</v>
      </c>
      <c r="U1764">
        <f t="shared" si="699"/>
        <v>2</v>
      </c>
      <c r="V1764">
        <f t="shared" si="700"/>
        <v>2018</v>
      </c>
      <c r="W1764" t="str">
        <f t="shared" si="705"/>
        <v>Not Month End</v>
      </c>
      <c r="X1764" s="2">
        <f t="shared" si="706"/>
        <v>42672</v>
      </c>
      <c r="Z1764" t="str">
        <f t="shared" si="701"/>
        <v>insert into Date_Dimension values(20171029, '2017-10-29',7, 29, 1763, 'Sunday', 'Sun', 'Weekend', 44, 256, '2017-10-23', 20171023, 10, 58, 'October', 'Oct', 4, 2017, 201710, 4, 2, 2018, 'Not Month End', '2016-10-29')</v>
      </c>
    </row>
    <row r="1765" spans="1:26" x14ac:dyDescent="0.25">
      <c r="A1765">
        <f t="shared" si="702"/>
        <v>20171030</v>
      </c>
      <c r="B1765" s="2">
        <f t="shared" si="684"/>
        <v>43038</v>
      </c>
      <c r="C1765">
        <f t="shared" si="707"/>
        <v>1</v>
      </c>
      <c r="D1765">
        <f t="shared" si="685"/>
        <v>30</v>
      </c>
      <c r="E1765">
        <f t="shared" si="686"/>
        <v>1764</v>
      </c>
      <c r="F1765" s="2" t="str">
        <f t="shared" si="687"/>
        <v>Monday</v>
      </c>
      <c r="G1765" s="2" t="str">
        <f t="shared" si="688"/>
        <v>Mon</v>
      </c>
      <c r="H1765" t="str">
        <f t="shared" si="703"/>
        <v>Weekday</v>
      </c>
      <c r="I1765">
        <f t="shared" si="693"/>
        <v>45</v>
      </c>
      <c r="J1765">
        <f t="shared" si="689"/>
        <v>257</v>
      </c>
      <c r="K1765" s="2">
        <f t="shared" si="690"/>
        <v>43038</v>
      </c>
      <c r="L1765">
        <f t="shared" si="704"/>
        <v>20171030</v>
      </c>
      <c r="M1765">
        <f t="shared" si="691"/>
        <v>10</v>
      </c>
      <c r="N1765">
        <f t="shared" si="692"/>
        <v>58</v>
      </c>
      <c r="O1765" s="2" t="str">
        <f t="shared" si="694"/>
        <v>October</v>
      </c>
      <c r="P1765" s="2" t="str">
        <f t="shared" si="695"/>
        <v>Oct</v>
      </c>
      <c r="Q1765">
        <f t="shared" si="696"/>
        <v>4</v>
      </c>
      <c r="R1765">
        <f t="shared" si="708"/>
        <v>2017</v>
      </c>
      <c r="S1765">
        <f t="shared" si="697"/>
        <v>201710</v>
      </c>
      <c r="T1765">
        <f t="shared" si="698"/>
        <v>4</v>
      </c>
      <c r="U1765">
        <f t="shared" si="699"/>
        <v>2</v>
      </c>
      <c r="V1765">
        <f t="shared" si="700"/>
        <v>2018</v>
      </c>
      <c r="W1765" t="str">
        <f t="shared" si="705"/>
        <v>Not Month End</v>
      </c>
      <c r="X1765" s="2">
        <f t="shared" si="706"/>
        <v>42673</v>
      </c>
      <c r="Z1765" t="str">
        <f t="shared" si="701"/>
        <v>insert into Date_Dimension values(20171030, '2017-10-30',1, 30, 1764, 'Monday', 'Mon', 'Weekday', 45, 257, '2017-10-30', 20171030, 10, 58, 'October', 'Oct', 4, 2017, 201710, 4, 2, 2018, 'Not Month End', '2016-10-30')</v>
      </c>
    </row>
    <row r="1766" spans="1:26" x14ac:dyDescent="0.25">
      <c r="A1766">
        <f t="shared" si="702"/>
        <v>20171031</v>
      </c>
      <c r="B1766" s="2">
        <f t="shared" si="684"/>
        <v>43039</v>
      </c>
      <c r="C1766">
        <f t="shared" si="707"/>
        <v>2</v>
      </c>
      <c r="D1766">
        <f t="shared" si="685"/>
        <v>31</v>
      </c>
      <c r="E1766">
        <f t="shared" si="686"/>
        <v>1765</v>
      </c>
      <c r="F1766" s="2" t="str">
        <f t="shared" si="687"/>
        <v>Tuesday</v>
      </c>
      <c r="G1766" s="2" t="str">
        <f t="shared" si="688"/>
        <v>Tue</v>
      </c>
      <c r="H1766" t="str">
        <f t="shared" si="703"/>
        <v>Weekday</v>
      </c>
      <c r="I1766">
        <f t="shared" si="693"/>
        <v>45</v>
      </c>
      <c r="J1766">
        <f t="shared" si="689"/>
        <v>257</v>
      </c>
      <c r="K1766" s="2">
        <f t="shared" si="690"/>
        <v>43038</v>
      </c>
      <c r="L1766">
        <f t="shared" si="704"/>
        <v>20171030</v>
      </c>
      <c r="M1766">
        <f t="shared" si="691"/>
        <v>10</v>
      </c>
      <c r="N1766">
        <f t="shared" si="692"/>
        <v>58</v>
      </c>
      <c r="O1766" s="2" t="str">
        <f t="shared" si="694"/>
        <v>October</v>
      </c>
      <c r="P1766" s="2" t="str">
        <f t="shared" si="695"/>
        <v>Oct</v>
      </c>
      <c r="Q1766">
        <f t="shared" si="696"/>
        <v>4</v>
      </c>
      <c r="R1766">
        <f t="shared" si="708"/>
        <v>2017</v>
      </c>
      <c r="S1766">
        <f t="shared" si="697"/>
        <v>201710</v>
      </c>
      <c r="T1766">
        <f t="shared" si="698"/>
        <v>4</v>
      </c>
      <c r="U1766">
        <f t="shared" si="699"/>
        <v>2</v>
      </c>
      <c r="V1766">
        <f t="shared" si="700"/>
        <v>2018</v>
      </c>
      <c r="W1766" t="str">
        <f t="shared" si="705"/>
        <v>Month End</v>
      </c>
      <c r="X1766" s="2">
        <f t="shared" si="706"/>
        <v>42674</v>
      </c>
      <c r="Z1766" t="str">
        <f t="shared" si="701"/>
        <v>insert into Date_Dimension values(20171031, '2017-10-31',2, 31, 1765, 'Tuesday', 'Tue', 'Weekday', 45, 257, '2017-10-30', 20171030, 10, 58, 'October', 'Oct', 4, 2017, 201710, 4, 2, 2018, 'Month End', '2016-10-31')</v>
      </c>
    </row>
    <row r="1767" spans="1:26" x14ac:dyDescent="0.25">
      <c r="A1767">
        <f t="shared" si="702"/>
        <v>20171101</v>
      </c>
      <c r="B1767" s="2">
        <f t="shared" si="684"/>
        <v>43040</v>
      </c>
      <c r="C1767">
        <f t="shared" si="707"/>
        <v>3</v>
      </c>
      <c r="D1767">
        <f t="shared" si="685"/>
        <v>1</v>
      </c>
      <c r="E1767">
        <f t="shared" si="686"/>
        <v>1766</v>
      </c>
      <c r="F1767" s="2" t="str">
        <f t="shared" si="687"/>
        <v>Wednesday</v>
      </c>
      <c r="G1767" s="2" t="str">
        <f t="shared" si="688"/>
        <v>Wed</v>
      </c>
      <c r="H1767" t="str">
        <f t="shared" si="703"/>
        <v>Weekday</v>
      </c>
      <c r="I1767">
        <f t="shared" si="693"/>
        <v>45</v>
      </c>
      <c r="J1767">
        <f t="shared" si="689"/>
        <v>257</v>
      </c>
      <c r="K1767" s="2">
        <f t="shared" si="690"/>
        <v>43038</v>
      </c>
      <c r="L1767">
        <f t="shared" si="704"/>
        <v>20171030</v>
      </c>
      <c r="M1767">
        <f t="shared" si="691"/>
        <v>11</v>
      </c>
      <c r="N1767">
        <f t="shared" si="692"/>
        <v>59</v>
      </c>
      <c r="O1767" s="2" t="str">
        <f t="shared" si="694"/>
        <v>November</v>
      </c>
      <c r="P1767" s="2" t="str">
        <f t="shared" si="695"/>
        <v>Nov</v>
      </c>
      <c r="Q1767">
        <f t="shared" si="696"/>
        <v>4</v>
      </c>
      <c r="R1767">
        <f t="shared" si="708"/>
        <v>2017</v>
      </c>
      <c r="S1767">
        <f t="shared" si="697"/>
        <v>201711</v>
      </c>
      <c r="T1767">
        <f t="shared" si="698"/>
        <v>5</v>
      </c>
      <c r="U1767">
        <f t="shared" si="699"/>
        <v>2</v>
      </c>
      <c r="V1767">
        <f t="shared" si="700"/>
        <v>2018</v>
      </c>
      <c r="W1767" t="str">
        <f t="shared" si="705"/>
        <v>Not Month End</v>
      </c>
      <c r="X1767" s="2">
        <f t="shared" si="706"/>
        <v>42675</v>
      </c>
      <c r="Z1767" t="str">
        <f t="shared" si="701"/>
        <v>insert into Date_Dimension values(20171101, '2017-11-1',3, 1, 1766, 'Wednesday', 'Wed', 'Weekday', 45, 257, '2017-10-30', 20171030, 11, 59, 'November', 'Nov', 4, 2017, 201711, 5, 2, 2018, 'Not Month End', '2016-11-1')</v>
      </c>
    </row>
    <row r="1768" spans="1:26" x14ac:dyDescent="0.25">
      <c r="A1768">
        <f t="shared" si="702"/>
        <v>20171102</v>
      </c>
      <c r="B1768" s="2">
        <f t="shared" si="684"/>
        <v>43041</v>
      </c>
      <c r="C1768">
        <f t="shared" si="707"/>
        <v>4</v>
      </c>
      <c r="D1768">
        <f t="shared" si="685"/>
        <v>2</v>
      </c>
      <c r="E1768">
        <f t="shared" si="686"/>
        <v>1767</v>
      </c>
      <c r="F1768" s="2" t="str">
        <f t="shared" si="687"/>
        <v>Thursday</v>
      </c>
      <c r="G1768" s="2" t="str">
        <f t="shared" si="688"/>
        <v>Thu</v>
      </c>
      <c r="H1768" t="str">
        <f t="shared" si="703"/>
        <v>Weekday</v>
      </c>
      <c r="I1768">
        <f t="shared" si="693"/>
        <v>45</v>
      </c>
      <c r="J1768">
        <f t="shared" si="689"/>
        <v>257</v>
      </c>
      <c r="K1768" s="2">
        <f t="shared" si="690"/>
        <v>43038</v>
      </c>
      <c r="L1768">
        <f t="shared" si="704"/>
        <v>20171030</v>
      </c>
      <c r="M1768">
        <f t="shared" si="691"/>
        <v>11</v>
      </c>
      <c r="N1768">
        <f t="shared" si="692"/>
        <v>59</v>
      </c>
      <c r="O1768" s="2" t="str">
        <f t="shared" si="694"/>
        <v>November</v>
      </c>
      <c r="P1768" s="2" t="str">
        <f t="shared" si="695"/>
        <v>Nov</v>
      </c>
      <c r="Q1768">
        <f t="shared" si="696"/>
        <v>4</v>
      </c>
      <c r="R1768">
        <f t="shared" si="708"/>
        <v>2017</v>
      </c>
      <c r="S1768">
        <f t="shared" si="697"/>
        <v>201711</v>
      </c>
      <c r="T1768">
        <f t="shared" si="698"/>
        <v>5</v>
      </c>
      <c r="U1768">
        <f t="shared" si="699"/>
        <v>2</v>
      </c>
      <c r="V1768">
        <f t="shared" si="700"/>
        <v>2018</v>
      </c>
      <c r="W1768" t="str">
        <f t="shared" si="705"/>
        <v>Not Month End</v>
      </c>
      <c r="X1768" s="2">
        <f t="shared" si="706"/>
        <v>42676</v>
      </c>
      <c r="Z1768" t="str">
        <f t="shared" si="701"/>
        <v>insert into Date_Dimension values(20171102, '2017-11-2',4, 2, 1767, 'Thursday', 'Thu', 'Weekday', 45, 257, '2017-10-30', 20171030, 11, 59, 'November', 'Nov', 4, 2017, 201711, 5, 2, 2018, 'Not Month End', '2016-11-2')</v>
      </c>
    </row>
    <row r="1769" spans="1:26" x14ac:dyDescent="0.25">
      <c r="A1769">
        <f t="shared" si="702"/>
        <v>20171103</v>
      </c>
      <c r="B1769" s="2">
        <f t="shared" si="684"/>
        <v>43042</v>
      </c>
      <c r="C1769">
        <f t="shared" si="707"/>
        <v>5</v>
      </c>
      <c r="D1769">
        <f t="shared" si="685"/>
        <v>3</v>
      </c>
      <c r="E1769">
        <f t="shared" si="686"/>
        <v>1768</v>
      </c>
      <c r="F1769" s="2" t="str">
        <f t="shared" si="687"/>
        <v>Friday</v>
      </c>
      <c r="G1769" s="2" t="str">
        <f t="shared" si="688"/>
        <v>Fri</v>
      </c>
      <c r="H1769" t="str">
        <f t="shared" si="703"/>
        <v>Weekday</v>
      </c>
      <c r="I1769">
        <f t="shared" si="693"/>
        <v>45</v>
      </c>
      <c r="J1769">
        <f t="shared" si="689"/>
        <v>257</v>
      </c>
      <c r="K1769" s="2">
        <f t="shared" si="690"/>
        <v>43038</v>
      </c>
      <c r="L1769">
        <f t="shared" si="704"/>
        <v>20171030</v>
      </c>
      <c r="M1769">
        <f t="shared" si="691"/>
        <v>11</v>
      </c>
      <c r="N1769">
        <f t="shared" si="692"/>
        <v>59</v>
      </c>
      <c r="O1769" s="2" t="str">
        <f t="shared" si="694"/>
        <v>November</v>
      </c>
      <c r="P1769" s="2" t="str">
        <f t="shared" si="695"/>
        <v>Nov</v>
      </c>
      <c r="Q1769">
        <f t="shared" si="696"/>
        <v>4</v>
      </c>
      <c r="R1769">
        <f t="shared" si="708"/>
        <v>2017</v>
      </c>
      <c r="S1769">
        <f t="shared" si="697"/>
        <v>201711</v>
      </c>
      <c r="T1769">
        <f t="shared" si="698"/>
        <v>5</v>
      </c>
      <c r="U1769">
        <f t="shared" si="699"/>
        <v>2</v>
      </c>
      <c r="V1769">
        <f t="shared" si="700"/>
        <v>2018</v>
      </c>
      <c r="W1769" t="str">
        <f t="shared" si="705"/>
        <v>Not Month End</v>
      </c>
      <c r="X1769" s="2">
        <f t="shared" si="706"/>
        <v>42677</v>
      </c>
      <c r="Z1769" t="str">
        <f t="shared" si="701"/>
        <v>insert into Date_Dimension values(20171103, '2017-11-3',5, 3, 1768, 'Friday', 'Fri', 'Weekday', 45, 257, '2017-10-30', 20171030, 11, 59, 'November', 'Nov', 4, 2017, 201711, 5, 2, 2018, 'Not Month End', '2016-11-3')</v>
      </c>
    </row>
    <row r="1770" spans="1:26" x14ac:dyDescent="0.25">
      <c r="A1770">
        <f t="shared" si="702"/>
        <v>20171104</v>
      </c>
      <c r="B1770" s="2">
        <f t="shared" si="684"/>
        <v>43043</v>
      </c>
      <c r="C1770">
        <f t="shared" si="707"/>
        <v>6</v>
      </c>
      <c r="D1770">
        <f t="shared" si="685"/>
        <v>4</v>
      </c>
      <c r="E1770">
        <f t="shared" si="686"/>
        <v>1769</v>
      </c>
      <c r="F1770" s="2" t="str">
        <f t="shared" si="687"/>
        <v>Saturday</v>
      </c>
      <c r="G1770" s="2" t="str">
        <f t="shared" si="688"/>
        <v>Sat</v>
      </c>
      <c r="H1770" t="str">
        <f t="shared" si="703"/>
        <v>Weekend</v>
      </c>
      <c r="I1770">
        <f t="shared" si="693"/>
        <v>45</v>
      </c>
      <c r="J1770">
        <f t="shared" si="689"/>
        <v>257</v>
      </c>
      <c r="K1770" s="2">
        <f t="shared" si="690"/>
        <v>43038</v>
      </c>
      <c r="L1770">
        <f t="shared" si="704"/>
        <v>20171030</v>
      </c>
      <c r="M1770">
        <f t="shared" si="691"/>
        <v>11</v>
      </c>
      <c r="N1770">
        <f t="shared" si="692"/>
        <v>59</v>
      </c>
      <c r="O1770" s="2" t="str">
        <f t="shared" si="694"/>
        <v>November</v>
      </c>
      <c r="P1770" s="2" t="str">
        <f t="shared" si="695"/>
        <v>Nov</v>
      </c>
      <c r="Q1770">
        <f t="shared" si="696"/>
        <v>4</v>
      </c>
      <c r="R1770">
        <f t="shared" si="708"/>
        <v>2017</v>
      </c>
      <c r="S1770">
        <f t="shared" si="697"/>
        <v>201711</v>
      </c>
      <c r="T1770">
        <f t="shared" si="698"/>
        <v>5</v>
      </c>
      <c r="U1770">
        <f t="shared" si="699"/>
        <v>2</v>
      </c>
      <c r="V1770">
        <f t="shared" si="700"/>
        <v>2018</v>
      </c>
      <c r="W1770" t="str">
        <f t="shared" si="705"/>
        <v>Not Month End</v>
      </c>
      <c r="X1770" s="2">
        <f t="shared" si="706"/>
        <v>42678</v>
      </c>
      <c r="Z1770" t="str">
        <f t="shared" si="701"/>
        <v>insert into Date_Dimension values(20171104, '2017-11-4',6, 4, 1769, 'Saturday', 'Sat', 'Weekend', 45, 257, '2017-10-30', 20171030, 11, 59, 'November', 'Nov', 4, 2017, 201711, 5, 2, 2018, 'Not Month End', '2016-11-4')</v>
      </c>
    </row>
    <row r="1771" spans="1:26" x14ac:dyDescent="0.25">
      <c r="A1771">
        <f t="shared" si="702"/>
        <v>20171105</v>
      </c>
      <c r="B1771" s="2">
        <f t="shared" si="684"/>
        <v>43044</v>
      </c>
      <c r="C1771">
        <f t="shared" si="707"/>
        <v>7</v>
      </c>
      <c r="D1771">
        <f t="shared" si="685"/>
        <v>5</v>
      </c>
      <c r="E1771">
        <f t="shared" si="686"/>
        <v>1770</v>
      </c>
      <c r="F1771" s="2" t="str">
        <f t="shared" si="687"/>
        <v>Sunday</v>
      </c>
      <c r="G1771" s="2" t="str">
        <f t="shared" si="688"/>
        <v>Sun</v>
      </c>
      <c r="H1771" t="str">
        <f t="shared" si="703"/>
        <v>Weekend</v>
      </c>
      <c r="I1771">
        <f t="shared" si="693"/>
        <v>45</v>
      </c>
      <c r="J1771">
        <f t="shared" si="689"/>
        <v>257</v>
      </c>
      <c r="K1771" s="2">
        <f t="shared" si="690"/>
        <v>43038</v>
      </c>
      <c r="L1771">
        <f t="shared" si="704"/>
        <v>20171030</v>
      </c>
      <c r="M1771">
        <f t="shared" si="691"/>
        <v>11</v>
      </c>
      <c r="N1771">
        <f t="shared" si="692"/>
        <v>59</v>
      </c>
      <c r="O1771" s="2" t="str">
        <f t="shared" si="694"/>
        <v>November</v>
      </c>
      <c r="P1771" s="2" t="str">
        <f t="shared" si="695"/>
        <v>Nov</v>
      </c>
      <c r="Q1771">
        <f t="shared" si="696"/>
        <v>4</v>
      </c>
      <c r="R1771">
        <f t="shared" si="708"/>
        <v>2017</v>
      </c>
      <c r="S1771">
        <f t="shared" si="697"/>
        <v>201711</v>
      </c>
      <c r="T1771">
        <f t="shared" si="698"/>
        <v>5</v>
      </c>
      <c r="U1771">
        <f t="shared" si="699"/>
        <v>2</v>
      </c>
      <c r="V1771">
        <f t="shared" si="700"/>
        <v>2018</v>
      </c>
      <c r="W1771" t="str">
        <f t="shared" si="705"/>
        <v>Not Month End</v>
      </c>
      <c r="X1771" s="2">
        <f t="shared" si="706"/>
        <v>42679</v>
      </c>
      <c r="Z1771" t="str">
        <f t="shared" si="701"/>
        <v>insert into Date_Dimension values(20171105, '2017-11-5',7, 5, 1770, 'Sunday', 'Sun', 'Weekend', 45, 257, '2017-10-30', 20171030, 11, 59, 'November', 'Nov', 4, 2017, 201711, 5, 2, 2018, 'Not Month End', '2016-11-5')</v>
      </c>
    </row>
    <row r="1772" spans="1:26" x14ac:dyDescent="0.25">
      <c r="A1772">
        <f t="shared" si="702"/>
        <v>20171106</v>
      </c>
      <c r="B1772" s="2">
        <f t="shared" si="684"/>
        <v>43045</v>
      </c>
      <c r="C1772">
        <f t="shared" si="707"/>
        <v>1</v>
      </c>
      <c r="D1772">
        <f t="shared" si="685"/>
        <v>6</v>
      </c>
      <c r="E1772">
        <f t="shared" si="686"/>
        <v>1771</v>
      </c>
      <c r="F1772" s="2" t="str">
        <f t="shared" si="687"/>
        <v>Monday</v>
      </c>
      <c r="G1772" s="2" t="str">
        <f t="shared" si="688"/>
        <v>Mon</v>
      </c>
      <c r="H1772" t="str">
        <f t="shared" si="703"/>
        <v>Weekday</v>
      </c>
      <c r="I1772">
        <f t="shared" si="693"/>
        <v>46</v>
      </c>
      <c r="J1772">
        <f t="shared" si="689"/>
        <v>258</v>
      </c>
      <c r="K1772" s="2">
        <f t="shared" si="690"/>
        <v>43045</v>
      </c>
      <c r="L1772">
        <f t="shared" si="704"/>
        <v>20171106</v>
      </c>
      <c r="M1772">
        <f t="shared" si="691"/>
        <v>11</v>
      </c>
      <c r="N1772">
        <f t="shared" si="692"/>
        <v>59</v>
      </c>
      <c r="O1772" s="2" t="str">
        <f t="shared" si="694"/>
        <v>November</v>
      </c>
      <c r="P1772" s="2" t="str">
        <f t="shared" si="695"/>
        <v>Nov</v>
      </c>
      <c r="Q1772">
        <f t="shared" si="696"/>
        <v>4</v>
      </c>
      <c r="R1772">
        <f t="shared" si="708"/>
        <v>2017</v>
      </c>
      <c r="S1772">
        <f t="shared" si="697"/>
        <v>201711</v>
      </c>
      <c r="T1772">
        <f t="shared" si="698"/>
        <v>5</v>
      </c>
      <c r="U1772">
        <f t="shared" si="699"/>
        <v>2</v>
      </c>
      <c r="V1772">
        <f t="shared" si="700"/>
        <v>2018</v>
      </c>
      <c r="W1772" t="str">
        <f t="shared" si="705"/>
        <v>Not Month End</v>
      </c>
      <c r="X1772" s="2">
        <f t="shared" si="706"/>
        <v>42680</v>
      </c>
      <c r="Z1772" t="str">
        <f t="shared" si="701"/>
        <v>insert into Date_Dimension values(20171106, '2017-11-6',1, 6, 1771, 'Monday', 'Mon', 'Weekday', 46, 258, '2017-11-6', 20171106, 11, 59, 'November', 'Nov', 4, 2017, 201711, 5, 2, 2018, 'Not Month End', '2016-11-6')</v>
      </c>
    </row>
    <row r="1773" spans="1:26" x14ac:dyDescent="0.25">
      <c r="A1773">
        <f t="shared" si="702"/>
        <v>20171107</v>
      </c>
      <c r="B1773" s="2">
        <f t="shared" si="684"/>
        <v>43046</v>
      </c>
      <c r="C1773">
        <f t="shared" si="707"/>
        <v>2</v>
      </c>
      <c r="D1773">
        <f t="shared" si="685"/>
        <v>7</v>
      </c>
      <c r="E1773">
        <f t="shared" si="686"/>
        <v>1772</v>
      </c>
      <c r="F1773" s="2" t="str">
        <f t="shared" si="687"/>
        <v>Tuesday</v>
      </c>
      <c r="G1773" s="2" t="str">
        <f t="shared" si="688"/>
        <v>Tue</v>
      </c>
      <c r="H1773" t="str">
        <f t="shared" si="703"/>
        <v>Weekday</v>
      </c>
      <c r="I1773">
        <f t="shared" si="693"/>
        <v>46</v>
      </c>
      <c r="J1773">
        <f t="shared" si="689"/>
        <v>258</v>
      </c>
      <c r="K1773" s="2">
        <f t="shared" si="690"/>
        <v>43045</v>
      </c>
      <c r="L1773">
        <f t="shared" si="704"/>
        <v>20171106</v>
      </c>
      <c r="M1773">
        <f t="shared" si="691"/>
        <v>11</v>
      </c>
      <c r="N1773">
        <f t="shared" si="692"/>
        <v>59</v>
      </c>
      <c r="O1773" s="2" t="str">
        <f t="shared" si="694"/>
        <v>November</v>
      </c>
      <c r="P1773" s="2" t="str">
        <f t="shared" si="695"/>
        <v>Nov</v>
      </c>
      <c r="Q1773">
        <f t="shared" si="696"/>
        <v>4</v>
      </c>
      <c r="R1773">
        <f t="shared" si="708"/>
        <v>2017</v>
      </c>
      <c r="S1773">
        <f t="shared" si="697"/>
        <v>201711</v>
      </c>
      <c r="T1773">
        <f t="shared" si="698"/>
        <v>5</v>
      </c>
      <c r="U1773">
        <f t="shared" si="699"/>
        <v>2</v>
      </c>
      <c r="V1773">
        <f t="shared" si="700"/>
        <v>2018</v>
      </c>
      <c r="W1773" t="str">
        <f t="shared" si="705"/>
        <v>Not Month End</v>
      </c>
      <c r="X1773" s="2">
        <f t="shared" si="706"/>
        <v>42681</v>
      </c>
      <c r="Z1773" t="str">
        <f t="shared" si="701"/>
        <v>insert into Date_Dimension values(20171107, '2017-11-7',2, 7, 1772, 'Tuesday', 'Tue', 'Weekday', 46, 258, '2017-11-6', 20171106, 11, 59, 'November', 'Nov', 4, 2017, 201711, 5, 2, 2018, 'Not Month End', '2016-11-7')</v>
      </c>
    </row>
    <row r="1774" spans="1:26" x14ac:dyDescent="0.25">
      <c r="A1774">
        <f t="shared" si="702"/>
        <v>20171108</v>
      </c>
      <c r="B1774" s="2">
        <f t="shared" si="684"/>
        <v>43047</v>
      </c>
      <c r="C1774">
        <f t="shared" si="707"/>
        <v>3</v>
      </c>
      <c r="D1774">
        <f t="shared" si="685"/>
        <v>8</v>
      </c>
      <c r="E1774">
        <f t="shared" si="686"/>
        <v>1773</v>
      </c>
      <c r="F1774" s="2" t="str">
        <f t="shared" si="687"/>
        <v>Wednesday</v>
      </c>
      <c r="G1774" s="2" t="str">
        <f t="shared" si="688"/>
        <v>Wed</v>
      </c>
      <c r="H1774" t="str">
        <f t="shared" si="703"/>
        <v>Weekday</v>
      </c>
      <c r="I1774">
        <f t="shared" si="693"/>
        <v>46</v>
      </c>
      <c r="J1774">
        <f t="shared" si="689"/>
        <v>258</v>
      </c>
      <c r="K1774" s="2">
        <f t="shared" si="690"/>
        <v>43045</v>
      </c>
      <c r="L1774">
        <f t="shared" si="704"/>
        <v>20171106</v>
      </c>
      <c r="M1774">
        <f t="shared" si="691"/>
        <v>11</v>
      </c>
      <c r="N1774">
        <f t="shared" si="692"/>
        <v>59</v>
      </c>
      <c r="O1774" s="2" t="str">
        <f t="shared" si="694"/>
        <v>November</v>
      </c>
      <c r="P1774" s="2" t="str">
        <f t="shared" si="695"/>
        <v>Nov</v>
      </c>
      <c r="Q1774">
        <f t="shared" si="696"/>
        <v>4</v>
      </c>
      <c r="R1774">
        <f t="shared" si="708"/>
        <v>2017</v>
      </c>
      <c r="S1774">
        <f t="shared" si="697"/>
        <v>201711</v>
      </c>
      <c r="T1774">
        <f t="shared" si="698"/>
        <v>5</v>
      </c>
      <c r="U1774">
        <f t="shared" si="699"/>
        <v>2</v>
      </c>
      <c r="V1774">
        <f t="shared" si="700"/>
        <v>2018</v>
      </c>
      <c r="W1774" t="str">
        <f t="shared" si="705"/>
        <v>Not Month End</v>
      </c>
      <c r="X1774" s="2">
        <f t="shared" si="706"/>
        <v>42682</v>
      </c>
      <c r="Z1774" t="str">
        <f t="shared" si="701"/>
        <v>insert into Date_Dimension values(20171108, '2017-11-8',3, 8, 1773, 'Wednesday', 'Wed', 'Weekday', 46, 258, '2017-11-6', 20171106, 11, 59, 'November', 'Nov', 4, 2017, 201711, 5, 2, 2018, 'Not Month End', '2016-11-8')</v>
      </c>
    </row>
    <row r="1775" spans="1:26" x14ac:dyDescent="0.25">
      <c r="A1775">
        <f t="shared" si="702"/>
        <v>20171109</v>
      </c>
      <c r="B1775" s="2">
        <f t="shared" si="684"/>
        <v>43048</v>
      </c>
      <c r="C1775">
        <f t="shared" si="707"/>
        <v>4</v>
      </c>
      <c r="D1775">
        <f t="shared" si="685"/>
        <v>9</v>
      </c>
      <c r="E1775">
        <f t="shared" si="686"/>
        <v>1774</v>
      </c>
      <c r="F1775" s="2" t="str">
        <f t="shared" si="687"/>
        <v>Thursday</v>
      </c>
      <c r="G1775" s="2" t="str">
        <f t="shared" si="688"/>
        <v>Thu</v>
      </c>
      <c r="H1775" t="str">
        <f t="shared" si="703"/>
        <v>Weekday</v>
      </c>
      <c r="I1775">
        <f t="shared" si="693"/>
        <v>46</v>
      </c>
      <c r="J1775">
        <f t="shared" si="689"/>
        <v>258</v>
      </c>
      <c r="K1775" s="2">
        <f t="shared" si="690"/>
        <v>43045</v>
      </c>
      <c r="L1775">
        <f t="shared" si="704"/>
        <v>20171106</v>
      </c>
      <c r="M1775">
        <f t="shared" si="691"/>
        <v>11</v>
      </c>
      <c r="N1775">
        <f t="shared" si="692"/>
        <v>59</v>
      </c>
      <c r="O1775" s="2" t="str">
        <f t="shared" si="694"/>
        <v>November</v>
      </c>
      <c r="P1775" s="2" t="str">
        <f t="shared" si="695"/>
        <v>Nov</v>
      </c>
      <c r="Q1775">
        <f t="shared" si="696"/>
        <v>4</v>
      </c>
      <c r="R1775">
        <f t="shared" si="708"/>
        <v>2017</v>
      </c>
      <c r="S1775">
        <f t="shared" si="697"/>
        <v>201711</v>
      </c>
      <c r="T1775">
        <f t="shared" si="698"/>
        <v>5</v>
      </c>
      <c r="U1775">
        <f t="shared" si="699"/>
        <v>2</v>
      </c>
      <c r="V1775">
        <f t="shared" si="700"/>
        <v>2018</v>
      </c>
      <c r="W1775" t="str">
        <f t="shared" si="705"/>
        <v>Not Month End</v>
      </c>
      <c r="X1775" s="2">
        <f t="shared" si="706"/>
        <v>42683</v>
      </c>
      <c r="Z1775" t="str">
        <f t="shared" si="701"/>
        <v>insert into Date_Dimension values(20171109, '2017-11-9',4, 9, 1774, 'Thursday', 'Thu', 'Weekday', 46, 258, '2017-11-6', 20171106, 11, 59, 'November', 'Nov', 4, 2017, 201711, 5, 2, 2018, 'Not Month End', '2016-11-9')</v>
      </c>
    </row>
    <row r="1776" spans="1:26" x14ac:dyDescent="0.25">
      <c r="A1776">
        <f t="shared" si="702"/>
        <v>20171110</v>
      </c>
      <c r="B1776" s="2">
        <f t="shared" si="684"/>
        <v>43049</v>
      </c>
      <c r="C1776">
        <f t="shared" si="707"/>
        <v>5</v>
      </c>
      <c r="D1776">
        <f t="shared" si="685"/>
        <v>10</v>
      </c>
      <c r="E1776">
        <f t="shared" si="686"/>
        <v>1775</v>
      </c>
      <c r="F1776" s="2" t="str">
        <f t="shared" si="687"/>
        <v>Friday</v>
      </c>
      <c r="G1776" s="2" t="str">
        <f t="shared" si="688"/>
        <v>Fri</v>
      </c>
      <c r="H1776" t="str">
        <f t="shared" si="703"/>
        <v>Weekday</v>
      </c>
      <c r="I1776">
        <f t="shared" si="693"/>
        <v>46</v>
      </c>
      <c r="J1776">
        <f t="shared" si="689"/>
        <v>258</v>
      </c>
      <c r="K1776" s="2">
        <f t="shared" si="690"/>
        <v>43045</v>
      </c>
      <c r="L1776">
        <f t="shared" si="704"/>
        <v>20171106</v>
      </c>
      <c r="M1776">
        <f t="shared" si="691"/>
        <v>11</v>
      </c>
      <c r="N1776">
        <f t="shared" si="692"/>
        <v>59</v>
      </c>
      <c r="O1776" s="2" t="str">
        <f t="shared" si="694"/>
        <v>November</v>
      </c>
      <c r="P1776" s="2" t="str">
        <f t="shared" si="695"/>
        <v>Nov</v>
      </c>
      <c r="Q1776">
        <f t="shared" si="696"/>
        <v>4</v>
      </c>
      <c r="R1776">
        <f t="shared" si="708"/>
        <v>2017</v>
      </c>
      <c r="S1776">
        <f t="shared" si="697"/>
        <v>201711</v>
      </c>
      <c r="T1776">
        <f t="shared" si="698"/>
        <v>5</v>
      </c>
      <c r="U1776">
        <f t="shared" si="699"/>
        <v>2</v>
      </c>
      <c r="V1776">
        <f t="shared" si="700"/>
        <v>2018</v>
      </c>
      <c r="W1776" t="str">
        <f t="shared" si="705"/>
        <v>Not Month End</v>
      </c>
      <c r="X1776" s="2">
        <f t="shared" si="706"/>
        <v>42684</v>
      </c>
      <c r="Z1776" t="str">
        <f t="shared" si="701"/>
        <v>insert into Date_Dimension values(20171110, '2017-11-10',5, 10, 1775, 'Friday', 'Fri', 'Weekday', 46, 258, '2017-11-6', 20171106, 11, 59, 'November', 'Nov', 4, 2017, 201711, 5, 2, 2018, 'Not Month End', '2016-11-10')</v>
      </c>
    </row>
    <row r="1777" spans="1:26" x14ac:dyDescent="0.25">
      <c r="A1777">
        <f t="shared" si="702"/>
        <v>20171111</v>
      </c>
      <c r="B1777" s="2">
        <f t="shared" si="684"/>
        <v>43050</v>
      </c>
      <c r="C1777">
        <f t="shared" si="707"/>
        <v>6</v>
      </c>
      <c r="D1777">
        <f t="shared" si="685"/>
        <v>11</v>
      </c>
      <c r="E1777">
        <f t="shared" si="686"/>
        <v>1776</v>
      </c>
      <c r="F1777" s="2" t="str">
        <f t="shared" si="687"/>
        <v>Saturday</v>
      </c>
      <c r="G1777" s="2" t="str">
        <f t="shared" si="688"/>
        <v>Sat</v>
      </c>
      <c r="H1777" t="str">
        <f t="shared" si="703"/>
        <v>Weekend</v>
      </c>
      <c r="I1777">
        <f t="shared" si="693"/>
        <v>46</v>
      </c>
      <c r="J1777">
        <f t="shared" si="689"/>
        <v>258</v>
      </c>
      <c r="K1777" s="2">
        <f t="shared" si="690"/>
        <v>43045</v>
      </c>
      <c r="L1777">
        <f t="shared" si="704"/>
        <v>20171106</v>
      </c>
      <c r="M1777">
        <f t="shared" si="691"/>
        <v>11</v>
      </c>
      <c r="N1777">
        <f t="shared" si="692"/>
        <v>59</v>
      </c>
      <c r="O1777" s="2" t="str">
        <f t="shared" si="694"/>
        <v>November</v>
      </c>
      <c r="P1777" s="2" t="str">
        <f t="shared" si="695"/>
        <v>Nov</v>
      </c>
      <c r="Q1777">
        <f t="shared" si="696"/>
        <v>4</v>
      </c>
      <c r="R1777">
        <f t="shared" si="708"/>
        <v>2017</v>
      </c>
      <c r="S1777">
        <f t="shared" si="697"/>
        <v>201711</v>
      </c>
      <c r="T1777">
        <f t="shared" si="698"/>
        <v>5</v>
      </c>
      <c r="U1777">
        <f t="shared" si="699"/>
        <v>2</v>
      </c>
      <c r="V1777">
        <f t="shared" si="700"/>
        <v>2018</v>
      </c>
      <c r="W1777" t="str">
        <f t="shared" si="705"/>
        <v>Not Month End</v>
      </c>
      <c r="X1777" s="2">
        <f t="shared" si="706"/>
        <v>42685</v>
      </c>
      <c r="Z1777" t="str">
        <f t="shared" si="701"/>
        <v>insert into Date_Dimension values(20171111, '2017-11-11',6, 11, 1776, 'Saturday', 'Sat', 'Weekend', 46, 258, '2017-11-6', 20171106, 11, 59, 'November', 'Nov', 4, 2017, 201711, 5, 2, 2018, 'Not Month End', '2016-11-11')</v>
      </c>
    </row>
    <row r="1778" spans="1:26" x14ac:dyDescent="0.25">
      <c r="A1778">
        <f t="shared" si="702"/>
        <v>20171112</v>
      </c>
      <c r="B1778" s="2">
        <f t="shared" si="684"/>
        <v>43051</v>
      </c>
      <c r="C1778">
        <f t="shared" si="707"/>
        <v>7</v>
      </c>
      <c r="D1778">
        <f t="shared" si="685"/>
        <v>12</v>
      </c>
      <c r="E1778">
        <f t="shared" si="686"/>
        <v>1777</v>
      </c>
      <c r="F1778" s="2" t="str">
        <f t="shared" si="687"/>
        <v>Sunday</v>
      </c>
      <c r="G1778" s="2" t="str">
        <f t="shared" si="688"/>
        <v>Sun</v>
      </c>
      <c r="H1778" t="str">
        <f t="shared" si="703"/>
        <v>Weekend</v>
      </c>
      <c r="I1778">
        <f t="shared" si="693"/>
        <v>46</v>
      </c>
      <c r="J1778">
        <f t="shared" si="689"/>
        <v>258</v>
      </c>
      <c r="K1778" s="2">
        <f t="shared" si="690"/>
        <v>43045</v>
      </c>
      <c r="L1778">
        <f t="shared" si="704"/>
        <v>20171106</v>
      </c>
      <c r="M1778">
        <f t="shared" si="691"/>
        <v>11</v>
      </c>
      <c r="N1778">
        <f t="shared" si="692"/>
        <v>59</v>
      </c>
      <c r="O1778" s="2" t="str">
        <f t="shared" si="694"/>
        <v>November</v>
      </c>
      <c r="P1778" s="2" t="str">
        <f t="shared" si="695"/>
        <v>Nov</v>
      </c>
      <c r="Q1778">
        <f t="shared" si="696"/>
        <v>4</v>
      </c>
      <c r="R1778">
        <f t="shared" si="708"/>
        <v>2017</v>
      </c>
      <c r="S1778">
        <f t="shared" si="697"/>
        <v>201711</v>
      </c>
      <c r="T1778">
        <f t="shared" si="698"/>
        <v>5</v>
      </c>
      <c r="U1778">
        <f t="shared" si="699"/>
        <v>2</v>
      </c>
      <c r="V1778">
        <f t="shared" si="700"/>
        <v>2018</v>
      </c>
      <c r="W1778" t="str">
        <f t="shared" si="705"/>
        <v>Not Month End</v>
      </c>
      <c r="X1778" s="2">
        <f t="shared" si="706"/>
        <v>42686</v>
      </c>
      <c r="Z1778" t="str">
        <f t="shared" si="701"/>
        <v>insert into Date_Dimension values(20171112, '2017-11-12',7, 12, 1777, 'Sunday', 'Sun', 'Weekend', 46, 258, '2017-11-6', 20171106, 11, 59, 'November', 'Nov', 4, 2017, 201711, 5, 2, 2018, 'Not Month End', '2016-11-12')</v>
      </c>
    </row>
    <row r="1779" spans="1:26" x14ac:dyDescent="0.25">
      <c r="A1779">
        <f t="shared" si="702"/>
        <v>20171113</v>
      </c>
      <c r="B1779" s="2">
        <f t="shared" si="684"/>
        <v>43052</v>
      </c>
      <c r="C1779">
        <f t="shared" si="707"/>
        <v>1</v>
      </c>
      <c r="D1779">
        <f t="shared" si="685"/>
        <v>13</v>
      </c>
      <c r="E1779">
        <f t="shared" si="686"/>
        <v>1778</v>
      </c>
      <c r="F1779" s="2" t="str">
        <f t="shared" si="687"/>
        <v>Monday</v>
      </c>
      <c r="G1779" s="2" t="str">
        <f t="shared" si="688"/>
        <v>Mon</v>
      </c>
      <c r="H1779" t="str">
        <f t="shared" si="703"/>
        <v>Weekday</v>
      </c>
      <c r="I1779">
        <f t="shared" si="693"/>
        <v>47</v>
      </c>
      <c r="J1779">
        <f t="shared" si="689"/>
        <v>259</v>
      </c>
      <c r="K1779" s="2">
        <f t="shared" si="690"/>
        <v>43052</v>
      </c>
      <c r="L1779">
        <f t="shared" si="704"/>
        <v>20171113</v>
      </c>
      <c r="M1779">
        <f t="shared" si="691"/>
        <v>11</v>
      </c>
      <c r="N1779">
        <f t="shared" si="692"/>
        <v>59</v>
      </c>
      <c r="O1779" s="2" t="str">
        <f t="shared" si="694"/>
        <v>November</v>
      </c>
      <c r="P1779" s="2" t="str">
        <f t="shared" si="695"/>
        <v>Nov</v>
      </c>
      <c r="Q1779">
        <f t="shared" si="696"/>
        <v>4</v>
      </c>
      <c r="R1779">
        <f t="shared" si="708"/>
        <v>2017</v>
      </c>
      <c r="S1779">
        <f t="shared" si="697"/>
        <v>201711</v>
      </c>
      <c r="T1779">
        <f t="shared" si="698"/>
        <v>5</v>
      </c>
      <c r="U1779">
        <f t="shared" si="699"/>
        <v>2</v>
      </c>
      <c r="V1779">
        <f t="shared" si="700"/>
        <v>2018</v>
      </c>
      <c r="W1779" t="str">
        <f t="shared" si="705"/>
        <v>Not Month End</v>
      </c>
      <c r="X1779" s="2">
        <f t="shared" si="706"/>
        <v>42687</v>
      </c>
      <c r="Z1779" t="str">
        <f t="shared" si="701"/>
        <v>insert into Date_Dimension values(20171113, '2017-11-13',1, 13, 1778, 'Monday', 'Mon', 'Weekday', 47, 259, '2017-11-13', 20171113, 11, 59, 'November', 'Nov', 4, 2017, 201711, 5, 2, 2018, 'Not Month End', '2016-11-13')</v>
      </c>
    </row>
    <row r="1780" spans="1:26" x14ac:dyDescent="0.25">
      <c r="A1780">
        <f t="shared" si="702"/>
        <v>20171114</v>
      </c>
      <c r="B1780" s="2">
        <f t="shared" si="684"/>
        <v>43053</v>
      </c>
      <c r="C1780">
        <f t="shared" si="707"/>
        <v>2</v>
      </c>
      <c r="D1780">
        <f t="shared" si="685"/>
        <v>14</v>
      </c>
      <c r="E1780">
        <f t="shared" si="686"/>
        <v>1779</v>
      </c>
      <c r="F1780" s="2" t="str">
        <f t="shared" si="687"/>
        <v>Tuesday</v>
      </c>
      <c r="G1780" s="2" t="str">
        <f t="shared" si="688"/>
        <v>Tue</v>
      </c>
      <c r="H1780" t="str">
        <f t="shared" si="703"/>
        <v>Weekday</v>
      </c>
      <c r="I1780">
        <f t="shared" si="693"/>
        <v>47</v>
      </c>
      <c r="J1780">
        <f t="shared" si="689"/>
        <v>259</v>
      </c>
      <c r="K1780" s="2">
        <f t="shared" si="690"/>
        <v>43052</v>
      </c>
      <c r="L1780">
        <f t="shared" si="704"/>
        <v>20171113</v>
      </c>
      <c r="M1780">
        <f t="shared" si="691"/>
        <v>11</v>
      </c>
      <c r="N1780">
        <f t="shared" si="692"/>
        <v>59</v>
      </c>
      <c r="O1780" s="2" t="str">
        <f t="shared" si="694"/>
        <v>November</v>
      </c>
      <c r="P1780" s="2" t="str">
        <f t="shared" si="695"/>
        <v>Nov</v>
      </c>
      <c r="Q1780">
        <f t="shared" si="696"/>
        <v>4</v>
      </c>
      <c r="R1780">
        <f t="shared" si="708"/>
        <v>2017</v>
      </c>
      <c r="S1780">
        <f t="shared" si="697"/>
        <v>201711</v>
      </c>
      <c r="T1780">
        <f t="shared" si="698"/>
        <v>5</v>
      </c>
      <c r="U1780">
        <f t="shared" si="699"/>
        <v>2</v>
      </c>
      <c r="V1780">
        <f t="shared" si="700"/>
        <v>2018</v>
      </c>
      <c r="W1780" t="str">
        <f t="shared" si="705"/>
        <v>Not Month End</v>
      </c>
      <c r="X1780" s="2">
        <f t="shared" si="706"/>
        <v>42688</v>
      </c>
      <c r="Z1780" t="str">
        <f t="shared" si="701"/>
        <v>insert into Date_Dimension values(20171114, '2017-11-14',2, 14, 1779, 'Tuesday', 'Tue', 'Weekday', 47, 259, '2017-11-13', 20171113, 11, 59, 'November', 'Nov', 4, 2017, 201711, 5, 2, 2018, 'Not Month End', '2016-11-14')</v>
      </c>
    </row>
    <row r="1781" spans="1:26" x14ac:dyDescent="0.25">
      <c r="A1781">
        <f t="shared" si="702"/>
        <v>20171115</v>
      </c>
      <c r="B1781" s="2">
        <f t="shared" si="684"/>
        <v>43054</v>
      </c>
      <c r="C1781">
        <f t="shared" si="707"/>
        <v>3</v>
      </c>
      <c r="D1781">
        <f t="shared" si="685"/>
        <v>15</v>
      </c>
      <c r="E1781">
        <f t="shared" si="686"/>
        <v>1780</v>
      </c>
      <c r="F1781" s="2" t="str">
        <f t="shared" si="687"/>
        <v>Wednesday</v>
      </c>
      <c r="G1781" s="2" t="str">
        <f t="shared" si="688"/>
        <v>Wed</v>
      </c>
      <c r="H1781" t="str">
        <f t="shared" si="703"/>
        <v>Weekday</v>
      </c>
      <c r="I1781">
        <f t="shared" si="693"/>
        <v>47</v>
      </c>
      <c r="J1781">
        <f t="shared" si="689"/>
        <v>259</v>
      </c>
      <c r="K1781" s="2">
        <f t="shared" si="690"/>
        <v>43052</v>
      </c>
      <c r="L1781">
        <f t="shared" si="704"/>
        <v>20171113</v>
      </c>
      <c r="M1781">
        <f t="shared" si="691"/>
        <v>11</v>
      </c>
      <c r="N1781">
        <f t="shared" si="692"/>
        <v>59</v>
      </c>
      <c r="O1781" s="2" t="str">
        <f t="shared" si="694"/>
        <v>November</v>
      </c>
      <c r="P1781" s="2" t="str">
        <f t="shared" si="695"/>
        <v>Nov</v>
      </c>
      <c r="Q1781">
        <f t="shared" si="696"/>
        <v>4</v>
      </c>
      <c r="R1781">
        <f t="shared" si="708"/>
        <v>2017</v>
      </c>
      <c r="S1781">
        <f t="shared" si="697"/>
        <v>201711</v>
      </c>
      <c r="T1781">
        <f t="shared" si="698"/>
        <v>5</v>
      </c>
      <c r="U1781">
        <f t="shared" si="699"/>
        <v>2</v>
      </c>
      <c r="V1781">
        <f t="shared" si="700"/>
        <v>2018</v>
      </c>
      <c r="W1781" t="str">
        <f t="shared" si="705"/>
        <v>Not Month End</v>
      </c>
      <c r="X1781" s="2">
        <f t="shared" si="706"/>
        <v>42689</v>
      </c>
      <c r="Z1781" t="str">
        <f t="shared" si="701"/>
        <v>insert into Date_Dimension values(20171115, '2017-11-15',3, 15, 1780, 'Wednesday', 'Wed', 'Weekday', 47, 259, '2017-11-13', 20171113, 11, 59, 'November', 'Nov', 4, 2017, 201711, 5, 2, 2018, 'Not Month End', '2016-11-15')</v>
      </c>
    </row>
    <row r="1782" spans="1:26" x14ac:dyDescent="0.25">
      <c r="A1782">
        <f t="shared" si="702"/>
        <v>20171116</v>
      </c>
      <c r="B1782" s="2">
        <f t="shared" si="684"/>
        <v>43055</v>
      </c>
      <c r="C1782">
        <f t="shared" si="707"/>
        <v>4</v>
      </c>
      <c r="D1782">
        <f t="shared" si="685"/>
        <v>16</v>
      </c>
      <c r="E1782">
        <f t="shared" si="686"/>
        <v>1781</v>
      </c>
      <c r="F1782" s="2" t="str">
        <f t="shared" si="687"/>
        <v>Thursday</v>
      </c>
      <c r="G1782" s="2" t="str">
        <f t="shared" si="688"/>
        <v>Thu</v>
      </c>
      <c r="H1782" t="str">
        <f t="shared" si="703"/>
        <v>Weekday</v>
      </c>
      <c r="I1782">
        <f t="shared" si="693"/>
        <v>47</v>
      </c>
      <c r="J1782">
        <f t="shared" si="689"/>
        <v>259</v>
      </c>
      <c r="K1782" s="2">
        <f t="shared" si="690"/>
        <v>43052</v>
      </c>
      <c r="L1782">
        <f t="shared" si="704"/>
        <v>20171113</v>
      </c>
      <c r="M1782">
        <f t="shared" si="691"/>
        <v>11</v>
      </c>
      <c r="N1782">
        <f t="shared" si="692"/>
        <v>59</v>
      </c>
      <c r="O1782" s="2" t="str">
        <f t="shared" si="694"/>
        <v>November</v>
      </c>
      <c r="P1782" s="2" t="str">
        <f t="shared" si="695"/>
        <v>Nov</v>
      </c>
      <c r="Q1782">
        <f t="shared" si="696"/>
        <v>4</v>
      </c>
      <c r="R1782">
        <f t="shared" si="708"/>
        <v>2017</v>
      </c>
      <c r="S1782">
        <f t="shared" si="697"/>
        <v>201711</v>
      </c>
      <c r="T1782">
        <f t="shared" si="698"/>
        <v>5</v>
      </c>
      <c r="U1782">
        <f t="shared" si="699"/>
        <v>2</v>
      </c>
      <c r="V1782">
        <f t="shared" si="700"/>
        <v>2018</v>
      </c>
      <c r="W1782" t="str">
        <f t="shared" si="705"/>
        <v>Not Month End</v>
      </c>
      <c r="X1782" s="2">
        <f t="shared" si="706"/>
        <v>42690</v>
      </c>
      <c r="Z1782" t="str">
        <f t="shared" si="701"/>
        <v>insert into Date_Dimension values(20171116, '2017-11-16',4, 16, 1781, 'Thursday', 'Thu', 'Weekday', 47, 259, '2017-11-13', 20171113, 11, 59, 'November', 'Nov', 4, 2017, 201711, 5, 2, 2018, 'Not Month End', '2016-11-16')</v>
      </c>
    </row>
    <row r="1783" spans="1:26" x14ac:dyDescent="0.25">
      <c r="A1783">
        <f t="shared" si="702"/>
        <v>20171117</v>
      </c>
      <c r="B1783" s="2">
        <f t="shared" ref="B1783:B1828" si="709">B1782+1</f>
        <v>43056</v>
      </c>
      <c r="C1783">
        <f t="shared" si="707"/>
        <v>5</v>
      </c>
      <c r="D1783">
        <f t="shared" ref="D1783:D1828" si="710">DAY(B1783)</f>
        <v>17</v>
      </c>
      <c r="E1783">
        <f t="shared" ref="E1783:E1828" si="711">IF(ISNUMBER(E1782),E1782+1,1)</f>
        <v>1782</v>
      </c>
      <c r="F1783" s="2" t="str">
        <f t="shared" ref="F1783:F1828" si="712">VLOOKUP(C1783,weekdays,2)</f>
        <v>Friday</v>
      </c>
      <c r="G1783" s="2" t="str">
        <f t="shared" ref="G1783:G1828" si="713">VLOOKUP(C1783,weekdays,3)</f>
        <v>Fri</v>
      </c>
      <c r="H1783" t="str">
        <f t="shared" si="703"/>
        <v>Weekday</v>
      </c>
      <c r="I1783">
        <f t="shared" si="693"/>
        <v>47</v>
      </c>
      <c r="J1783">
        <f t="shared" ref="J1783:J1828" si="714">IF(I1783=I1782,J1782,J1782+1)</f>
        <v>259</v>
      </c>
      <c r="K1783" s="2">
        <f t="shared" ref="K1783:K1828" si="715">B1783+1-C1783</f>
        <v>43052</v>
      </c>
      <c r="L1783">
        <f t="shared" si="704"/>
        <v>20171113</v>
      </c>
      <c r="M1783">
        <f t="shared" ref="M1783:M1828" si="716">MONTH(B1783)</f>
        <v>11</v>
      </c>
      <c r="N1783">
        <f t="shared" ref="N1783:N1828" si="717">IF(M1783=M1782,N1782,N1782+1)</f>
        <v>59</v>
      </c>
      <c r="O1783" s="2" t="str">
        <f t="shared" si="694"/>
        <v>November</v>
      </c>
      <c r="P1783" s="2" t="str">
        <f t="shared" si="695"/>
        <v>Nov</v>
      </c>
      <c r="Q1783">
        <f t="shared" si="696"/>
        <v>4</v>
      </c>
      <c r="R1783">
        <f t="shared" si="708"/>
        <v>2017</v>
      </c>
      <c r="S1783">
        <f t="shared" si="697"/>
        <v>201711</v>
      </c>
      <c r="T1783">
        <f t="shared" si="698"/>
        <v>5</v>
      </c>
      <c r="U1783">
        <f t="shared" si="699"/>
        <v>2</v>
      </c>
      <c r="V1783">
        <f t="shared" si="700"/>
        <v>2018</v>
      </c>
      <c r="W1783" t="str">
        <f t="shared" si="705"/>
        <v>Not Month End</v>
      </c>
      <c r="X1783" s="2">
        <f t="shared" si="706"/>
        <v>42691</v>
      </c>
      <c r="Z1783" t="str">
        <f t="shared" si="701"/>
        <v>insert into Date_Dimension values(20171117, '2017-11-17',5, 17, 1782, 'Friday', 'Fri', 'Weekday', 47, 259, '2017-11-13', 20171113, 11, 59, 'November', 'Nov', 4, 2017, 201711, 5, 2, 2018, 'Not Month End', '2016-11-17')</v>
      </c>
    </row>
    <row r="1784" spans="1:26" x14ac:dyDescent="0.25">
      <c r="A1784">
        <f t="shared" si="702"/>
        <v>20171118</v>
      </c>
      <c r="B1784" s="2">
        <f t="shared" si="709"/>
        <v>43057</v>
      </c>
      <c r="C1784">
        <f t="shared" si="707"/>
        <v>6</v>
      </c>
      <c r="D1784">
        <f t="shared" si="710"/>
        <v>18</v>
      </c>
      <c r="E1784">
        <f t="shared" si="711"/>
        <v>1783</v>
      </c>
      <c r="F1784" s="2" t="str">
        <f t="shared" si="712"/>
        <v>Saturday</v>
      </c>
      <c r="G1784" s="2" t="str">
        <f t="shared" si="713"/>
        <v>Sat</v>
      </c>
      <c r="H1784" t="str">
        <f t="shared" si="703"/>
        <v>Weekend</v>
      </c>
      <c r="I1784">
        <f t="shared" si="693"/>
        <v>47</v>
      </c>
      <c r="J1784">
        <f t="shared" si="714"/>
        <v>259</v>
      </c>
      <c r="K1784" s="2">
        <f t="shared" si="715"/>
        <v>43052</v>
      </c>
      <c r="L1784">
        <f t="shared" si="704"/>
        <v>20171113</v>
      </c>
      <c r="M1784">
        <f t="shared" si="716"/>
        <v>11</v>
      </c>
      <c r="N1784">
        <f t="shared" si="717"/>
        <v>59</v>
      </c>
      <c r="O1784" s="2" t="str">
        <f t="shared" si="694"/>
        <v>November</v>
      </c>
      <c r="P1784" s="2" t="str">
        <f t="shared" si="695"/>
        <v>Nov</v>
      </c>
      <c r="Q1784">
        <f t="shared" si="696"/>
        <v>4</v>
      </c>
      <c r="R1784">
        <f t="shared" si="708"/>
        <v>2017</v>
      </c>
      <c r="S1784">
        <f t="shared" si="697"/>
        <v>201711</v>
      </c>
      <c r="T1784">
        <f t="shared" si="698"/>
        <v>5</v>
      </c>
      <c r="U1784">
        <f t="shared" si="699"/>
        <v>2</v>
      </c>
      <c r="V1784">
        <f t="shared" si="700"/>
        <v>2018</v>
      </c>
      <c r="W1784" t="str">
        <f t="shared" si="705"/>
        <v>Not Month End</v>
      </c>
      <c r="X1784" s="2">
        <f t="shared" si="706"/>
        <v>42692</v>
      </c>
      <c r="Z1784" t="str">
        <f t="shared" si="701"/>
        <v>insert into Date_Dimension values(20171118, '2017-11-18',6, 18, 1783, 'Saturday', 'Sat', 'Weekend', 47, 259, '2017-11-13', 20171113, 11, 59, 'November', 'Nov', 4, 2017, 201711, 5, 2, 2018, 'Not Month End', '2016-11-18')</v>
      </c>
    </row>
    <row r="1785" spans="1:26" x14ac:dyDescent="0.25">
      <c r="A1785">
        <f t="shared" si="702"/>
        <v>20171119</v>
      </c>
      <c r="B1785" s="2">
        <f t="shared" si="709"/>
        <v>43058</v>
      </c>
      <c r="C1785">
        <f t="shared" si="707"/>
        <v>7</v>
      </c>
      <c r="D1785">
        <f t="shared" si="710"/>
        <v>19</v>
      </c>
      <c r="E1785">
        <f t="shared" si="711"/>
        <v>1784</v>
      </c>
      <c r="F1785" s="2" t="str">
        <f t="shared" si="712"/>
        <v>Sunday</v>
      </c>
      <c r="G1785" s="2" t="str">
        <f t="shared" si="713"/>
        <v>Sun</v>
      </c>
      <c r="H1785" t="str">
        <f t="shared" si="703"/>
        <v>Weekend</v>
      </c>
      <c r="I1785">
        <f t="shared" si="693"/>
        <v>47</v>
      </c>
      <c r="J1785">
        <f t="shared" si="714"/>
        <v>259</v>
      </c>
      <c r="K1785" s="2">
        <f t="shared" si="715"/>
        <v>43052</v>
      </c>
      <c r="L1785">
        <f t="shared" si="704"/>
        <v>20171113</v>
      </c>
      <c r="M1785">
        <f t="shared" si="716"/>
        <v>11</v>
      </c>
      <c r="N1785">
        <f t="shared" si="717"/>
        <v>59</v>
      </c>
      <c r="O1785" s="2" t="str">
        <f t="shared" si="694"/>
        <v>November</v>
      </c>
      <c r="P1785" s="2" t="str">
        <f t="shared" si="695"/>
        <v>Nov</v>
      </c>
      <c r="Q1785">
        <f t="shared" si="696"/>
        <v>4</v>
      </c>
      <c r="R1785">
        <f t="shared" si="708"/>
        <v>2017</v>
      </c>
      <c r="S1785">
        <f t="shared" si="697"/>
        <v>201711</v>
      </c>
      <c r="T1785">
        <f t="shared" si="698"/>
        <v>5</v>
      </c>
      <c r="U1785">
        <f t="shared" si="699"/>
        <v>2</v>
      </c>
      <c r="V1785">
        <f t="shared" si="700"/>
        <v>2018</v>
      </c>
      <c r="W1785" t="str">
        <f t="shared" si="705"/>
        <v>Not Month End</v>
      </c>
      <c r="X1785" s="2">
        <f t="shared" si="706"/>
        <v>42693</v>
      </c>
      <c r="Z1785" t="str">
        <f t="shared" si="701"/>
        <v>insert into Date_Dimension values(20171119, '2017-11-19',7, 19, 1784, 'Sunday', 'Sun', 'Weekend', 47, 259, '2017-11-13', 20171113, 11, 59, 'November', 'Nov', 4, 2017, 201711, 5, 2, 2018, 'Not Month End', '2016-11-19')</v>
      </c>
    </row>
    <row r="1786" spans="1:26" x14ac:dyDescent="0.25">
      <c r="A1786">
        <f t="shared" si="702"/>
        <v>20171120</v>
      </c>
      <c r="B1786" s="2">
        <f t="shared" si="709"/>
        <v>43059</v>
      </c>
      <c r="C1786">
        <f t="shared" si="707"/>
        <v>1</v>
      </c>
      <c r="D1786">
        <f t="shared" si="710"/>
        <v>20</v>
      </c>
      <c r="E1786">
        <f t="shared" si="711"/>
        <v>1785</v>
      </c>
      <c r="F1786" s="2" t="str">
        <f t="shared" si="712"/>
        <v>Monday</v>
      </c>
      <c r="G1786" s="2" t="str">
        <f t="shared" si="713"/>
        <v>Mon</v>
      </c>
      <c r="H1786" t="str">
        <f t="shared" si="703"/>
        <v>Weekday</v>
      </c>
      <c r="I1786">
        <f t="shared" si="693"/>
        <v>48</v>
      </c>
      <c r="J1786">
        <f t="shared" si="714"/>
        <v>260</v>
      </c>
      <c r="K1786" s="2">
        <f t="shared" si="715"/>
        <v>43059</v>
      </c>
      <c r="L1786">
        <f t="shared" si="704"/>
        <v>20171120</v>
      </c>
      <c r="M1786">
        <f t="shared" si="716"/>
        <v>11</v>
      </c>
      <c r="N1786">
        <f t="shared" si="717"/>
        <v>59</v>
      </c>
      <c r="O1786" s="2" t="str">
        <f t="shared" si="694"/>
        <v>November</v>
      </c>
      <c r="P1786" s="2" t="str">
        <f t="shared" si="695"/>
        <v>Nov</v>
      </c>
      <c r="Q1786">
        <f t="shared" si="696"/>
        <v>4</v>
      </c>
      <c r="R1786">
        <f t="shared" si="708"/>
        <v>2017</v>
      </c>
      <c r="S1786">
        <f t="shared" si="697"/>
        <v>201711</v>
      </c>
      <c r="T1786">
        <f t="shared" si="698"/>
        <v>5</v>
      </c>
      <c r="U1786">
        <f t="shared" si="699"/>
        <v>2</v>
      </c>
      <c r="V1786">
        <f t="shared" si="700"/>
        <v>2018</v>
      </c>
      <c r="W1786" t="str">
        <f t="shared" si="705"/>
        <v>Not Month End</v>
      </c>
      <c r="X1786" s="2">
        <f t="shared" si="706"/>
        <v>42694</v>
      </c>
      <c r="Z1786" t="str">
        <f t="shared" si="701"/>
        <v>insert into Date_Dimension values(20171120, '2017-11-20',1, 20, 1785, 'Monday', 'Mon', 'Weekday', 48, 260, '2017-11-20', 20171120, 11, 59, 'November', 'Nov', 4, 2017, 201711, 5, 2, 2018, 'Not Month End', '2016-11-20')</v>
      </c>
    </row>
    <row r="1787" spans="1:26" x14ac:dyDescent="0.25">
      <c r="A1787">
        <f t="shared" si="702"/>
        <v>20171121</v>
      </c>
      <c r="B1787" s="2">
        <f t="shared" si="709"/>
        <v>43060</v>
      </c>
      <c r="C1787">
        <f t="shared" si="707"/>
        <v>2</v>
      </c>
      <c r="D1787">
        <f t="shared" si="710"/>
        <v>21</v>
      </c>
      <c r="E1787">
        <f t="shared" si="711"/>
        <v>1786</v>
      </c>
      <c r="F1787" s="2" t="str">
        <f t="shared" si="712"/>
        <v>Tuesday</v>
      </c>
      <c r="G1787" s="2" t="str">
        <f t="shared" si="713"/>
        <v>Tue</v>
      </c>
      <c r="H1787" t="str">
        <f t="shared" si="703"/>
        <v>Weekday</v>
      </c>
      <c r="I1787">
        <f t="shared" si="693"/>
        <v>48</v>
      </c>
      <c r="J1787">
        <f t="shared" si="714"/>
        <v>260</v>
      </c>
      <c r="K1787" s="2">
        <f t="shared" si="715"/>
        <v>43059</v>
      </c>
      <c r="L1787">
        <f t="shared" si="704"/>
        <v>20171120</v>
      </c>
      <c r="M1787">
        <f t="shared" si="716"/>
        <v>11</v>
      </c>
      <c r="N1787">
        <f t="shared" si="717"/>
        <v>59</v>
      </c>
      <c r="O1787" s="2" t="str">
        <f t="shared" si="694"/>
        <v>November</v>
      </c>
      <c r="P1787" s="2" t="str">
        <f t="shared" si="695"/>
        <v>Nov</v>
      </c>
      <c r="Q1787">
        <f t="shared" si="696"/>
        <v>4</v>
      </c>
      <c r="R1787">
        <f t="shared" si="708"/>
        <v>2017</v>
      </c>
      <c r="S1787">
        <f t="shared" si="697"/>
        <v>201711</v>
      </c>
      <c r="T1787">
        <f t="shared" si="698"/>
        <v>5</v>
      </c>
      <c r="U1787">
        <f t="shared" si="699"/>
        <v>2</v>
      </c>
      <c r="V1787">
        <f t="shared" si="700"/>
        <v>2018</v>
      </c>
      <c r="W1787" t="str">
        <f t="shared" si="705"/>
        <v>Not Month End</v>
      </c>
      <c r="X1787" s="2">
        <f t="shared" si="706"/>
        <v>42695</v>
      </c>
      <c r="Z1787" t="str">
        <f t="shared" si="701"/>
        <v>insert into Date_Dimension values(20171121, '2017-11-21',2, 21, 1786, 'Tuesday', 'Tue', 'Weekday', 48, 260, '2017-11-20', 20171120, 11, 59, 'November', 'Nov', 4, 2017, 201711, 5, 2, 2018, 'Not Month End', '2016-11-21')</v>
      </c>
    </row>
    <row r="1788" spans="1:26" x14ac:dyDescent="0.25">
      <c r="A1788">
        <f t="shared" si="702"/>
        <v>20171122</v>
      </c>
      <c r="B1788" s="2">
        <f t="shared" si="709"/>
        <v>43061</v>
      </c>
      <c r="C1788">
        <f t="shared" si="707"/>
        <v>3</v>
      </c>
      <c r="D1788">
        <f t="shared" si="710"/>
        <v>22</v>
      </c>
      <c r="E1788">
        <f t="shared" si="711"/>
        <v>1787</v>
      </c>
      <c r="F1788" s="2" t="str">
        <f t="shared" si="712"/>
        <v>Wednesday</v>
      </c>
      <c r="G1788" s="2" t="str">
        <f t="shared" si="713"/>
        <v>Wed</v>
      </c>
      <c r="H1788" t="str">
        <f t="shared" si="703"/>
        <v>Weekday</v>
      </c>
      <c r="I1788">
        <f t="shared" si="693"/>
        <v>48</v>
      </c>
      <c r="J1788">
        <f t="shared" si="714"/>
        <v>260</v>
      </c>
      <c r="K1788" s="2">
        <f t="shared" si="715"/>
        <v>43059</v>
      </c>
      <c r="L1788">
        <f t="shared" si="704"/>
        <v>20171120</v>
      </c>
      <c r="M1788">
        <f t="shared" si="716"/>
        <v>11</v>
      </c>
      <c r="N1788">
        <f t="shared" si="717"/>
        <v>59</v>
      </c>
      <c r="O1788" s="2" t="str">
        <f t="shared" si="694"/>
        <v>November</v>
      </c>
      <c r="P1788" s="2" t="str">
        <f t="shared" si="695"/>
        <v>Nov</v>
      </c>
      <c r="Q1788">
        <f t="shared" si="696"/>
        <v>4</v>
      </c>
      <c r="R1788">
        <f t="shared" si="708"/>
        <v>2017</v>
      </c>
      <c r="S1788">
        <f t="shared" si="697"/>
        <v>201711</v>
      </c>
      <c r="T1788">
        <f t="shared" si="698"/>
        <v>5</v>
      </c>
      <c r="U1788">
        <f t="shared" si="699"/>
        <v>2</v>
      </c>
      <c r="V1788">
        <f t="shared" si="700"/>
        <v>2018</v>
      </c>
      <c r="W1788" t="str">
        <f t="shared" si="705"/>
        <v>Not Month End</v>
      </c>
      <c r="X1788" s="2">
        <f t="shared" si="706"/>
        <v>42696</v>
      </c>
      <c r="Z1788" t="str">
        <f t="shared" si="701"/>
        <v>insert into Date_Dimension values(20171122, '2017-11-22',3, 22, 1787, 'Wednesday', 'Wed', 'Weekday', 48, 260, '2017-11-20', 20171120, 11, 59, 'November', 'Nov', 4, 2017, 201711, 5, 2, 2018, 'Not Month End', '2016-11-22')</v>
      </c>
    </row>
    <row r="1789" spans="1:26" x14ac:dyDescent="0.25">
      <c r="A1789">
        <f t="shared" si="702"/>
        <v>20171123</v>
      </c>
      <c r="B1789" s="2">
        <f t="shared" si="709"/>
        <v>43062</v>
      </c>
      <c r="C1789">
        <f t="shared" si="707"/>
        <v>4</v>
      </c>
      <c r="D1789">
        <f t="shared" si="710"/>
        <v>23</v>
      </c>
      <c r="E1789">
        <f t="shared" si="711"/>
        <v>1788</v>
      </c>
      <c r="F1789" s="2" t="str">
        <f t="shared" si="712"/>
        <v>Thursday</v>
      </c>
      <c r="G1789" s="2" t="str">
        <f t="shared" si="713"/>
        <v>Thu</v>
      </c>
      <c r="H1789" t="str">
        <f t="shared" si="703"/>
        <v>Weekday</v>
      </c>
      <c r="I1789">
        <f t="shared" si="693"/>
        <v>48</v>
      </c>
      <c r="J1789">
        <f t="shared" si="714"/>
        <v>260</v>
      </c>
      <c r="K1789" s="2">
        <f t="shared" si="715"/>
        <v>43059</v>
      </c>
      <c r="L1789">
        <f t="shared" si="704"/>
        <v>20171120</v>
      </c>
      <c r="M1789">
        <f t="shared" si="716"/>
        <v>11</v>
      </c>
      <c r="N1789">
        <f t="shared" si="717"/>
        <v>59</v>
      </c>
      <c r="O1789" s="2" t="str">
        <f t="shared" si="694"/>
        <v>November</v>
      </c>
      <c r="P1789" s="2" t="str">
        <f t="shared" si="695"/>
        <v>Nov</v>
      </c>
      <c r="Q1789">
        <f t="shared" si="696"/>
        <v>4</v>
      </c>
      <c r="R1789">
        <f t="shared" si="708"/>
        <v>2017</v>
      </c>
      <c r="S1789">
        <f t="shared" si="697"/>
        <v>201711</v>
      </c>
      <c r="T1789">
        <f t="shared" si="698"/>
        <v>5</v>
      </c>
      <c r="U1789">
        <f t="shared" si="699"/>
        <v>2</v>
      </c>
      <c r="V1789">
        <f t="shared" si="700"/>
        <v>2018</v>
      </c>
      <c r="W1789" t="str">
        <f t="shared" si="705"/>
        <v>Not Month End</v>
      </c>
      <c r="X1789" s="2">
        <f t="shared" si="706"/>
        <v>42697</v>
      </c>
      <c r="Z1789" t="str">
        <f t="shared" si="701"/>
        <v>insert into Date_Dimension values(20171123, '2017-11-23',4, 23, 1788, 'Thursday', 'Thu', 'Weekday', 48, 260, '2017-11-20', 20171120, 11, 59, 'November', 'Nov', 4, 2017, 201711, 5, 2, 2018, 'Not Month End', '2016-11-23')</v>
      </c>
    </row>
    <row r="1790" spans="1:26" x14ac:dyDescent="0.25">
      <c r="A1790">
        <f t="shared" si="702"/>
        <v>20171124</v>
      </c>
      <c r="B1790" s="2">
        <f t="shared" si="709"/>
        <v>43063</v>
      </c>
      <c r="C1790">
        <f t="shared" si="707"/>
        <v>5</v>
      </c>
      <c r="D1790">
        <f t="shared" si="710"/>
        <v>24</v>
      </c>
      <c r="E1790">
        <f t="shared" si="711"/>
        <v>1789</v>
      </c>
      <c r="F1790" s="2" t="str">
        <f t="shared" si="712"/>
        <v>Friday</v>
      </c>
      <c r="G1790" s="2" t="str">
        <f t="shared" si="713"/>
        <v>Fri</v>
      </c>
      <c r="H1790" t="str">
        <f t="shared" si="703"/>
        <v>Weekday</v>
      </c>
      <c r="I1790">
        <f t="shared" si="693"/>
        <v>48</v>
      </c>
      <c r="J1790">
        <f t="shared" si="714"/>
        <v>260</v>
      </c>
      <c r="K1790" s="2">
        <f t="shared" si="715"/>
        <v>43059</v>
      </c>
      <c r="L1790">
        <f t="shared" si="704"/>
        <v>20171120</v>
      </c>
      <c r="M1790">
        <f t="shared" si="716"/>
        <v>11</v>
      </c>
      <c r="N1790">
        <f t="shared" si="717"/>
        <v>59</v>
      </c>
      <c r="O1790" s="2" t="str">
        <f t="shared" si="694"/>
        <v>November</v>
      </c>
      <c r="P1790" s="2" t="str">
        <f t="shared" si="695"/>
        <v>Nov</v>
      </c>
      <c r="Q1790">
        <f t="shared" si="696"/>
        <v>4</v>
      </c>
      <c r="R1790">
        <f t="shared" si="708"/>
        <v>2017</v>
      </c>
      <c r="S1790">
        <f t="shared" si="697"/>
        <v>201711</v>
      </c>
      <c r="T1790">
        <f t="shared" si="698"/>
        <v>5</v>
      </c>
      <c r="U1790">
        <f t="shared" si="699"/>
        <v>2</v>
      </c>
      <c r="V1790">
        <f t="shared" si="700"/>
        <v>2018</v>
      </c>
      <c r="W1790" t="str">
        <f t="shared" si="705"/>
        <v>Not Month End</v>
      </c>
      <c r="X1790" s="2">
        <f t="shared" si="706"/>
        <v>42698</v>
      </c>
      <c r="Z1790" t="str">
        <f t="shared" si="701"/>
        <v>insert into Date_Dimension values(20171124, '2017-11-24',5, 24, 1789, 'Friday', 'Fri', 'Weekday', 48, 260, '2017-11-20', 20171120, 11, 59, 'November', 'Nov', 4, 2017, 201711, 5, 2, 2018, 'Not Month End', '2016-11-24')</v>
      </c>
    </row>
    <row r="1791" spans="1:26" x14ac:dyDescent="0.25">
      <c r="A1791">
        <f t="shared" si="702"/>
        <v>20171125</v>
      </c>
      <c r="B1791" s="2">
        <f t="shared" si="709"/>
        <v>43064</v>
      </c>
      <c r="C1791">
        <f t="shared" si="707"/>
        <v>6</v>
      </c>
      <c r="D1791">
        <f t="shared" si="710"/>
        <v>25</v>
      </c>
      <c r="E1791">
        <f t="shared" si="711"/>
        <v>1790</v>
      </c>
      <c r="F1791" s="2" t="str">
        <f t="shared" si="712"/>
        <v>Saturday</v>
      </c>
      <c r="G1791" s="2" t="str">
        <f t="shared" si="713"/>
        <v>Sat</v>
      </c>
      <c r="H1791" t="str">
        <f t="shared" si="703"/>
        <v>Weekend</v>
      </c>
      <c r="I1791">
        <f t="shared" si="693"/>
        <v>48</v>
      </c>
      <c r="J1791">
        <f t="shared" si="714"/>
        <v>260</v>
      </c>
      <c r="K1791" s="2">
        <f t="shared" si="715"/>
        <v>43059</v>
      </c>
      <c r="L1791">
        <f t="shared" si="704"/>
        <v>20171120</v>
      </c>
      <c r="M1791">
        <f t="shared" si="716"/>
        <v>11</v>
      </c>
      <c r="N1791">
        <f t="shared" si="717"/>
        <v>59</v>
      </c>
      <c r="O1791" s="2" t="str">
        <f t="shared" si="694"/>
        <v>November</v>
      </c>
      <c r="P1791" s="2" t="str">
        <f t="shared" si="695"/>
        <v>Nov</v>
      </c>
      <c r="Q1791">
        <f t="shared" si="696"/>
        <v>4</v>
      </c>
      <c r="R1791">
        <f t="shared" si="708"/>
        <v>2017</v>
      </c>
      <c r="S1791">
        <f t="shared" si="697"/>
        <v>201711</v>
      </c>
      <c r="T1791">
        <f t="shared" si="698"/>
        <v>5</v>
      </c>
      <c r="U1791">
        <f t="shared" si="699"/>
        <v>2</v>
      </c>
      <c r="V1791">
        <f t="shared" si="700"/>
        <v>2018</v>
      </c>
      <c r="W1791" t="str">
        <f t="shared" si="705"/>
        <v>Not Month End</v>
      </c>
      <c r="X1791" s="2">
        <f t="shared" si="706"/>
        <v>42699</v>
      </c>
      <c r="Z1791" t="str">
        <f t="shared" si="701"/>
        <v>insert into Date_Dimension values(20171125, '2017-11-25',6, 25, 1790, 'Saturday', 'Sat', 'Weekend', 48, 260, '2017-11-20', 20171120, 11, 59, 'November', 'Nov', 4, 2017, 201711, 5, 2, 2018, 'Not Month End', '2016-11-25')</v>
      </c>
    </row>
    <row r="1792" spans="1:26" x14ac:dyDescent="0.25">
      <c r="A1792">
        <f t="shared" si="702"/>
        <v>20171126</v>
      </c>
      <c r="B1792" s="2">
        <f t="shared" si="709"/>
        <v>43065</v>
      </c>
      <c r="C1792">
        <f t="shared" si="707"/>
        <v>7</v>
      </c>
      <c r="D1792">
        <f t="shared" si="710"/>
        <v>26</v>
      </c>
      <c r="E1792">
        <f t="shared" si="711"/>
        <v>1791</v>
      </c>
      <c r="F1792" s="2" t="str">
        <f t="shared" si="712"/>
        <v>Sunday</v>
      </c>
      <c r="G1792" s="2" t="str">
        <f t="shared" si="713"/>
        <v>Sun</v>
      </c>
      <c r="H1792" t="str">
        <f t="shared" si="703"/>
        <v>Weekend</v>
      </c>
      <c r="I1792">
        <f t="shared" si="693"/>
        <v>48</v>
      </c>
      <c r="J1792">
        <f t="shared" si="714"/>
        <v>260</v>
      </c>
      <c r="K1792" s="2">
        <f t="shared" si="715"/>
        <v>43059</v>
      </c>
      <c r="L1792">
        <f t="shared" si="704"/>
        <v>20171120</v>
      </c>
      <c r="M1792">
        <f t="shared" si="716"/>
        <v>11</v>
      </c>
      <c r="N1792">
        <f t="shared" si="717"/>
        <v>59</v>
      </c>
      <c r="O1792" s="2" t="str">
        <f t="shared" si="694"/>
        <v>November</v>
      </c>
      <c r="P1792" s="2" t="str">
        <f t="shared" si="695"/>
        <v>Nov</v>
      </c>
      <c r="Q1792">
        <f t="shared" si="696"/>
        <v>4</v>
      </c>
      <c r="R1792">
        <f t="shared" si="708"/>
        <v>2017</v>
      </c>
      <c r="S1792">
        <f t="shared" si="697"/>
        <v>201711</v>
      </c>
      <c r="T1792">
        <f t="shared" si="698"/>
        <v>5</v>
      </c>
      <c r="U1792">
        <f t="shared" si="699"/>
        <v>2</v>
      </c>
      <c r="V1792">
        <f t="shared" si="700"/>
        <v>2018</v>
      </c>
      <c r="W1792" t="str">
        <f t="shared" si="705"/>
        <v>Not Month End</v>
      </c>
      <c r="X1792" s="2">
        <f t="shared" si="706"/>
        <v>42700</v>
      </c>
      <c r="Z1792" t="str">
        <f t="shared" si="701"/>
        <v>insert into Date_Dimension values(20171126, '2017-11-26',7, 26, 1791, 'Sunday', 'Sun', 'Weekend', 48, 260, '2017-11-20', 20171120, 11, 59, 'November', 'Nov', 4, 2017, 201711, 5, 2, 2018, 'Not Month End', '2016-11-26')</v>
      </c>
    </row>
    <row r="1793" spans="1:26" x14ac:dyDescent="0.25">
      <c r="A1793">
        <f t="shared" si="702"/>
        <v>20171127</v>
      </c>
      <c r="B1793" s="2">
        <f t="shared" si="709"/>
        <v>43066</v>
      </c>
      <c r="C1793">
        <f t="shared" si="707"/>
        <v>1</v>
      </c>
      <c r="D1793">
        <f t="shared" si="710"/>
        <v>27</v>
      </c>
      <c r="E1793">
        <f t="shared" si="711"/>
        <v>1792</v>
      </c>
      <c r="F1793" s="2" t="str">
        <f t="shared" si="712"/>
        <v>Monday</v>
      </c>
      <c r="G1793" s="2" t="str">
        <f t="shared" si="713"/>
        <v>Mon</v>
      </c>
      <c r="H1793" t="str">
        <f t="shared" si="703"/>
        <v>Weekday</v>
      </c>
      <c r="I1793">
        <f t="shared" si="693"/>
        <v>49</v>
      </c>
      <c r="J1793">
        <f t="shared" si="714"/>
        <v>261</v>
      </c>
      <c r="K1793" s="2">
        <f t="shared" si="715"/>
        <v>43066</v>
      </c>
      <c r="L1793">
        <f t="shared" si="704"/>
        <v>20171127</v>
      </c>
      <c r="M1793">
        <f t="shared" si="716"/>
        <v>11</v>
      </c>
      <c r="N1793">
        <f t="shared" si="717"/>
        <v>59</v>
      </c>
      <c r="O1793" s="2" t="str">
        <f t="shared" si="694"/>
        <v>November</v>
      </c>
      <c r="P1793" s="2" t="str">
        <f t="shared" si="695"/>
        <v>Nov</v>
      </c>
      <c r="Q1793">
        <f t="shared" si="696"/>
        <v>4</v>
      </c>
      <c r="R1793">
        <f t="shared" si="708"/>
        <v>2017</v>
      </c>
      <c r="S1793">
        <f t="shared" si="697"/>
        <v>201711</v>
      </c>
      <c r="T1793">
        <f t="shared" si="698"/>
        <v>5</v>
      </c>
      <c r="U1793">
        <f t="shared" si="699"/>
        <v>2</v>
      </c>
      <c r="V1793">
        <f t="shared" si="700"/>
        <v>2018</v>
      </c>
      <c r="W1793" t="str">
        <f t="shared" si="705"/>
        <v>Not Month End</v>
      </c>
      <c r="X1793" s="2">
        <f t="shared" si="706"/>
        <v>42701</v>
      </c>
      <c r="Z1793" t="str">
        <f t="shared" si="701"/>
        <v>insert into Date_Dimension values(20171127, '2017-11-27',1, 27, 1792, 'Monday', 'Mon', 'Weekday', 49, 261, '2017-11-27', 20171127, 11, 59, 'November', 'Nov', 4, 2017, 201711, 5, 2, 2018, 'Not Month End', '2016-11-27')</v>
      </c>
    </row>
    <row r="1794" spans="1:26" x14ac:dyDescent="0.25">
      <c r="A1794">
        <f t="shared" si="702"/>
        <v>20171128</v>
      </c>
      <c r="B1794" s="2">
        <f t="shared" si="709"/>
        <v>43067</v>
      </c>
      <c r="C1794">
        <f t="shared" si="707"/>
        <v>2</v>
      </c>
      <c r="D1794">
        <f t="shared" si="710"/>
        <v>28</v>
      </c>
      <c r="E1794">
        <f t="shared" si="711"/>
        <v>1793</v>
      </c>
      <c r="F1794" s="2" t="str">
        <f t="shared" si="712"/>
        <v>Tuesday</v>
      </c>
      <c r="G1794" s="2" t="str">
        <f t="shared" si="713"/>
        <v>Tue</v>
      </c>
      <c r="H1794" t="str">
        <f t="shared" si="703"/>
        <v>Weekday</v>
      </c>
      <c r="I1794">
        <f t="shared" ref="I1794:I1857" si="718">WEEKNUM(B1794,2)</f>
        <v>49</v>
      </c>
      <c r="J1794">
        <f t="shared" si="714"/>
        <v>261</v>
      </c>
      <c r="K1794" s="2">
        <f t="shared" si="715"/>
        <v>43066</v>
      </c>
      <c r="L1794">
        <f t="shared" si="704"/>
        <v>20171127</v>
      </c>
      <c r="M1794">
        <f t="shared" si="716"/>
        <v>11</v>
      </c>
      <c r="N1794">
        <f t="shared" si="717"/>
        <v>59</v>
      </c>
      <c r="O1794" s="2" t="str">
        <f t="shared" ref="O1794:O1857" si="719">VLOOKUP(M$2:M$65536,months,2)</f>
        <v>November</v>
      </c>
      <c r="P1794" s="2" t="str">
        <f t="shared" ref="P1794:P1857" si="720">VLOOKUP(M$2:M$65536,months,3)</f>
        <v>Nov</v>
      </c>
      <c r="Q1794">
        <f t="shared" ref="Q1794:Q1857" si="721">IF(M$2:M$65536&lt;4,1,IF(M$2:M$65536&lt;7,2,IF(M$2:M$65536&lt;10,3,4)))</f>
        <v>4</v>
      </c>
      <c r="R1794">
        <f t="shared" si="708"/>
        <v>2017</v>
      </c>
      <c r="S1794">
        <f t="shared" ref="S1794:S1857" si="722">R1794*100+M$2:M$65536</f>
        <v>201711</v>
      </c>
      <c r="T1794">
        <f t="shared" ref="T1794:T1857" si="723">IF(M$2:M$65536&lt;=6,M$2:M$65536+6,M$2:M$65536-6)</f>
        <v>5</v>
      </c>
      <c r="U1794">
        <f t="shared" ref="U1794:U1857" si="724">IF(M$2:M$65536&lt;4,3,IF(M$2:M$65536&lt;7,4,IF(M$2:M$65536&lt;10,1,2)))</f>
        <v>2</v>
      </c>
      <c r="V1794">
        <f t="shared" ref="V1794:V1857" si="725">IF(M$2:M$65536 &lt;= 6, R$2:R$2192, R$2:R$65536+1)</f>
        <v>2018</v>
      </c>
      <c r="W1794" t="str">
        <f t="shared" si="705"/>
        <v>Not Month End</v>
      </c>
      <c r="X1794" s="2">
        <f t="shared" si="706"/>
        <v>42702</v>
      </c>
      <c r="Z1794" t="str">
        <f t="shared" ref="Z1794:Z1857" si="726">"insert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values(20171128, '2017-11-28',2, 28, 1793, 'Tuesday', 'Tue', 'Weekday', 49, 261, '2017-11-27', 20171127, 11, 59, 'November', 'Nov', 4, 2017, 201711, 5, 2, 2018, 'Not Month End', '2016-11-28')</v>
      </c>
    </row>
    <row r="1795" spans="1:26" x14ac:dyDescent="0.25">
      <c r="A1795">
        <f t="shared" ref="A1795:A1858" si="727">YEAR(B1795)*10000+MONTH(B1795)*100+DAY(B1795)</f>
        <v>20171129</v>
      </c>
      <c r="B1795" s="2">
        <f t="shared" si="709"/>
        <v>43068</v>
      </c>
      <c r="C1795">
        <f t="shared" si="707"/>
        <v>3</v>
      </c>
      <c r="D1795">
        <f t="shared" si="710"/>
        <v>29</v>
      </c>
      <c r="E1795">
        <f t="shared" si="711"/>
        <v>1794</v>
      </c>
      <c r="F1795" s="2" t="str">
        <f t="shared" si="712"/>
        <v>Wednesday</v>
      </c>
      <c r="G1795" s="2" t="str">
        <f t="shared" si="713"/>
        <v>Wed</v>
      </c>
      <c r="H1795" t="str">
        <f t="shared" ref="H1795:H1858" si="728">IF(C1795&lt;=5,"Weekday","Weekend")</f>
        <v>Weekday</v>
      </c>
      <c r="I1795">
        <f t="shared" si="718"/>
        <v>49</v>
      </c>
      <c r="J1795">
        <f t="shared" si="714"/>
        <v>261</v>
      </c>
      <c r="K1795" s="2">
        <f t="shared" si="715"/>
        <v>43066</v>
      </c>
      <c r="L1795">
        <f t="shared" ref="L1795:L1858" si="729">YEAR(K1795)*10000+MONTH(K1795)*100+DAY(K1795)</f>
        <v>20171127</v>
      </c>
      <c r="M1795">
        <f t="shared" si="716"/>
        <v>11</v>
      </c>
      <c r="N1795">
        <f t="shared" si="717"/>
        <v>59</v>
      </c>
      <c r="O1795" s="2" t="str">
        <f t="shared" si="719"/>
        <v>November</v>
      </c>
      <c r="P1795" s="2" t="str">
        <f t="shared" si="720"/>
        <v>Nov</v>
      </c>
      <c r="Q1795">
        <f t="shared" si="721"/>
        <v>4</v>
      </c>
      <c r="R1795">
        <f t="shared" si="708"/>
        <v>2017</v>
      </c>
      <c r="S1795">
        <f t="shared" si="722"/>
        <v>201711</v>
      </c>
      <c r="T1795">
        <f t="shared" si="723"/>
        <v>5</v>
      </c>
      <c r="U1795">
        <f t="shared" si="724"/>
        <v>2</v>
      </c>
      <c r="V1795">
        <f t="shared" si="725"/>
        <v>2018</v>
      </c>
      <c r="W1795" t="str">
        <f t="shared" ref="W1795:W1858" si="730">IF(MONTH($B1795+1)&lt;&gt;M1795,"Month End","Not Month End")</f>
        <v>Not Month End</v>
      </c>
      <c r="X1795" s="2">
        <f t="shared" ref="X1795:X1858" si="731">DATE(R1795-1,M1795,D1795)</f>
        <v>42703</v>
      </c>
      <c r="Z1795" t="str">
        <f t="shared" si="726"/>
        <v>insert into Date_Dimension values(20171129, '2017-11-29',3, 29, 1794, 'Wednesday', 'Wed', 'Weekday', 49, 261, '2017-11-27', 20171127, 11, 59, 'November', 'Nov', 4, 2017, 201711, 5, 2, 2018, 'Not Month End', '2016-11-29')</v>
      </c>
    </row>
    <row r="1796" spans="1:26" x14ac:dyDescent="0.25">
      <c r="A1796">
        <f t="shared" si="727"/>
        <v>20171130</v>
      </c>
      <c r="B1796" s="2">
        <f t="shared" si="709"/>
        <v>43069</v>
      </c>
      <c r="C1796">
        <f t="shared" ref="C1796:C1859" si="732">WEEKDAY(B1796,2)</f>
        <v>4</v>
      </c>
      <c r="D1796">
        <f t="shared" si="710"/>
        <v>30</v>
      </c>
      <c r="E1796">
        <f t="shared" si="711"/>
        <v>1795</v>
      </c>
      <c r="F1796" s="2" t="str">
        <f t="shared" si="712"/>
        <v>Thursday</v>
      </c>
      <c r="G1796" s="2" t="str">
        <f t="shared" si="713"/>
        <v>Thu</v>
      </c>
      <c r="H1796" t="str">
        <f t="shared" si="728"/>
        <v>Weekday</v>
      </c>
      <c r="I1796">
        <f t="shared" si="718"/>
        <v>49</v>
      </c>
      <c r="J1796">
        <f t="shared" si="714"/>
        <v>261</v>
      </c>
      <c r="K1796" s="2">
        <f t="shared" si="715"/>
        <v>43066</v>
      </c>
      <c r="L1796">
        <f t="shared" si="729"/>
        <v>20171127</v>
      </c>
      <c r="M1796">
        <f t="shared" si="716"/>
        <v>11</v>
      </c>
      <c r="N1796">
        <f t="shared" si="717"/>
        <v>59</v>
      </c>
      <c r="O1796" s="2" t="str">
        <f t="shared" si="719"/>
        <v>November</v>
      </c>
      <c r="P1796" s="2" t="str">
        <f t="shared" si="720"/>
        <v>Nov</v>
      </c>
      <c r="Q1796">
        <f t="shared" si="721"/>
        <v>4</v>
      </c>
      <c r="R1796">
        <f t="shared" ref="R1796:R1859" si="733">YEAR($B1796)</f>
        <v>2017</v>
      </c>
      <c r="S1796">
        <f t="shared" si="722"/>
        <v>201711</v>
      </c>
      <c r="T1796">
        <f t="shared" si="723"/>
        <v>5</v>
      </c>
      <c r="U1796">
        <f t="shared" si="724"/>
        <v>2</v>
      </c>
      <c r="V1796">
        <f t="shared" si="725"/>
        <v>2018</v>
      </c>
      <c r="W1796" t="str">
        <f t="shared" si="730"/>
        <v>Month End</v>
      </c>
      <c r="X1796" s="2">
        <f t="shared" si="731"/>
        <v>42704</v>
      </c>
      <c r="Z1796" t="str">
        <f t="shared" si="726"/>
        <v>insert into Date_Dimension values(20171130, '2017-11-30',4, 30, 1795, 'Thursday', 'Thu', 'Weekday', 49, 261, '2017-11-27', 20171127, 11, 59, 'November', 'Nov', 4, 2017, 201711, 5, 2, 2018, 'Month End', '2016-11-30')</v>
      </c>
    </row>
    <row r="1797" spans="1:26" x14ac:dyDescent="0.25">
      <c r="A1797">
        <f t="shared" si="727"/>
        <v>20171201</v>
      </c>
      <c r="B1797" s="2">
        <f t="shared" si="709"/>
        <v>43070</v>
      </c>
      <c r="C1797">
        <f t="shared" si="732"/>
        <v>5</v>
      </c>
      <c r="D1797">
        <f t="shared" si="710"/>
        <v>1</v>
      </c>
      <c r="E1797">
        <f t="shared" si="711"/>
        <v>1796</v>
      </c>
      <c r="F1797" s="2" t="str">
        <f t="shared" si="712"/>
        <v>Friday</v>
      </c>
      <c r="G1797" s="2" t="str">
        <f t="shared" si="713"/>
        <v>Fri</v>
      </c>
      <c r="H1797" t="str">
        <f t="shared" si="728"/>
        <v>Weekday</v>
      </c>
      <c r="I1797">
        <f t="shared" si="718"/>
        <v>49</v>
      </c>
      <c r="J1797">
        <f t="shared" si="714"/>
        <v>261</v>
      </c>
      <c r="K1797" s="2">
        <f t="shared" si="715"/>
        <v>43066</v>
      </c>
      <c r="L1797">
        <f t="shared" si="729"/>
        <v>20171127</v>
      </c>
      <c r="M1797">
        <f t="shared" si="716"/>
        <v>12</v>
      </c>
      <c r="N1797">
        <f t="shared" si="717"/>
        <v>60</v>
      </c>
      <c r="O1797" s="2" t="str">
        <f t="shared" si="719"/>
        <v>December</v>
      </c>
      <c r="P1797" s="2" t="str">
        <f t="shared" si="720"/>
        <v>Dec</v>
      </c>
      <c r="Q1797">
        <f t="shared" si="721"/>
        <v>4</v>
      </c>
      <c r="R1797">
        <f t="shared" si="733"/>
        <v>2017</v>
      </c>
      <c r="S1797">
        <f t="shared" si="722"/>
        <v>201712</v>
      </c>
      <c r="T1797">
        <f t="shared" si="723"/>
        <v>6</v>
      </c>
      <c r="U1797">
        <f t="shared" si="724"/>
        <v>2</v>
      </c>
      <c r="V1797">
        <f t="shared" si="725"/>
        <v>2018</v>
      </c>
      <c r="W1797" t="str">
        <f t="shared" si="730"/>
        <v>Not Month End</v>
      </c>
      <c r="X1797" s="2">
        <f t="shared" si="731"/>
        <v>42705</v>
      </c>
      <c r="Z1797" t="str">
        <f t="shared" si="726"/>
        <v>insert into Date_Dimension values(20171201, '2017-12-1',5, 1, 1796, 'Friday', 'Fri', 'Weekday', 49, 261, '2017-11-27', 20171127, 12, 60, 'December', 'Dec', 4, 2017, 201712, 6, 2, 2018, 'Not Month End', '2016-12-1')</v>
      </c>
    </row>
    <row r="1798" spans="1:26" x14ac:dyDescent="0.25">
      <c r="A1798">
        <f t="shared" si="727"/>
        <v>20171202</v>
      </c>
      <c r="B1798" s="2">
        <f t="shared" si="709"/>
        <v>43071</v>
      </c>
      <c r="C1798">
        <f t="shared" si="732"/>
        <v>6</v>
      </c>
      <c r="D1798">
        <f t="shared" si="710"/>
        <v>2</v>
      </c>
      <c r="E1798">
        <f t="shared" si="711"/>
        <v>1797</v>
      </c>
      <c r="F1798" s="2" t="str">
        <f t="shared" si="712"/>
        <v>Saturday</v>
      </c>
      <c r="G1798" s="2" t="str">
        <f t="shared" si="713"/>
        <v>Sat</v>
      </c>
      <c r="H1798" t="str">
        <f t="shared" si="728"/>
        <v>Weekend</v>
      </c>
      <c r="I1798">
        <f t="shared" si="718"/>
        <v>49</v>
      </c>
      <c r="J1798">
        <f t="shared" si="714"/>
        <v>261</v>
      </c>
      <c r="K1798" s="2">
        <f t="shared" si="715"/>
        <v>43066</v>
      </c>
      <c r="L1798">
        <f t="shared" si="729"/>
        <v>20171127</v>
      </c>
      <c r="M1798">
        <f t="shared" si="716"/>
        <v>12</v>
      </c>
      <c r="N1798">
        <f t="shared" si="717"/>
        <v>60</v>
      </c>
      <c r="O1798" s="2" t="str">
        <f t="shared" si="719"/>
        <v>December</v>
      </c>
      <c r="P1798" s="2" t="str">
        <f t="shared" si="720"/>
        <v>Dec</v>
      </c>
      <c r="Q1798">
        <f t="shared" si="721"/>
        <v>4</v>
      </c>
      <c r="R1798">
        <f t="shared" si="733"/>
        <v>2017</v>
      </c>
      <c r="S1798">
        <f t="shared" si="722"/>
        <v>201712</v>
      </c>
      <c r="T1798">
        <f t="shared" si="723"/>
        <v>6</v>
      </c>
      <c r="U1798">
        <f t="shared" si="724"/>
        <v>2</v>
      </c>
      <c r="V1798">
        <f t="shared" si="725"/>
        <v>2018</v>
      </c>
      <c r="W1798" t="str">
        <f t="shared" si="730"/>
        <v>Not Month End</v>
      </c>
      <c r="X1798" s="2">
        <f t="shared" si="731"/>
        <v>42706</v>
      </c>
      <c r="Z1798" t="str">
        <f t="shared" si="726"/>
        <v>insert into Date_Dimension values(20171202, '2017-12-2',6, 2, 1797, 'Saturday', 'Sat', 'Weekend', 49, 261, '2017-11-27', 20171127, 12, 60, 'December', 'Dec', 4, 2017, 201712, 6, 2, 2018, 'Not Month End', '2016-12-2')</v>
      </c>
    </row>
    <row r="1799" spans="1:26" x14ac:dyDescent="0.25">
      <c r="A1799">
        <f t="shared" si="727"/>
        <v>20171203</v>
      </c>
      <c r="B1799" s="2">
        <f t="shared" si="709"/>
        <v>43072</v>
      </c>
      <c r="C1799">
        <f t="shared" si="732"/>
        <v>7</v>
      </c>
      <c r="D1799">
        <f t="shared" si="710"/>
        <v>3</v>
      </c>
      <c r="E1799">
        <f t="shared" si="711"/>
        <v>1798</v>
      </c>
      <c r="F1799" s="2" t="str">
        <f t="shared" si="712"/>
        <v>Sunday</v>
      </c>
      <c r="G1799" s="2" t="str">
        <f t="shared" si="713"/>
        <v>Sun</v>
      </c>
      <c r="H1799" t="str">
        <f t="shared" si="728"/>
        <v>Weekend</v>
      </c>
      <c r="I1799">
        <f t="shared" si="718"/>
        <v>49</v>
      </c>
      <c r="J1799">
        <f t="shared" si="714"/>
        <v>261</v>
      </c>
      <c r="K1799" s="2">
        <f t="shared" si="715"/>
        <v>43066</v>
      </c>
      <c r="L1799">
        <f t="shared" si="729"/>
        <v>20171127</v>
      </c>
      <c r="M1799">
        <f t="shared" si="716"/>
        <v>12</v>
      </c>
      <c r="N1799">
        <f t="shared" si="717"/>
        <v>60</v>
      </c>
      <c r="O1799" s="2" t="str">
        <f t="shared" si="719"/>
        <v>December</v>
      </c>
      <c r="P1799" s="2" t="str">
        <f t="shared" si="720"/>
        <v>Dec</v>
      </c>
      <c r="Q1799">
        <f t="shared" si="721"/>
        <v>4</v>
      </c>
      <c r="R1799">
        <f t="shared" si="733"/>
        <v>2017</v>
      </c>
      <c r="S1799">
        <f t="shared" si="722"/>
        <v>201712</v>
      </c>
      <c r="T1799">
        <f t="shared" si="723"/>
        <v>6</v>
      </c>
      <c r="U1799">
        <f t="shared" si="724"/>
        <v>2</v>
      </c>
      <c r="V1799">
        <f t="shared" si="725"/>
        <v>2018</v>
      </c>
      <c r="W1799" t="str">
        <f t="shared" si="730"/>
        <v>Not Month End</v>
      </c>
      <c r="X1799" s="2">
        <f t="shared" si="731"/>
        <v>42707</v>
      </c>
      <c r="Z1799" t="str">
        <f t="shared" si="726"/>
        <v>insert into Date_Dimension values(20171203, '2017-12-3',7, 3, 1798, 'Sunday', 'Sun', 'Weekend', 49, 261, '2017-11-27', 20171127, 12, 60, 'December', 'Dec', 4, 2017, 201712, 6, 2, 2018, 'Not Month End', '2016-12-3')</v>
      </c>
    </row>
    <row r="1800" spans="1:26" x14ac:dyDescent="0.25">
      <c r="A1800">
        <f t="shared" si="727"/>
        <v>20171204</v>
      </c>
      <c r="B1800" s="2">
        <f t="shared" si="709"/>
        <v>43073</v>
      </c>
      <c r="C1800">
        <f t="shared" si="732"/>
        <v>1</v>
      </c>
      <c r="D1800">
        <f t="shared" si="710"/>
        <v>4</v>
      </c>
      <c r="E1800">
        <f t="shared" si="711"/>
        <v>1799</v>
      </c>
      <c r="F1800" s="2" t="str">
        <f t="shared" si="712"/>
        <v>Monday</v>
      </c>
      <c r="G1800" s="2" t="str">
        <f t="shared" si="713"/>
        <v>Mon</v>
      </c>
      <c r="H1800" t="str">
        <f t="shared" si="728"/>
        <v>Weekday</v>
      </c>
      <c r="I1800">
        <f t="shared" si="718"/>
        <v>50</v>
      </c>
      <c r="J1800">
        <f t="shared" si="714"/>
        <v>262</v>
      </c>
      <c r="K1800" s="2">
        <f t="shared" si="715"/>
        <v>43073</v>
      </c>
      <c r="L1800">
        <f t="shared" si="729"/>
        <v>20171204</v>
      </c>
      <c r="M1800">
        <f t="shared" si="716"/>
        <v>12</v>
      </c>
      <c r="N1800">
        <f t="shared" si="717"/>
        <v>60</v>
      </c>
      <c r="O1800" s="2" t="str">
        <f t="shared" si="719"/>
        <v>December</v>
      </c>
      <c r="P1800" s="2" t="str">
        <f t="shared" si="720"/>
        <v>Dec</v>
      </c>
      <c r="Q1800">
        <f t="shared" si="721"/>
        <v>4</v>
      </c>
      <c r="R1800">
        <f t="shared" si="733"/>
        <v>2017</v>
      </c>
      <c r="S1800">
        <f t="shared" si="722"/>
        <v>201712</v>
      </c>
      <c r="T1800">
        <f t="shared" si="723"/>
        <v>6</v>
      </c>
      <c r="U1800">
        <f t="shared" si="724"/>
        <v>2</v>
      </c>
      <c r="V1800">
        <f t="shared" si="725"/>
        <v>2018</v>
      </c>
      <c r="W1800" t="str">
        <f t="shared" si="730"/>
        <v>Not Month End</v>
      </c>
      <c r="X1800" s="2">
        <f t="shared" si="731"/>
        <v>42708</v>
      </c>
      <c r="Z1800" t="str">
        <f t="shared" si="726"/>
        <v>insert into Date_Dimension values(20171204, '2017-12-4',1, 4, 1799, 'Monday', 'Mon', 'Weekday', 50, 262, '2017-12-4', 20171204, 12, 60, 'December', 'Dec', 4, 2017, 201712, 6, 2, 2018, 'Not Month End', '2016-12-4')</v>
      </c>
    </row>
    <row r="1801" spans="1:26" x14ac:dyDescent="0.25">
      <c r="A1801">
        <f t="shared" si="727"/>
        <v>20171205</v>
      </c>
      <c r="B1801" s="2">
        <f t="shared" si="709"/>
        <v>43074</v>
      </c>
      <c r="C1801">
        <f t="shared" si="732"/>
        <v>2</v>
      </c>
      <c r="D1801">
        <f t="shared" si="710"/>
        <v>5</v>
      </c>
      <c r="E1801">
        <f t="shared" si="711"/>
        <v>1800</v>
      </c>
      <c r="F1801" s="2" t="str">
        <f t="shared" si="712"/>
        <v>Tuesday</v>
      </c>
      <c r="G1801" s="2" t="str">
        <f t="shared" si="713"/>
        <v>Tue</v>
      </c>
      <c r="H1801" t="str">
        <f t="shared" si="728"/>
        <v>Weekday</v>
      </c>
      <c r="I1801">
        <f t="shared" si="718"/>
        <v>50</v>
      </c>
      <c r="J1801">
        <f t="shared" si="714"/>
        <v>262</v>
      </c>
      <c r="K1801" s="2">
        <f t="shared" si="715"/>
        <v>43073</v>
      </c>
      <c r="L1801">
        <f t="shared" si="729"/>
        <v>20171204</v>
      </c>
      <c r="M1801">
        <f t="shared" si="716"/>
        <v>12</v>
      </c>
      <c r="N1801">
        <f t="shared" si="717"/>
        <v>60</v>
      </c>
      <c r="O1801" s="2" t="str">
        <f t="shared" si="719"/>
        <v>December</v>
      </c>
      <c r="P1801" s="2" t="str">
        <f t="shared" si="720"/>
        <v>Dec</v>
      </c>
      <c r="Q1801">
        <f t="shared" si="721"/>
        <v>4</v>
      </c>
      <c r="R1801">
        <f t="shared" si="733"/>
        <v>2017</v>
      </c>
      <c r="S1801">
        <f t="shared" si="722"/>
        <v>201712</v>
      </c>
      <c r="T1801">
        <f t="shared" si="723"/>
        <v>6</v>
      </c>
      <c r="U1801">
        <f t="shared" si="724"/>
        <v>2</v>
      </c>
      <c r="V1801">
        <f t="shared" si="725"/>
        <v>2018</v>
      </c>
      <c r="W1801" t="str">
        <f t="shared" si="730"/>
        <v>Not Month End</v>
      </c>
      <c r="X1801" s="2">
        <f t="shared" si="731"/>
        <v>42709</v>
      </c>
      <c r="Z1801" t="str">
        <f t="shared" si="726"/>
        <v>insert into Date_Dimension values(20171205, '2017-12-5',2, 5, 1800, 'Tuesday', 'Tue', 'Weekday', 50, 262, '2017-12-4', 20171204, 12, 60, 'December', 'Dec', 4, 2017, 201712, 6, 2, 2018, 'Not Month End', '2016-12-5')</v>
      </c>
    </row>
    <row r="1802" spans="1:26" x14ac:dyDescent="0.25">
      <c r="A1802">
        <f t="shared" si="727"/>
        <v>20171206</v>
      </c>
      <c r="B1802" s="2">
        <f t="shared" si="709"/>
        <v>43075</v>
      </c>
      <c r="C1802">
        <f t="shared" si="732"/>
        <v>3</v>
      </c>
      <c r="D1802">
        <f t="shared" si="710"/>
        <v>6</v>
      </c>
      <c r="E1802">
        <f t="shared" si="711"/>
        <v>1801</v>
      </c>
      <c r="F1802" s="2" t="str">
        <f t="shared" si="712"/>
        <v>Wednesday</v>
      </c>
      <c r="G1802" s="2" t="str">
        <f t="shared" si="713"/>
        <v>Wed</v>
      </c>
      <c r="H1802" t="str">
        <f t="shared" si="728"/>
        <v>Weekday</v>
      </c>
      <c r="I1802">
        <f t="shared" si="718"/>
        <v>50</v>
      </c>
      <c r="J1802">
        <f t="shared" si="714"/>
        <v>262</v>
      </c>
      <c r="K1802" s="2">
        <f t="shared" si="715"/>
        <v>43073</v>
      </c>
      <c r="L1802">
        <f t="shared" si="729"/>
        <v>20171204</v>
      </c>
      <c r="M1802">
        <f t="shared" si="716"/>
        <v>12</v>
      </c>
      <c r="N1802">
        <f t="shared" si="717"/>
        <v>60</v>
      </c>
      <c r="O1802" s="2" t="str">
        <f t="shared" si="719"/>
        <v>December</v>
      </c>
      <c r="P1802" s="2" t="str">
        <f t="shared" si="720"/>
        <v>Dec</v>
      </c>
      <c r="Q1802">
        <f t="shared" si="721"/>
        <v>4</v>
      </c>
      <c r="R1802">
        <f t="shared" si="733"/>
        <v>2017</v>
      </c>
      <c r="S1802">
        <f t="shared" si="722"/>
        <v>201712</v>
      </c>
      <c r="T1802">
        <f t="shared" si="723"/>
        <v>6</v>
      </c>
      <c r="U1802">
        <f t="shared" si="724"/>
        <v>2</v>
      </c>
      <c r="V1802">
        <f t="shared" si="725"/>
        <v>2018</v>
      </c>
      <c r="W1802" t="str">
        <f t="shared" si="730"/>
        <v>Not Month End</v>
      </c>
      <c r="X1802" s="2">
        <f t="shared" si="731"/>
        <v>42710</v>
      </c>
      <c r="Z1802" t="str">
        <f t="shared" si="726"/>
        <v>insert into Date_Dimension values(20171206, '2017-12-6',3, 6, 1801, 'Wednesday', 'Wed', 'Weekday', 50, 262, '2017-12-4', 20171204, 12, 60, 'December', 'Dec', 4, 2017, 201712, 6, 2, 2018, 'Not Month End', '2016-12-6')</v>
      </c>
    </row>
    <row r="1803" spans="1:26" x14ac:dyDescent="0.25">
      <c r="A1803">
        <f t="shared" si="727"/>
        <v>20171207</v>
      </c>
      <c r="B1803" s="2">
        <f t="shared" si="709"/>
        <v>43076</v>
      </c>
      <c r="C1803">
        <f t="shared" si="732"/>
        <v>4</v>
      </c>
      <c r="D1803">
        <f t="shared" si="710"/>
        <v>7</v>
      </c>
      <c r="E1803">
        <f t="shared" si="711"/>
        <v>1802</v>
      </c>
      <c r="F1803" s="2" t="str">
        <f t="shared" si="712"/>
        <v>Thursday</v>
      </c>
      <c r="G1803" s="2" t="str">
        <f t="shared" si="713"/>
        <v>Thu</v>
      </c>
      <c r="H1803" t="str">
        <f t="shared" si="728"/>
        <v>Weekday</v>
      </c>
      <c r="I1803">
        <f t="shared" si="718"/>
        <v>50</v>
      </c>
      <c r="J1803">
        <f t="shared" si="714"/>
        <v>262</v>
      </c>
      <c r="K1803" s="2">
        <f t="shared" si="715"/>
        <v>43073</v>
      </c>
      <c r="L1803">
        <f t="shared" si="729"/>
        <v>20171204</v>
      </c>
      <c r="M1803">
        <f t="shared" si="716"/>
        <v>12</v>
      </c>
      <c r="N1803">
        <f t="shared" si="717"/>
        <v>60</v>
      </c>
      <c r="O1803" s="2" t="str">
        <f t="shared" si="719"/>
        <v>December</v>
      </c>
      <c r="P1803" s="2" t="str">
        <f t="shared" si="720"/>
        <v>Dec</v>
      </c>
      <c r="Q1803">
        <f t="shared" si="721"/>
        <v>4</v>
      </c>
      <c r="R1803">
        <f t="shared" si="733"/>
        <v>2017</v>
      </c>
      <c r="S1803">
        <f t="shared" si="722"/>
        <v>201712</v>
      </c>
      <c r="T1803">
        <f t="shared" si="723"/>
        <v>6</v>
      </c>
      <c r="U1803">
        <f t="shared" si="724"/>
        <v>2</v>
      </c>
      <c r="V1803">
        <f t="shared" si="725"/>
        <v>2018</v>
      </c>
      <c r="W1803" t="str">
        <f t="shared" si="730"/>
        <v>Not Month End</v>
      </c>
      <c r="X1803" s="2">
        <f t="shared" si="731"/>
        <v>42711</v>
      </c>
      <c r="Z1803" t="str">
        <f t="shared" si="726"/>
        <v>insert into Date_Dimension values(20171207, '2017-12-7',4, 7, 1802, 'Thursday', 'Thu', 'Weekday', 50, 262, '2017-12-4', 20171204, 12, 60, 'December', 'Dec', 4, 2017, 201712, 6, 2, 2018, 'Not Month End', '2016-12-7')</v>
      </c>
    </row>
    <row r="1804" spans="1:26" x14ac:dyDescent="0.25">
      <c r="A1804">
        <f t="shared" si="727"/>
        <v>20171208</v>
      </c>
      <c r="B1804" s="2">
        <f t="shared" si="709"/>
        <v>43077</v>
      </c>
      <c r="C1804">
        <f t="shared" si="732"/>
        <v>5</v>
      </c>
      <c r="D1804">
        <f t="shared" si="710"/>
        <v>8</v>
      </c>
      <c r="E1804">
        <f t="shared" si="711"/>
        <v>1803</v>
      </c>
      <c r="F1804" s="2" t="str">
        <f t="shared" si="712"/>
        <v>Friday</v>
      </c>
      <c r="G1804" s="2" t="str">
        <f t="shared" si="713"/>
        <v>Fri</v>
      </c>
      <c r="H1804" t="str">
        <f t="shared" si="728"/>
        <v>Weekday</v>
      </c>
      <c r="I1804">
        <f t="shared" si="718"/>
        <v>50</v>
      </c>
      <c r="J1804">
        <f t="shared" si="714"/>
        <v>262</v>
      </c>
      <c r="K1804" s="2">
        <f t="shared" si="715"/>
        <v>43073</v>
      </c>
      <c r="L1804">
        <f t="shared" si="729"/>
        <v>20171204</v>
      </c>
      <c r="M1804">
        <f t="shared" si="716"/>
        <v>12</v>
      </c>
      <c r="N1804">
        <f t="shared" si="717"/>
        <v>60</v>
      </c>
      <c r="O1804" s="2" t="str">
        <f t="shared" si="719"/>
        <v>December</v>
      </c>
      <c r="P1804" s="2" t="str">
        <f t="shared" si="720"/>
        <v>Dec</v>
      </c>
      <c r="Q1804">
        <f t="shared" si="721"/>
        <v>4</v>
      </c>
      <c r="R1804">
        <f t="shared" si="733"/>
        <v>2017</v>
      </c>
      <c r="S1804">
        <f t="shared" si="722"/>
        <v>201712</v>
      </c>
      <c r="T1804">
        <f t="shared" si="723"/>
        <v>6</v>
      </c>
      <c r="U1804">
        <f t="shared" si="724"/>
        <v>2</v>
      </c>
      <c r="V1804">
        <f t="shared" si="725"/>
        <v>2018</v>
      </c>
      <c r="W1804" t="str">
        <f t="shared" si="730"/>
        <v>Not Month End</v>
      </c>
      <c r="X1804" s="2">
        <f t="shared" si="731"/>
        <v>42712</v>
      </c>
      <c r="Z1804" t="str">
        <f t="shared" si="726"/>
        <v>insert into Date_Dimension values(20171208, '2017-12-8',5, 8, 1803, 'Friday', 'Fri', 'Weekday', 50, 262, '2017-12-4', 20171204, 12, 60, 'December', 'Dec', 4, 2017, 201712, 6, 2, 2018, 'Not Month End', '2016-12-8')</v>
      </c>
    </row>
    <row r="1805" spans="1:26" x14ac:dyDescent="0.25">
      <c r="A1805">
        <f t="shared" si="727"/>
        <v>20171209</v>
      </c>
      <c r="B1805" s="2">
        <f t="shared" si="709"/>
        <v>43078</v>
      </c>
      <c r="C1805">
        <f t="shared" si="732"/>
        <v>6</v>
      </c>
      <c r="D1805">
        <f t="shared" si="710"/>
        <v>9</v>
      </c>
      <c r="E1805">
        <f t="shared" si="711"/>
        <v>1804</v>
      </c>
      <c r="F1805" s="2" t="str">
        <f t="shared" si="712"/>
        <v>Saturday</v>
      </c>
      <c r="G1805" s="2" t="str">
        <f t="shared" si="713"/>
        <v>Sat</v>
      </c>
      <c r="H1805" t="str">
        <f t="shared" si="728"/>
        <v>Weekend</v>
      </c>
      <c r="I1805">
        <f t="shared" si="718"/>
        <v>50</v>
      </c>
      <c r="J1805">
        <f t="shared" si="714"/>
        <v>262</v>
      </c>
      <c r="K1805" s="2">
        <f t="shared" si="715"/>
        <v>43073</v>
      </c>
      <c r="L1805">
        <f t="shared" si="729"/>
        <v>20171204</v>
      </c>
      <c r="M1805">
        <f t="shared" si="716"/>
        <v>12</v>
      </c>
      <c r="N1805">
        <f t="shared" si="717"/>
        <v>60</v>
      </c>
      <c r="O1805" s="2" t="str">
        <f t="shared" si="719"/>
        <v>December</v>
      </c>
      <c r="P1805" s="2" t="str">
        <f t="shared" si="720"/>
        <v>Dec</v>
      </c>
      <c r="Q1805">
        <f t="shared" si="721"/>
        <v>4</v>
      </c>
      <c r="R1805">
        <f t="shared" si="733"/>
        <v>2017</v>
      </c>
      <c r="S1805">
        <f t="shared" si="722"/>
        <v>201712</v>
      </c>
      <c r="T1805">
        <f t="shared" si="723"/>
        <v>6</v>
      </c>
      <c r="U1805">
        <f t="shared" si="724"/>
        <v>2</v>
      </c>
      <c r="V1805">
        <f t="shared" si="725"/>
        <v>2018</v>
      </c>
      <c r="W1805" t="str">
        <f t="shared" si="730"/>
        <v>Not Month End</v>
      </c>
      <c r="X1805" s="2">
        <f t="shared" si="731"/>
        <v>42713</v>
      </c>
      <c r="Z1805" t="str">
        <f t="shared" si="726"/>
        <v>insert into Date_Dimension values(20171209, '2017-12-9',6, 9, 1804, 'Saturday', 'Sat', 'Weekend', 50, 262, '2017-12-4', 20171204, 12, 60, 'December', 'Dec', 4, 2017, 201712, 6, 2, 2018, 'Not Month End', '2016-12-9')</v>
      </c>
    </row>
    <row r="1806" spans="1:26" x14ac:dyDescent="0.25">
      <c r="A1806">
        <f t="shared" si="727"/>
        <v>20171210</v>
      </c>
      <c r="B1806" s="2">
        <f t="shared" si="709"/>
        <v>43079</v>
      </c>
      <c r="C1806">
        <f t="shared" si="732"/>
        <v>7</v>
      </c>
      <c r="D1806">
        <f t="shared" si="710"/>
        <v>10</v>
      </c>
      <c r="E1806">
        <f t="shared" si="711"/>
        <v>1805</v>
      </c>
      <c r="F1806" s="2" t="str">
        <f t="shared" si="712"/>
        <v>Sunday</v>
      </c>
      <c r="G1806" s="2" t="str">
        <f t="shared" si="713"/>
        <v>Sun</v>
      </c>
      <c r="H1806" t="str">
        <f t="shared" si="728"/>
        <v>Weekend</v>
      </c>
      <c r="I1806">
        <f t="shared" si="718"/>
        <v>50</v>
      </c>
      <c r="J1806">
        <f t="shared" si="714"/>
        <v>262</v>
      </c>
      <c r="K1806" s="2">
        <f t="shared" si="715"/>
        <v>43073</v>
      </c>
      <c r="L1806">
        <f t="shared" si="729"/>
        <v>20171204</v>
      </c>
      <c r="M1806">
        <f t="shared" si="716"/>
        <v>12</v>
      </c>
      <c r="N1806">
        <f t="shared" si="717"/>
        <v>60</v>
      </c>
      <c r="O1806" s="2" t="str">
        <f t="shared" si="719"/>
        <v>December</v>
      </c>
      <c r="P1806" s="2" t="str">
        <f t="shared" si="720"/>
        <v>Dec</v>
      </c>
      <c r="Q1806">
        <f t="shared" si="721"/>
        <v>4</v>
      </c>
      <c r="R1806">
        <f t="shared" si="733"/>
        <v>2017</v>
      </c>
      <c r="S1806">
        <f t="shared" si="722"/>
        <v>201712</v>
      </c>
      <c r="T1806">
        <f t="shared" si="723"/>
        <v>6</v>
      </c>
      <c r="U1806">
        <f t="shared" si="724"/>
        <v>2</v>
      </c>
      <c r="V1806">
        <f t="shared" si="725"/>
        <v>2018</v>
      </c>
      <c r="W1806" t="str">
        <f t="shared" si="730"/>
        <v>Not Month End</v>
      </c>
      <c r="X1806" s="2">
        <f t="shared" si="731"/>
        <v>42714</v>
      </c>
      <c r="Z1806" t="str">
        <f t="shared" si="726"/>
        <v>insert into Date_Dimension values(20171210, '2017-12-10',7, 10, 1805, 'Sunday', 'Sun', 'Weekend', 50, 262, '2017-12-4', 20171204, 12, 60, 'December', 'Dec', 4, 2017, 201712, 6, 2, 2018, 'Not Month End', '2016-12-10')</v>
      </c>
    </row>
    <row r="1807" spans="1:26" x14ac:dyDescent="0.25">
      <c r="A1807">
        <f t="shared" si="727"/>
        <v>20171211</v>
      </c>
      <c r="B1807" s="2">
        <f t="shared" si="709"/>
        <v>43080</v>
      </c>
      <c r="C1807">
        <f t="shared" si="732"/>
        <v>1</v>
      </c>
      <c r="D1807">
        <f t="shared" si="710"/>
        <v>11</v>
      </c>
      <c r="E1807">
        <f t="shared" si="711"/>
        <v>1806</v>
      </c>
      <c r="F1807" s="2" t="str">
        <f t="shared" si="712"/>
        <v>Monday</v>
      </c>
      <c r="G1807" s="2" t="str">
        <f t="shared" si="713"/>
        <v>Mon</v>
      </c>
      <c r="H1807" t="str">
        <f t="shared" si="728"/>
        <v>Weekday</v>
      </c>
      <c r="I1807">
        <f t="shared" si="718"/>
        <v>51</v>
      </c>
      <c r="J1807">
        <f t="shared" si="714"/>
        <v>263</v>
      </c>
      <c r="K1807" s="2">
        <f t="shared" si="715"/>
        <v>43080</v>
      </c>
      <c r="L1807">
        <f t="shared" si="729"/>
        <v>20171211</v>
      </c>
      <c r="M1807">
        <f t="shared" si="716"/>
        <v>12</v>
      </c>
      <c r="N1807">
        <f t="shared" si="717"/>
        <v>60</v>
      </c>
      <c r="O1807" s="2" t="str">
        <f t="shared" si="719"/>
        <v>December</v>
      </c>
      <c r="P1807" s="2" t="str">
        <f t="shared" si="720"/>
        <v>Dec</v>
      </c>
      <c r="Q1807">
        <f t="shared" si="721"/>
        <v>4</v>
      </c>
      <c r="R1807">
        <f t="shared" si="733"/>
        <v>2017</v>
      </c>
      <c r="S1807">
        <f t="shared" si="722"/>
        <v>201712</v>
      </c>
      <c r="T1807">
        <f t="shared" si="723"/>
        <v>6</v>
      </c>
      <c r="U1807">
        <f t="shared" si="724"/>
        <v>2</v>
      </c>
      <c r="V1807">
        <f t="shared" si="725"/>
        <v>2018</v>
      </c>
      <c r="W1807" t="str">
        <f t="shared" si="730"/>
        <v>Not Month End</v>
      </c>
      <c r="X1807" s="2">
        <f t="shared" si="731"/>
        <v>42715</v>
      </c>
      <c r="Z1807" t="str">
        <f t="shared" si="726"/>
        <v>insert into Date_Dimension values(20171211, '2017-12-11',1, 11, 1806, 'Monday', 'Mon', 'Weekday', 51, 263, '2017-12-11', 20171211, 12, 60, 'December', 'Dec', 4, 2017, 201712, 6, 2, 2018, 'Not Month End', '2016-12-11')</v>
      </c>
    </row>
    <row r="1808" spans="1:26" x14ac:dyDescent="0.25">
      <c r="A1808">
        <f t="shared" si="727"/>
        <v>20171212</v>
      </c>
      <c r="B1808" s="2">
        <f t="shared" si="709"/>
        <v>43081</v>
      </c>
      <c r="C1808">
        <f t="shared" si="732"/>
        <v>2</v>
      </c>
      <c r="D1808">
        <f t="shared" si="710"/>
        <v>12</v>
      </c>
      <c r="E1808">
        <f t="shared" si="711"/>
        <v>1807</v>
      </c>
      <c r="F1808" s="2" t="str">
        <f t="shared" si="712"/>
        <v>Tuesday</v>
      </c>
      <c r="G1808" s="2" t="str">
        <f t="shared" si="713"/>
        <v>Tue</v>
      </c>
      <c r="H1808" t="str">
        <f t="shared" si="728"/>
        <v>Weekday</v>
      </c>
      <c r="I1808">
        <f t="shared" si="718"/>
        <v>51</v>
      </c>
      <c r="J1808">
        <f t="shared" si="714"/>
        <v>263</v>
      </c>
      <c r="K1808" s="2">
        <f t="shared" si="715"/>
        <v>43080</v>
      </c>
      <c r="L1808">
        <f t="shared" si="729"/>
        <v>20171211</v>
      </c>
      <c r="M1808">
        <f t="shared" si="716"/>
        <v>12</v>
      </c>
      <c r="N1808">
        <f t="shared" si="717"/>
        <v>60</v>
      </c>
      <c r="O1808" s="2" t="str">
        <f t="shared" si="719"/>
        <v>December</v>
      </c>
      <c r="P1808" s="2" t="str">
        <f t="shared" si="720"/>
        <v>Dec</v>
      </c>
      <c r="Q1808">
        <f t="shared" si="721"/>
        <v>4</v>
      </c>
      <c r="R1808">
        <f t="shared" si="733"/>
        <v>2017</v>
      </c>
      <c r="S1808">
        <f t="shared" si="722"/>
        <v>201712</v>
      </c>
      <c r="T1808">
        <f t="shared" si="723"/>
        <v>6</v>
      </c>
      <c r="U1808">
        <f t="shared" si="724"/>
        <v>2</v>
      </c>
      <c r="V1808">
        <f t="shared" si="725"/>
        <v>2018</v>
      </c>
      <c r="W1808" t="str">
        <f t="shared" si="730"/>
        <v>Not Month End</v>
      </c>
      <c r="X1808" s="2">
        <f t="shared" si="731"/>
        <v>42716</v>
      </c>
      <c r="Z1808" t="str">
        <f t="shared" si="726"/>
        <v>insert into Date_Dimension values(20171212, '2017-12-12',2, 12, 1807, 'Tuesday', 'Tue', 'Weekday', 51, 263, '2017-12-11', 20171211, 12, 60, 'December', 'Dec', 4, 2017, 201712, 6, 2, 2018, 'Not Month End', '2016-12-12')</v>
      </c>
    </row>
    <row r="1809" spans="1:26" x14ac:dyDescent="0.25">
      <c r="A1809">
        <f t="shared" si="727"/>
        <v>20171213</v>
      </c>
      <c r="B1809" s="2">
        <f t="shared" si="709"/>
        <v>43082</v>
      </c>
      <c r="C1809">
        <f t="shared" si="732"/>
        <v>3</v>
      </c>
      <c r="D1809">
        <f t="shared" si="710"/>
        <v>13</v>
      </c>
      <c r="E1809">
        <f t="shared" si="711"/>
        <v>1808</v>
      </c>
      <c r="F1809" s="2" t="str">
        <f t="shared" si="712"/>
        <v>Wednesday</v>
      </c>
      <c r="G1809" s="2" t="str">
        <f t="shared" si="713"/>
        <v>Wed</v>
      </c>
      <c r="H1809" t="str">
        <f t="shared" si="728"/>
        <v>Weekday</v>
      </c>
      <c r="I1809">
        <f t="shared" si="718"/>
        <v>51</v>
      </c>
      <c r="J1809">
        <f t="shared" si="714"/>
        <v>263</v>
      </c>
      <c r="K1809" s="2">
        <f t="shared" si="715"/>
        <v>43080</v>
      </c>
      <c r="L1809">
        <f t="shared" si="729"/>
        <v>20171211</v>
      </c>
      <c r="M1809">
        <f t="shared" si="716"/>
        <v>12</v>
      </c>
      <c r="N1809">
        <f t="shared" si="717"/>
        <v>60</v>
      </c>
      <c r="O1809" s="2" t="str">
        <f t="shared" si="719"/>
        <v>December</v>
      </c>
      <c r="P1809" s="2" t="str">
        <f t="shared" si="720"/>
        <v>Dec</v>
      </c>
      <c r="Q1809">
        <f t="shared" si="721"/>
        <v>4</v>
      </c>
      <c r="R1809">
        <f t="shared" si="733"/>
        <v>2017</v>
      </c>
      <c r="S1809">
        <f t="shared" si="722"/>
        <v>201712</v>
      </c>
      <c r="T1809">
        <f t="shared" si="723"/>
        <v>6</v>
      </c>
      <c r="U1809">
        <f t="shared" si="724"/>
        <v>2</v>
      </c>
      <c r="V1809">
        <f t="shared" si="725"/>
        <v>2018</v>
      </c>
      <c r="W1809" t="str">
        <f t="shared" si="730"/>
        <v>Not Month End</v>
      </c>
      <c r="X1809" s="2">
        <f t="shared" si="731"/>
        <v>42717</v>
      </c>
      <c r="Z1809" t="str">
        <f t="shared" si="726"/>
        <v>insert into Date_Dimension values(20171213, '2017-12-13',3, 13, 1808, 'Wednesday', 'Wed', 'Weekday', 51, 263, '2017-12-11', 20171211, 12, 60, 'December', 'Dec', 4, 2017, 201712, 6, 2, 2018, 'Not Month End', '2016-12-13')</v>
      </c>
    </row>
    <row r="1810" spans="1:26" x14ac:dyDescent="0.25">
      <c r="A1810">
        <f t="shared" si="727"/>
        <v>20171214</v>
      </c>
      <c r="B1810" s="2">
        <f t="shared" si="709"/>
        <v>43083</v>
      </c>
      <c r="C1810">
        <f t="shared" si="732"/>
        <v>4</v>
      </c>
      <c r="D1810">
        <f t="shared" si="710"/>
        <v>14</v>
      </c>
      <c r="E1810">
        <f t="shared" si="711"/>
        <v>1809</v>
      </c>
      <c r="F1810" s="2" t="str">
        <f t="shared" si="712"/>
        <v>Thursday</v>
      </c>
      <c r="G1810" s="2" t="str">
        <f t="shared" si="713"/>
        <v>Thu</v>
      </c>
      <c r="H1810" t="str">
        <f t="shared" si="728"/>
        <v>Weekday</v>
      </c>
      <c r="I1810">
        <f t="shared" si="718"/>
        <v>51</v>
      </c>
      <c r="J1810">
        <f t="shared" si="714"/>
        <v>263</v>
      </c>
      <c r="K1810" s="2">
        <f t="shared" si="715"/>
        <v>43080</v>
      </c>
      <c r="L1810">
        <f t="shared" si="729"/>
        <v>20171211</v>
      </c>
      <c r="M1810">
        <f t="shared" si="716"/>
        <v>12</v>
      </c>
      <c r="N1810">
        <f t="shared" si="717"/>
        <v>60</v>
      </c>
      <c r="O1810" s="2" t="str">
        <f t="shared" si="719"/>
        <v>December</v>
      </c>
      <c r="P1810" s="2" t="str">
        <f t="shared" si="720"/>
        <v>Dec</v>
      </c>
      <c r="Q1810">
        <f t="shared" si="721"/>
        <v>4</v>
      </c>
      <c r="R1810">
        <f t="shared" si="733"/>
        <v>2017</v>
      </c>
      <c r="S1810">
        <f t="shared" si="722"/>
        <v>201712</v>
      </c>
      <c r="T1810">
        <f t="shared" si="723"/>
        <v>6</v>
      </c>
      <c r="U1810">
        <f t="shared" si="724"/>
        <v>2</v>
      </c>
      <c r="V1810">
        <f t="shared" si="725"/>
        <v>2018</v>
      </c>
      <c r="W1810" t="str">
        <f t="shared" si="730"/>
        <v>Not Month End</v>
      </c>
      <c r="X1810" s="2">
        <f t="shared" si="731"/>
        <v>42718</v>
      </c>
      <c r="Z1810" t="str">
        <f t="shared" si="726"/>
        <v>insert into Date_Dimension values(20171214, '2017-12-14',4, 14, 1809, 'Thursday', 'Thu', 'Weekday', 51, 263, '2017-12-11', 20171211, 12, 60, 'December', 'Dec', 4, 2017, 201712, 6, 2, 2018, 'Not Month End', '2016-12-14')</v>
      </c>
    </row>
    <row r="1811" spans="1:26" x14ac:dyDescent="0.25">
      <c r="A1811">
        <f t="shared" si="727"/>
        <v>20171215</v>
      </c>
      <c r="B1811" s="2">
        <f t="shared" si="709"/>
        <v>43084</v>
      </c>
      <c r="C1811">
        <f t="shared" si="732"/>
        <v>5</v>
      </c>
      <c r="D1811">
        <f t="shared" si="710"/>
        <v>15</v>
      </c>
      <c r="E1811">
        <f t="shared" si="711"/>
        <v>1810</v>
      </c>
      <c r="F1811" s="2" t="str">
        <f t="shared" si="712"/>
        <v>Friday</v>
      </c>
      <c r="G1811" s="2" t="str">
        <f t="shared" si="713"/>
        <v>Fri</v>
      </c>
      <c r="H1811" t="str">
        <f t="shared" si="728"/>
        <v>Weekday</v>
      </c>
      <c r="I1811">
        <f t="shared" si="718"/>
        <v>51</v>
      </c>
      <c r="J1811">
        <f t="shared" si="714"/>
        <v>263</v>
      </c>
      <c r="K1811" s="2">
        <f t="shared" si="715"/>
        <v>43080</v>
      </c>
      <c r="L1811">
        <f t="shared" si="729"/>
        <v>20171211</v>
      </c>
      <c r="M1811">
        <f t="shared" si="716"/>
        <v>12</v>
      </c>
      <c r="N1811">
        <f t="shared" si="717"/>
        <v>60</v>
      </c>
      <c r="O1811" s="2" t="str">
        <f t="shared" si="719"/>
        <v>December</v>
      </c>
      <c r="P1811" s="2" t="str">
        <f t="shared" si="720"/>
        <v>Dec</v>
      </c>
      <c r="Q1811">
        <f t="shared" si="721"/>
        <v>4</v>
      </c>
      <c r="R1811">
        <f t="shared" si="733"/>
        <v>2017</v>
      </c>
      <c r="S1811">
        <f t="shared" si="722"/>
        <v>201712</v>
      </c>
      <c r="T1811">
        <f t="shared" si="723"/>
        <v>6</v>
      </c>
      <c r="U1811">
        <f t="shared" si="724"/>
        <v>2</v>
      </c>
      <c r="V1811">
        <f t="shared" si="725"/>
        <v>2018</v>
      </c>
      <c r="W1811" t="str">
        <f t="shared" si="730"/>
        <v>Not Month End</v>
      </c>
      <c r="X1811" s="2">
        <f t="shared" si="731"/>
        <v>42719</v>
      </c>
      <c r="Z1811" t="str">
        <f t="shared" si="726"/>
        <v>insert into Date_Dimension values(20171215, '2017-12-15',5, 15, 1810, 'Friday', 'Fri', 'Weekday', 51, 263, '2017-12-11', 20171211, 12, 60, 'December', 'Dec', 4, 2017, 201712, 6, 2, 2018, 'Not Month End', '2016-12-15')</v>
      </c>
    </row>
    <row r="1812" spans="1:26" x14ac:dyDescent="0.25">
      <c r="A1812">
        <f t="shared" si="727"/>
        <v>20171216</v>
      </c>
      <c r="B1812" s="2">
        <f t="shared" si="709"/>
        <v>43085</v>
      </c>
      <c r="C1812">
        <f t="shared" si="732"/>
        <v>6</v>
      </c>
      <c r="D1812">
        <f t="shared" si="710"/>
        <v>16</v>
      </c>
      <c r="E1812">
        <f t="shared" si="711"/>
        <v>1811</v>
      </c>
      <c r="F1812" s="2" t="str">
        <f t="shared" si="712"/>
        <v>Saturday</v>
      </c>
      <c r="G1812" s="2" t="str">
        <f t="shared" si="713"/>
        <v>Sat</v>
      </c>
      <c r="H1812" t="str">
        <f t="shared" si="728"/>
        <v>Weekend</v>
      </c>
      <c r="I1812">
        <f t="shared" si="718"/>
        <v>51</v>
      </c>
      <c r="J1812">
        <f t="shared" si="714"/>
        <v>263</v>
      </c>
      <c r="K1812" s="2">
        <f t="shared" si="715"/>
        <v>43080</v>
      </c>
      <c r="L1812">
        <f t="shared" si="729"/>
        <v>20171211</v>
      </c>
      <c r="M1812">
        <f t="shared" si="716"/>
        <v>12</v>
      </c>
      <c r="N1812">
        <f t="shared" si="717"/>
        <v>60</v>
      </c>
      <c r="O1812" s="2" t="str">
        <f t="shared" si="719"/>
        <v>December</v>
      </c>
      <c r="P1812" s="2" t="str">
        <f t="shared" si="720"/>
        <v>Dec</v>
      </c>
      <c r="Q1812">
        <f t="shared" si="721"/>
        <v>4</v>
      </c>
      <c r="R1812">
        <f t="shared" si="733"/>
        <v>2017</v>
      </c>
      <c r="S1812">
        <f t="shared" si="722"/>
        <v>201712</v>
      </c>
      <c r="T1812">
        <f t="shared" si="723"/>
        <v>6</v>
      </c>
      <c r="U1812">
        <f t="shared" si="724"/>
        <v>2</v>
      </c>
      <c r="V1812">
        <f t="shared" si="725"/>
        <v>2018</v>
      </c>
      <c r="W1812" t="str">
        <f t="shared" si="730"/>
        <v>Not Month End</v>
      </c>
      <c r="X1812" s="2">
        <f t="shared" si="731"/>
        <v>42720</v>
      </c>
      <c r="Z1812" t="str">
        <f t="shared" si="726"/>
        <v>insert into Date_Dimension values(20171216, '2017-12-16',6, 16, 1811, 'Saturday', 'Sat', 'Weekend', 51, 263, '2017-12-11', 20171211, 12, 60, 'December', 'Dec', 4, 2017, 201712, 6, 2, 2018, 'Not Month End', '2016-12-16')</v>
      </c>
    </row>
    <row r="1813" spans="1:26" x14ac:dyDescent="0.25">
      <c r="A1813">
        <f t="shared" si="727"/>
        <v>20171217</v>
      </c>
      <c r="B1813" s="2">
        <f t="shared" si="709"/>
        <v>43086</v>
      </c>
      <c r="C1813">
        <f t="shared" si="732"/>
        <v>7</v>
      </c>
      <c r="D1813">
        <f t="shared" si="710"/>
        <v>17</v>
      </c>
      <c r="E1813">
        <f t="shared" si="711"/>
        <v>1812</v>
      </c>
      <c r="F1813" s="2" t="str">
        <f t="shared" si="712"/>
        <v>Sunday</v>
      </c>
      <c r="G1813" s="2" t="str">
        <f t="shared" si="713"/>
        <v>Sun</v>
      </c>
      <c r="H1813" t="str">
        <f t="shared" si="728"/>
        <v>Weekend</v>
      </c>
      <c r="I1813">
        <f t="shared" si="718"/>
        <v>51</v>
      </c>
      <c r="J1813">
        <f t="shared" si="714"/>
        <v>263</v>
      </c>
      <c r="K1813" s="2">
        <f t="shared" si="715"/>
        <v>43080</v>
      </c>
      <c r="L1813">
        <f t="shared" si="729"/>
        <v>20171211</v>
      </c>
      <c r="M1813">
        <f t="shared" si="716"/>
        <v>12</v>
      </c>
      <c r="N1813">
        <f t="shared" si="717"/>
        <v>60</v>
      </c>
      <c r="O1813" s="2" t="str">
        <f t="shared" si="719"/>
        <v>December</v>
      </c>
      <c r="P1813" s="2" t="str">
        <f t="shared" si="720"/>
        <v>Dec</v>
      </c>
      <c r="Q1813">
        <f t="shared" si="721"/>
        <v>4</v>
      </c>
      <c r="R1813">
        <f t="shared" si="733"/>
        <v>2017</v>
      </c>
      <c r="S1813">
        <f t="shared" si="722"/>
        <v>201712</v>
      </c>
      <c r="T1813">
        <f t="shared" si="723"/>
        <v>6</v>
      </c>
      <c r="U1813">
        <f t="shared" si="724"/>
        <v>2</v>
      </c>
      <c r="V1813">
        <f t="shared" si="725"/>
        <v>2018</v>
      </c>
      <c r="W1813" t="str">
        <f t="shared" si="730"/>
        <v>Not Month End</v>
      </c>
      <c r="X1813" s="2">
        <f t="shared" si="731"/>
        <v>42721</v>
      </c>
      <c r="Z1813" t="str">
        <f t="shared" si="726"/>
        <v>insert into Date_Dimension values(20171217, '2017-12-17',7, 17, 1812, 'Sunday', 'Sun', 'Weekend', 51, 263, '2017-12-11', 20171211, 12, 60, 'December', 'Dec', 4, 2017, 201712, 6, 2, 2018, 'Not Month End', '2016-12-17')</v>
      </c>
    </row>
    <row r="1814" spans="1:26" x14ac:dyDescent="0.25">
      <c r="A1814">
        <f t="shared" si="727"/>
        <v>20171218</v>
      </c>
      <c r="B1814" s="2">
        <f t="shared" si="709"/>
        <v>43087</v>
      </c>
      <c r="C1814">
        <f t="shared" si="732"/>
        <v>1</v>
      </c>
      <c r="D1814">
        <f t="shared" si="710"/>
        <v>18</v>
      </c>
      <c r="E1814">
        <f t="shared" si="711"/>
        <v>1813</v>
      </c>
      <c r="F1814" s="2" t="str">
        <f t="shared" si="712"/>
        <v>Monday</v>
      </c>
      <c r="G1814" s="2" t="str">
        <f t="shared" si="713"/>
        <v>Mon</v>
      </c>
      <c r="H1814" t="str">
        <f t="shared" si="728"/>
        <v>Weekday</v>
      </c>
      <c r="I1814">
        <f t="shared" si="718"/>
        <v>52</v>
      </c>
      <c r="J1814">
        <f t="shared" si="714"/>
        <v>264</v>
      </c>
      <c r="K1814" s="2">
        <f t="shared" si="715"/>
        <v>43087</v>
      </c>
      <c r="L1814">
        <f t="shared" si="729"/>
        <v>20171218</v>
      </c>
      <c r="M1814">
        <f t="shared" si="716"/>
        <v>12</v>
      </c>
      <c r="N1814">
        <f t="shared" si="717"/>
        <v>60</v>
      </c>
      <c r="O1814" s="2" t="str">
        <f t="shared" si="719"/>
        <v>December</v>
      </c>
      <c r="P1814" s="2" t="str">
        <f t="shared" si="720"/>
        <v>Dec</v>
      </c>
      <c r="Q1814">
        <f t="shared" si="721"/>
        <v>4</v>
      </c>
      <c r="R1814">
        <f t="shared" si="733"/>
        <v>2017</v>
      </c>
      <c r="S1814">
        <f t="shared" si="722"/>
        <v>201712</v>
      </c>
      <c r="T1814">
        <f t="shared" si="723"/>
        <v>6</v>
      </c>
      <c r="U1814">
        <f t="shared" si="724"/>
        <v>2</v>
      </c>
      <c r="V1814">
        <f t="shared" si="725"/>
        <v>2018</v>
      </c>
      <c r="W1814" t="str">
        <f t="shared" si="730"/>
        <v>Not Month End</v>
      </c>
      <c r="X1814" s="2">
        <f t="shared" si="731"/>
        <v>42722</v>
      </c>
      <c r="Z1814" t="str">
        <f t="shared" si="726"/>
        <v>insert into Date_Dimension values(20171218, '2017-12-18',1, 18, 1813, 'Monday', 'Mon', 'Weekday', 52, 264, '2017-12-18', 20171218, 12, 60, 'December', 'Dec', 4, 2017, 201712, 6, 2, 2018, 'Not Month End', '2016-12-18')</v>
      </c>
    </row>
    <row r="1815" spans="1:26" x14ac:dyDescent="0.25">
      <c r="A1815">
        <f t="shared" si="727"/>
        <v>20171219</v>
      </c>
      <c r="B1815" s="2">
        <f t="shared" si="709"/>
        <v>43088</v>
      </c>
      <c r="C1815">
        <f t="shared" si="732"/>
        <v>2</v>
      </c>
      <c r="D1815">
        <f t="shared" si="710"/>
        <v>19</v>
      </c>
      <c r="E1815">
        <f t="shared" si="711"/>
        <v>1814</v>
      </c>
      <c r="F1815" s="2" t="str">
        <f t="shared" si="712"/>
        <v>Tuesday</v>
      </c>
      <c r="G1815" s="2" t="str">
        <f t="shared" si="713"/>
        <v>Tue</v>
      </c>
      <c r="H1815" t="str">
        <f t="shared" si="728"/>
        <v>Weekday</v>
      </c>
      <c r="I1815">
        <f t="shared" si="718"/>
        <v>52</v>
      </c>
      <c r="J1815">
        <f t="shared" si="714"/>
        <v>264</v>
      </c>
      <c r="K1815" s="2">
        <f t="shared" si="715"/>
        <v>43087</v>
      </c>
      <c r="L1815">
        <f t="shared" si="729"/>
        <v>20171218</v>
      </c>
      <c r="M1815">
        <f t="shared" si="716"/>
        <v>12</v>
      </c>
      <c r="N1815">
        <f t="shared" si="717"/>
        <v>60</v>
      </c>
      <c r="O1815" s="2" t="str">
        <f t="shared" si="719"/>
        <v>December</v>
      </c>
      <c r="P1815" s="2" t="str">
        <f t="shared" si="720"/>
        <v>Dec</v>
      </c>
      <c r="Q1815">
        <f t="shared" si="721"/>
        <v>4</v>
      </c>
      <c r="R1815">
        <f t="shared" si="733"/>
        <v>2017</v>
      </c>
      <c r="S1815">
        <f t="shared" si="722"/>
        <v>201712</v>
      </c>
      <c r="T1815">
        <f t="shared" si="723"/>
        <v>6</v>
      </c>
      <c r="U1815">
        <f t="shared" si="724"/>
        <v>2</v>
      </c>
      <c r="V1815">
        <f t="shared" si="725"/>
        <v>2018</v>
      </c>
      <c r="W1815" t="str">
        <f t="shared" si="730"/>
        <v>Not Month End</v>
      </c>
      <c r="X1815" s="2">
        <f t="shared" si="731"/>
        <v>42723</v>
      </c>
      <c r="Z1815" t="str">
        <f t="shared" si="726"/>
        <v>insert into Date_Dimension values(20171219, '2017-12-19',2, 19, 1814, 'Tuesday', 'Tue', 'Weekday', 52, 264, '2017-12-18', 20171218, 12, 60, 'December', 'Dec', 4, 2017, 201712, 6, 2, 2018, 'Not Month End', '2016-12-19')</v>
      </c>
    </row>
    <row r="1816" spans="1:26" x14ac:dyDescent="0.25">
      <c r="A1816">
        <f t="shared" si="727"/>
        <v>20171220</v>
      </c>
      <c r="B1816" s="2">
        <f t="shared" si="709"/>
        <v>43089</v>
      </c>
      <c r="C1816">
        <f t="shared" si="732"/>
        <v>3</v>
      </c>
      <c r="D1816">
        <f t="shared" si="710"/>
        <v>20</v>
      </c>
      <c r="E1816">
        <f t="shared" si="711"/>
        <v>1815</v>
      </c>
      <c r="F1816" s="2" t="str">
        <f t="shared" si="712"/>
        <v>Wednesday</v>
      </c>
      <c r="G1816" s="2" t="str">
        <f t="shared" si="713"/>
        <v>Wed</v>
      </c>
      <c r="H1816" t="str">
        <f t="shared" si="728"/>
        <v>Weekday</v>
      </c>
      <c r="I1816">
        <f t="shared" si="718"/>
        <v>52</v>
      </c>
      <c r="J1816">
        <f t="shared" si="714"/>
        <v>264</v>
      </c>
      <c r="K1816" s="2">
        <f t="shared" si="715"/>
        <v>43087</v>
      </c>
      <c r="L1816">
        <f t="shared" si="729"/>
        <v>20171218</v>
      </c>
      <c r="M1816">
        <f t="shared" si="716"/>
        <v>12</v>
      </c>
      <c r="N1816">
        <f t="shared" si="717"/>
        <v>60</v>
      </c>
      <c r="O1816" s="2" t="str">
        <f t="shared" si="719"/>
        <v>December</v>
      </c>
      <c r="P1816" s="2" t="str">
        <f t="shared" si="720"/>
        <v>Dec</v>
      </c>
      <c r="Q1816">
        <f t="shared" si="721"/>
        <v>4</v>
      </c>
      <c r="R1816">
        <f t="shared" si="733"/>
        <v>2017</v>
      </c>
      <c r="S1816">
        <f t="shared" si="722"/>
        <v>201712</v>
      </c>
      <c r="T1816">
        <f t="shared" si="723"/>
        <v>6</v>
      </c>
      <c r="U1816">
        <f t="shared" si="724"/>
        <v>2</v>
      </c>
      <c r="V1816">
        <f t="shared" si="725"/>
        <v>2018</v>
      </c>
      <c r="W1816" t="str">
        <f t="shared" si="730"/>
        <v>Not Month End</v>
      </c>
      <c r="X1816" s="2">
        <f t="shared" si="731"/>
        <v>42724</v>
      </c>
      <c r="Z1816" t="str">
        <f t="shared" si="726"/>
        <v>insert into Date_Dimension values(20171220, '2017-12-20',3, 20, 1815, 'Wednesday', 'Wed', 'Weekday', 52, 264, '2017-12-18', 20171218, 12, 60, 'December', 'Dec', 4, 2017, 201712, 6, 2, 2018, 'Not Month End', '2016-12-20')</v>
      </c>
    </row>
    <row r="1817" spans="1:26" x14ac:dyDescent="0.25">
      <c r="A1817">
        <f t="shared" si="727"/>
        <v>20171221</v>
      </c>
      <c r="B1817" s="2">
        <f t="shared" si="709"/>
        <v>43090</v>
      </c>
      <c r="C1817">
        <f t="shared" si="732"/>
        <v>4</v>
      </c>
      <c r="D1817">
        <f t="shared" si="710"/>
        <v>21</v>
      </c>
      <c r="E1817">
        <f t="shared" si="711"/>
        <v>1816</v>
      </c>
      <c r="F1817" s="2" t="str">
        <f t="shared" si="712"/>
        <v>Thursday</v>
      </c>
      <c r="G1817" s="2" t="str">
        <f t="shared" si="713"/>
        <v>Thu</v>
      </c>
      <c r="H1817" t="str">
        <f t="shared" si="728"/>
        <v>Weekday</v>
      </c>
      <c r="I1817">
        <f t="shared" si="718"/>
        <v>52</v>
      </c>
      <c r="J1817">
        <f t="shared" si="714"/>
        <v>264</v>
      </c>
      <c r="K1817" s="2">
        <f t="shared" si="715"/>
        <v>43087</v>
      </c>
      <c r="L1817">
        <f t="shared" si="729"/>
        <v>20171218</v>
      </c>
      <c r="M1817">
        <f t="shared" si="716"/>
        <v>12</v>
      </c>
      <c r="N1817">
        <f t="shared" si="717"/>
        <v>60</v>
      </c>
      <c r="O1817" s="2" t="str">
        <f t="shared" si="719"/>
        <v>December</v>
      </c>
      <c r="P1817" s="2" t="str">
        <f t="shared" si="720"/>
        <v>Dec</v>
      </c>
      <c r="Q1817">
        <f t="shared" si="721"/>
        <v>4</v>
      </c>
      <c r="R1817">
        <f t="shared" si="733"/>
        <v>2017</v>
      </c>
      <c r="S1817">
        <f t="shared" si="722"/>
        <v>201712</v>
      </c>
      <c r="T1817">
        <f t="shared" si="723"/>
        <v>6</v>
      </c>
      <c r="U1817">
        <f t="shared" si="724"/>
        <v>2</v>
      </c>
      <c r="V1817">
        <f t="shared" si="725"/>
        <v>2018</v>
      </c>
      <c r="W1817" t="str">
        <f t="shared" si="730"/>
        <v>Not Month End</v>
      </c>
      <c r="X1817" s="2">
        <f t="shared" si="731"/>
        <v>42725</v>
      </c>
      <c r="Z1817" t="str">
        <f t="shared" si="726"/>
        <v>insert into Date_Dimension values(20171221, '2017-12-21',4, 21, 1816, 'Thursday', 'Thu', 'Weekday', 52, 264, '2017-12-18', 20171218, 12, 60, 'December', 'Dec', 4, 2017, 201712, 6, 2, 2018, 'Not Month End', '2016-12-21')</v>
      </c>
    </row>
    <row r="1818" spans="1:26" x14ac:dyDescent="0.25">
      <c r="A1818">
        <f t="shared" si="727"/>
        <v>20171222</v>
      </c>
      <c r="B1818" s="2">
        <f t="shared" si="709"/>
        <v>43091</v>
      </c>
      <c r="C1818">
        <f t="shared" si="732"/>
        <v>5</v>
      </c>
      <c r="D1818">
        <f t="shared" si="710"/>
        <v>22</v>
      </c>
      <c r="E1818">
        <f t="shared" si="711"/>
        <v>1817</v>
      </c>
      <c r="F1818" s="2" t="str">
        <f t="shared" si="712"/>
        <v>Friday</v>
      </c>
      <c r="G1818" s="2" t="str">
        <f t="shared" si="713"/>
        <v>Fri</v>
      </c>
      <c r="H1818" t="str">
        <f t="shared" si="728"/>
        <v>Weekday</v>
      </c>
      <c r="I1818">
        <f t="shared" si="718"/>
        <v>52</v>
      </c>
      <c r="J1818">
        <f t="shared" si="714"/>
        <v>264</v>
      </c>
      <c r="K1818" s="2">
        <f t="shared" si="715"/>
        <v>43087</v>
      </c>
      <c r="L1818">
        <f t="shared" si="729"/>
        <v>20171218</v>
      </c>
      <c r="M1818">
        <f t="shared" si="716"/>
        <v>12</v>
      </c>
      <c r="N1818">
        <f t="shared" si="717"/>
        <v>60</v>
      </c>
      <c r="O1818" s="2" t="str">
        <f t="shared" si="719"/>
        <v>December</v>
      </c>
      <c r="P1818" s="2" t="str">
        <f t="shared" si="720"/>
        <v>Dec</v>
      </c>
      <c r="Q1818">
        <f t="shared" si="721"/>
        <v>4</v>
      </c>
      <c r="R1818">
        <f t="shared" si="733"/>
        <v>2017</v>
      </c>
      <c r="S1818">
        <f t="shared" si="722"/>
        <v>201712</v>
      </c>
      <c r="T1818">
        <f t="shared" si="723"/>
        <v>6</v>
      </c>
      <c r="U1818">
        <f t="shared" si="724"/>
        <v>2</v>
      </c>
      <c r="V1818">
        <f t="shared" si="725"/>
        <v>2018</v>
      </c>
      <c r="W1818" t="str">
        <f t="shared" si="730"/>
        <v>Not Month End</v>
      </c>
      <c r="X1818" s="2">
        <f t="shared" si="731"/>
        <v>42726</v>
      </c>
      <c r="Z1818" t="str">
        <f t="shared" si="726"/>
        <v>insert into Date_Dimension values(20171222, '2017-12-22',5, 22, 1817, 'Friday', 'Fri', 'Weekday', 52, 264, '2017-12-18', 20171218, 12, 60, 'December', 'Dec', 4, 2017, 201712, 6, 2, 2018, 'Not Month End', '2016-12-22')</v>
      </c>
    </row>
    <row r="1819" spans="1:26" x14ac:dyDescent="0.25">
      <c r="A1819">
        <f t="shared" si="727"/>
        <v>20171223</v>
      </c>
      <c r="B1819" s="2">
        <f t="shared" si="709"/>
        <v>43092</v>
      </c>
      <c r="C1819">
        <f t="shared" si="732"/>
        <v>6</v>
      </c>
      <c r="D1819">
        <f t="shared" si="710"/>
        <v>23</v>
      </c>
      <c r="E1819">
        <f t="shared" si="711"/>
        <v>1818</v>
      </c>
      <c r="F1819" s="2" t="str">
        <f t="shared" si="712"/>
        <v>Saturday</v>
      </c>
      <c r="G1819" s="2" t="str">
        <f t="shared" si="713"/>
        <v>Sat</v>
      </c>
      <c r="H1819" t="str">
        <f t="shared" si="728"/>
        <v>Weekend</v>
      </c>
      <c r="I1819">
        <f t="shared" si="718"/>
        <v>52</v>
      </c>
      <c r="J1819">
        <f t="shared" si="714"/>
        <v>264</v>
      </c>
      <c r="K1819" s="2">
        <f t="shared" si="715"/>
        <v>43087</v>
      </c>
      <c r="L1819">
        <f t="shared" si="729"/>
        <v>20171218</v>
      </c>
      <c r="M1819">
        <f t="shared" si="716"/>
        <v>12</v>
      </c>
      <c r="N1819">
        <f t="shared" si="717"/>
        <v>60</v>
      </c>
      <c r="O1819" s="2" t="str">
        <f t="shared" si="719"/>
        <v>December</v>
      </c>
      <c r="P1819" s="2" t="str">
        <f t="shared" si="720"/>
        <v>Dec</v>
      </c>
      <c r="Q1819">
        <f t="shared" si="721"/>
        <v>4</v>
      </c>
      <c r="R1819">
        <f t="shared" si="733"/>
        <v>2017</v>
      </c>
      <c r="S1819">
        <f t="shared" si="722"/>
        <v>201712</v>
      </c>
      <c r="T1819">
        <f t="shared" si="723"/>
        <v>6</v>
      </c>
      <c r="U1819">
        <f t="shared" si="724"/>
        <v>2</v>
      </c>
      <c r="V1819">
        <f t="shared" si="725"/>
        <v>2018</v>
      </c>
      <c r="W1819" t="str">
        <f t="shared" si="730"/>
        <v>Not Month End</v>
      </c>
      <c r="X1819" s="2">
        <f t="shared" si="731"/>
        <v>42727</v>
      </c>
      <c r="Z1819" t="str">
        <f t="shared" si="726"/>
        <v>insert into Date_Dimension values(20171223, '2017-12-23',6, 23, 1818, 'Saturday', 'Sat', 'Weekend', 52, 264, '2017-12-18', 20171218, 12, 60, 'December', 'Dec', 4, 2017, 201712, 6, 2, 2018, 'Not Month End', '2016-12-23')</v>
      </c>
    </row>
    <row r="1820" spans="1:26" x14ac:dyDescent="0.25">
      <c r="A1820">
        <f t="shared" si="727"/>
        <v>20171224</v>
      </c>
      <c r="B1820" s="2">
        <f t="shared" si="709"/>
        <v>43093</v>
      </c>
      <c r="C1820">
        <f t="shared" si="732"/>
        <v>7</v>
      </c>
      <c r="D1820">
        <f t="shared" si="710"/>
        <v>24</v>
      </c>
      <c r="E1820">
        <f t="shared" si="711"/>
        <v>1819</v>
      </c>
      <c r="F1820" s="2" t="str">
        <f t="shared" si="712"/>
        <v>Sunday</v>
      </c>
      <c r="G1820" s="2" t="str">
        <f t="shared" si="713"/>
        <v>Sun</v>
      </c>
      <c r="H1820" t="str">
        <f t="shared" si="728"/>
        <v>Weekend</v>
      </c>
      <c r="I1820">
        <f t="shared" si="718"/>
        <v>52</v>
      </c>
      <c r="J1820">
        <f t="shared" si="714"/>
        <v>264</v>
      </c>
      <c r="K1820" s="2">
        <f t="shared" si="715"/>
        <v>43087</v>
      </c>
      <c r="L1820">
        <f t="shared" si="729"/>
        <v>20171218</v>
      </c>
      <c r="M1820">
        <f t="shared" si="716"/>
        <v>12</v>
      </c>
      <c r="N1820">
        <f t="shared" si="717"/>
        <v>60</v>
      </c>
      <c r="O1820" s="2" t="str">
        <f t="shared" si="719"/>
        <v>December</v>
      </c>
      <c r="P1820" s="2" t="str">
        <f t="shared" si="720"/>
        <v>Dec</v>
      </c>
      <c r="Q1820">
        <f t="shared" si="721"/>
        <v>4</v>
      </c>
      <c r="R1820">
        <f t="shared" si="733"/>
        <v>2017</v>
      </c>
      <c r="S1820">
        <f t="shared" si="722"/>
        <v>201712</v>
      </c>
      <c r="T1820">
        <f t="shared" si="723"/>
        <v>6</v>
      </c>
      <c r="U1820">
        <f t="shared" si="724"/>
        <v>2</v>
      </c>
      <c r="V1820">
        <f t="shared" si="725"/>
        <v>2018</v>
      </c>
      <c r="W1820" t="str">
        <f t="shared" si="730"/>
        <v>Not Month End</v>
      </c>
      <c r="X1820" s="2">
        <f t="shared" si="731"/>
        <v>42728</v>
      </c>
      <c r="Z1820" t="str">
        <f t="shared" si="726"/>
        <v>insert into Date_Dimension values(20171224, '2017-12-24',7, 24, 1819, 'Sunday', 'Sun', 'Weekend', 52, 264, '2017-12-18', 20171218, 12, 60, 'December', 'Dec', 4, 2017, 201712, 6, 2, 2018, 'Not Month End', '2016-12-24')</v>
      </c>
    </row>
    <row r="1821" spans="1:26" x14ac:dyDescent="0.25">
      <c r="A1821">
        <f t="shared" si="727"/>
        <v>20171225</v>
      </c>
      <c r="B1821" s="2">
        <f t="shared" si="709"/>
        <v>43094</v>
      </c>
      <c r="C1821">
        <f t="shared" si="732"/>
        <v>1</v>
      </c>
      <c r="D1821">
        <f t="shared" si="710"/>
        <v>25</v>
      </c>
      <c r="E1821">
        <f t="shared" si="711"/>
        <v>1820</v>
      </c>
      <c r="F1821" s="2" t="str">
        <f t="shared" si="712"/>
        <v>Monday</v>
      </c>
      <c r="G1821" s="2" t="str">
        <f t="shared" si="713"/>
        <v>Mon</v>
      </c>
      <c r="H1821" t="str">
        <f t="shared" si="728"/>
        <v>Weekday</v>
      </c>
      <c r="I1821">
        <f t="shared" si="718"/>
        <v>53</v>
      </c>
      <c r="J1821">
        <f t="shared" si="714"/>
        <v>265</v>
      </c>
      <c r="K1821" s="2">
        <f t="shared" si="715"/>
        <v>43094</v>
      </c>
      <c r="L1821">
        <f t="shared" si="729"/>
        <v>20171225</v>
      </c>
      <c r="M1821">
        <f t="shared" si="716"/>
        <v>12</v>
      </c>
      <c r="N1821">
        <f t="shared" si="717"/>
        <v>60</v>
      </c>
      <c r="O1821" s="2" t="str">
        <f t="shared" si="719"/>
        <v>December</v>
      </c>
      <c r="P1821" s="2" t="str">
        <f t="shared" si="720"/>
        <v>Dec</v>
      </c>
      <c r="Q1821">
        <f t="shared" si="721"/>
        <v>4</v>
      </c>
      <c r="R1821">
        <f t="shared" si="733"/>
        <v>2017</v>
      </c>
      <c r="S1821">
        <f t="shared" si="722"/>
        <v>201712</v>
      </c>
      <c r="T1821">
        <f t="shared" si="723"/>
        <v>6</v>
      </c>
      <c r="U1821">
        <f t="shared" si="724"/>
        <v>2</v>
      </c>
      <c r="V1821">
        <f t="shared" si="725"/>
        <v>2018</v>
      </c>
      <c r="W1821" t="str">
        <f t="shared" si="730"/>
        <v>Not Month End</v>
      </c>
      <c r="X1821" s="2">
        <f t="shared" si="731"/>
        <v>42729</v>
      </c>
      <c r="Z1821" t="str">
        <f t="shared" si="726"/>
        <v>insert into Date_Dimension values(20171225, '2017-12-25',1, 25, 1820, 'Monday', 'Mon', 'Weekday', 53, 265, '2017-12-25', 20171225, 12, 60, 'December', 'Dec', 4, 2017, 201712, 6, 2, 2018, 'Not Month End', '2016-12-25')</v>
      </c>
    </row>
    <row r="1822" spans="1:26" x14ac:dyDescent="0.25">
      <c r="A1822">
        <f t="shared" si="727"/>
        <v>20171226</v>
      </c>
      <c r="B1822" s="2">
        <f t="shared" si="709"/>
        <v>43095</v>
      </c>
      <c r="C1822">
        <f t="shared" si="732"/>
        <v>2</v>
      </c>
      <c r="D1822">
        <f t="shared" si="710"/>
        <v>26</v>
      </c>
      <c r="E1822">
        <f t="shared" si="711"/>
        <v>1821</v>
      </c>
      <c r="F1822" s="2" t="str">
        <f t="shared" si="712"/>
        <v>Tuesday</v>
      </c>
      <c r="G1822" s="2" t="str">
        <f t="shared" si="713"/>
        <v>Tue</v>
      </c>
      <c r="H1822" t="str">
        <f t="shared" si="728"/>
        <v>Weekday</v>
      </c>
      <c r="I1822">
        <f t="shared" si="718"/>
        <v>53</v>
      </c>
      <c r="J1822">
        <f t="shared" si="714"/>
        <v>265</v>
      </c>
      <c r="K1822" s="2">
        <f t="shared" si="715"/>
        <v>43094</v>
      </c>
      <c r="L1822">
        <f t="shared" si="729"/>
        <v>20171225</v>
      </c>
      <c r="M1822">
        <f t="shared" si="716"/>
        <v>12</v>
      </c>
      <c r="N1822">
        <f t="shared" si="717"/>
        <v>60</v>
      </c>
      <c r="O1822" s="2" t="str">
        <f t="shared" si="719"/>
        <v>December</v>
      </c>
      <c r="P1822" s="2" t="str">
        <f t="shared" si="720"/>
        <v>Dec</v>
      </c>
      <c r="Q1822">
        <f t="shared" si="721"/>
        <v>4</v>
      </c>
      <c r="R1822">
        <f t="shared" si="733"/>
        <v>2017</v>
      </c>
      <c r="S1822">
        <f t="shared" si="722"/>
        <v>201712</v>
      </c>
      <c r="T1822">
        <f t="shared" si="723"/>
        <v>6</v>
      </c>
      <c r="U1822">
        <f t="shared" si="724"/>
        <v>2</v>
      </c>
      <c r="V1822">
        <f t="shared" si="725"/>
        <v>2018</v>
      </c>
      <c r="W1822" t="str">
        <f t="shared" si="730"/>
        <v>Not Month End</v>
      </c>
      <c r="X1822" s="2">
        <f t="shared" si="731"/>
        <v>42730</v>
      </c>
      <c r="Z1822" t="str">
        <f t="shared" si="726"/>
        <v>insert into Date_Dimension values(20171226, '2017-12-26',2, 26, 1821, 'Tuesday', 'Tue', 'Weekday', 53, 265, '2017-12-25', 20171225, 12, 60, 'December', 'Dec', 4, 2017, 201712, 6, 2, 2018, 'Not Month End', '2016-12-26')</v>
      </c>
    </row>
    <row r="1823" spans="1:26" x14ac:dyDescent="0.25">
      <c r="A1823">
        <f t="shared" si="727"/>
        <v>20171227</v>
      </c>
      <c r="B1823" s="2">
        <f t="shared" si="709"/>
        <v>43096</v>
      </c>
      <c r="C1823">
        <f t="shared" si="732"/>
        <v>3</v>
      </c>
      <c r="D1823">
        <f t="shared" si="710"/>
        <v>27</v>
      </c>
      <c r="E1823">
        <f t="shared" si="711"/>
        <v>1822</v>
      </c>
      <c r="F1823" s="2" t="str">
        <f t="shared" si="712"/>
        <v>Wednesday</v>
      </c>
      <c r="G1823" s="2" t="str">
        <f t="shared" si="713"/>
        <v>Wed</v>
      </c>
      <c r="H1823" t="str">
        <f t="shared" si="728"/>
        <v>Weekday</v>
      </c>
      <c r="I1823">
        <f t="shared" si="718"/>
        <v>53</v>
      </c>
      <c r="J1823">
        <f t="shared" si="714"/>
        <v>265</v>
      </c>
      <c r="K1823" s="2">
        <f t="shared" si="715"/>
        <v>43094</v>
      </c>
      <c r="L1823">
        <f t="shared" si="729"/>
        <v>20171225</v>
      </c>
      <c r="M1823">
        <f t="shared" si="716"/>
        <v>12</v>
      </c>
      <c r="N1823">
        <f t="shared" si="717"/>
        <v>60</v>
      </c>
      <c r="O1823" s="2" t="str">
        <f t="shared" si="719"/>
        <v>December</v>
      </c>
      <c r="P1823" s="2" t="str">
        <f t="shared" si="720"/>
        <v>Dec</v>
      </c>
      <c r="Q1823">
        <f t="shared" si="721"/>
        <v>4</v>
      </c>
      <c r="R1823">
        <f t="shared" si="733"/>
        <v>2017</v>
      </c>
      <c r="S1823">
        <f t="shared" si="722"/>
        <v>201712</v>
      </c>
      <c r="T1823">
        <f t="shared" si="723"/>
        <v>6</v>
      </c>
      <c r="U1823">
        <f t="shared" si="724"/>
        <v>2</v>
      </c>
      <c r="V1823">
        <f t="shared" si="725"/>
        <v>2018</v>
      </c>
      <c r="W1823" t="str">
        <f t="shared" si="730"/>
        <v>Not Month End</v>
      </c>
      <c r="X1823" s="2">
        <f t="shared" si="731"/>
        <v>42731</v>
      </c>
      <c r="Z1823" t="str">
        <f t="shared" si="726"/>
        <v>insert into Date_Dimension values(20171227, '2017-12-27',3, 27, 1822, 'Wednesday', 'Wed', 'Weekday', 53, 265, '2017-12-25', 20171225, 12, 60, 'December', 'Dec', 4, 2017, 201712, 6, 2, 2018, 'Not Month End', '2016-12-27')</v>
      </c>
    </row>
    <row r="1824" spans="1:26" x14ac:dyDescent="0.25">
      <c r="A1824">
        <f t="shared" si="727"/>
        <v>20171228</v>
      </c>
      <c r="B1824" s="2">
        <f t="shared" si="709"/>
        <v>43097</v>
      </c>
      <c r="C1824">
        <f t="shared" si="732"/>
        <v>4</v>
      </c>
      <c r="D1824">
        <f t="shared" si="710"/>
        <v>28</v>
      </c>
      <c r="E1824">
        <f t="shared" si="711"/>
        <v>1823</v>
      </c>
      <c r="F1824" s="2" t="str">
        <f t="shared" si="712"/>
        <v>Thursday</v>
      </c>
      <c r="G1824" s="2" t="str">
        <f t="shared" si="713"/>
        <v>Thu</v>
      </c>
      <c r="H1824" t="str">
        <f t="shared" si="728"/>
        <v>Weekday</v>
      </c>
      <c r="I1824">
        <f t="shared" si="718"/>
        <v>53</v>
      </c>
      <c r="J1824">
        <f t="shared" si="714"/>
        <v>265</v>
      </c>
      <c r="K1824" s="2">
        <f t="shared" si="715"/>
        <v>43094</v>
      </c>
      <c r="L1824">
        <f t="shared" si="729"/>
        <v>20171225</v>
      </c>
      <c r="M1824">
        <f t="shared" si="716"/>
        <v>12</v>
      </c>
      <c r="N1824">
        <f t="shared" si="717"/>
        <v>60</v>
      </c>
      <c r="O1824" s="2" t="str">
        <f t="shared" si="719"/>
        <v>December</v>
      </c>
      <c r="P1824" s="2" t="str">
        <f t="shared" si="720"/>
        <v>Dec</v>
      </c>
      <c r="Q1824">
        <f t="shared" si="721"/>
        <v>4</v>
      </c>
      <c r="R1824">
        <f t="shared" si="733"/>
        <v>2017</v>
      </c>
      <c r="S1824">
        <f t="shared" si="722"/>
        <v>201712</v>
      </c>
      <c r="T1824">
        <f t="shared" si="723"/>
        <v>6</v>
      </c>
      <c r="U1824">
        <f t="shared" si="724"/>
        <v>2</v>
      </c>
      <c r="V1824">
        <f t="shared" si="725"/>
        <v>2018</v>
      </c>
      <c r="W1824" t="str">
        <f t="shared" si="730"/>
        <v>Not Month End</v>
      </c>
      <c r="X1824" s="2">
        <f t="shared" si="731"/>
        <v>42732</v>
      </c>
      <c r="Z1824" t="str">
        <f t="shared" si="726"/>
        <v>insert into Date_Dimension values(20171228, '2017-12-28',4, 28, 1823, 'Thursday', 'Thu', 'Weekday', 53, 265, '2017-12-25', 20171225, 12, 60, 'December', 'Dec', 4, 2017, 201712, 6, 2, 2018, 'Not Month End', '2016-12-28')</v>
      </c>
    </row>
    <row r="1825" spans="1:26" x14ac:dyDescent="0.25">
      <c r="A1825">
        <f t="shared" si="727"/>
        <v>20171229</v>
      </c>
      <c r="B1825" s="2">
        <f t="shared" si="709"/>
        <v>43098</v>
      </c>
      <c r="C1825">
        <f t="shared" si="732"/>
        <v>5</v>
      </c>
      <c r="D1825">
        <f t="shared" si="710"/>
        <v>29</v>
      </c>
      <c r="E1825">
        <f t="shared" si="711"/>
        <v>1824</v>
      </c>
      <c r="F1825" s="2" t="str">
        <f t="shared" si="712"/>
        <v>Friday</v>
      </c>
      <c r="G1825" s="2" t="str">
        <f t="shared" si="713"/>
        <v>Fri</v>
      </c>
      <c r="H1825" t="str">
        <f t="shared" si="728"/>
        <v>Weekday</v>
      </c>
      <c r="I1825">
        <f t="shared" si="718"/>
        <v>53</v>
      </c>
      <c r="J1825">
        <f t="shared" si="714"/>
        <v>265</v>
      </c>
      <c r="K1825" s="2">
        <f t="shared" si="715"/>
        <v>43094</v>
      </c>
      <c r="L1825">
        <f t="shared" si="729"/>
        <v>20171225</v>
      </c>
      <c r="M1825">
        <f t="shared" si="716"/>
        <v>12</v>
      </c>
      <c r="N1825">
        <f t="shared" si="717"/>
        <v>60</v>
      </c>
      <c r="O1825" s="2" t="str">
        <f t="shared" si="719"/>
        <v>December</v>
      </c>
      <c r="P1825" s="2" t="str">
        <f t="shared" si="720"/>
        <v>Dec</v>
      </c>
      <c r="Q1825">
        <f t="shared" si="721"/>
        <v>4</v>
      </c>
      <c r="R1825">
        <f t="shared" si="733"/>
        <v>2017</v>
      </c>
      <c r="S1825">
        <f t="shared" si="722"/>
        <v>201712</v>
      </c>
      <c r="T1825">
        <f t="shared" si="723"/>
        <v>6</v>
      </c>
      <c r="U1825">
        <f t="shared" si="724"/>
        <v>2</v>
      </c>
      <c r="V1825">
        <f t="shared" si="725"/>
        <v>2018</v>
      </c>
      <c r="W1825" t="str">
        <f t="shared" si="730"/>
        <v>Not Month End</v>
      </c>
      <c r="X1825" s="2">
        <f t="shared" si="731"/>
        <v>42733</v>
      </c>
      <c r="Z1825" t="str">
        <f t="shared" si="726"/>
        <v>insert into Date_Dimension values(20171229, '2017-12-29',5, 29, 1824, 'Friday', 'Fri', 'Weekday', 53, 265, '2017-12-25', 20171225, 12, 60, 'December', 'Dec', 4, 2017, 201712, 6, 2, 2018, 'Not Month End', '2016-12-29')</v>
      </c>
    </row>
    <row r="1826" spans="1:26" x14ac:dyDescent="0.25">
      <c r="A1826">
        <f t="shared" si="727"/>
        <v>20171230</v>
      </c>
      <c r="B1826" s="2">
        <f t="shared" si="709"/>
        <v>43099</v>
      </c>
      <c r="C1826">
        <f t="shared" si="732"/>
        <v>6</v>
      </c>
      <c r="D1826">
        <f t="shared" si="710"/>
        <v>30</v>
      </c>
      <c r="E1826">
        <f t="shared" si="711"/>
        <v>1825</v>
      </c>
      <c r="F1826" s="2" t="str">
        <f t="shared" si="712"/>
        <v>Saturday</v>
      </c>
      <c r="G1826" s="2" t="str">
        <f t="shared" si="713"/>
        <v>Sat</v>
      </c>
      <c r="H1826" t="str">
        <f t="shared" si="728"/>
        <v>Weekend</v>
      </c>
      <c r="I1826">
        <f t="shared" si="718"/>
        <v>53</v>
      </c>
      <c r="J1826">
        <f t="shared" si="714"/>
        <v>265</v>
      </c>
      <c r="K1826" s="2">
        <f t="shared" si="715"/>
        <v>43094</v>
      </c>
      <c r="L1826">
        <f t="shared" si="729"/>
        <v>20171225</v>
      </c>
      <c r="M1826">
        <f t="shared" si="716"/>
        <v>12</v>
      </c>
      <c r="N1826">
        <f t="shared" si="717"/>
        <v>60</v>
      </c>
      <c r="O1826" s="2" t="str">
        <f t="shared" si="719"/>
        <v>December</v>
      </c>
      <c r="P1826" s="2" t="str">
        <f t="shared" si="720"/>
        <v>Dec</v>
      </c>
      <c r="Q1826">
        <f t="shared" si="721"/>
        <v>4</v>
      </c>
      <c r="R1826">
        <f t="shared" si="733"/>
        <v>2017</v>
      </c>
      <c r="S1826">
        <f t="shared" si="722"/>
        <v>201712</v>
      </c>
      <c r="T1826">
        <f t="shared" si="723"/>
        <v>6</v>
      </c>
      <c r="U1826">
        <f t="shared" si="724"/>
        <v>2</v>
      </c>
      <c r="V1826">
        <f t="shared" si="725"/>
        <v>2018</v>
      </c>
      <c r="W1826" t="str">
        <f t="shared" si="730"/>
        <v>Not Month End</v>
      </c>
      <c r="X1826" s="2">
        <f t="shared" si="731"/>
        <v>42734</v>
      </c>
      <c r="Z1826" t="str">
        <f t="shared" si="726"/>
        <v>insert into Date_Dimension values(20171230, '2017-12-30',6, 30, 1825, 'Saturday', 'Sat', 'Weekend', 53, 265, '2017-12-25', 20171225, 12, 60, 'December', 'Dec', 4, 2017, 201712, 6, 2, 2018, 'Not Month End', '2016-12-30')</v>
      </c>
    </row>
    <row r="1827" spans="1:26" x14ac:dyDescent="0.25">
      <c r="A1827">
        <f t="shared" si="727"/>
        <v>20171231</v>
      </c>
      <c r="B1827" s="2">
        <f t="shared" si="709"/>
        <v>43100</v>
      </c>
      <c r="C1827">
        <f t="shared" si="732"/>
        <v>7</v>
      </c>
      <c r="D1827">
        <f t="shared" si="710"/>
        <v>31</v>
      </c>
      <c r="E1827">
        <f t="shared" si="711"/>
        <v>1826</v>
      </c>
      <c r="F1827" s="2" t="str">
        <f t="shared" si="712"/>
        <v>Sunday</v>
      </c>
      <c r="G1827" s="2" t="str">
        <f t="shared" si="713"/>
        <v>Sun</v>
      </c>
      <c r="H1827" t="str">
        <f t="shared" si="728"/>
        <v>Weekend</v>
      </c>
      <c r="I1827">
        <f t="shared" si="718"/>
        <v>53</v>
      </c>
      <c r="J1827">
        <f t="shared" si="714"/>
        <v>265</v>
      </c>
      <c r="K1827" s="2">
        <f t="shared" si="715"/>
        <v>43094</v>
      </c>
      <c r="L1827">
        <f t="shared" si="729"/>
        <v>20171225</v>
      </c>
      <c r="M1827">
        <f t="shared" si="716"/>
        <v>12</v>
      </c>
      <c r="N1827">
        <f t="shared" si="717"/>
        <v>60</v>
      </c>
      <c r="O1827" s="2" t="str">
        <f t="shared" si="719"/>
        <v>December</v>
      </c>
      <c r="P1827" s="2" t="str">
        <f t="shared" si="720"/>
        <v>Dec</v>
      </c>
      <c r="Q1827">
        <f t="shared" si="721"/>
        <v>4</v>
      </c>
      <c r="R1827">
        <f t="shared" si="733"/>
        <v>2017</v>
      </c>
      <c r="S1827">
        <f t="shared" si="722"/>
        <v>201712</v>
      </c>
      <c r="T1827">
        <f t="shared" si="723"/>
        <v>6</v>
      </c>
      <c r="U1827">
        <f t="shared" si="724"/>
        <v>2</v>
      </c>
      <c r="V1827">
        <f t="shared" si="725"/>
        <v>2018</v>
      </c>
      <c r="W1827" t="str">
        <f t="shared" si="730"/>
        <v>Month End</v>
      </c>
      <c r="X1827" s="2">
        <f t="shared" si="731"/>
        <v>42735</v>
      </c>
      <c r="Z1827" t="str">
        <f t="shared" si="726"/>
        <v>insert into Date_Dimension values(20171231, '2017-12-31',7, 31, 1826, 'Sunday', 'Sun', 'Weekend', 53, 265, '2017-12-25', 20171225, 12, 60, 'December', 'Dec', 4, 2017, 201712, 6, 2, 2018, 'Month End', '2016-12-31')</v>
      </c>
    </row>
    <row r="1828" spans="1:26" x14ac:dyDescent="0.25">
      <c r="A1828">
        <f t="shared" si="727"/>
        <v>20180101</v>
      </c>
      <c r="B1828" s="2">
        <f t="shared" si="709"/>
        <v>43101</v>
      </c>
      <c r="C1828">
        <f t="shared" si="732"/>
        <v>1</v>
      </c>
      <c r="D1828">
        <f t="shared" si="710"/>
        <v>1</v>
      </c>
      <c r="E1828">
        <f t="shared" si="711"/>
        <v>1827</v>
      </c>
      <c r="F1828" s="2" t="str">
        <f t="shared" si="712"/>
        <v>Monday</v>
      </c>
      <c r="G1828" s="2" t="str">
        <f t="shared" si="713"/>
        <v>Mon</v>
      </c>
      <c r="H1828" t="str">
        <f t="shared" si="728"/>
        <v>Weekday</v>
      </c>
      <c r="I1828">
        <f t="shared" si="718"/>
        <v>1</v>
      </c>
      <c r="J1828">
        <f t="shared" si="714"/>
        <v>266</v>
      </c>
      <c r="K1828" s="2">
        <f t="shared" si="715"/>
        <v>43101</v>
      </c>
      <c r="L1828">
        <f t="shared" si="729"/>
        <v>20180101</v>
      </c>
      <c r="M1828">
        <f t="shared" si="716"/>
        <v>1</v>
      </c>
      <c r="N1828">
        <f t="shared" si="717"/>
        <v>61</v>
      </c>
      <c r="O1828" s="2" t="str">
        <f t="shared" si="719"/>
        <v>January</v>
      </c>
      <c r="P1828" s="2" t="str">
        <f t="shared" si="720"/>
        <v>Jan</v>
      </c>
      <c r="Q1828">
        <f t="shared" si="721"/>
        <v>1</v>
      </c>
      <c r="R1828">
        <f t="shared" si="733"/>
        <v>2018</v>
      </c>
      <c r="S1828">
        <f t="shared" si="722"/>
        <v>201801</v>
      </c>
      <c r="T1828">
        <f t="shared" si="723"/>
        <v>7</v>
      </c>
      <c r="U1828">
        <f t="shared" si="724"/>
        <v>3</v>
      </c>
      <c r="V1828">
        <f t="shared" si="725"/>
        <v>2018</v>
      </c>
      <c r="W1828" t="str">
        <f t="shared" si="730"/>
        <v>Not Month End</v>
      </c>
      <c r="X1828" s="2">
        <f t="shared" si="731"/>
        <v>42736</v>
      </c>
      <c r="Z1828" t="str">
        <f t="shared" si="726"/>
        <v>insert into Date_Dimension values(20180101, '2018-1-1',1, 1, 1827, 'Monday', 'Mon', 'Weekday', 1, 266, '2018-1-1', 20180101, 1, 61, 'January', 'Jan', 1, 2018, 201801, 7, 3, 2018, 'Not Month End', '2017-1-1')</v>
      </c>
    </row>
    <row r="1829" spans="1:26" x14ac:dyDescent="0.25">
      <c r="A1829">
        <f t="shared" si="727"/>
        <v>20180102</v>
      </c>
      <c r="B1829" s="2">
        <f t="shared" ref="B1829:B1892" si="734">B1828+1</f>
        <v>43102</v>
      </c>
      <c r="C1829">
        <f t="shared" si="732"/>
        <v>2</v>
      </c>
      <c r="D1829">
        <f t="shared" ref="D1829:D1892" si="735">DAY(B1829)</f>
        <v>2</v>
      </c>
      <c r="E1829">
        <f t="shared" ref="E1829:E1892" si="736">IF(ISNUMBER(E1828),E1828+1,1)</f>
        <v>1828</v>
      </c>
      <c r="F1829" s="2" t="str">
        <f t="shared" ref="F1829:F1892" si="737">VLOOKUP(C1829,weekdays,2)</f>
        <v>Tuesday</v>
      </c>
      <c r="G1829" s="2" t="str">
        <f t="shared" ref="G1829:G1892" si="738">VLOOKUP(C1829,weekdays,3)</f>
        <v>Tue</v>
      </c>
      <c r="H1829" t="str">
        <f t="shared" si="728"/>
        <v>Weekday</v>
      </c>
      <c r="I1829">
        <f t="shared" si="718"/>
        <v>1</v>
      </c>
      <c r="J1829">
        <f t="shared" ref="J1829:J1892" si="739">IF(I1829=I1828,J1828,J1828+1)</f>
        <v>266</v>
      </c>
      <c r="K1829" s="2">
        <f t="shared" ref="K1829:K1892" si="740">B1829+1-C1829</f>
        <v>43101</v>
      </c>
      <c r="L1829">
        <f t="shared" si="729"/>
        <v>20180101</v>
      </c>
      <c r="M1829">
        <f t="shared" ref="M1829:M1892" si="741">MONTH(B1829)</f>
        <v>1</v>
      </c>
      <c r="N1829">
        <f t="shared" ref="N1829:N1892" si="742">IF(M1829=M1828,N1828,N1828+1)</f>
        <v>61</v>
      </c>
      <c r="O1829" s="2" t="str">
        <f t="shared" si="719"/>
        <v>January</v>
      </c>
      <c r="P1829" s="2" t="str">
        <f t="shared" si="720"/>
        <v>Jan</v>
      </c>
      <c r="Q1829">
        <f t="shared" si="721"/>
        <v>1</v>
      </c>
      <c r="R1829">
        <f t="shared" si="733"/>
        <v>2018</v>
      </c>
      <c r="S1829">
        <f t="shared" si="722"/>
        <v>201801</v>
      </c>
      <c r="T1829">
        <f t="shared" si="723"/>
        <v>7</v>
      </c>
      <c r="U1829">
        <f t="shared" si="724"/>
        <v>3</v>
      </c>
      <c r="V1829">
        <f t="shared" si="725"/>
        <v>2018</v>
      </c>
      <c r="W1829" t="str">
        <f t="shared" si="730"/>
        <v>Not Month End</v>
      </c>
      <c r="X1829" s="2">
        <f t="shared" si="731"/>
        <v>42737</v>
      </c>
      <c r="Z1829" t="str">
        <f t="shared" si="726"/>
        <v>insert into Date_Dimension values(20180102, '2018-1-2',2, 2, 1828, 'Tuesday', 'Tue', 'Weekday', 1, 266, '2018-1-1', 20180101, 1, 61, 'January', 'Jan', 1, 2018, 201801, 7, 3, 2018, 'Not Month End', '2017-1-2')</v>
      </c>
    </row>
    <row r="1830" spans="1:26" x14ac:dyDescent="0.25">
      <c r="A1830">
        <f t="shared" si="727"/>
        <v>20180103</v>
      </c>
      <c r="B1830" s="2">
        <f t="shared" si="734"/>
        <v>43103</v>
      </c>
      <c r="C1830">
        <f t="shared" si="732"/>
        <v>3</v>
      </c>
      <c r="D1830">
        <f t="shared" si="735"/>
        <v>3</v>
      </c>
      <c r="E1830">
        <f t="shared" si="736"/>
        <v>1829</v>
      </c>
      <c r="F1830" s="2" t="str">
        <f t="shared" si="737"/>
        <v>Wednesday</v>
      </c>
      <c r="G1830" s="2" t="str">
        <f t="shared" si="738"/>
        <v>Wed</v>
      </c>
      <c r="H1830" t="str">
        <f t="shared" si="728"/>
        <v>Weekday</v>
      </c>
      <c r="I1830">
        <f t="shared" si="718"/>
        <v>1</v>
      </c>
      <c r="J1830">
        <f t="shared" si="739"/>
        <v>266</v>
      </c>
      <c r="K1830" s="2">
        <f t="shared" si="740"/>
        <v>43101</v>
      </c>
      <c r="L1830">
        <f t="shared" si="729"/>
        <v>20180101</v>
      </c>
      <c r="M1830">
        <f t="shared" si="741"/>
        <v>1</v>
      </c>
      <c r="N1830">
        <f t="shared" si="742"/>
        <v>61</v>
      </c>
      <c r="O1830" s="2" t="str">
        <f t="shared" si="719"/>
        <v>January</v>
      </c>
      <c r="P1830" s="2" t="str">
        <f t="shared" si="720"/>
        <v>Jan</v>
      </c>
      <c r="Q1830">
        <f t="shared" si="721"/>
        <v>1</v>
      </c>
      <c r="R1830">
        <f t="shared" si="733"/>
        <v>2018</v>
      </c>
      <c r="S1830">
        <f t="shared" si="722"/>
        <v>201801</v>
      </c>
      <c r="T1830">
        <f t="shared" si="723"/>
        <v>7</v>
      </c>
      <c r="U1830">
        <f t="shared" si="724"/>
        <v>3</v>
      </c>
      <c r="V1830">
        <f t="shared" si="725"/>
        <v>2018</v>
      </c>
      <c r="W1830" t="str">
        <f t="shared" si="730"/>
        <v>Not Month End</v>
      </c>
      <c r="X1830" s="2">
        <f t="shared" si="731"/>
        <v>42738</v>
      </c>
      <c r="Z1830" t="str">
        <f t="shared" si="726"/>
        <v>insert into Date_Dimension values(20180103, '2018-1-3',3, 3, 1829, 'Wednesday', 'Wed', 'Weekday', 1, 266, '2018-1-1', 20180101, 1, 61, 'January', 'Jan', 1, 2018, 201801, 7, 3, 2018, 'Not Month End', '2017-1-3')</v>
      </c>
    </row>
    <row r="1831" spans="1:26" x14ac:dyDescent="0.25">
      <c r="A1831">
        <f t="shared" si="727"/>
        <v>20180104</v>
      </c>
      <c r="B1831" s="2">
        <f t="shared" si="734"/>
        <v>43104</v>
      </c>
      <c r="C1831">
        <f t="shared" si="732"/>
        <v>4</v>
      </c>
      <c r="D1831">
        <f t="shared" si="735"/>
        <v>4</v>
      </c>
      <c r="E1831">
        <f t="shared" si="736"/>
        <v>1830</v>
      </c>
      <c r="F1831" s="2" t="str">
        <f t="shared" si="737"/>
        <v>Thursday</v>
      </c>
      <c r="G1831" s="2" t="str">
        <f t="shared" si="738"/>
        <v>Thu</v>
      </c>
      <c r="H1831" t="str">
        <f t="shared" si="728"/>
        <v>Weekday</v>
      </c>
      <c r="I1831">
        <f t="shared" si="718"/>
        <v>1</v>
      </c>
      <c r="J1831">
        <f t="shared" si="739"/>
        <v>266</v>
      </c>
      <c r="K1831" s="2">
        <f t="shared" si="740"/>
        <v>43101</v>
      </c>
      <c r="L1831">
        <f t="shared" si="729"/>
        <v>20180101</v>
      </c>
      <c r="M1831">
        <f t="shared" si="741"/>
        <v>1</v>
      </c>
      <c r="N1831">
        <f t="shared" si="742"/>
        <v>61</v>
      </c>
      <c r="O1831" s="2" t="str">
        <f t="shared" si="719"/>
        <v>January</v>
      </c>
      <c r="P1831" s="2" t="str">
        <f t="shared" si="720"/>
        <v>Jan</v>
      </c>
      <c r="Q1831">
        <f t="shared" si="721"/>
        <v>1</v>
      </c>
      <c r="R1831">
        <f t="shared" si="733"/>
        <v>2018</v>
      </c>
      <c r="S1831">
        <f t="shared" si="722"/>
        <v>201801</v>
      </c>
      <c r="T1831">
        <f t="shared" si="723"/>
        <v>7</v>
      </c>
      <c r="U1831">
        <f t="shared" si="724"/>
        <v>3</v>
      </c>
      <c r="V1831">
        <f t="shared" si="725"/>
        <v>2018</v>
      </c>
      <c r="W1831" t="str">
        <f t="shared" si="730"/>
        <v>Not Month End</v>
      </c>
      <c r="X1831" s="2">
        <f t="shared" si="731"/>
        <v>42739</v>
      </c>
      <c r="Z1831" t="str">
        <f t="shared" si="726"/>
        <v>insert into Date_Dimension values(20180104, '2018-1-4',4, 4, 1830, 'Thursday', 'Thu', 'Weekday', 1, 266, '2018-1-1', 20180101, 1, 61, 'January', 'Jan', 1, 2018, 201801, 7, 3, 2018, 'Not Month End', '2017-1-4')</v>
      </c>
    </row>
    <row r="1832" spans="1:26" x14ac:dyDescent="0.25">
      <c r="A1832">
        <f t="shared" si="727"/>
        <v>20180105</v>
      </c>
      <c r="B1832" s="2">
        <f t="shared" si="734"/>
        <v>43105</v>
      </c>
      <c r="C1832">
        <f t="shared" si="732"/>
        <v>5</v>
      </c>
      <c r="D1832">
        <f t="shared" si="735"/>
        <v>5</v>
      </c>
      <c r="E1832">
        <f t="shared" si="736"/>
        <v>1831</v>
      </c>
      <c r="F1832" s="2" t="str">
        <f t="shared" si="737"/>
        <v>Friday</v>
      </c>
      <c r="G1832" s="2" t="str">
        <f t="shared" si="738"/>
        <v>Fri</v>
      </c>
      <c r="H1832" t="str">
        <f t="shared" si="728"/>
        <v>Weekday</v>
      </c>
      <c r="I1832">
        <f t="shared" si="718"/>
        <v>1</v>
      </c>
      <c r="J1832">
        <f t="shared" si="739"/>
        <v>266</v>
      </c>
      <c r="K1832" s="2">
        <f t="shared" si="740"/>
        <v>43101</v>
      </c>
      <c r="L1832">
        <f t="shared" si="729"/>
        <v>20180101</v>
      </c>
      <c r="M1832">
        <f t="shared" si="741"/>
        <v>1</v>
      </c>
      <c r="N1832">
        <f t="shared" si="742"/>
        <v>61</v>
      </c>
      <c r="O1832" s="2" t="str">
        <f t="shared" si="719"/>
        <v>January</v>
      </c>
      <c r="P1832" s="2" t="str">
        <f t="shared" si="720"/>
        <v>Jan</v>
      </c>
      <c r="Q1832">
        <f t="shared" si="721"/>
        <v>1</v>
      </c>
      <c r="R1832">
        <f t="shared" si="733"/>
        <v>2018</v>
      </c>
      <c r="S1832">
        <f t="shared" si="722"/>
        <v>201801</v>
      </c>
      <c r="T1832">
        <f t="shared" si="723"/>
        <v>7</v>
      </c>
      <c r="U1832">
        <f t="shared" si="724"/>
        <v>3</v>
      </c>
      <c r="V1832">
        <f t="shared" si="725"/>
        <v>2018</v>
      </c>
      <c r="W1832" t="str">
        <f t="shared" si="730"/>
        <v>Not Month End</v>
      </c>
      <c r="X1832" s="2">
        <f t="shared" si="731"/>
        <v>42740</v>
      </c>
      <c r="Z1832" t="str">
        <f t="shared" si="726"/>
        <v>insert into Date_Dimension values(20180105, '2018-1-5',5, 5, 1831, 'Friday', 'Fri', 'Weekday', 1, 266, '2018-1-1', 20180101, 1, 61, 'January', 'Jan', 1, 2018, 201801, 7, 3, 2018, 'Not Month End', '2017-1-5')</v>
      </c>
    </row>
    <row r="1833" spans="1:26" x14ac:dyDescent="0.25">
      <c r="A1833">
        <f t="shared" si="727"/>
        <v>20180106</v>
      </c>
      <c r="B1833" s="2">
        <f t="shared" si="734"/>
        <v>43106</v>
      </c>
      <c r="C1833">
        <f t="shared" si="732"/>
        <v>6</v>
      </c>
      <c r="D1833">
        <f t="shared" si="735"/>
        <v>6</v>
      </c>
      <c r="E1833">
        <f t="shared" si="736"/>
        <v>1832</v>
      </c>
      <c r="F1833" s="2" t="str">
        <f t="shared" si="737"/>
        <v>Saturday</v>
      </c>
      <c r="G1833" s="2" t="str">
        <f t="shared" si="738"/>
        <v>Sat</v>
      </c>
      <c r="H1833" t="str">
        <f t="shared" si="728"/>
        <v>Weekend</v>
      </c>
      <c r="I1833">
        <f t="shared" si="718"/>
        <v>1</v>
      </c>
      <c r="J1833">
        <f t="shared" si="739"/>
        <v>266</v>
      </c>
      <c r="K1833" s="2">
        <f t="shared" si="740"/>
        <v>43101</v>
      </c>
      <c r="L1833">
        <f t="shared" si="729"/>
        <v>20180101</v>
      </c>
      <c r="M1833">
        <f t="shared" si="741"/>
        <v>1</v>
      </c>
      <c r="N1833">
        <f t="shared" si="742"/>
        <v>61</v>
      </c>
      <c r="O1833" s="2" t="str">
        <f t="shared" si="719"/>
        <v>January</v>
      </c>
      <c r="P1833" s="2" t="str">
        <f t="shared" si="720"/>
        <v>Jan</v>
      </c>
      <c r="Q1833">
        <f t="shared" si="721"/>
        <v>1</v>
      </c>
      <c r="R1833">
        <f t="shared" si="733"/>
        <v>2018</v>
      </c>
      <c r="S1833">
        <f t="shared" si="722"/>
        <v>201801</v>
      </c>
      <c r="T1833">
        <f t="shared" si="723"/>
        <v>7</v>
      </c>
      <c r="U1833">
        <f t="shared" si="724"/>
        <v>3</v>
      </c>
      <c r="V1833">
        <f t="shared" si="725"/>
        <v>2018</v>
      </c>
      <c r="W1833" t="str">
        <f t="shared" si="730"/>
        <v>Not Month End</v>
      </c>
      <c r="X1833" s="2">
        <f t="shared" si="731"/>
        <v>42741</v>
      </c>
      <c r="Z1833" t="str">
        <f t="shared" si="726"/>
        <v>insert into Date_Dimension values(20180106, '2018-1-6',6, 6, 1832, 'Saturday', 'Sat', 'Weekend', 1, 266, '2018-1-1', 20180101, 1, 61, 'January', 'Jan', 1, 2018, 201801, 7, 3, 2018, 'Not Month End', '2017-1-6')</v>
      </c>
    </row>
    <row r="1834" spans="1:26" x14ac:dyDescent="0.25">
      <c r="A1834">
        <f t="shared" si="727"/>
        <v>20180107</v>
      </c>
      <c r="B1834" s="2">
        <f t="shared" si="734"/>
        <v>43107</v>
      </c>
      <c r="C1834">
        <f t="shared" si="732"/>
        <v>7</v>
      </c>
      <c r="D1834">
        <f t="shared" si="735"/>
        <v>7</v>
      </c>
      <c r="E1834">
        <f t="shared" si="736"/>
        <v>1833</v>
      </c>
      <c r="F1834" s="2" t="str">
        <f t="shared" si="737"/>
        <v>Sunday</v>
      </c>
      <c r="G1834" s="2" t="str">
        <f t="shared" si="738"/>
        <v>Sun</v>
      </c>
      <c r="H1834" t="str">
        <f t="shared" si="728"/>
        <v>Weekend</v>
      </c>
      <c r="I1834">
        <f t="shared" si="718"/>
        <v>1</v>
      </c>
      <c r="J1834">
        <f t="shared" si="739"/>
        <v>266</v>
      </c>
      <c r="K1834" s="2">
        <f t="shared" si="740"/>
        <v>43101</v>
      </c>
      <c r="L1834">
        <f t="shared" si="729"/>
        <v>20180101</v>
      </c>
      <c r="M1834">
        <f t="shared" si="741"/>
        <v>1</v>
      </c>
      <c r="N1834">
        <f t="shared" si="742"/>
        <v>61</v>
      </c>
      <c r="O1834" s="2" t="str">
        <f t="shared" si="719"/>
        <v>January</v>
      </c>
      <c r="P1834" s="2" t="str">
        <f t="shared" si="720"/>
        <v>Jan</v>
      </c>
      <c r="Q1834">
        <f t="shared" si="721"/>
        <v>1</v>
      </c>
      <c r="R1834">
        <f t="shared" si="733"/>
        <v>2018</v>
      </c>
      <c r="S1834">
        <f t="shared" si="722"/>
        <v>201801</v>
      </c>
      <c r="T1834">
        <f t="shared" si="723"/>
        <v>7</v>
      </c>
      <c r="U1834">
        <f t="shared" si="724"/>
        <v>3</v>
      </c>
      <c r="V1834">
        <f t="shared" si="725"/>
        <v>2018</v>
      </c>
      <c r="W1834" t="str">
        <f t="shared" si="730"/>
        <v>Not Month End</v>
      </c>
      <c r="X1834" s="2">
        <f t="shared" si="731"/>
        <v>42742</v>
      </c>
      <c r="Z1834" t="str">
        <f t="shared" si="726"/>
        <v>insert into Date_Dimension values(20180107, '2018-1-7',7, 7, 1833, 'Sunday', 'Sun', 'Weekend', 1, 266, '2018-1-1', 20180101, 1, 61, 'January', 'Jan', 1, 2018, 201801, 7, 3, 2018, 'Not Month End', '2017-1-7')</v>
      </c>
    </row>
    <row r="1835" spans="1:26" x14ac:dyDescent="0.25">
      <c r="A1835">
        <f t="shared" si="727"/>
        <v>20180108</v>
      </c>
      <c r="B1835" s="2">
        <f t="shared" si="734"/>
        <v>43108</v>
      </c>
      <c r="C1835">
        <f t="shared" si="732"/>
        <v>1</v>
      </c>
      <c r="D1835">
        <f t="shared" si="735"/>
        <v>8</v>
      </c>
      <c r="E1835">
        <f t="shared" si="736"/>
        <v>1834</v>
      </c>
      <c r="F1835" s="2" t="str">
        <f t="shared" si="737"/>
        <v>Monday</v>
      </c>
      <c r="G1835" s="2" t="str">
        <f t="shared" si="738"/>
        <v>Mon</v>
      </c>
      <c r="H1835" t="str">
        <f t="shared" si="728"/>
        <v>Weekday</v>
      </c>
      <c r="I1835">
        <f t="shared" si="718"/>
        <v>2</v>
      </c>
      <c r="J1835">
        <f t="shared" si="739"/>
        <v>267</v>
      </c>
      <c r="K1835" s="2">
        <f t="shared" si="740"/>
        <v>43108</v>
      </c>
      <c r="L1835">
        <f t="shared" si="729"/>
        <v>20180108</v>
      </c>
      <c r="M1835">
        <f t="shared" si="741"/>
        <v>1</v>
      </c>
      <c r="N1835">
        <f t="shared" si="742"/>
        <v>61</v>
      </c>
      <c r="O1835" s="2" t="str">
        <f t="shared" si="719"/>
        <v>January</v>
      </c>
      <c r="P1835" s="2" t="str">
        <f t="shared" si="720"/>
        <v>Jan</v>
      </c>
      <c r="Q1835">
        <f t="shared" si="721"/>
        <v>1</v>
      </c>
      <c r="R1835">
        <f t="shared" si="733"/>
        <v>2018</v>
      </c>
      <c r="S1835">
        <f t="shared" si="722"/>
        <v>201801</v>
      </c>
      <c r="T1835">
        <f t="shared" si="723"/>
        <v>7</v>
      </c>
      <c r="U1835">
        <f t="shared" si="724"/>
        <v>3</v>
      </c>
      <c r="V1835">
        <f t="shared" si="725"/>
        <v>2018</v>
      </c>
      <c r="W1835" t="str">
        <f t="shared" si="730"/>
        <v>Not Month End</v>
      </c>
      <c r="X1835" s="2">
        <f t="shared" si="731"/>
        <v>42743</v>
      </c>
      <c r="Z1835" t="str">
        <f t="shared" si="726"/>
        <v>insert into Date_Dimension values(20180108, '2018-1-8',1, 8, 1834, 'Monday', 'Mon', 'Weekday', 2, 267, '2018-1-8', 20180108, 1, 61, 'January', 'Jan', 1, 2018, 201801, 7, 3, 2018, 'Not Month End', '2017-1-8')</v>
      </c>
    </row>
    <row r="1836" spans="1:26" x14ac:dyDescent="0.25">
      <c r="A1836">
        <f t="shared" si="727"/>
        <v>20180109</v>
      </c>
      <c r="B1836" s="2">
        <f t="shared" si="734"/>
        <v>43109</v>
      </c>
      <c r="C1836">
        <f t="shared" si="732"/>
        <v>2</v>
      </c>
      <c r="D1836">
        <f t="shared" si="735"/>
        <v>9</v>
      </c>
      <c r="E1836">
        <f t="shared" si="736"/>
        <v>1835</v>
      </c>
      <c r="F1836" s="2" t="str">
        <f t="shared" si="737"/>
        <v>Tuesday</v>
      </c>
      <c r="G1836" s="2" t="str">
        <f t="shared" si="738"/>
        <v>Tue</v>
      </c>
      <c r="H1836" t="str">
        <f t="shared" si="728"/>
        <v>Weekday</v>
      </c>
      <c r="I1836">
        <f t="shared" si="718"/>
        <v>2</v>
      </c>
      <c r="J1836">
        <f t="shared" si="739"/>
        <v>267</v>
      </c>
      <c r="K1836" s="2">
        <f t="shared" si="740"/>
        <v>43108</v>
      </c>
      <c r="L1836">
        <f t="shared" si="729"/>
        <v>20180108</v>
      </c>
      <c r="M1836">
        <f t="shared" si="741"/>
        <v>1</v>
      </c>
      <c r="N1836">
        <f t="shared" si="742"/>
        <v>61</v>
      </c>
      <c r="O1836" s="2" t="str">
        <f t="shared" si="719"/>
        <v>January</v>
      </c>
      <c r="P1836" s="2" t="str">
        <f t="shared" si="720"/>
        <v>Jan</v>
      </c>
      <c r="Q1836">
        <f t="shared" si="721"/>
        <v>1</v>
      </c>
      <c r="R1836">
        <f t="shared" si="733"/>
        <v>2018</v>
      </c>
      <c r="S1836">
        <f t="shared" si="722"/>
        <v>201801</v>
      </c>
      <c r="T1836">
        <f t="shared" si="723"/>
        <v>7</v>
      </c>
      <c r="U1836">
        <f t="shared" si="724"/>
        <v>3</v>
      </c>
      <c r="V1836">
        <f t="shared" si="725"/>
        <v>2018</v>
      </c>
      <c r="W1836" t="str">
        <f t="shared" si="730"/>
        <v>Not Month End</v>
      </c>
      <c r="X1836" s="2">
        <f t="shared" si="731"/>
        <v>42744</v>
      </c>
      <c r="Z1836" t="str">
        <f t="shared" si="726"/>
        <v>insert into Date_Dimension values(20180109, '2018-1-9',2, 9, 1835, 'Tuesday', 'Tue', 'Weekday', 2, 267, '2018-1-8', 20180108, 1, 61, 'January', 'Jan', 1, 2018, 201801, 7, 3, 2018, 'Not Month End', '2017-1-9')</v>
      </c>
    </row>
    <row r="1837" spans="1:26" x14ac:dyDescent="0.25">
      <c r="A1837">
        <f t="shared" si="727"/>
        <v>20180110</v>
      </c>
      <c r="B1837" s="2">
        <f t="shared" si="734"/>
        <v>43110</v>
      </c>
      <c r="C1837">
        <f t="shared" si="732"/>
        <v>3</v>
      </c>
      <c r="D1837">
        <f t="shared" si="735"/>
        <v>10</v>
      </c>
      <c r="E1837">
        <f t="shared" si="736"/>
        <v>1836</v>
      </c>
      <c r="F1837" s="2" t="str">
        <f t="shared" si="737"/>
        <v>Wednesday</v>
      </c>
      <c r="G1837" s="2" t="str">
        <f t="shared" si="738"/>
        <v>Wed</v>
      </c>
      <c r="H1837" t="str">
        <f t="shared" si="728"/>
        <v>Weekday</v>
      </c>
      <c r="I1837">
        <f t="shared" si="718"/>
        <v>2</v>
      </c>
      <c r="J1837">
        <f t="shared" si="739"/>
        <v>267</v>
      </c>
      <c r="K1837" s="2">
        <f t="shared" si="740"/>
        <v>43108</v>
      </c>
      <c r="L1837">
        <f t="shared" si="729"/>
        <v>20180108</v>
      </c>
      <c r="M1837">
        <f t="shared" si="741"/>
        <v>1</v>
      </c>
      <c r="N1837">
        <f t="shared" si="742"/>
        <v>61</v>
      </c>
      <c r="O1837" s="2" t="str">
        <f t="shared" si="719"/>
        <v>January</v>
      </c>
      <c r="P1837" s="2" t="str">
        <f t="shared" si="720"/>
        <v>Jan</v>
      </c>
      <c r="Q1837">
        <f t="shared" si="721"/>
        <v>1</v>
      </c>
      <c r="R1837">
        <f t="shared" si="733"/>
        <v>2018</v>
      </c>
      <c r="S1837">
        <f t="shared" si="722"/>
        <v>201801</v>
      </c>
      <c r="T1837">
        <f t="shared" si="723"/>
        <v>7</v>
      </c>
      <c r="U1837">
        <f t="shared" si="724"/>
        <v>3</v>
      </c>
      <c r="V1837">
        <f t="shared" si="725"/>
        <v>2018</v>
      </c>
      <c r="W1837" t="str">
        <f t="shared" si="730"/>
        <v>Not Month End</v>
      </c>
      <c r="X1837" s="2">
        <f t="shared" si="731"/>
        <v>42745</v>
      </c>
      <c r="Z1837" t="str">
        <f t="shared" si="726"/>
        <v>insert into Date_Dimension values(20180110, '2018-1-10',3, 10, 1836, 'Wednesday', 'Wed', 'Weekday', 2, 267, '2018-1-8', 20180108, 1, 61, 'January', 'Jan', 1, 2018, 201801, 7, 3, 2018, 'Not Month End', '2017-1-10')</v>
      </c>
    </row>
    <row r="1838" spans="1:26" x14ac:dyDescent="0.25">
      <c r="A1838">
        <f t="shared" si="727"/>
        <v>20180111</v>
      </c>
      <c r="B1838" s="2">
        <f t="shared" si="734"/>
        <v>43111</v>
      </c>
      <c r="C1838">
        <f t="shared" si="732"/>
        <v>4</v>
      </c>
      <c r="D1838">
        <f t="shared" si="735"/>
        <v>11</v>
      </c>
      <c r="E1838">
        <f t="shared" si="736"/>
        <v>1837</v>
      </c>
      <c r="F1838" s="2" t="str">
        <f t="shared" si="737"/>
        <v>Thursday</v>
      </c>
      <c r="G1838" s="2" t="str">
        <f t="shared" si="738"/>
        <v>Thu</v>
      </c>
      <c r="H1838" t="str">
        <f t="shared" si="728"/>
        <v>Weekday</v>
      </c>
      <c r="I1838">
        <f t="shared" si="718"/>
        <v>2</v>
      </c>
      <c r="J1838">
        <f t="shared" si="739"/>
        <v>267</v>
      </c>
      <c r="K1838" s="2">
        <f t="shared" si="740"/>
        <v>43108</v>
      </c>
      <c r="L1838">
        <f t="shared" si="729"/>
        <v>20180108</v>
      </c>
      <c r="M1838">
        <f t="shared" si="741"/>
        <v>1</v>
      </c>
      <c r="N1838">
        <f t="shared" si="742"/>
        <v>61</v>
      </c>
      <c r="O1838" s="2" t="str">
        <f t="shared" si="719"/>
        <v>January</v>
      </c>
      <c r="P1838" s="2" t="str">
        <f t="shared" si="720"/>
        <v>Jan</v>
      </c>
      <c r="Q1838">
        <f t="shared" si="721"/>
        <v>1</v>
      </c>
      <c r="R1838">
        <f t="shared" si="733"/>
        <v>2018</v>
      </c>
      <c r="S1838">
        <f t="shared" si="722"/>
        <v>201801</v>
      </c>
      <c r="T1838">
        <f t="shared" si="723"/>
        <v>7</v>
      </c>
      <c r="U1838">
        <f t="shared" si="724"/>
        <v>3</v>
      </c>
      <c r="V1838">
        <f t="shared" si="725"/>
        <v>2018</v>
      </c>
      <c r="W1838" t="str">
        <f t="shared" si="730"/>
        <v>Not Month End</v>
      </c>
      <c r="X1838" s="2">
        <f t="shared" si="731"/>
        <v>42746</v>
      </c>
      <c r="Z1838" t="str">
        <f t="shared" si="726"/>
        <v>insert into Date_Dimension values(20180111, '2018-1-11',4, 11, 1837, 'Thursday', 'Thu', 'Weekday', 2, 267, '2018-1-8', 20180108, 1, 61, 'January', 'Jan', 1, 2018, 201801, 7, 3, 2018, 'Not Month End', '2017-1-11')</v>
      </c>
    </row>
    <row r="1839" spans="1:26" x14ac:dyDescent="0.25">
      <c r="A1839">
        <f t="shared" si="727"/>
        <v>20180112</v>
      </c>
      <c r="B1839" s="2">
        <f t="shared" si="734"/>
        <v>43112</v>
      </c>
      <c r="C1839">
        <f t="shared" si="732"/>
        <v>5</v>
      </c>
      <c r="D1839">
        <f t="shared" si="735"/>
        <v>12</v>
      </c>
      <c r="E1839">
        <f t="shared" si="736"/>
        <v>1838</v>
      </c>
      <c r="F1839" s="2" t="str">
        <f t="shared" si="737"/>
        <v>Friday</v>
      </c>
      <c r="G1839" s="2" t="str">
        <f t="shared" si="738"/>
        <v>Fri</v>
      </c>
      <c r="H1839" t="str">
        <f t="shared" si="728"/>
        <v>Weekday</v>
      </c>
      <c r="I1839">
        <f t="shared" si="718"/>
        <v>2</v>
      </c>
      <c r="J1839">
        <f t="shared" si="739"/>
        <v>267</v>
      </c>
      <c r="K1839" s="2">
        <f t="shared" si="740"/>
        <v>43108</v>
      </c>
      <c r="L1839">
        <f t="shared" si="729"/>
        <v>20180108</v>
      </c>
      <c r="M1839">
        <f t="shared" si="741"/>
        <v>1</v>
      </c>
      <c r="N1839">
        <f t="shared" si="742"/>
        <v>61</v>
      </c>
      <c r="O1839" s="2" t="str">
        <f t="shared" si="719"/>
        <v>January</v>
      </c>
      <c r="P1839" s="2" t="str">
        <f t="shared" si="720"/>
        <v>Jan</v>
      </c>
      <c r="Q1839">
        <f t="shared" si="721"/>
        <v>1</v>
      </c>
      <c r="R1839">
        <f t="shared" si="733"/>
        <v>2018</v>
      </c>
      <c r="S1839">
        <f t="shared" si="722"/>
        <v>201801</v>
      </c>
      <c r="T1839">
        <f t="shared" si="723"/>
        <v>7</v>
      </c>
      <c r="U1839">
        <f t="shared" si="724"/>
        <v>3</v>
      </c>
      <c r="V1839">
        <f t="shared" si="725"/>
        <v>2018</v>
      </c>
      <c r="W1839" t="str">
        <f t="shared" si="730"/>
        <v>Not Month End</v>
      </c>
      <c r="X1839" s="2">
        <f t="shared" si="731"/>
        <v>42747</v>
      </c>
      <c r="Z1839" t="str">
        <f t="shared" si="726"/>
        <v>insert into Date_Dimension values(20180112, '2018-1-12',5, 12, 1838, 'Friday', 'Fri', 'Weekday', 2, 267, '2018-1-8', 20180108, 1, 61, 'January', 'Jan', 1, 2018, 201801, 7, 3, 2018, 'Not Month End', '2017-1-12')</v>
      </c>
    </row>
    <row r="1840" spans="1:26" x14ac:dyDescent="0.25">
      <c r="A1840">
        <f t="shared" si="727"/>
        <v>20180113</v>
      </c>
      <c r="B1840" s="2">
        <f t="shared" si="734"/>
        <v>43113</v>
      </c>
      <c r="C1840">
        <f t="shared" si="732"/>
        <v>6</v>
      </c>
      <c r="D1840">
        <f t="shared" si="735"/>
        <v>13</v>
      </c>
      <c r="E1840">
        <f t="shared" si="736"/>
        <v>1839</v>
      </c>
      <c r="F1840" s="2" t="str">
        <f t="shared" si="737"/>
        <v>Saturday</v>
      </c>
      <c r="G1840" s="2" t="str">
        <f t="shared" si="738"/>
        <v>Sat</v>
      </c>
      <c r="H1840" t="str">
        <f t="shared" si="728"/>
        <v>Weekend</v>
      </c>
      <c r="I1840">
        <f t="shared" si="718"/>
        <v>2</v>
      </c>
      <c r="J1840">
        <f t="shared" si="739"/>
        <v>267</v>
      </c>
      <c r="K1840" s="2">
        <f t="shared" si="740"/>
        <v>43108</v>
      </c>
      <c r="L1840">
        <f t="shared" si="729"/>
        <v>20180108</v>
      </c>
      <c r="M1840">
        <f t="shared" si="741"/>
        <v>1</v>
      </c>
      <c r="N1840">
        <f t="shared" si="742"/>
        <v>61</v>
      </c>
      <c r="O1840" s="2" t="str">
        <f t="shared" si="719"/>
        <v>January</v>
      </c>
      <c r="P1840" s="2" t="str">
        <f t="shared" si="720"/>
        <v>Jan</v>
      </c>
      <c r="Q1840">
        <f t="shared" si="721"/>
        <v>1</v>
      </c>
      <c r="R1840">
        <f t="shared" si="733"/>
        <v>2018</v>
      </c>
      <c r="S1840">
        <f t="shared" si="722"/>
        <v>201801</v>
      </c>
      <c r="T1840">
        <f t="shared" si="723"/>
        <v>7</v>
      </c>
      <c r="U1840">
        <f t="shared" si="724"/>
        <v>3</v>
      </c>
      <c r="V1840">
        <f t="shared" si="725"/>
        <v>2018</v>
      </c>
      <c r="W1840" t="str">
        <f t="shared" si="730"/>
        <v>Not Month End</v>
      </c>
      <c r="X1840" s="2">
        <f t="shared" si="731"/>
        <v>42748</v>
      </c>
      <c r="Z1840" t="str">
        <f t="shared" si="726"/>
        <v>insert into Date_Dimension values(20180113, '2018-1-13',6, 13, 1839, 'Saturday', 'Sat', 'Weekend', 2, 267, '2018-1-8', 20180108, 1, 61, 'January', 'Jan', 1, 2018, 201801, 7, 3, 2018, 'Not Month End', '2017-1-13')</v>
      </c>
    </row>
    <row r="1841" spans="1:26" x14ac:dyDescent="0.25">
      <c r="A1841">
        <f t="shared" si="727"/>
        <v>20180114</v>
      </c>
      <c r="B1841" s="2">
        <f t="shared" si="734"/>
        <v>43114</v>
      </c>
      <c r="C1841">
        <f t="shared" si="732"/>
        <v>7</v>
      </c>
      <c r="D1841">
        <f t="shared" si="735"/>
        <v>14</v>
      </c>
      <c r="E1841">
        <f t="shared" si="736"/>
        <v>1840</v>
      </c>
      <c r="F1841" s="2" t="str">
        <f t="shared" si="737"/>
        <v>Sunday</v>
      </c>
      <c r="G1841" s="2" t="str">
        <f t="shared" si="738"/>
        <v>Sun</v>
      </c>
      <c r="H1841" t="str">
        <f t="shared" si="728"/>
        <v>Weekend</v>
      </c>
      <c r="I1841">
        <f t="shared" si="718"/>
        <v>2</v>
      </c>
      <c r="J1841">
        <f t="shared" si="739"/>
        <v>267</v>
      </c>
      <c r="K1841" s="2">
        <f t="shared" si="740"/>
        <v>43108</v>
      </c>
      <c r="L1841">
        <f t="shared" si="729"/>
        <v>20180108</v>
      </c>
      <c r="M1841">
        <f t="shared" si="741"/>
        <v>1</v>
      </c>
      <c r="N1841">
        <f t="shared" si="742"/>
        <v>61</v>
      </c>
      <c r="O1841" s="2" t="str">
        <f t="shared" si="719"/>
        <v>January</v>
      </c>
      <c r="P1841" s="2" t="str">
        <f t="shared" si="720"/>
        <v>Jan</v>
      </c>
      <c r="Q1841">
        <f t="shared" si="721"/>
        <v>1</v>
      </c>
      <c r="R1841">
        <f t="shared" si="733"/>
        <v>2018</v>
      </c>
      <c r="S1841">
        <f t="shared" si="722"/>
        <v>201801</v>
      </c>
      <c r="T1841">
        <f t="shared" si="723"/>
        <v>7</v>
      </c>
      <c r="U1841">
        <f t="shared" si="724"/>
        <v>3</v>
      </c>
      <c r="V1841">
        <f t="shared" si="725"/>
        <v>2018</v>
      </c>
      <c r="W1841" t="str">
        <f t="shared" si="730"/>
        <v>Not Month End</v>
      </c>
      <c r="X1841" s="2">
        <f t="shared" si="731"/>
        <v>42749</v>
      </c>
      <c r="Z1841" t="str">
        <f t="shared" si="726"/>
        <v>insert into Date_Dimension values(20180114, '2018-1-14',7, 14, 1840, 'Sunday', 'Sun', 'Weekend', 2, 267, '2018-1-8', 20180108, 1, 61, 'January', 'Jan', 1, 2018, 201801, 7, 3, 2018, 'Not Month End', '2017-1-14')</v>
      </c>
    </row>
    <row r="1842" spans="1:26" x14ac:dyDescent="0.25">
      <c r="A1842">
        <f t="shared" si="727"/>
        <v>20180115</v>
      </c>
      <c r="B1842" s="2">
        <f t="shared" si="734"/>
        <v>43115</v>
      </c>
      <c r="C1842">
        <f t="shared" si="732"/>
        <v>1</v>
      </c>
      <c r="D1842">
        <f t="shared" si="735"/>
        <v>15</v>
      </c>
      <c r="E1842">
        <f t="shared" si="736"/>
        <v>1841</v>
      </c>
      <c r="F1842" s="2" t="str">
        <f t="shared" si="737"/>
        <v>Monday</v>
      </c>
      <c r="G1842" s="2" t="str">
        <f t="shared" si="738"/>
        <v>Mon</v>
      </c>
      <c r="H1842" t="str">
        <f t="shared" si="728"/>
        <v>Weekday</v>
      </c>
      <c r="I1842">
        <f t="shared" si="718"/>
        <v>3</v>
      </c>
      <c r="J1842">
        <f t="shared" si="739"/>
        <v>268</v>
      </c>
      <c r="K1842" s="2">
        <f t="shared" si="740"/>
        <v>43115</v>
      </c>
      <c r="L1842">
        <f t="shared" si="729"/>
        <v>20180115</v>
      </c>
      <c r="M1842">
        <f t="shared" si="741"/>
        <v>1</v>
      </c>
      <c r="N1842">
        <f t="shared" si="742"/>
        <v>61</v>
      </c>
      <c r="O1842" s="2" t="str">
        <f t="shared" si="719"/>
        <v>January</v>
      </c>
      <c r="P1842" s="2" t="str">
        <f t="shared" si="720"/>
        <v>Jan</v>
      </c>
      <c r="Q1842">
        <f t="shared" si="721"/>
        <v>1</v>
      </c>
      <c r="R1842">
        <f t="shared" si="733"/>
        <v>2018</v>
      </c>
      <c r="S1842">
        <f t="shared" si="722"/>
        <v>201801</v>
      </c>
      <c r="T1842">
        <f t="shared" si="723"/>
        <v>7</v>
      </c>
      <c r="U1842">
        <f t="shared" si="724"/>
        <v>3</v>
      </c>
      <c r="V1842">
        <f t="shared" si="725"/>
        <v>2018</v>
      </c>
      <c r="W1842" t="str">
        <f t="shared" si="730"/>
        <v>Not Month End</v>
      </c>
      <c r="X1842" s="2">
        <f t="shared" si="731"/>
        <v>42750</v>
      </c>
      <c r="Z1842" t="str">
        <f t="shared" si="726"/>
        <v>insert into Date_Dimension values(20180115, '2018-1-15',1, 15, 1841, 'Monday', 'Mon', 'Weekday', 3, 268, '2018-1-15', 20180115, 1, 61, 'January', 'Jan', 1, 2018, 201801, 7, 3, 2018, 'Not Month End', '2017-1-15')</v>
      </c>
    </row>
    <row r="1843" spans="1:26" x14ac:dyDescent="0.25">
      <c r="A1843">
        <f t="shared" si="727"/>
        <v>20180116</v>
      </c>
      <c r="B1843" s="2">
        <f t="shared" si="734"/>
        <v>43116</v>
      </c>
      <c r="C1843">
        <f t="shared" si="732"/>
        <v>2</v>
      </c>
      <c r="D1843">
        <f t="shared" si="735"/>
        <v>16</v>
      </c>
      <c r="E1843">
        <f t="shared" si="736"/>
        <v>1842</v>
      </c>
      <c r="F1843" s="2" t="str">
        <f t="shared" si="737"/>
        <v>Tuesday</v>
      </c>
      <c r="G1843" s="2" t="str">
        <f t="shared" si="738"/>
        <v>Tue</v>
      </c>
      <c r="H1843" t="str">
        <f t="shared" si="728"/>
        <v>Weekday</v>
      </c>
      <c r="I1843">
        <f t="shared" si="718"/>
        <v>3</v>
      </c>
      <c r="J1843">
        <f t="shared" si="739"/>
        <v>268</v>
      </c>
      <c r="K1843" s="2">
        <f t="shared" si="740"/>
        <v>43115</v>
      </c>
      <c r="L1843">
        <f t="shared" si="729"/>
        <v>20180115</v>
      </c>
      <c r="M1843">
        <f t="shared" si="741"/>
        <v>1</v>
      </c>
      <c r="N1843">
        <f t="shared" si="742"/>
        <v>61</v>
      </c>
      <c r="O1843" s="2" t="str">
        <f t="shared" si="719"/>
        <v>January</v>
      </c>
      <c r="P1843" s="2" t="str">
        <f t="shared" si="720"/>
        <v>Jan</v>
      </c>
      <c r="Q1843">
        <f t="shared" si="721"/>
        <v>1</v>
      </c>
      <c r="R1843">
        <f t="shared" si="733"/>
        <v>2018</v>
      </c>
      <c r="S1843">
        <f t="shared" si="722"/>
        <v>201801</v>
      </c>
      <c r="T1843">
        <f t="shared" si="723"/>
        <v>7</v>
      </c>
      <c r="U1843">
        <f t="shared" si="724"/>
        <v>3</v>
      </c>
      <c r="V1843">
        <f t="shared" si="725"/>
        <v>2018</v>
      </c>
      <c r="W1843" t="str">
        <f t="shared" si="730"/>
        <v>Not Month End</v>
      </c>
      <c r="X1843" s="2">
        <f t="shared" si="731"/>
        <v>42751</v>
      </c>
      <c r="Z1843" t="str">
        <f t="shared" si="726"/>
        <v>insert into Date_Dimension values(20180116, '2018-1-16',2, 16, 1842, 'Tuesday', 'Tue', 'Weekday', 3, 268, '2018-1-15', 20180115, 1, 61, 'January', 'Jan', 1, 2018, 201801, 7, 3, 2018, 'Not Month End', '2017-1-16')</v>
      </c>
    </row>
    <row r="1844" spans="1:26" x14ac:dyDescent="0.25">
      <c r="A1844">
        <f t="shared" si="727"/>
        <v>20180117</v>
      </c>
      <c r="B1844" s="2">
        <f t="shared" si="734"/>
        <v>43117</v>
      </c>
      <c r="C1844">
        <f t="shared" si="732"/>
        <v>3</v>
      </c>
      <c r="D1844">
        <f t="shared" si="735"/>
        <v>17</v>
      </c>
      <c r="E1844">
        <f t="shared" si="736"/>
        <v>1843</v>
      </c>
      <c r="F1844" s="2" t="str">
        <f t="shared" si="737"/>
        <v>Wednesday</v>
      </c>
      <c r="G1844" s="2" t="str">
        <f t="shared" si="738"/>
        <v>Wed</v>
      </c>
      <c r="H1844" t="str">
        <f t="shared" si="728"/>
        <v>Weekday</v>
      </c>
      <c r="I1844">
        <f t="shared" si="718"/>
        <v>3</v>
      </c>
      <c r="J1844">
        <f t="shared" si="739"/>
        <v>268</v>
      </c>
      <c r="K1844" s="2">
        <f t="shared" si="740"/>
        <v>43115</v>
      </c>
      <c r="L1844">
        <f t="shared" si="729"/>
        <v>20180115</v>
      </c>
      <c r="M1844">
        <f t="shared" si="741"/>
        <v>1</v>
      </c>
      <c r="N1844">
        <f t="shared" si="742"/>
        <v>61</v>
      </c>
      <c r="O1844" s="2" t="str">
        <f t="shared" si="719"/>
        <v>January</v>
      </c>
      <c r="P1844" s="2" t="str">
        <f t="shared" si="720"/>
        <v>Jan</v>
      </c>
      <c r="Q1844">
        <f t="shared" si="721"/>
        <v>1</v>
      </c>
      <c r="R1844">
        <f t="shared" si="733"/>
        <v>2018</v>
      </c>
      <c r="S1844">
        <f t="shared" si="722"/>
        <v>201801</v>
      </c>
      <c r="T1844">
        <f t="shared" si="723"/>
        <v>7</v>
      </c>
      <c r="U1844">
        <f t="shared" si="724"/>
        <v>3</v>
      </c>
      <c r="V1844">
        <f t="shared" si="725"/>
        <v>2018</v>
      </c>
      <c r="W1844" t="str">
        <f t="shared" si="730"/>
        <v>Not Month End</v>
      </c>
      <c r="X1844" s="2">
        <f t="shared" si="731"/>
        <v>42752</v>
      </c>
      <c r="Z1844" t="str">
        <f t="shared" si="726"/>
        <v>insert into Date_Dimension values(20180117, '2018-1-17',3, 17, 1843, 'Wednesday', 'Wed', 'Weekday', 3, 268, '2018-1-15', 20180115, 1, 61, 'January', 'Jan', 1, 2018, 201801, 7, 3, 2018, 'Not Month End', '2017-1-17')</v>
      </c>
    </row>
    <row r="1845" spans="1:26" x14ac:dyDescent="0.25">
      <c r="A1845">
        <f t="shared" si="727"/>
        <v>20180118</v>
      </c>
      <c r="B1845" s="2">
        <f t="shared" si="734"/>
        <v>43118</v>
      </c>
      <c r="C1845">
        <f t="shared" si="732"/>
        <v>4</v>
      </c>
      <c r="D1845">
        <f t="shared" si="735"/>
        <v>18</v>
      </c>
      <c r="E1845">
        <f t="shared" si="736"/>
        <v>1844</v>
      </c>
      <c r="F1845" s="2" t="str">
        <f t="shared" si="737"/>
        <v>Thursday</v>
      </c>
      <c r="G1845" s="2" t="str">
        <f t="shared" si="738"/>
        <v>Thu</v>
      </c>
      <c r="H1845" t="str">
        <f t="shared" si="728"/>
        <v>Weekday</v>
      </c>
      <c r="I1845">
        <f t="shared" si="718"/>
        <v>3</v>
      </c>
      <c r="J1845">
        <f t="shared" si="739"/>
        <v>268</v>
      </c>
      <c r="K1845" s="2">
        <f t="shared" si="740"/>
        <v>43115</v>
      </c>
      <c r="L1845">
        <f t="shared" si="729"/>
        <v>20180115</v>
      </c>
      <c r="M1845">
        <f t="shared" si="741"/>
        <v>1</v>
      </c>
      <c r="N1845">
        <f t="shared" si="742"/>
        <v>61</v>
      </c>
      <c r="O1845" s="2" t="str">
        <f t="shared" si="719"/>
        <v>January</v>
      </c>
      <c r="P1845" s="2" t="str">
        <f t="shared" si="720"/>
        <v>Jan</v>
      </c>
      <c r="Q1845">
        <f t="shared" si="721"/>
        <v>1</v>
      </c>
      <c r="R1845">
        <f t="shared" si="733"/>
        <v>2018</v>
      </c>
      <c r="S1845">
        <f t="shared" si="722"/>
        <v>201801</v>
      </c>
      <c r="T1845">
        <f t="shared" si="723"/>
        <v>7</v>
      </c>
      <c r="U1845">
        <f t="shared" si="724"/>
        <v>3</v>
      </c>
      <c r="V1845">
        <f t="shared" si="725"/>
        <v>2018</v>
      </c>
      <c r="W1845" t="str">
        <f t="shared" si="730"/>
        <v>Not Month End</v>
      </c>
      <c r="X1845" s="2">
        <f t="shared" si="731"/>
        <v>42753</v>
      </c>
      <c r="Z1845" t="str">
        <f t="shared" si="726"/>
        <v>insert into Date_Dimension values(20180118, '2018-1-18',4, 18, 1844, 'Thursday', 'Thu', 'Weekday', 3, 268, '2018-1-15', 20180115, 1, 61, 'January', 'Jan', 1, 2018, 201801, 7, 3, 2018, 'Not Month End', '2017-1-18')</v>
      </c>
    </row>
    <row r="1846" spans="1:26" x14ac:dyDescent="0.25">
      <c r="A1846">
        <f t="shared" si="727"/>
        <v>20180119</v>
      </c>
      <c r="B1846" s="2">
        <f t="shared" si="734"/>
        <v>43119</v>
      </c>
      <c r="C1846">
        <f t="shared" si="732"/>
        <v>5</v>
      </c>
      <c r="D1846">
        <f t="shared" si="735"/>
        <v>19</v>
      </c>
      <c r="E1846">
        <f t="shared" si="736"/>
        <v>1845</v>
      </c>
      <c r="F1846" s="2" t="str">
        <f t="shared" si="737"/>
        <v>Friday</v>
      </c>
      <c r="G1846" s="2" t="str">
        <f t="shared" si="738"/>
        <v>Fri</v>
      </c>
      <c r="H1846" t="str">
        <f t="shared" si="728"/>
        <v>Weekday</v>
      </c>
      <c r="I1846">
        <f t="shared" si="718"/>
        <v>3</v>
      </c>
      <c r="J1846">
        <f t="shared" si="739"/>
        <v>268</v>
      </c>
      <c r="K1846" s="2">
        <f t="shared" si="740"/>
        <v>43115</v>
      </c>
      <c r="L1846">
        <f t="shared" si="729"/>
        <v>20180115</v>
      </c>
      <c r="M1846">
        <f t="shared" si="741"/>
        <v>1</v>
      </c>
      <c r="N1846">
        <f t="shared" si="742"/>
        <v>61</v>
      </c>
      <c r="O1846" s="2" t="str">
        <f t="shared" si="719"/>
        <v>January</v>
      </c>
      <c r="P1846" s="2" t="str">
        <f t="shared" si="720"/>
        <v>Jan</v>
      </c>
      <c r="Q1846">
        <f t="shared" si="721"/>
        <v>1</v>
      </c>
      <c r="R1846">
        <f t="shared" si="733"/>
        <v>2018</v>
      </c>
      <c r="S1846">
        <f t="shared" si="722"/>
        <v>201801</v>
      </c>
      <c r="T1846">
        <f t="shared" si="723"/>
        <v>7</v>
      </c>
      <c r="U1846">
        <f t="shared" si="724"/>
        <v>3</v>
      </c>
      <c r="V1846">
        <f t="shared" si="725"/>
        <v>2018</v>
      </c>
      <c r="W1846" t="str">
        <f t="shared" si="730"/>
        <v>Not Month End</v>
      </c>
      <c r="X1846" s="2">
        <f t="shared" si="731"/>
        <v>42754</v>
      </c>
      <c r="Z1846" t="str">
        <f t="shared" si="726"/>
        <v>insert into Date_Dimension values(20180119, '2018-1-19',5, 19, 1845, 'Friday', 'Fri', 'Weekday', 3, 268, '2018-1-15', 20180115, 1, 61, 'January', 'Jan', 1, 2018, 201801, 7, 3, 2018, 'Not Month End', '2017-1-19')</v>
      </c>
    </row>
    <row r="1847" spans="1:26" x14ac:dyDescent="0.25">
      <c r="A1847">
        <f t="shared" si="727"/>
        <v>20180120</v>
      </c>
      <c r="B1847" s="2">
        <f t="shared" si="734"/>
        <v>43120</v>
      </c>
      <c r="C1847">
        <f t="shared" si="732"/>
        <v>6</v>
      </c>
      <c r="D1847">
        <f t="shared" si="735"/>
        <v>20</v>
      </c>
      <c r="E1847">
        <f t="shared" si="736"/>
        <v>1846</v>
      </c>
      <c r="F1847" s="2" t="str">
        <f t="shared" si="737"/>
        <v>Saturday</v>
      </c>
      <c r="G1847" s="2" t="str">
        <f t="shared" si="738"/>
        <v>Sat</v>
      </c>
      <c r="H1847" t="str">
        <f t="shared" si="728"/>
        <v>Weekend</v>
      </c>
      <c r="I1847">
        <f t="shared" si="718"/>
        <v>3</v>
      </c>
      <c r="J1847">
        <f t="shared" si="739"/>
        <v>268</v>
      </c>
      <c r="K1847" s="2">
        <f t="shared" si="740"/>
        <v>43115</v>
      </c>
      <c r="L1847">
        <f t="shared" si="729"/>
        <v>20180115</v>
      </c>
      <c r="M1847">
        <f t="shared" si="741"/>
        <v>1</v>
      </c>
      <c r="N1847">
        <f t="shared" si="742"/>
        <v>61</v>
      </c>
      <c r="O1847" s="2" t="str">
        <f t="shared" si="719"/>
        <v>January</v>
      </c>
      <c r="P1847" s="2" t="str">
        <f t="shared" si="720"/>
        <v>Jan</v>
      </c>
      <c r="Q1847">
        <f t="shared" si="721"/>
        <v>1</v>
      </c>
      <c r="R1847">
        <f t="shared" si="733"/>
        <v>2018</v>
      </c>
      <c r="S1847">
        <f t="shared" si="722"/>
        <v>201801</v>
      </c>
      <c r="T1847">
        <f t="shared" si="723"/>
        <v>7</v>
      </c>
      <c r="U1847">
        <f t="shared" si="724"/>
        <v>3</v>
      </c>
      <c r="V1847">
        <f t="shared" si="725"/>
        <v>2018</v>
      </c>
      <c r="W1847" t="str">
        <f t="shared" si="730"/>
        <v>Not Month End</v>
      </c>
      <c r="X1847" s="2">
        <f t="shared" si="731"/>
        <v>42755</v>
      </c>
      <c r="Z1847" t="str">
        <f t="shared" si="726"/>
        <v>insert into Date_Dimension values(20180120, '2018-1-20',6, 20, 1846, 'Saturday', 'Sat', 'Weekend', 3, 268, '2018-1-15', 20180115, 1, 61, 'January', 'Jan', 1, 2018, 201801, 7, 3, 2018, 'Not Month End', '2017-1-20')</v>
      </c>
    </row>
    <row r="1848" spans="1:26" x14ac:dyDescent="0.25">
      <c r="A1848">
        <f t="shared" si="727"/>
        <v>20180121</v>
      </c>
      <c r="B1848" s="2">
        <f t="shared" si="734"/>
        <v>43121</v>
      </c>
      <c r="C1848">
        <f t="shared" si="732"/>
        <v>7</v>
      </c>
      <c r="D1848">
        <f t="shared" si="735"/>
        <v>21</v>
      </c>
      <c r="E1848">
        <f t="shared" si="736"/>
        <v>1847</v>
      </c>
      <c r="F1848" s="2" t="str">
        <f t="shared" si="737"/>
        <v>Sunday</v>
      </c>
      <c r="G1848" s="2" t="str">
        <f t="shared" si="738"/>
        <v>Sun</v>
      </c>
      <c r="H1848" t="str">
        <f t="shared" si="728"/>
        <v>Weekend</v>
      </c>
      <c r="I1848">
        <f t="shared" si="718"/>
        <v>3</v>
      </c>
      <c r="J1848">
        <f t="shared" si="739"/>
        <v>268</v>
      </c>
      <c r="K1848" s="2">
        <f t="shared" si="740"/>
        <v>43115</v>
      </c>
      <c r="L1848">
        <f t="shared" si="729"/>
        <v>20180115</v>
      </c>
      <c r="M1848">
        <f t="shared" si="741"/>
        <v>1</v>
      </c>
      <c r="N1848">
        <f t="shared" si="742"/>
        <v>61</v>
      </c>
      <c r="O1848" s="2" t="str">
        <f t="shared" si="719"/>
        <v>January</v>
      </c>
      <c r="P1848" s="2" t="str">
        <f t="shared" si="720"/>
        <v>Jan</v>
      </c>
      <c r="Q1848">
        <f t="shared" si="721"/>
        <v>1</v>
      </c>
      <c r="R1848">
        <f t="shared" si="733"/>
        <v>2018</v>
      </c>
      <c r="S1848">
        <f t="shared" si="722"/>
        <v>201801</v>
      </c>
      <c r="T1848">
        <f t="shared" si="723"/>
        <v>7</v>
      </c>
      <c r="U1848">
        <f t="shared" si="724"/>
        <v>3</v>
      </c>
      <c r="V1848">
        <f t="shared" si="725"/>
        <v>2018</v>
      </c>
      <c r="W1848" t="str">
        <f t="shared" si="730"/>
        <v>Not Month End</v>
      </c>
      <c r="X1848" s="2">
        <f t="shared" si="731"/>
        <v>42756</v>
      </c>
      <c r="Z1848" t="str">
        <f t="shared" si="726"/>
        <v>insert into Date_Dimension values(20180121, '2018-1-21',7, 21, 1847, 'Sunday', 'Sun', 'Weekend', 3, 268, '2018-1-15', 20180115, 1, 61, 'January', 'Jan', 1, 2018, 201801, 7, 3, 2018, 'Not Month End', '2017-1-21')</v>
      </c>
    </row>
    <row r="1849" spans="1:26" x14ac:dyDescent="0.25">
      <c r="A1849">
        <f t="shared" si="727"/>
        <v>20180122</v>
      </c>
      <c r="B1849" s="2">
        <f t="shared" si="734"/>
        <v>43122</v>
      </c>
      <c r="C1849">
        <f t="shared" si="732"/>
        <v>1</v>
      </c>
      <c r="D1849">
        <f t="shared" si="735"/>
        <v>22</v>
      </c>
      <c r="E1849">
        <f t="shared" si="736"/>
        <v>1848</v>
      </c>
      <c r="F1849" s="2" t="str">
        <f t="shared" si="737"/>
        <v>Monday</v>
      </c>
      <c r="G1849" s="2" t="str">
        <f t="shared" si="738"/>
        <v>Mon</v>
      </c>
      <c r="H1849" t="str">
        <f t="shared" si="728"/>
        <v>Weekday</v>
      </c>
      <c r="I1849">
        <f t="shared" si="718"/>
        <v>4</v>
      </c>
      <c r="J1849">
        <f t="shared" si="739"/>
        <v>269</v>
      </c>
      <c r="K1849" s="2">
        <f t="shared" si="740"/>
        <v>43122</v>
      </c>
      <c r="L1849">
        <f t="shared" si="729"/>
        <v>20180122</v>
      </c>
      <c r="M1849">
        <f t="shared" si="741"/>
        <v>1</v>
      </c>
      <c r="N1849">
        <f t="shared" si="742"/>
        <v>61</v>
      </c>
      <c r="O1849" s="2" t="str">
        <f t="shared" si="719"/>
        <v>January</v>
      </c>
      <c r="P1849" s="2" t="str">
        <f t="shared" si="720"/>
        <v>Jan</v>
      </c>
      <c r="Q1849">
        <f t="shared" si="721"/>
        <v>1</v>
      </c>
      <c r="R1849">
        <f t="shared" si="733"/>
        <v>2018</v>
      </c>
      <c r="S1849">
        <f t="shared" si="722"/>
        <v>201801</v>
      </c>
      <c r="T1849">
        <f t="shared" si="723"/>
        <v>7</v>
      </c>
      <c r="U1849">
        <f t="shared" si="724"/>
        <v>3</v>
      </c>
      <c r="V1849">
        <f t="shared" si="725"/>
        <v>2018</v>
      </c>
      <c r="W1849" t="str">
        <f t="shared" si="730"/>
        <v>Not Month End</v>
      </c>
      <c r="X1849" s="2">
        <f t="shared" si="731"/>
        <v>42757</v>
      </c>
      <c r="Z1849" t="str">
        <f t="shared" si="726"/>
        <v>insert into Date_Dimension values(20180122, '2018-1-22',1, 22, 1848, 'Monday', 'Mon', 'Weekday', 4, 269, '2018-1-22', 20180122, 1, 61, 'January', 'Jan', 1, 2018, 201801, 7, 3, 2018, 'Not Month End', '2017-1-22')</v>
      </c>
    </row>
    <row r="1850" spans="1:26" x14ac:dyDescent="0.25">
      <c r="A1850">
        <f t="shared" si="727"/>
        <v>20180123</v>
      </c>
      <c r="B1850" s="2">
        <f t="shared" si="734"/>
        <v>43123</v>
      </c>
      <c r="C1850">
        <f t="shared" si="732"/>
        <v>2</v>
      </c>
      <c r="D1850">
        <f t="shared" si="735"/>
        <v>23</v>
      </c>
      <c r="E1850">
        <f t="shared" si="736"/>
        <v>1849</v>
      </c>
      <c r="F1850" s="2" t="str">
        <f t="shared" si="737"/>
        <v>Tuesday</v>
      </c>
      <c r="G1850" s="2" t="str">
        <f t="shared" si="738"/>
        <v>Tue</v>
      </c>
      <c r="H1850" t="str">
        <f t="shared" si="728"/>
        <v>Weekday</v>
      </c>
      <c r="I1850">
        <f t="shared" si="718"/>
        <v>4</v>
      </c>
      <c r="J1850">
        <f t="shared" si="739"/>
        <v>269</v>
      </c>
      <c r="K1850" s="2">
        <f t="shared" si="740"/>
        <v>43122</v>
      </c>
      <c r="L1850">
        <f t="shared" si="729"/>
        <v>20180122</v>
      </c>
      <c r="M1850">
        <f t="shared" si="741"/>
        <v>1</v>
      </c>
      <c r="N1850">
        <f t="shared" si="742"/>
        <v>61</v>
      </c>
      <c r="O1850" s="2" t="str">
        <f t="shared" si="719"/>
        <v>January</v>
      </c>
      <c r="P1850" s="2" t="str">
        <f t="shared" si="720"/>
        <v>Jan</v>
      </c>
      <c r="Q1850">
        <f t="shared" si="721"/>
        <v>1</v>
      </c>
      <c r="R1850">
        <f t="shared" si="733"/>
        <v>2018</v>
      </c>
      <c r="S1850">
        <f t="shared" si="722"/>
        <v>201801</v>
      </c>
      <c r="T1850">
        <f t="shared" si="723"/>
        <v>7</v>
      </c>
      <c r="U1850">
        <f t="shared" si="724"/>
        <v>3</v>
      </c>
      <c r="V1850">
        <f t="shared" si="725"/>
        <v>2018</v>
      </c>
      <c r="W1850" t="str">
        <f t="shared" si="730"/>
        <v>Not Month End</v>
      </c>
      <c r="X1850" s="2">
        <f t="shared" si="731"/>
        <v>42758</v>
      </c>
      <c r="Z1850" t="str">
        <f t="shared" si="726"/>
        <v>insert into Date_Dimension values(20180123, '2018-1-23',2, 23, 1849, 'Tuesday', 'Tue', 'Weekday', 4, 269, '2018-1-22', 20180122, 1, 61, 'January', 'Jan', 1, 2018, 201801, 7, 3, 2018, 'Not Month End', '2017-1-23')</v>
      </c>
    </row>
    <row r="1851" spans="1:26" x14ac:dyDescent="0.25">
      <c r="A1851">
        <f t="shared" si="727"/>
        <v>20180124</v>
      </c>
      <c r="B1851" s="2">
        <f t="shared" si="734"/>
        <v>43124</v>
      </c>
      <c r="C1851">
        <f t="shared" si="732"/>
        <v>3</v>
      </c>
      <c r="D1851">
        <f t="shared" si="735"/>
        <v>24</v>
      </c>
      <c r="E1851">
        <f t="shared" si="736"/>
        <v>1850</v>
      </c>
      <c r="F1851" s="2" t="str">
        <f t="shared" si="737"/>
        <v>Wednesday</v>
      </c>
      <c r="G1851" s="2" t="str">
        <f t="shared" si="738"/>
        <v>Wed</v>
      </c>
      <c r="H1851" t="str">
        <f t="shared" si="728"/>
        <v>Weekday</v>
      </c>
      <c r="I1851">
        <f t="shared" si="718"/>
        <v>4</v>
      </c>
      <c r="J1851">
        <f t="shared" si="739"/>
        <v>269</v>
      </c>
      <c r="K1851" s="2">
        <f t="shared" si="740"/>
        <v>43122</v>
      </c>
      <c r="L1851">
        <f t="shared" si="729"/>
        <v>20180122</v>
      </c>
      <c r="M1851">
        <f t="shared" si="741"/>
        <v>1</v>
      </c>
      <c r="N1851">
        <f t="shared" si="742"/>
        <v>61</v>
      </c>
      <c r="O1851" s="2" t="str">
        <f t="shared" si="719"/>
        <v>January</v>
      </c>
      <c r="P1851" s="2" t="str">
        <f t="shared" si="720"/>
        <v>Jan</v>
      </c>
      <c r="Q1851">
        <f t="shared" si="721"/>
        <v>1</v>
      </c>
      <c r="R1851">
        <f t="shared" si="733"/>
        <v>2018</v>
      </c>
      <c r="S1851">
        <f t="shared" si="722"/>
        <v>201801</v>
      </c>
      <c r="T1851">
        <f t="shared" si="723"/>
        <v>7</v>
      </c>
      <c r="U1851">
        <f t="shared" si="724"/>
        <v>3</v>
      </c>
      <c r="V1851">
        <f t="shared" si="725"/>
        <v>2018</v>
      </c>
      <c r="W1851" t="str">
        <f t="shared" si="730"/>
        <v>Not Month End</v>
      </c>
      <c r="X1851" s="2">
        <f t="shared" si="731"/>
        <v>42759</v>
      </c>
      <c r="Z1851" t="str">
        <f t="shared" si="726"/>
        <v>insert into Date_Dimension values(20180124, '2018-1-24',3, 24, 1850, 'Wednesday', 'Wed', 'Weekday', 4, 269, '2018-1-22', 20180122, 1, 61, 'January', 'Jan', 1, 2018, 201801, 7, 3, 2018, 'Not Month End', '2017-1-24')</v>
      </c>
    </row>
    <row r="1852" spans="1:26" x14ac:dyDescent="0.25">
      <c r="A1852">
        <f t="shared" si="727"/>
        <v>20180125</v>
      </c>
      <c r="B1852" s="2">
        <f t="shared" si="734"/>
        <v>43125</v>
      </c>
      <c r="C1852">
        <f t="shared" si="732"/>
        <v>4</v>
      </c>
      <c r="D1852">
        <f t="shared" si="735"/>
        <v>25</v>
      </c>
      <c r="E1852">
        <f t="shared" si="736"/>
        <v>1851</v>
      </c>
      <c r="F1852" s="2" t="str">
        <f t="shared" si="737"/>
        <v>Thursday</v>
      </c>
      <c r="G1852" s="2" t="str">
        <f t="shared" si="738"/>
        <v>Thu</v>
      </c>
      <c r="H1852" t="str">
        <f t="shared" si="728"/>
        <v>Weekday</v>
      </c>
      <c r="I1852">
        <f t="shared" si="718"/>
        <v>4</v>
      </c>
      <c r="J1852">
        <f t="shared" si="739"/>
        <v>269</v>
      </c>
      <c r="K1852" s="2">
        <f t="shared" si="740"/>
        <v>43122</v>
      </c>
      <c r="L1852">
        <f t="shared" si="729"/>
        <v>20180122</v>
      </c>
      <c r="M1852">
        <f t="shared" si="741"/>
        <v>1</v>
      </c>
      <c r="N1852">
        <f t="shared" si="742"/>
        <v>61</v>
      </c>
      <c r="O1852" s="2" t="str">
        <f t="shared" si="719"/>
        <v>January</v>
      </c>
      <c r="P1852" s="2" t="str">
        <f t="shared" si="720"/>
        <v>Jan</v>
      </c>
      <c r="Q1852">
        <f t="shared" si="721"/>
        <v>1</v>
      </c>
      <c r="R1852">
        <f t="shared" si="733"/>
        <v>2018</v>
      </c>
      <c r="S1852">
        <f t="shared" si="722"/>
        <v>201801</v>
      </c>
      <c r="T1852">
        <f t="shared" si="723"/>
        <v>7</v>
      </c>
      <c r="U1852">
        <f t="shared" si="724"/>
        <v>3</v>
      </c>
      <c r="V1852">
        <f t="shared" si="725"/>
        <v>2018</v>
      </c>
      <c r="W1852" t="str">
        <f t="shared" si="730"/>
        <v>Not Month End</v>
      </c>
      <c r="X1852" s="2">
        <f t="shared" si="731"/>
        <v>42760</v>
      </c>
      <c r="Z1852" t="str">
        <f t="shared" si="726"/>
        <v>insert into Date_Dimension values(20180125, '2018-1-25',4, 25, 1851, 'Thursday', 'Thu', 'Weekday', 4, 269, '2018-1-22', 20180122, 1, 61, 'January', 'Jan', 1, 2018, 201801, 7, 3, 2018, 'Not Month End', '2017-1-25')</v>
      </c>
    </row>
    <row r="1853" spans="1:26" x14ac:dyDescent="0.25">
      <c r="A1853">
        <f t="shared" si="727"/>
        <v>20180126</v>
      </c>
      <c r="B1853" s="2">
        <f t="shared" si="734"/>
        <v>43126</v>
      </c>
      <c r="C1853">
        <f t="shared" si="732"/>
        <v>5</v>
      </c>
      <c r="D1853">
        <f t="shared" si="735"/>
        <v>26</v>
      </c>
      <c r="E1853">
        <f t="shared" si="736"/>
        <v>1852</v>
      </c>
      <c r="F1853" s="2" t="str">
        <f t="shared" si="737"/>
        <v>Friday</v>
      </c>
      <c r="G1853" s="2" t="str">
        <f t="shared" si="738"/>
        <v>Fri</v>
      </c>
      <c r="H1853" t="str">
        <f t="shared" si="728"/>
        <v>Weekday</v>
      </c>
      <c r="I1853">
        <f t="shared" si="718"/>
        <v>4</v>
      </c>
      <c r="J1853">
        <f t="shared" si="739"/>
        <v>269</v>
      </c>
      <c r="K1853" s="2">
        <f t="shared" si="740"/>
        <v>43122</v>
      </c>
      <c r="L1853">
        <f t="shared" si="729"/>
        <v>20180122</v>
      </c>
      <c r="M1853">
        <f t="shared" si="741"/>
        <v>1</v>
      </c>
      <c r="N1853">
        <f t="shared" si="742"/>
        <v>61</v>
      </c>
      <c r="O1853" s="2" t="str">
        <f t="shared" si="719"/>
        <v>January</v>
      </c>
      <c r="P1853" s="2" t="str">
        <f t="shared" si="720"/>
        <v>Jan</v>
      </c>
      <c r="Q1853">
        <f t="shared" si="721"/>
        <v>1</v>
      </c>
      <c r="R1853">
        <f t="shared" si="733"/>
        <v>2018</v>
      </c>
      <c r="S1853">
        <f t="shared" si="722"/>
        <v>201801</v>
      </c>
      <c r="T1853">
        <f t="shared" si="723"/>
        <v>7</v>
      </c>
      <c r="U1853">
        <f t="shared" si="724"/>
        <v>3</v>
      </c>
      <c r="V1853">
        <f t="shared" si="725"/>
        <v>2018</v>
      </c>
      <c r="W1853" t="str">
        <f t="shared" si="730"/>
        <v>Not Month End</v>
      </c>
      <c r="X1853" s="2">
        <f t="shared" si="731"/>
        <v>42761</v>
      </c>
      <c r="Z1853" t="str">
        <f t="shared" si="726"/>
        <v>insert into Date_Dimension values(20180126, '2018-1-26',5, 26, 1852, 'Friday', 'Fri', 'Weekday', 4, 269, '2018-1-22', 20180122, 1, 61, 'January', 'Jan', 1, 2018, 201801, 7, 3, 2018, 'Not Month End', '2017-1-26')</v>
      </c>
    </row>
    <row r="1854" spans="1:26" x14ac:dyDescent="0.25">
      <c r="A1854">
        <f t="shared" si="727"/>
        <v>20180127</v>
      </c>
      <c r="B1854" s="2">
        <f t="shared" si="734"/>
        <v>43127</v>
      </c>
      <c r="C1854">
        <f t="shared" si="732"/>
        <v>6</v>
      </c>
      <c r="D1854">
        <f t="shared" si="735"/>
        <v>27</v>
      </c>
      <c r="E1854">
        <f t="shared" si="736"/>
        <v>1853</v>
      </c>
      <c r="F1854" s="2" t="str">
        <f t="shared" si="737"/>
        <v>Saturday</v>
      </c>
      <c r="G1854" s="2" t="str">
        <f t="shared" si="738"/>
        <v>Sat</v>
      </c>
      <c r="H1854" t="str">
        <f t="shared" si="728"/>
        <v>Weekend</v>
      </c>
      <c r="I1854">
        <f t="shared" si="718"/>
        <v>4</v>
      </c>
      <c r="J1854">
        <f t="shared" si="739"/>
        <v>269</v>
      </c>
      <c r="K1854" s="2">
        <f t="shared" si="740"/>
        <v>43122</v>
      </c>
      <c r="L1854">
        <f t="shared" si="729"/>
        <v>20180122</v>
      </c>
      <c r="M1854">
        <f t="shared" si="741"/>
        <v>1</v>
      </c>
      <c r="N1854">
        <f t="shared" si="742"/>
        <v>61</v>
      </c>
      <c r="O1854" s="2" t="str">
        <f t="shared" si="719"/>
        <v>January</v>
      </c>
      <c r="P1854" s="2" t="str">
        <f t="shared" si="720"/>
        <v>Jan</v>
      </c>
      <c r="Q1854">
        <f t="shared" si="721"/>
        <v>1</v>
      </c>
      <c r="R1854">
        <f t="shared" si="733"/>
        <v>2018</v>
      </c>
      <c r="S1854">
        <f t="shared" si="722"/>
        <v>201801</v>
      </c>
      <c r="T1854">
        <f t="shared" si="723"/>
        <v>7</v>
      </c>
      <c r="U1854">
        <f t="shared" si="724"/>
        <v>3</v>
      </c>
      <c r="V1854">
        <f t="shared" si="725"/>
        <v>2018</v>
      </c>
      <c r="W1854" t="str">
        <f t="shared" si="730"/>
        <v>Not Month End</v>
      </c>
      <c r="X1854" s="2">
        <f t="shared" si="731"/>
        <v>42762</v>
      </c>
      <c r="Z1854" t="str">
        <f t="shared" si="726"/>
        <v>insert into Date_Dimension values(20180127, '2018-1-27',6, 27, 1853, 'Saturday', 'Sat', 'Weekend', 4, 269, '2018-1-22', 20180122, 1, 61, 'January', 'Jan', 1, 2018, 201801, 7, 3, 2018, 'Not Month End', '2017-1-27')</v>
      </c>
    </row>
    <row r="1855" spans="1:26" x14ac:dyDescent="0.25">
      <c r="A1855">
        <f t="shared" si="727"/>
        <v>20180128</v>
      </c>
      <c r="B1855" s="2">
        <f t="shared" si="734"/>
        <v>43128</v>
      </c>
      <c r="C1855">
        <f t="shared" si="732"/>
        <v>7</v>
      </c>
      <c r="D1855">
        <f t="shared" si="735"/>
        <v>28</v>
      </c>
      <c r="E1855">
        <f t="shared" si="736"/>
        <v>1854</v>
      </c>
      <c r="F1855" s="2" t="str">
        <f t="shared" si="737"/>
        <v>Sunday</v>
      </c>
      <c r="G1855" s="2" t="str">
        <f t="shared" si="738"/>
        <v>Sun</v>
      </c>
      <c r="H1855" t="str">
        <f t="shared" si="728"/>
        <v>Weekend</v>
      </c>
      <c r="I1855">
        <f t="shared" si="718"/>
        <v>4</v>
      </c>
      <c r="J1855">
        <f t="shared" si="739"/>
        <v>269</v>
      </c>
      <c r="K1855" s="2">
        <f t="shared" si="740"/>
        <v>43122</v>
      </c>
      <c r="L1855">
        <f t="shared" si="729"/>
        <v>20180122</v>
      </c>
      <c r="M1855">
        <f t="shared" si="741"/>
        <v>1</v>
      </c>
      <c r="N1855">
        <f t="shared" si="742"/>
        <v>61</v>
      </c>
      <c r="O1855" s="2" t="str">
        <f t="shared" si="719"/>
        <v>January</v>
      </c>
      <c r="P1855" s="2" t="str">
        <f t="shared" si="720"/>
        <v>Jan</v>
      </c>
      <c r="Q1855">
        <f t="shared" si="721"/>
        <v>1</v>
      </c>
      <c r="R1855">
        <f t="shared" si="733"/>
        <v>2018</v>
      </c>
      <c r="S1855">
        <f t="shared" si="722"/>
        <v>201801</v>
      </c>
      <c r="T1855">
        <f t="shared" si="723"/>
        <v>7</v>
      </c>
      <c r="U1855">
        <f t="shared" si="724"/>
        <v>3</v>
      </c>
      <c r="V1855">
        <f t="shared" si="725"/>
        <v>2018</v>
      </c>
      <c r="W1855" t="str">
        <f t="shared" si="730"/>
        <v>Not Month End</v>
      </c>
      <c r="X1855" s="2">
        <f t="shared" si="731"/>
        <v>42763</v>
      </c>
      <c r="Z1855" t="str">
        <f t="shared" si="726"/>
        <v>insert into Date_Dimension values(20180128, '2018-1-28',7, 28, 1854, 'Sunday', 'Sun', 'Weekend', 4, 269, '2018-1-22', 20180122, 1, 61, 'January', 'Jan', 1, 2018, 201801, 7, 3, 2018, 'Not Month End', '2017-1-28')</v>
      </c>
    </row>
    <row r="1856" spans="1:26" x14ac:dyDescent="0.25">
      <c r="A1856">
        <f t="shared" si="727"/>
        <v>20180129</v>
      </c>
      <c r="B1856" s="2">
        <f t="shared" si="734"/>
        <v>43129</v>
      </c>
      <c r="C1856">
        <f t="shared" si="732"/>
        <v>1</v>
      </c>
      <c r="D1856">
        <f t="shared" si="735"/>
        <v>29</v>
      </c>
      <c r="E1856">
        <f t="shared" si="736"/>
        <v>1855</v>
      </c>
      <c r="F1856" s="2" t="str">
        <f t="shared" si="737"/>
        <v>Monday</v>
      </c>
      <c r="G1856" s="2" t="str">
        <f t="shared" si="738"/>
        <v>Mon</v>
      </c>
      <c r="H1856" t="str">
        <f t="shared" si="728"/>
        <v>Weekday</v>
      </c>
      <c r="I1856">
        <f t="shared" si="718"/>
        <v>5</v>
      </c>
      <c r="J1856">
        <f t="shared" si="739"/>
        <v>270</v>
      </c>
      <c r="K1856" s="2">
        <f t="shared" si="740"/>
        <v>43129</v>
      </c>
      <c r="L1856">
        <f t="shared" si="729"/>
        <v>20180129</v>
      </c>
      <c r="M1856">
        <f t="shared" si="741"/>
        <v>1</v>
      </c>
      <c r="N1856">
        <f t="shared" si="742"/>
        <v>61</v>
      </c>
      <c r="O1856" s="2" t="str">
        <f t="shared" si="719"/>
        <v>January</v>
      </c>
      <c r="P1856" s="2" t="str">
        <f t="shared" si="720"/>
        <v>Jan</v>
      </c>
      <c r="Q1856">
        <f t="shared" si="721"/>
        <v>1</v>
      </c>
      <c r="R1856">
        <f t="shared" si="733"/>
        <v>2018</v>
      </c>
      <c r="S1856">
        <f t="shared" si="722"/>
        <v>201801</v>
      </c>
      <c r="T1856">
        <f t="shared" si="723"/>
        <v>7</v>
      </c>
      <c r="U1856">
        <f t="shared" si="724"/>
        <v>3</v>
      </c>
      <c r="V1856">
        <f t="shared" si="725"/>
        <v>2018</v>
      </c>
      <c r="W1856" t="str">
        <f t="shared" si="730"/>
        <v>Not Month End</v>
      </c>
      <c r="X1856" s="2">
        <f t="shared" si="731"/>
        <v>42764</v>
      </c>
      <c r="Z1856" t="str">
        <f t="shared" si="726"/>
        <v>insert into Date_Dimension values(20180129, '2018-1-29',1, 29, 1855, 'Monday', 'Mon', 'Weekday', 5, 270, '2018-1-29', 20180129, 1, 61, 'January', 'Jan', 1, 2018, 201801, 7, 3, 2018, 'Not Month End', '2017-1-29')</v>
      </c>
    </row>
    <row r="1857" spans="1:26" x14ac:dyDescent="0.25">
      <c r="A1857">
        <f t="shared" si="727"/>
        <v>20180130</v>
      </c>
      <c r="B1857" s="2">
        <f t="shared" si="734"/>
        <v>43130</v>
      </c>
      <c r="C1857">
        <f t="shared" si="732"/>
        <v>2</v>
      </c>
      <c r="D1857">
        <f t="shared" si="735"/>
        <v>30</v>
      </c>
      <c r="E1857">
        <f t="shared" si="736"/>
        <v>1856</v>
      </c>
      <c r="F1857" s="2" t="str">
        <f t="shared" si="737"/>
        <v>Tuesday</v>
      </c>
      <c r="G1857" s="2" t="str">
        <f t="shared" si="738"/>
        <v>Tue</v>
      </c>
      <c r="H1857" t="str">
        <f t="shared" si="728"/>
        <v>Weekday</v>
      </c>
      <c r="I1857">
        <f t="shared" si="718"/>
        <v>5</v>
      </c>
      <c r="J1857">
        <f t="shared" si="739"/>
        <v>270</v>
      </c>
      <c r="K1857" s="2">
        <f t="shared" si="740"/>
        <v>43129</v>
      </c>
      <c r="L1857">
        <f t="shared" si="729"/>
        <v>20180129</v>
      </c>
      <c r="M1857">
        <f t="shared" si="741"/>
        <v>1</v>
      </c>
      <c r="N1857">
        <f t="shared" si="742"/>
        <v>61</v>
      </c>
      <c r="O1857" s="2" t="str">
        <f t="shared" si="719"/>
        <v>January</v>
      </c>
      <c r="P1857" s="2" t="str">
        <f t="shared" si="720"/>
        <v>Jan</v>
      </c>
      <c r="Q1857">
        <f t="shared" si="721"/>
        <v>1</v>
      </c>
      <c r="R1857">
        <f t="shared" si="733"/>
        <v>2018</v>
      </c>
      <c r="S1857">
        <f t="shared" si="722"/>
        <v>201801</v>
      </c>
      <c r="T1857">
        <f t="shared" si="723"/>
        <v>7</v>
      </c>
      <c r="U1857">
        <f t="shared" si="724"/>
        <v>3</v>
      </c>
      <c r="V1857">
        <f t="shared" si="725"/>
        <v>2018</v>
      </c>
      <c r="W1857" t="str">
        <f t="shared" si="730"/>
        <v>Not Month End</v>
      </c>
      <c r="X1857" s="2">
        <f t="shared" si="731"/>
        <v>42765</v>
      </c>
      <c r="Z1857" t="str">
        <f t="shared" si="726"/>
        <v>insert into Date_Dimension values(20180130, '2018-1-30',2, 30, 1856, 'Tuesday', 'Tue', 'Weekday', 5, 270, '2018-1-29', 20180129, 1, 61, 'January', 'Jan', 1, 2018, 201801, 7, 3, 2018, 'Not Month End', '2017-1-30')</v>
      </c>
    </row>
    <row r="1858" spans="1:26" x14ac:dyDescent="0.25">
      <c r="A1858">
        <f t="shared" si="727"/>
        <v>20180131</v>
      </c>
      <c r="B1858" s="2">
        <f t="shared" si="734"/>
        <v>43131</v>
      </c>
      <c r="C1858">
        <f t="shared" si="732"/>
        <v>3</v>
      </c>
      <c r="D1858">
        <f t="shared" si="735"/>
        <v>31</v>
      </c>
      <c r="E1858">
        <f t="shared" si="736"/>
        <v>1857</v>
      </c>
      <c r="F1858" s="2" t="str">
        <f t="shared" si="737"/>
        <v>Wednesday</v>
      </c>
      <c r="G1858" s="2" t="str">
        <f t="shared" si="738"/>
        <v>Wed</v>
      </c>
      <c r="H1858" t="str">
        <f t="shared" si="728"/>
        <v>Weekday</v>
      </c>
      <c r="I1858">
        <f t="shared" ref="I1858:I1921" si="743">WEEKNUM(B1858,2)</f>
        <v>5</v>
      </c>
      <c r="J1858">
        <f t="shared" si="739"/>
        <v>270</v>
      </c>
      <c r="K1858" s="2">
        <f t="shared" si="740"/>
        <v>43129</v>
      </c>
      <c r="L1858">
        <f t="shared" si="729"/>
        <v>20180129</v>
      </c>
      <c r="M1858">
        <f t="shared" si="741"/>
        <v>1</v>
      </c>
      <c r="N1858">
        <f t="shared" si="742"/>
        <v>61</v>
      </c>
      <c r="O1858" s="2" t="str">
        <f t="shared" ref="O1858:O1921" si="744">VLOOKUP(M$2:M$65536,months,2)</f>
        <v>January</v>
      </c>
      <c r="P1858" s="2" t="str">
        <f t="shared" ref="P1858:P1921" si="745">VLOOKUP(M$2:M$65536,months,3)</f>
        <v>Jan</v>
      </c>
      <c r="Q1858">
        <f t="shared" ref="Q1858:Q1921" si="746">IF(M$2:M$65536&lt;4,1,IF(M$2:M$65536&lt;7,2,IF(M$2:M$65536&lt;10,3,4)))</f>
        <v>1</v>
      </c>
      <c r="R1858">
        <f t="shared" si="733"/>
        <v>2018</v>
      </c>
      <c r="S1858">
        <f t="shared" ref="S1858:S1921" si="747">R1858*100+M$2:M$65536</f>
        <v>201801</v>
      </c>
      <c r="T1858">
        <f t="shared" ref="T1858:T1921" si="748">IF(M$2:M$65536&lt;=6,M$2:M$65536+6,M$2:M$65536-6)</f>
        <v>7</v>
      </c>
      <c r="U1858">
        <f t="shared" ref="U1858:U1921" si="749">IF(M$2:M$65536&lt;4,3,IF(M$2:M$65536&lt;7,4,IF(M$2:M$65536&lt;10,1,2)))</f>
        <v>3</v>
      </c>
      <c r="V1858">
        <f t="shared" ref="V1858:V1921" si="750">IF(M$2:M$65536 &lt;= 6, R$2:R$2192, R$2:R$65536+1)</f>
        <v>2018</v>
      </c>
      <c r="W1858" t="str">
        <f t="shared" si="730"/>
        <v>Month End</v>
      </c>
      <c r="X1858" s="2">
        <f t="shared" si="731"/>
        <v>42766</v>
      </c>
      <c r="Z1858" t="str">
        <f t="shared" ref="Z1858:Z1921" si="751">"insert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values(20180131, '2018-1-31',3, 31, 1857, 'Wednesday', 'Wed', 'Weekday', 5, 270, '2018-1-29', 20180129, 1, 61, 'January', 'Jan', 1, 2018, 201801, 7, 3, 2018, 'Month End', '2017-1-31')</v>
      </c>
    </row>
    <row r="1859" spans="1:26" x14ac:dyDescent="0.25">
      <c r="A1859">
        <f t="shared" ref="A1859:A1922" si="752">YEAR(B1859)*10000+MONTH(B1859)*100+DAY(B1859)</f>
        <v>20180201</v>
      </c>
      <c r="B1859" s="2">
        <f t="shared" si="734"/>
        <v>43132</v>
      </c>
      <c r="C1859">
        <f t="shared" si="732"/>
        <v>4</v>
      </c>
      <c r="D1859">
        <f t="shared" si="735"/>
        <v>1</v>
      </c>
      <c r="E1859">
        <f t="shared" si="736"/>
        <v>1858</v>
      </c>
      <c r="F1859" s="2" t="str">
        <f t="shared" si="737"/>
        <v>Thursday</v>
      </c>
      <c r="G1859" s="2" t="str">
        <f t="shared" si="738"/>
        <v>Thu</v>
      </c>
      <c r="H1859" t="str">
        <f t="shared" ref="H1859:H1922" si="753">IF(C1859&lt;=5,"Weekday","Weekend")</f>
        <v>Weekday</v>
      </c>
      <c r="I1859">
        <f t="shared" si="743"/>
        <v>5</v>
      </c>
      <c r="J1859">
        <f t="shared" si="739"/>
        <v>270</v>
      </c>
      <c r="K1859" s="2">
        <f t="shared" si="740"/>
        <v>43129</v>
      </c>
      <c r="L1859">
        <f t="shared" ref="L1859:L1922" si="754">YEAR(K1859)*10000+MONTH(K1859)*100+DAY(K1859)</f>
        <v>20180129</v>
      </c>
      <c r="M1859">
        <f t="shared" si="741"/>
        <v>2</v>
      </c>
      <c r="N1859">
        <f t="shared" si="742"/>
        <v>62</v>
      </c>
      <c r="O1859" s="2" t="str">
        <f t="shared" si="744"/>
        <v>February</v>
      </c>
      <c r="P1859" s="2" t="str">
        <f t="shared" si="745"/>
        <v>Feb</v>
      </c>
      <c r="Q1859">
        <f t="shared" si="746"/>
        <v>1</v>
      </c>
      <c r="R1859">
        <f t="shared" si="733"/>
        <v>2018</v>
      </c>
      <c r="S1859">
        <f t="shared" si="747"/>
        <v>201802</v>
      </c>
      <c r="T1859">
        <f t="shared" si="748"/>
        <v>8</v>
      </c>
      <c r="U1859">
        <f t="shared" si="749"/>
        <v>3</v>
      </c>
      <c r="V1859">
        <f t="shared" si="750"/>
        <v>2018</v>
      </c>
      <c r="W1859" t="str">
        <f t="shared" ref="W1859:W1922" si="755">IF(MONTH($B1859+1)&lt;&gt;M1859,"Month End","Not Month End")</f>
        <v>Not Month End</v>
      </c>
      <c r="X1859" s="2">
        <f t="shared" ref="X1859:X1922" si="756">DATE(R1859-1,M1859,D1859)</f>
        <v>42767</v>
      </c>
      <c r="Z1859" t="str">
        <f t="shared" si="751"/>
        <v>insert into Date_Dimension values(20180201, '2018-2-1',4, 1, 1858, 'Thursday', 'Thu', 'Weekday', 5, 270, '2018-1-29', 20180129, 2, 62, 'February', 'Feb', 1, 2018, 201802, 8, 3, 2018, 'Not Month End', '2017-2-1')</v>
      </c>
    </row>
    <row r="1860" spans="1:26" x14ac:dyDescent="0.25">
      <c r="A1860">
        <f t="shared" si="752"/>
        <v>20180202</v>
      </c>
      <c r="B1860" s="2">
        <f t="shared" si="734"/>
        <v>43133</v>
      </c>
      <c r="C1860">
        <f t="shared" ref="C1860:C1923" si="757">WEEKDAY(B1860,2)</f>
        <v>5</v>
      </c>
      <c r="D1860">
        <f t="shared" si="735"/>
        <v>2</v>
      </c>
      <c r="E1860">
        <f t="shared" si="736"/>
        <v>1859</v>
      </c>
      <c r="F1860" s="2" t="str">
        <f t="shared" si="737"/>
        <v>Friday</v>
      </c>
      <c r="G1860" s="2" t="str">
        <f t="shared" si="738"/>
        <v>Fri</v>
      </c>
      <c r="H1860" t="str">
        <f t="shared" si="753"/>
        <v>Weekday</v>
      </c>
      <c r="I1860">
        <f t="shared" si="743"/>
        <v>5</v>
      </c>
      <c r="J1860">
        <f t="shared" si="739"/>
        <v>270</v>
      </c>
      <c r="K1860" s="2">
        <f t="shared" si="740"/>
        <v>43129</v>
      </c>
      <c r="L1860">
        <f t="shared" si="754"/>
        <v>20180129</v>
      </c>
      <c r="M1860">
        <f t="shared" si="741"/>
        <v>2</v>
      </c>
      <c r="N1860">
        <f t="shared" si="742"/>
        <v>62</v>
      </c>
      <c r="O1860" s="2" t="str">
        <f t="shared" si="744"/>
        <v>February</v>
      </c>
      <c r="P1860" s="2" t="str">
        <f t="shared" si="745"/>
        <v>Feb</v>
      </c>
      <c r="Q1860">
        <f t="shared" si="746"/>
        <v>1</v>
      </c>
      <c r="R1860">
        <f t="shared" ref="R1860:R1923" si="758">YEAR($B1860)</f>
        <v>2018</v>
      </c>
      <c r="S1860">
        <f t="shared" si="747"/>
        <v>201802</v>
      </c>
      <c r="T1860">
        <f t="shared" si="748"/>
        <v>8</v>
      </c>
      <c r="U1860">
        <f t="shared" si="749"/>
        <v>3</v>
      </c>
      <c r="V1860">
        <f t="shared" si="750"/>
        <v>2018</v>
      </c>
      <c r="W1860" t="str">
        <f t="shared" si="755"/>
        <v>Not Month End</v>
      </c>
      <c r="X1860" s="2">
        <f t="shared" si="756"/>
        <v>42768</v>
      </c>
      <c r="Z1860" t="str">
        <f t="shared" si="751"/>
        <v>insert into Date_Dimension values(20180202, '2018-2-2',5, 2, 1859, 'Friday', 'Fri', 'Weekday', 5, 270, '2018-1-29', 20180129, 2, 62, 'February', 'Feb', 1, 2018, 201802, 8, 3, 2018, 'Not Month End', '2017-2-2')</v>
      </c>
    </row>
    <row r="1861" spans="1:26" x14ac:dyDescent="0.25">
      <c r="A1861">
        <f t="shared" si="752"/>
        <v>20180203</v>
      </c>
      <c r="B1861" s="2">
        <f t="shared" si="734"/>
        <v>43134</v>
      </c>
      <c r="C1861">
        <f t="shared" si="757"/>
        <v>6</v>
      </c>
      <c r="D1861">
        <f t="shared" si="735"/>
        <v>3</v>
      </c>
      <c r="E1861">
        <f t="shared" si="736"/>
        <v>1860</v>
      </c>
      <c r="F1861" s="2" t="str">
        <f t="shared" si="737"/>
        <v>Saturday</v>
      </c>
      <c r="G1861" s="2" t="str">
        <f t="shared" si="738"/>
        <v>Sat</v>
      </c>
      <c r="H1861" t="str">
        <f t="shared" si="753"/>
        <v>Weekend</v>
      </c>
      <c r="I1861">
        <f t="shared" si="743"/>
        <v>5</v>
      </c>
      <c r="J1861">
        <f t="shared" si="739"/>
        <v>270</v>
      </c>
      <c r="K1861" s="2">
        <f t="shared" si="740"/>
        <v>43129</v>
      </c>
      <c r="L1861">
        <f t="shared" si="754"/>
        <v>20180129</v>
      </c>
      <c r="M1861">
        <f t="shared" si="741"/>
        <v>2</v>
      </c>
      <c r="N1861">
        <f t="shared" si="742"/>
        <v>62</v>
      </c>
      <c r="O1861" s="2" t="str">
        <f t="shared" si="744"/>
        <v>February</v>
      </c>
      <c r="P1861" s="2" t="str">
        <f t="shared" si="745"/>
        <v>Feb</v>
      </c>
      <c r="Q1861">
        <f t="shared" si="746"/>
        <v>1</v>
      </c>
      <c r="R1861">
        <f t="shared" si="758"/>
        <v>2018</v>
      </c>
      <c r="S1861">
        <f t="shared" si="747"/>
        <v>201802</v>
      </c>
      <c r="T1861">
        <f t="shared" si="748"/>
        <v>8</v>
      </c>
      <c r="U1861">
        <f t="shared" si="749"/>
        <v>3</v>
      </c>
      <c r="V1861">
        <f t="shared" si="750"/>
        <v>2018</v>
      </c>
      <c r="W1861" t="str">
        <f t="shared" si="755"/>
        <v>Not Month End</v>
      </c>
      <c r="X1861" s="2">
        <f t="shared" si="756"/>
        <v>42769</v>
      </c>
      <c r="Z1861" t="str">
        <f t="shared" si="751"/>
        <v>insert into Date_Dimension values(20180203, '2018-2-3',6, 3, 1860, 'Saturday', 'Sat', 'Weekend', 5, 270, '2018-1-29', 20180129, 2, 62, 'February', 'Feb', 1, 2018, 201802, 8, 3, 2018, 'Not Month End', '2017-2-3')</v>
      </c>
    </row>
    <row r="1862" spans="1:26" x14ac:dyDescent="0.25">
      <c r="A1862">
        <f t="shared" si="752"/>
        <v>20180204</v>
      </c>
      <c r="B1862" s="2">
        <f t="shared" si="734"/>
        <v>43135</v>
      </c>
      <c r="C1862">
        <f t="shared" si="757"/>
        <v>7</v>
      </c>
      <c r="D1862">
        <f t="shared" si="735"/>
        <v>4</v>
      </c>
      <c r="E1862">
        <f t="shared" si="736"/>
        <v>1861</v>
      </c>
      <c r="F1862" s="2" t="str">
        <f t="shared" si="737"/>
        <v>Sunday</v>
      </c>
      <c r="G1862" s="2" t="str">
        <f t="shared" si="738"/>
        <v>Sun</v>
      </c>
      <c r="H1862" t="str">
        <f t="shared" si="753"/>
        <v>Weekend</v>
      </c>
      <c r="I1862">
        <f t="shared" si="743"/>
        <v>5</v>
      </c>
      <c r="J1862">
        <f t="shared" si="739"/>
        <v>270</v>
      </c>
      <c r="K1862" s="2">
        <f t="shared" si="740"/>
        <v>43129</v>
      </c>
      <c r="L1862">
        <f t="shared" si="754"/>
        <v>20180129</v>
      </c>
      <c r="M1862">
        <f t="shared" si="741"/>
        <v>2</v>
      </c>
      <c r="N1862">
        <f t="shared" si="742"/>
        <v>62</v>
      </c>
      <c r="O1862" s="2" t="str">
        <f t="shared" si="744"/>
        <v>February</v>
      </c>
      <c r="P1862" s="2" t="str">
        <f t="shared" si="745"/>
        <v>Feb</v>
      </c>
      <c r="Q1862">
        <f t="shared" si="746"/>
        <v>1</v>
      </c>
      <c r="R1862">
        <f t="shared" si="758"/>
        <v>2018</v>
      </c>
      <c r="S1862">
        <f t="shared" si="747"/>
        <v>201802</v>
      </c>
      <c r="T1862">
        <f t="shared" si="748"/>
        <v>8</v>
      </c>
      <c r="U1862">
        <f t="shared" si="749"/>
        <v>3</v>
      </c>
      <c r="V1862">
        <f t="shared" si="750"/>
        <v>2018</v>
      </c>
      <c r="W1862" t="str">
        <f t="shared" si="755"/>
        <v>Not Month End</v>
      </c>
      <c r="X1862" s="2">
        <f t="shared" si="756"/>
        <v>42770</v>
      </c>
      <c r="Z1862" t="str">
        <f t="shared" si="751"/>
        <v>insert into Date_Dimension values(20180204, '2018-2-4',7, 4, 1861, 'Sunday', 'Sun', 'Weekend', 5, 270, '2018-1-29', 20180129, 2, 62, 'February', 'Feb', 1, 2018, 201802, 8, 3, 2018, 'Not Month End', '2017-2-4')</v>
      </c>
    </row>
    <row r="1863" spans="1:26" x14ac:dyDescent="0.25">
      <c r="A1863">
        <f t="shared" si="752"/>
        <v>20180205</v>
      </c>
      <c r="B1863" s="2">
        <f t="shared" si="734"/>
        <v>43136</v>
      </c>
      <c r="C1863">
        <f t="shared" si="757"/>
        <v>1</v>
      </c>
      <c r="D1863">
        <f t="shared" si="735"/>
        <v>5</v>
      </c>
      <c r="E1863">
        <f t="shared" si="736"/>
        <v>1862</v>
      </c>
      <c r="F1863" s="2" t="str">
        <f t="shared" si="737"/>
        <v>Monday</v>
      </c>
      <c r="G1863" s="2" t="str">
        <f t="shared" si="738"/>
        <v>Mon</v>
      </c>
      <c r="H1863" t="str">
        <f t="shared" si="753"/>
        <v>Weekday</v>
      </c>
      <c r="I1863">
        <f t="shared" si="743"/>
        <v>6</v>
      </c>
      <c r="J1863">
        <f t="shared" si="739"/>
        <v>271</v>
      </c>
      <c r="K1863" s="2">
        <f t="shared" si="740"/>
        <v>43136</v>
      </c>
      <c r="L1863">
        <f t="shared" si="754"/>
        <v>20180205</v>
      </c>
      <c r="M1863">
        <f t="shared" si="741"/>
        <v>2</v>
      </c>
      <c r="N1863">
        <f t="shared" si="742"/>
        <v>62</v>
      </c>
      <c r="O1863" s="2" t="str">
        <f t="shared" si="744"/>
        <v>February</v>
      </c>
      <c r="P1863" s="2" t="str">
        <f t="shared" si="745"/>
        <v>Feb</v>
      </c>
      <c r="Q1863">
        <f t="shared" si="746"/>
        <v>1</v>
      </c>
      <c r="R1863">
        <f t="shared" si="758"/>
        <v>2018</v>
      </c>
      <c r="S1863">
        <f t="shared" si="747"/>
        <v>201802</v>
      </c>
      <c r="T1863">
        <f t="shared" si="748"/>
        <v>8</v>
      </c>
      <c r="U1863">
        <f t="shared" si="749"/>
        <v>3</v>
      </c>
      <c r="V1863">
        <f t="shared" si="750"/>
        <v>2018</v>
      </c>
      <c r="W1863" t="str">
        <f t="shared" si="755"/>
        <v>Not Month End</v>
      </c>
      <c r="X1863" s="2">
        <f t="shared" si="756"/>
        <v>42771</v>
      </c>
      <c r="Z1863" t="str">
        <f t="shared" si="751"/>
        <v>insert into Date_Dimension values(20180205, '2018-2-5',1, 5, 1862, 'Monday', 'Mon', 'Weekday', 6, 271, '2018-2-5', 20180205, 2, 62, 'February', 'Feb', 1, 2018, 201802, 8, 3, 2018, 'Not Month End', '2017-2-5')</v>
      </c>
    </row>
    <row r="1864" spans="1:26" x14ac:dyDescent="0.25">
      <c r="A1864">
        <f t="shared" si="752"/>
        <v>20180206</v>
      </c>
      <c r="B1864" s="2">
        <f t="shared" si="734"/>
        <v>43137</v>
      </c>
      <c r="C1864">
        <f t="shared" si="757"/>
        <v>2</v>
      </c>
      <c r="D1864">
        <f t="shared" si="735"/>
        <v>6</v>
      </c>
      <c r="E1864">
        <f t="shared" si="736"/>
        <v>1863</v>
      </c>
      <c r="F1864" s="2" t="str">
        <f t="shared" si="737"/>
        <v>Tuesday</v>
      </c>
      <c r="G1864" s="2" t="str">
        <f t="shared" si="738"/>
        <v>Tue</v>
      </c>
      <c r="H1864" t="str">
        <f t="shared" si="753"/>
        <v>Weekday</v>
      </c>
      <c r="I1864">
        <f t="shared" si="743"/>
        <v>6</v>
      </c>
      <c r="J1864">
        <f t="shared" si="739"/>
        <v>271</v>
      </c>
      <c r="K1864" s="2">
        <f t="shared" si="740"/>
        <v>43136</v>
      </c>
      <c r="L1864">
        <f t="shared" si="754"/>
        <v>20180205</v>
      </c>
      <c r="M1864">
        <f t="shared" si="741"/>
        <v>2</v>
      </c>
      <c r="N1864">
        <f t="shared" si="742"/>
        <v>62</v>
      </c>
      <c r="O1864" s="2" t="str">
        <f t="shared" si="744"/>
        <v>February</v>
      </c>
      <c r="P1864" s="2" t="str">
        <f t="shared" si="745"/>
        <v>Feb</v>
      </c>
      <c r="Q1864">
        <f t="shared" si="746"/>
        <v>1</v>
      </c>
      <c r="R1864">
        <f t="shared" si="758"/>
        <v>2018</v>
      </c>
      <c r="S1864">
        <f t="shared" si="747"/>
        <v>201802</v>
      </c>
      <c r="T1864">
        <f t="shared" si="748"/>
        <v>8</v>
      </c>
      <c r="U1864">
        <f t="shared" si="749"/>
        <v>3</v>
      </c>
      <c r="V1864">
        <f t="shared" si="750"/>
        <v>2018</v>
      </c>
      <c r="W1864" t="str">
        <f t="shared" si="755"/>
        <v>Not Month End</v>
      </c>
      <c r="X1864" s="2">
        <f t="shared" si="756"/>
        <v>42772</v>
      </c>
      <c r="Z1864" t="str">
        <f t="shared" si="751"/>
        <v>insert into Date_Dimension values(20180206, '2018-2-6',2, 6, 1863, 'Tuesday', 'Tue', 'Weekday', 6, 271, '2018-2-5', 20180205, 2, 62, 'February', 'Feb', 1, 2018, 201802, 8, 3, 2018, 'Not Month End', '2017-2-6')</v>
      </c>
    </row>
    <row r="1865" spans="1:26" x14ac:dyDescent="0.25">
      <c r="A1865">
        <f t="shared" si="752"/>
        <v>20180207</v>
      </c>
      <c r="B1865" s="2">
        <f t="shared" si="734"/>
        <v>43138</v>
      </c>
      <c r="C1865">
        <f t="shared" si="757"/>
        <v>3</v>
      </c>
      <c r="D1865">
        <f t="shared" si="735"/>
        <v>7</v>
      </c>
      <c r="E1865">
        <f t="shared" si="736"/>
        <v>1864</v>
      </c>
      <c r="F1865" s="2" t="str">
        <f t="shared" si="737"/>
        <v>Wednesday</v>
      </c>
      <c r="G1865" s="2" t="str">
        <f t="shared" si="738"/>
        <v>Wed</v>
      </c>
      <c r="H1865" t="str">
        <f t="shared" si="753"/>
        <v>Weekday</v>
      </c>
      <c r="I1865">
        <f t="shared" si="743"/>
        <v>6</v>
      </c>
      <c r="J1865">
        <f t="shared" si="739"/>
        <v>271</v>
      </c>
      <c r="K1865" s="2">
        <f t="shared" si="740"/>
        <v>43136</v>
      </c>
      <c r="L1865">
        <f t="shared" si="754"/>
        <v>20180205</v>
      </c>
      <c r="M1865">
        <f t="shared" si="741"/>
        <v>2</v>
      </c>
      <c r="N1865">
        <f t="shared" si="742"/>
        <v>62</v>
      </c>
      <c r="O1865" s="2" t="str">
        <f t="shared" si="744"/>
        <v>February</v>
      </c>
      <c r="P1865" s="2" t="str">
        <f t="shared" si="745"/>
        <v>Feb</v>
      </c>
      <c r="Q1865">
        <f t="shared" si="746"/>
        <v>1</v>
      </c>
      <c r="R1865">
        <f t="shared" si="758"/>
        <v>2018</v>
      </c>
      <c r="S1865">
        <f t="shared" si="747"/>
        <v>201802</v>
      </c>
      <c r="T1865">
        <f t="shared" si="748"/>
        <v>8</v>
      </c>
      <c r="U1865">
        <f t="shared" si="749"/>
        <v>3</v>
      </c>
      <c r="V1865">
        <f t="shared" si="750"/>
        <v>2018</v>
      </c>
      <c r="W1865" t="str">
        <f t="shared" si="755"/>
        <v>Not Month End</v>
      </c>
      <c r="X1865" s="2">
        <f t="shared" si="756"/>
        <v>42773</v>
      </c>
      <c r="Z1865" t="str">
        <f t="shared" si="751"/>
        <v>insert into Date_Dimension values(20180207, '2018-2-7',3, 7, 1864, 'Wednesday', 'Wed', 'Weekday', 6, 271, '2018-2-5', 20180205, 2, 62, 'February', 'Feb', 1, 2018, 201802, 8, 3, 2018, 'Not Month End', '2017-2-7')</v>
      </c>
    </row>
    <row r="1866" spans="1:26" x14ac:dyDescent="0.25">
      <c r="A1866">
        <f t="shared" si="752"/>
        <v>20180208</v>
      </c>
      <c r="B1866" s="2">
        <f t="shared" si="734"/>
        <v>43139</v>
      </c>
      <c r="C1866">
        <f t="shared" si="757"/>
        <v>4</v>
      </c>
      <c r="D1866">
        <f t="shared" si="735"/>
        <v>8</v>
      </c>
      <c r="E1866">
        <f t="shared" si="736"/>
        <v>1865</v>
      </c>
      <c r="F1866" s="2" t="str">
        <f t="shared" si="737"/>
        <v>Thursday</v>
      </c>
      <c r="G1866" s="2" t="str">
        <f t="shared" si="738"/>
        <v>Thu</v>
      </c>
      <c r="H1866" t="str">
        <f t="shared" si="753"/>
        <v>Weekday</v>
      </c>
      <c r="I1866">
        <f t="shared" si="743"/>
        <v>6</v>
      </c>
      <c r="J1866">
        <f t="shared" si="739"/>
        <v>271</v>
      </c>
      <c r="K1866" s="2">
        <f t="shared" si="740"/>
        <v>43136</v>
      </c>
      <c r="L1866">
        <f t="shared" si="754"/>
        <v>20180205</v>
      </c>
      <c r="M1866">
        <f t="shared" si="741"/>
        <v>2</v>
      </c>
      <c r="N1866">
        <f t="shared" si="742"/>
        <v>62</v>
      </c>
      <c r="O1866" s="2" t="str">
        <f t="shared" si="744"/>
        <v>February</v>
      </c>
      <c r="P1866" s="2" t="str">
        <f t="shared" si="745"/>
        <v>Feb</v>
      </c>
      <c r="Q1866">
        <f t="shared" si="746"/>
        <v>1</v>
      </c>
      <c r="R1866">
        <f t="shared" si="758"/>
        <v>2018</v>
      </c>
      <c r="S1866">
        <f t="shared" si="747"/>
        <v>201802</v>
      </c>
      <c r="T1866">
        <f t="shared" si="748"/>
        <v>8</v>
      </c>
      <c r="U1866">
        <f t="shared" si="749"/>
        <v>3</v>
      </c>
      <c r="V1866">
        <f t="shared" si="750"/>
        <v>2018</v>
      </c>
      <c r="W1866" t="str">
        <f t="shared" si="755"/>
        <v>Not Month End</v>
      </c>
      <c r="X1866" s="2">
        <f t="shared" si="756"/>
        <v>42774</v>
      </c>
      <c r="Z1866" t="str">
        <f t="shared" si="751"/>
        <v>insert into Date_Dimension values(20180208, '2018-2-8',4, 8, 1865, 'Thursday', 'Thu', 'Weekday', 6, 271, '2018-2-5', 20180205, 2, 62, 'February', 'Feb', 1, 2018, 201802, 8, 3, 2018, 'Not Month End', '2017-2-8')</v>
      </c>
    </row>
    <row r="1867" spans="1:26" x14ac:dyDescent="0.25">
      <c r="A1867">
        <f t="shared" si="752"/>
        <v>20180209</v>
      </c>
      <c r="B1867" s="2">
        <f t="shared" si="734"/>
        <v>43140</v>
      </c>
      <c r="C1867">
        <f t="shared" si="757"/>
        <v>5</v>
      </c>
      <c r="D1867">
        <f t="shared" si="735"/>
        <v>9</v>
      </c>
      <c r="E1867">
        <f t="shared" si="736"/>
        <v>1866</v>
      </c>
      <c r="F1867" s="2" t="str">
        <f t="shared" si="737"/>
        <v>Friday</v>
      </c>
      <c r="G1867" s="2" t="str">
        <f t="shared" si="738"/>
        <v>Fri</v>
      </c>
      <c r="H1867" t="str">
        <f t="shared" si="753"/>
        <v>Weekday</v>
      </c>
      <c r="I1867">
        <f t="shared" si="743"/>
        <v>6</v>
      </c>
      <c r="J1867">
        <f t="shared" si="739"/>
        <v>271</v>
      </c>
      <c r="K1867" s="2">
        <f t="shared" si="740"/>
        <v>43136</v>
      </c>
      <c r="L1867">
        <f t="shared" si="754"/>
        <v>20180205</v>
      </c>
      <c r="M1867">
        <f t="shared" si="741"/>
        <v>2</v>
      </c>
      <c r="N1867">
        <f t="shared" si="742"/>
        <v>62</v>
      </c>
      <c r="O1867" s="2" t="str">
        <f t="shared" si="744"/>
        <v>February</v>
      </c>
      <c r="P1867" s="2" t="str">
        <f t="shared" si="745"/>
        <v>Feb</v>
      </c>
      <c r="Q1867">
        <f t="shared" si="746"/>
        <v>1</v>
      </c>
      <c r="R1867">
        <f t="shared" si="758"/>
        <v>2018</v>
      </c>
      <c r="S1867">
        <f t="shared" si="747"/>
        <v>201802</v>
      </c>
      <c r="T1867">
        <f t="shared" si="748"/>
        <v>8</v>
      </c>
      <c r="U1867">
        <f t="shared" si="749"/>
        <v>3</v>
      </c>
      <c r="V1867">
        <f t="shared" si="750"/>
        <v>2018</v>
      </c>
      <c r="W1867" t="str">
        <f t="shared" si="755"/>
        <v>Not Month End</v>
      </c>
      <c r="X1867" s="2">
        <f t="shared" si="756"/>
        <v>42775</v>
      </c>
      <c r="Z1867" t="str">
        <f t="shared" si="751"/>
        <v>insert into Date_Dimension values(20180209, '2018-2-9',5, 9, 1866, 'Friday', 'Fri', 'Weekday', 6, 271, '2018-2-5', 20180205, 2, 62, 'February', 'Feb', 1, 2018, 201802, 8, 3, 2018, 'Not Month End', '2017-2-9')</v>
      </c>
    </row>
    <row r="1868" spans="1:26" x14ac:dyDescent="0.25">
      <c r="A1868">
        <f t="shared" si="752"/>
        <v>20180210</v>
      </c>
      <c r="B1868" s="2">
        <f t="shared" si="734"/>
        <v>43141</v>
      </c>
      <c r="C1868">
        <f t="shared" si="757"/>
        <v>6</v>
      </c>
      <c r="D1868">
        <f t="shared" si="735"/>
        <v>10</v>
      </c>
      <c r="E1868">
        <f t="shared" si="736"/>
        <v>1867</v>
      </c>
      <c r="F1868" s="2" t="str">
        <f t="shared" si="737"/>
        <v>Saturday</v>
      </c>
      <c r="G1868" s="2" t="str">
        <f t="shared" si="738"/>
        <v>Sat</v>
      </c>
      <c r="H1868" t="str">
        <f t="shared" si="753"/>
        <v>Weekend</v>
      </c>
      <c r="I1868">
        <f t="shared" si="743"/>
        <v>6</v>
      </c>
      <c r="J1868">
        <f t="shared" si="739"/>
        <v>271</v>
      </c>
      <c r="K1868" s="2">
        <f t="shared" si="740"/>
        <v>43136</v>
      </c>
      <c r="L1868">
        <f t="shared" si="754"/>
        <v>20180205</v>
      </c>
      <c r="M1868">
        <f t="shared" si="741"/>
        <v>2</v>
      </c>
      <c r="N1868">
        <f t="shared" si="742"/>
        <v>62</v>
      </c>
      <c r="O1868" s="2" t="str">
        <f t="shared" si="744"/>
        <v>February</v>
      </c>
      <c r="P1868" s="2" t="str">
        <f t="shared" si="745"/>
        <v>Feb</v>
      </c>
      <c r="Q1868">
        <f t="shared" si="746"/>
        <v>1</v>
      </c>
      <c r="R1868">
        <f t="shared" si="758"/>
        <v>2018</v>
      </c>
      <c r="S1868">
        <f t="shared" si="747"/>
        <v>201802</v>
      </c>
      <c r="T1868">
        <f t="shared" si="748"/>
        <v>8</v>
      </c>
      <c r="U1868">
        <f t="shared" si="749"/>
        <v>3</v>
      </c>
      <c r="V1868">
        <f t="shared" si="750"/>
        <v>2018</v>
      </c>
      <c r="W1868" t="str">
        <f t="shared" si="755"/>
        <v>Not Month End</v>
      </c>
      <c r="X1868" s="2">
        <f t="shared" si="756"/>
        <v>42776</v>
      </c>
      <c r="Z1868" t="str">
        <f t="shared" si="751"/>
        <v>insert into Date_Dimension values(20180210, '2018-2-10',6, 10, 1867, 'Saturday', 'Sat', 'Weekend', 6, 271, '2018-2-5', 20180205, 2, 62, 'February', 'Feb', 1, 2018, 201802, 8, 3, 2018, 'Not Month End', '2017-2-10')</v>
      </c>
    </row>
    <row r="1869" spans="1:26" x14ac:dyDescent="0.25">
      <c r="A1869">
        <f t="shared" si="752"/>
        <v>20180211</v>
      </c>
      <c r="B1869" s="2">
        <f t="shared" si="734"/>
        <v>43142</v>
      </c>
      <c r="C1869">
        <f t="shared" si="757"/>
        <v>7</v>
      </c>
      <c r="D1869">
        <f t="shared" si="735"/>
        <v>11</v>
      </c>
      <c r="E1869">
        <f t="shared" si="736"/>
        <v>1868</v>
      </c>
      <c r="F1869" s="2" t="str">
        <f t="shared" si="737"/>
        <v>Sunday</v>
      </c>
      <c r="G1869" s="2" t="str">
        <f t="shared" si="738"/>
        <v>Sun</v>
      </c>
      <c r="H1869" t="str">
        <f t="shared" si="753"/>
        <v>Weekend</v>
      </c>
      <c r="I1869">
        <f t="shared" si="743"/>
        <v>6</v>
      </c>
      <c r="J1869">
        <f t="shared" si="739"/>
        <v>271</v>
      </c>
      <c r="K1869" s="2">
        <f t="shared" si="740"/>
        <v>43136</v>
      </c>
      <c r="L1869">
        <f t="shared" si="754"/>
        <v>20180205</v>
      </c>
      <c r="M1869">
        <f t="shared" si="741"/>
        <v>2</v>
      </c>
      <c r="N1869">
        <f t="shared" si="742"/>
        <v>62</v>
      </c>
      <c r="O1869" s="2" t="str">
        <f t="shared" si="744"/>
        <v>February</v>
      </c>
      <c r="P1869" s="2" t="str">
        <f t="shared" si="745"/>
        <v>Feb</v>
      </c>
      <c r="Q1869">
        <f t="shared" si="746"/>
        <v>1</v>
      </c>
      <c r="R1869">
        <f t="shared" si="758"/>
        <v>2018</v>
      </c>
      <c r="S1869">
        <f t="shared" si="747"/>
        <v>201802</v>
      </c>
      <c r="T1869">
        <f t="shared" si="748"/>
        <v>8</v>
      </c>
      <c r="U1869">
        <f t="shared" si="749"/>
        <v>3</v>
      </c>
      <c r="V1869">
        <f t="shared" si="750"/>
        <v>2018</v>
      </c>
      <c r="W1869" t="str">
        <f t="shared" si="755"/>
        <v>Not Month End</v>
      </c>
      <c r="X1869" s="2">
        <f t="shared" si="756"/>
        <v>42777</v>
      </c>
      <c r="Z1869" t="str">
        <f t="shared" si="751"/>
        <v>insert into Date_Dimension values(20180211, '2018-2-11',7, 11, 1868, 'Sunday', 'Sun', 'Weekend', 6, 271, '2018-2-5', 20180205, 2, 62, 'February', 'Feb', 1, 2018, 201802, 8, 3, 2018, 'Not Month End', '2017-2-11')</v>
      </c>
    </row>
    <row r="1870" spans="1:26" x14ac:dyDescent="0.25">
      <c r="A1870">
        <f t="shared" si="752"/>
        <v>20180212</v>
      </c>
      <c r="B1870" s="2">
        <f t="shared" si="734"/>
        <v>43143</v>
      </c>
      <c r="C1870">
        <f t="shared" si="757"/>
        <v>1</v>
      </c>
      <c r="D1870">
        <f t="shared" si="735"/>
        <v>12</v>
      </c>
      <c r="E1870">
        <f t="shared" si="736"/>
        <v>1869</v>
      </c>
      <c r="F1870" s="2" t="str">
        <f t="shared" si="737"/>
        <v>Monday</v>
      </c>
      <c r="G1870" s="2" t="str">
        <f t="shared" si="738"/>
        <v>Mon</v>
      </c>
      <c r="H1870" t="str">
        <f t="shared" si="753"/>
        <v>Weekday</v>
      </c>
      <c r="I1870">
        <f t="shared" si="743"/>
        <v>7</v>
      </c>
      <c r="J1870">
        <f t="shared" si="739"/>
        <v>272</v>
      </c>
      <c r="K1870" s="2">
        <f t="shared" si="740"/>
        <v>43143</v>
      </c>
      <c r="L1870">
        <f t="shared" si="754"/>
        <v>20180212</v>
      </c>
      <c r="M1870">
        <f t="shared" si="741"/>
        <v>2</v>
      </c>
      <c r="N1870">
        <f t="shared" si="742"/>
        <v>62</v>
      </c>
      <c r="O1870" s="2" t="str">
        <f t="shared" si="744"/>
        <v>February</v>
      </c>
      <c r="P1870" s="2" t="str">
        <f t="shared" si="745"/>
        <v>Feb</v>
      </c>
      <c r="Q1870">
        <f t="shared" si="746"/>
        <v>1</v>
      </c>
      <c r="R1870">
        <f t="shared" si="758"/>
        <v>2018</v>
      </c>
      <c r="S1870">
        <f t="shared" si="747"/>
        <v>201802</v>
      </c>
      <c r="T1870">
        <f t="shared" si="748"/>
        <v>8</v>
      </c>
      <c r="U1870">
        <f t="shared" si="749"/>
        <v>3</v>
      </c>
      <c r="V1870">
        <f t="shared" si="750"/>
        <v>2018</v>
      </c>
      <c r="W1870" t="str">
        <f t="shared" si="755"/>
        <v>Not Month End</v>
      </c>
      <c r="X1870" s="2">
        <f t="shared" si="756"/>
        <v>42778</v>
      </c>
      <c r="Z1870" t="str">
        <f t="shared" si="751"/>
        <v>insert into Date_Dimension values(20180212, '2018-2-12',1, 12, 1869, 'Monday', 'Mon', 'Weekday', 7, 272, '2018-2-12', 20180212, 2, 62, 'February', 'Feb', 1, 2018, 201802, 8, 3, 2018, 'Not Month End', '2017-2-12')</v>
      </c>
    </row>
    <row r="1871" spans="1:26" x14ac:dyDescent="0.25">
      <c r="A1871">
        <f t="shared" si="752"/>
        <v>20180213</v>
      </c>
      <c r="B1871" s="2">
        <f t="shared" si="734"/>
        <v>43144</v>
      </c>
      <c r="C1871">
        <f t="shared" si="757"/>
        <v>2</v>
      </c>
      <c r="D1871">
        <f t="shared" si="735"/>
        <v>13</v>
      </c>
      <c r="E1871">
        <f t="shared" si="736"/>
        <v>1870</v>
      </c>
      <c r="F1871" s="2" t="str">
        <f t="shared" si="737"/>
        <v>Tuesday</v>
      </c>
      <c r="G1871" s="2" t="str">
        <f t="shared" si="738"/>
        <v>Tue</v>
      </c>
      <c r="H1871" t="str">
        <f t="shared" si="753"/>
        <v>Weekday</v>
      </c>
      <c r="I1871">
        <f t="shared" si="743"/>
        <v>7</v>
      </c>
      <c r="J1871">
        <f t="shared" si="739"/>
        <v>272</v>
      </c>
      <c r="K1871" s="2">
        <f t="shared" si="740"/>
        <v>43143</v>
      </c>
      <c r="L1871">
        <f t="shared" si="754"/>
        <v>20180212</v>
      </c>
      <c r="M1871">
        <f t="shared" si="741"/>
        <v>2</v>
      </c>
      <c r="N1871">
        <f t="shared" si="742"/>
        <v>62</v>
      </c>
      <c r="O1871" s="2" t="str">
        <f t="shared" si="744"/>
        <v>February</v>
      </c>
      <c r="P1871" s="2" t="str">
        <f t="shared" si="745"/>
        <v>Feb</v>
      </c>
      <c r="Q1871">
        <f t="shared" si="746"/>
        <v>1</v>
      </c>
      <c r="R1871">
        <f t="shared" si="758"/>
        <v>2018</v>
      </c>
      <c r="S1871">
        <f t="shared" si="747"/>
        <v>201802</v>
      </c>
      <c r="T1871">
        <f t="shared" si="748"/>
        <v>8</v>
      </c>
      <c r="U1871">
        <f t="shared" si="749"/>
        <v>3</v>
      </c>
      <c r="V1871">
        <f t="shared" si="750"/>
        <v>2018</v>
      </c>
      <c r="W1871" t="str">
        <f t="shared" si="755"/>
        <v>Not Month End</v>
      </c>
      <c r="X1871" s="2">
        <f t="shared" si="756"/>
        <v>42779</v>
      </c>
      <c r="Z1871" t="str">
        <f t="shared" si="751"/>
        <v>insert into Date_Dimension values(20180213, '2018-2-13',2, 13, 1870, 'Tuesday', 'Tue', 'Weekday', 7, 272, '2018-2-12', 20180212, 2, 62, 'February', 'Feb', 1, 2018, 201802, 8, 3, 2018, 'Not Month End', '2017-2-13')</v>
      </c>
    </row>
    <row r="1872" spans="1:26" x14ac:dyDescent="0.25">
      <c r="A1872">
        <f t="shared" si="752"/>
        <v>20180214</v>
      </c>
      <c r="B1872" s="2">
        <f t="shared" si="734"/>
        <v>43145</v>
      </c>
      <c r="C1872">
        <f t="shared" si="757"/>
        <v>3</v>
      </c>
      <c r="D1872">
        <f t="shared" si="735"/>
        <v>14</v>
      </c>
      <c r="E1872">
        <f t="shared" si="736"/>
        <v>1871</v>
      </c>
      <c r="F1872" s="2" t="str">
        <f t="shared" si="737"/>
        <v>Wednesday</v>
      </c>
      <c r="G1872" s="2" t="str">
        <f t="shared" si="738"/>
        <v>Wed</v>
      </c>
      <c r="H1872" t="str">
        <f t="shared" si="753"/>
        <v>Weekday</v>
      </c>
      <c r="I1872">
        <f t="shared" si="743"/>
        <v>7</v>
      </c>
      <c r="J1872">
        <f t="shared" si="739"/>
        <v>272</v>
      </c>
      <c r="K1872" s="2">
        <f t="shared" si="740"/>
        <v>43143</v>
      </c>
      <c r="L1872">
        <f t="shared" si="754"/>
        <v>20180212</v>
      </c>
      <c r="M1872">
        <f t="shared" si="741"/>
        <v>2</v>
      </c>
      <c r="N1872">
        <f t="shared" si="742"/>
        <v>62</v>
      </c>
      <c r="O1872" s="2" t="str">
        <f t="shared" si="744"/>
        <v>February</v>
      </c>
      <c r="P1872" s="2" t="str">
        <f t="shared" si="745"/>
        <v>Feb</v>
      </c>
      <c r="Q1872">
        <f t="shared" si="746"/>
        <v>1</v>
      </c>
      <c r="R1872">
        <f t="shared" si="758"/>
        <v>2018</v>
      </c>
      <c r="S1872">
        <f t="shared" si="747"/>
        <v>201802</v>
      </c>
      <c r="T1872">
        <f t="shared" si="748"/>
        <v>8</v>
      </c>
      <c r="U1872">
        <f t="shared" si="749"/>
        <v>3</v>
      </c>
      <c r="V1872">
        <f t="shared" si="750"/>
        <v>2018</v>
      </c>
      <c r="W1872" t="str">
        <f t="shared" si="755"/>
        <v>Not Month End</v>
      </c>
      <c r="X1872" s="2">
        <f t="shared" si="756"/>
        <v>42780</v>
      </c>
      <c r="Z1872" t="str">
        <f t="shared" si="751"/>
        <v>insert into Date_Dimension values(20180214, '2018-2-14',3, 14, 1871, 'Wednesday', 'Wed', 'Weekday', 7, 272, '2018-2-12', 20180212, 2, 62, 'February', 'Feb', 1, 2018, 201802, 8, 3, 2018, 'Not Month End', '2017-2-14')</v>
      </c>
    </row>
    <row r="1873" spans="1:26" x14ac:dyDescent="0.25">
      <c r="A1873">
        <f t="shared" si="752"/>
        <v>20180215</v>
      </c>
      <c r="B1873" s="2">
        <f t="shared" si="734"/>
        <v>43146</v>
      </c>
      <c r="C1873">
        <f t="shared" si="757"/>
        <v>4</v>
      </c>
      <c r="D1873">
        <f t="shared" si="735"/>
        <v>15</v>
      </c>
      <c r="E1873">
        <f t="shared" si="736"/>
        <v>1872</v>
      </c>
      <c r="F1873" s="2" t="str">
        <f t="shared" si="737"/>
        <v>Thursday</v>
      </c>
      <c r="G1873" s="2" t="str">
        <f t="shared" si="738"/>
        <v>Thu</v>
      </c>
      <c r="H1873" t="str">
        <f t="shared" si="753"/>
        <v>Weekday</v>
      </c>
      <c r="I1873">
        <f t="shared" si="743"/>
        <v>7</v>
      </c>
      <c r="J1873">
        <f t="shared" si="739"/>
        <v>272</v>
      </c>
      <c r="K1873" s="2">
        <f t="shared" si="740"/>
        <v>43143</v>
      </c>
      <c r="L1873">
        <f t="shared" si="754"/>
        <v>20180212</v>
      </c>
      <c r="M1873">
        <f t="shared" si="741"/>
        <v>2</v>
      </c>
      <c r="N1873">
        <f t="shared" si="742"/>
        <v>62</v>
      </c>
      <c r="O1873" s="2" t="str">
        <f t="shared" si="744"/>
        <v>February</v>
      </c>
      <c r="P1873" s="2" t="str">
        <f t="shared" si="745"/>
        <v>Feb</v>
      </c>
      <c r="Q1873">
        <f t="shared" si="746"/>
        <v>1</v>
      </c>
      <c r="R1873">
        <f t="shared" si="758"/>
        <v>2018</v>
      </c>
      <c r="S1873">
        <f t="shared" si="747"/>
        <v>201802</v>
      </c>
      <c r="T1873">
        <f t="shared" si="748"/>
        <v>8</v>
      </c>
      <c r="U1873">
        <f t="shared" si="749"/>
        <v>3</v>
      </c>
      <c r="V1873">
        <f t="shared" si="750"/>
        <v>2018</v>
      </c>
      <c r="W1873" t="str">
        <f t="shared" si="755"/>
        <v>Not Month End</v>
      </c>
      <c r="X1873" s="2">
        <f t="shared" si="756"/>
        <v>42781</v>
      </c>
      <c r="Z1873" t="str">
        <f t="shared" si="751"/>
        <v>insert into Date_Dimension values(20180215, '2018-2-15',4, 15, 1872, 'Thursday', 'Thu', 'Weekday', 7, 272, '2018-2-12', 20180212, 2, 62, 'February', 'Feb', 1, 2018, 201802, 8, 3, 2018, 'Not Month End', '2017-2-15')</v>
      </c>
    </row>
    <row r="1874" spans="1:26" x14ac:dyDescent="0.25">
      <c r="A1874">
        <f t="shared" si="752"/>
        <v>20180216</v>
      </c>
      <c r="B1874" s="2">
        <f t="shared" si="734"/>
        <v>43147</v>
      </c>
      <c r="C1874">
        <f t="shared" si="757"/>
        <v>5</v>
      </c>
      <c r="D1874">
        <f t="shared" si="735"/>
        <v>16</v>
      </c>
      <c r="E1874">
        <f t="shared" si="736"/>
        <v>1873</v>
      </c>
      <c r="F1874" s="2" t="str">
        <f t="shared" si="737"/>
        <v>Friday</v>
      </c>
      <c r="G1874" s="2" t="str">
        <f t="shared" si="738"/>
        <v>Fri</v>
      </c>
      <c r="H1874" t="str">
        <f t="shared" si="753"/>
        <v>Weekday</v>
      </c>
      <c r="I1874">
        <f t="shared" si="743"/>
        <v>7</v>
      </c>
      <c r="J1874">
        <f t="shared" si="739"/>
        <v>272</v>
      </c>
      <c r="K1874" s="2">
        <f t="shared" si="740"/>
        <v>43143</v>
      </c>
      <c r="L1874">
        <f t="shared" si="754"/>
        <v>20180212</v>
      </c>
      <c r="M1874">
        <f t="shared" si="741"/>
        <v>2</v>
      </c>
      <c r="N1874">
        <f t="shared" si="742"/>
        <v>62</v>
      </c>
      <c r="O1874" s="2" t="str">
        <f t="shared" si="744"/>
        <v>February</v>
      </c>
      <c r="P1874" s="2" t="str">
        <f t="shared" si="745"/>
        <v>Feb</v>
      </c>
      <c r="Q1874">
        <f t="shared" si="746"/>
        <v>1</v>
      </c>
      <c r="R1874">
        <f t="shared" si="758"/>
        <v>2018</v>
      </c>
      <c r="S1874">
        <f t="shared" si="747"/>
        <v>201802</v>
      </c>
      <c r="T1874">
        <f t="shared" si="748"/>
        <v>8</v>
      </c>
      <c r="U1874">
        <f t="shared" si="749"/>
        <v>3</v>
      </c>
      <c r="V1874">
        <f t="shared" si="750"/>
        <v>2018</v>
      </c>
      <c r="W1874" t="str">
        <f t="shared" si="755"/>
        <v>Not Month End</v>
      </c>
      <c r="X1874" s="2">
        <f t="shared" si="756"/>
        <v>42782</v>
      </c>
      <c r="Z1874" t="str">
        <f t="shared" si="751"/>
        <v>insert into Date_Dimension values(20180216, '2018-2-16',5, 16, 1873, 'Friday', 'Fri', 'Weekday', 7, 272, '2018-2-12', 20180212, 2, 62, 'February', 'Feb', 1, 2018, 201802, 8, 3, 2018, 'Not Month End', '2017-2-16')</v>
      </c>
    </row>
    <row r="1875" spans="1:26" x14ac:dyDescent="0.25">
      <c r="A1875">
        <f t="shared" si="752"/>
        <v>20180217</v>
      </c>
      <c r="B1875" s="2">
        <f t="shared" si="734"/>
        <v>43148</v>
      </c>
      <c r="C1875">
        <f t="shared" si="757"/>
        <v>6</v>
      </c>
      <c r="D1875">
        <f t="shared" si="735"/>
        <v>17</v>
      </c>
      <c r="E1875">
        <f t="shared" si="736"/>
        <v>1874</v>
      </c>
      <c r="F1875" s="2" t="str">
        <f t="shared" si="737"/>
        <v>Saturday</v>
      </c>
      <c r="G1875" s="2" t="str">
        <f t="shared" si="738"/>
        <v>Sat</v>
      </c>
      <c r="H1875" t="str">
        <f t="shared" si="753"/>
        <v>Weekend</v>
      </c>
      <c r="I1875">
        <f t="shared" si="743"/>
        <v>7</v>
      </c>
      <c r="J1875">
        <f t="shared" si="739"/>
        <v>272</v>
      </c>
      <c r="K1875" s="2">
        <f t="shared" si="740"/>
        <v>43143</v>
      </c>
      <c r="L1875">
        <f t="shared" si="754"/>
        <v>20180212</v>
      </c>
      <c r="M1875">
        <f t="shared" si="741"/>
        <v>2</v>
      </c>
      <c r="N1875">
        <f t="shared" si="742"/>
        <v>62</v>
      </c>
      <c r="O1875" s="2" t="str">
        <f t="shared" si="744"/>
        <v>February</v>
      </c>
      <c r="P1875" s="2" t="str">
        <f t="shared" si="745"/>
        <v>Feb</v>
      </c>
      <c r="Q1875">
        <f t="shared" si="746"/>
        <v>1</v>
      </c>
      <c r="R1875">
        <f t="shared" si="758"/>
        <v>2018</v>
      </c>
      <c r="S1875">
        <f t="shared" si="747"/>
        <v>201802</v>
      </c>
      <c r="T1875">
        <f t="shared" si="748"/>
        <v>8</v>
      </c>
      <c r="U1875">
        <f t="shared" si="749"/>
        <v>3</v>
      </c>
      <c r="V1875">
        <f t="shared" si="750"/>
        <v>2018</v>
      </c>
      <c r="W1875" t="str">
        <f t="shared" si="755"/>
        <v>Not Month End</v>
      </c>
      <c r="X1875" s="2">
        <f t="shared" si="756"/>
        <v>42783</v>
      </c>
      <c r="Z1875" t="str">
        <f t="shared" si="751"/>
        <v>insert into Date_Dimension values(20180217, '2018-2-17',6, 17, 1874, 'Saturday', 'Sat', 'Weekend', 7, 272, '2018-2-12', 20180212, 2, 62, 'February', 'Feb', 1, 2018, 201802, 8, 3, 2018, 'Not Month End', '2017-2-17')</v>
      </c>
    </row>
    <row r="1876" spans="1:26" x14ac:dyDescent="0.25">
      <c r="A1876">
        <f t="shared" si="752"/>
        <v>20180218</v>
      </c>
      <c r="B1876" s="2">
        <f t="shared" si="734"/>
        <v>43149</v>
      </c>
      <c r="C1876">
        <f t="shared" si="757"/>
        <v>7</v>
      </c>
      <c r="D1876">
        <f t="shared" si="735"/>
        <v>18</v>
      </c>
      <c r="E1876">
        <f t="shared" si="736"/>
        <v>1875</v>
      </c>
      <c r="F1876" s="2" t="str">
        <f t="shared" si="737"/>
        <v>Sunday</v>
      </c>
      <c r="G1876" s="2" t="str">
        <f t="shared" si="738"/>
        <v>Sun</v>
      </c>
      <c r="H1876" t="str">
        <f t="shared" si="753"/>
        <v>Weekend</v>
      </c>
      <c r="I1876">
        <f t="shared" si="743"/>
        <v>7</v>
      </c>
      <c r="J1876">
        <f t="shared" si="739"/>
        <v>272</v>
      </c>
      <c r="K1876" s="2">
        <f t="shared" si="740"/>
        <v>43143</v>
      </c>
      <c r="L1876">
        <f t="shared" si="754"/>
        <v>20180212</v>
      </c>
      <c r="M1876">
        <f t="shared" si="741"/>
        <v>2</v>
      </c>
      <c r="N1876">
        <f t="shared" si="742"/>
        <v>62</v>
      </c>
      <c r="O1876" s="2" t="str">
        <f t="shared" si="744"/>
        <v>February</v>
      </c>
      <c r="P1876" s="2" t="str">
        <f t="shared" si="745"/>
        <v>Feb</v>
      </c>
      <c r="Q1876">
        <f t="shared" si="746"/>
        <v>1</v>
      </c>
      <c r="R1876">
        <f t="shared" si="758"/>
        <v>2018</v>
      </c>
      <c r="S1876">
        <f t="shared" si="747"/>
        <v>201802</v>
      </c>
      <c r="T1876">
        <f t="shared" si="748"/>
        <v>8</v>
      </c>
      <c r="U1876">
        <f t="shared" si="749"/>
        <v>3</v>
      </c>
      <c r="V1876">
        <f t="shared" si="750"/>
        <v>2018</v>
      </c>
      <c r="W1876" t="str">
        <f t="shared" si="755"/>
        <v>Not Month End</v>
      </c>
      <c r="X1876" s="2">
        <f t="shared" si="756"/>
        <v>42784</v>
      </c>
      <c r="Z1876" t="str">
        <f t="shared" si="751"/>
        <v>insert into Date_Dimension values(20180218, '2018-2-18',7, 18, 1875, 'Sunday', 'Sun', 'Weekend', 7, 272, '2018-2-12', 20180212, 2, 62, 'February', 'Feb', 1, 2018, 201802, 8, 3, 2018, 'Not Month End', '2017-2-18')</v>
      </c>
    </row>
    <row r="1877" spans="1:26" x14ac:dyDescent="0.25">
      <c r="A1877">
        <f t="shared" si="752"/>
        <v>20180219</v>
      </c>
      <c r="B1877" s="2">
        <f t="shared" si="734"/>
        <v>43150</v>
      </c>
      <c r="C1877">
        <f t="shared" si="757"/>
        <v>1</v>
      </c>
      <c r="D1877">
        <f t="shared" si="735"/>
        <v>19</v>
      </c>
      <c r="E1877">
        <f t="shared" si="736"/>
        <v>1876</v>
      </c>
      <c r="F1877" s="2" t="str">
        <f t="shared" si="737"/>
        <v>Monday</v>
      </c>
      <c r="G1877" s="2" t="str">
        <f t="shared" si="738"/>
        <v>Mon</v>
      </c>
      <c r="H1877" t="str">
        <f t="shared" si="753"/>
        <v>Weekday</v>
      </c>
      <c r="I1877">
        <f t="shared" si="743"/>
        <v>8</v>
      </c>
      <c r="J1877">
        <f t="shared" si="739"/>
        <v>273</v>
      </c>
      <c r="K1877" s="2">
        <f t="shared" si="740"/>
        <v>43150</v>
      </c>
      <c r="L1877">
        <f t="shared" si="754"/>
        <v>20180219</v>
      </c>
      <c r="M1877">
        <f t="shared" si="741"/>
        <v>2</v>
      </c>
      <c r="N1877">
        <f t="shared" si="742"/>
        <v>62</v>
      </c>
      <c r="O1877" s="2" t="str">
        <f t="shared" si="744"/>
        <v>February</v>
      </c>
      <c r="P1877" s="2" t="str">
        <f t="shared" si="745"/>
        <v>Feb</v>
      </c>
      <c r="Q1877">
        <f t="shared" si="746"/>
        <v>1</v>
      </c>
      <c r="R1877">
        <f t="shared" si="758"/>
        <v>2018</v>
      </c>
      <c r="S1877">
        <f t="shared" si="747"/>
        <v>201802</v>
      </c>
      <c r="T1877">
        <f t="shared" si="748"/>
        <v>8</v>
      </c>
      <c r="U1877">
        <f t="shared" si="749"/>
        <v>3</v>
      </c>
      <c r="V1877">
        <f t="shared" si="750"/>
        <v>2018</v>
      </c>
      <c r="W1877" t="str">
        <f t="shared" si="755"/>
        <v>Not Month End</v>
      </c>
      <c r="X1877" s="2">
        <f t="shared" si="756"/>
        <v>42785</v>
      </c>
      <c r="Z1877" t="str">
        <f t="shared" si="751"/>
        <v>insert into Date_Dimension values(20180219, '2018-2-19',1, 19, 1876, 'Monday', 'Mon', 'Weekday', 8, 273, '2018-2-19', 20180219, 2, 62, 'February', 'Feb', 1, 2018, 201802, 8, 3, 2018, 'Not Month End', '2017-2-19')</v>
      </c>
    </row>
    <row r="1878" spans="1:26" x14ac:dyDescent="0.25">
      <c r="A1878">
        <f t="shared" si="752"/>
        <v>20180220</v>
      </c>
      <c r="B1878" s="2">
        <f t="shared" si="734"/>
        <v>43151</v>
      </c>
      <c r="C1878">
        <f t="shared" si="757"/>
        <v>2</v>
      </c>
      <c r="D1878">
        <f t="shared" si="735"/>
        <v>20</v>
      </c>
      <c r="E1878">
        <f t="shared" si="736"/>
        <v>1877</v>
      </c>
      <c r="F1878" s="2" t="str">
        <f t="shared" si="737"/>
        <v>Tuesday</v>
      </c>
      <c r="G1878" s="2" t="str">
        <f t="shared" si="738"/>
        <v>Tue</v>
      </c>
      <c r="H1878" t="str">
        <f t="shared" si="753"/>
        <v>Weekday</v>
      </c>
      <c r="I1878">
        <f t="shared" si="743"/>
        <v>8</v>
      </c>
      <c r="J1878">
        <f t="shared" si="739"/>
        <v>273</v>
      </c>
      <c r="K1878" s="2">
        <f t="shared" si="740"/>
        <v>43150</v>
      </c>
      <c r="L1878">
        <f t="shared" si="754"/>
        <v>20180219</v>
      </c>
      <c r="M1878">
        <f t="shared" si="741"/>
        <v>2</v>
      </c>
      <c r="N1878">
        <f t="shared" si="742"/>
        <v>62</v>
      </c>
      <c r="O1878" s="2" t="str">
        <f t="shared" si="744"/>
        <v>February</v>
      </c>
      <c r="P1878" s="2" t="str">
        <f t="shared" si="745"/>
        <v>Feb</v>
      </c>
      <c r="Q1878">
        <f t="shared" si="746"/>
        <v>1</v>
      </c>
      <c r="R1878">
        <f t="shared" si="758"/>
        <v>2018</v>
      </c>
      <c r="S1878">
        <f t="shared" si="747"/>
        <v>201802</v>
      </c>
      <c r="T1878">
        <f t="shared" si="748"/>
        <v>8</v>
      </c>
      <c r="U1878">
        <f t="shared" si="749"/>
        <v>3</v>
      </c>
      <c r="V1878">
        <f t="shared" si="750"/>
        <v>2018</v>
      </c>
      <c r="W1878" t="str">
        <f t="shared" si="755"/>
        <v>Not Month End</v>
      </c>
      <c r="X1878" s="2">
        <f t="shared" si="756"/>
        <v>42786</v>
      </c>
      <c r="Z1878" t="str">
        <f t="shared" si="751"/>
        <v>insert into Date_Dimension values(20180220, '2018-2-20',2, 20, 1877, 'Tuesday', 'Tue', 'Weekday', 8, 273, '2018-2-19', 20180219, 2, 62, 'February', 'Feb', 1, 2018, 201802, 8, 3, 2018, 'Not Month End', '2017-2-20')</v>
      </c>
    </row>
    <row r="1879" spans="1:26" x14ac:dyDescent="0.25">
      <c r="A1879">
        <f t="shared" si="752"/>
        <v>20180221</v>
      </c>
      <c r="B1879" s="2">
        <f t="shared" si="734"/>
        <v>43152</v>
      </c>
      <c r="C1879">
        <f t="shared" si="757"/>
        <v>3</v>
      </c>
      <c r="D1879">
        <f t="shared" si="735"/>
        <v>21</v>
      </c>
      <c r="E1879">
        <f t="shared" si="736"/>
        <v>1878</v>
      </c>
      <c r="F1879" s="2" t="str">
        <f t="shared" si="737"/>
        <v>Wednesday</v>
      </c>
      <c r="G1879" s="2" t="str">
        <f t="shared" si="738"/>
        <v>Wed</v>
      </c>
      <c r="H1879" t="str">
        <f t="shared" si="753"/>
        <v>Weekday</v>
      </c>
      <c r="I1879">
        <f t="shared" si="743"/>
        <v>8</v>
      </c>
      <c r="J1879">
        <f t="shared" si="739"/>
        <v>273</v>
      </c>
      <c r="K1879" s="2">
        <f t="shared" si="740"/>
        <v>43150</v>
      </c>
      <c r="L1879">
        <f t="shared" si="754"/>
        <v>20180219</v>
      </c>
      <c r="M1879">
        <f t="shared" si="741"/>
        <v>2</v>
      </c>
      <c r="N1879">
        <f t="shared" si="742"/>
        <v>62</v>
      </c>
      <c r="O1879" s="2" t="str">
        <f t="shared" si="744"/>
        <v>February</v>
      </c>
      <c r="P1879" s="2" t="str">
        <f t="shared" si="745"/>
        <v>Feb</v>
      </c>
      <c r="Q1879">
        <f t="shared" si="746"/>
        <v>1</v>
      </c>
      <c r="R1879">
        <f t="shared" si="758"/>
        <v>2018</v>
      </c>
      <c r="S1879">
        <f t="shared" si="747"/>
        <v>201802</v>
      </c>
      <c r="T1879">
        <f t="shared" si="748"/>
        <v>8</v>
      </c>
      <c r="U1879">
        <f t="shared" si="749"/>
        <v>3</v>
      </c>
      <c r="V1879">
        <f t="shared" si="750"/>
        <v>2018</v>
      </c>
      <c r="W1879" t="str">
        <f t="shared" si="755"/>
        <v>Not Month End</v>
      </c>
      <c r="X1879" s="2">
        <f t="shared" si="756"/>
        <v>42787</v>
      </c>
      <c r="Z1879" t="str">
        <f t="shared" si="751"/>
        <v>insert into Date_Dimension values(20180221, '2018-2-21',3, 21, 1878, 'Wednesday', 'Wed', 'Weekday', 8, 273, '2018-2-19', 20180219, 2, 62, 'February', 'Feb', 1, 2018, 201802, 8, 3, 2018, 'Not Month End', '2017-2-21')</v>
      </c>
    </row>
    <row r="1880" spans="1:26" x14ac:dyDescent="0.25">
      <c r="A1880">
        <f t="shared" si="752"/>
        <v>20180222</v>
      </c>
      <c r="B1880" s="2">
        <f t="shared" si="734"/>
        <v>43153</v>
      </c>
      <c r="C1880">
        <f t="shared" si="757"/>
        <v>4</v>
      </c>
      <c r="D1880">
        <f t="shared" si="735"/>
        <v>22</v>
      </c>
      <c r="E1880">
        <f t="shared" si="736"/>
        <v>1879</v>
      </c>
      <c r="F1880" s="2" t="str">
        <f t="shared" si="737"/>
        <v>Thursday</v>
      </c>
      <c r="G1880" s="2" t="str">
        <f t="shared" si="738"/>
        <v>Thu</v>
      </c>
      <c r="H1880" t="str">
        <f t="shared" si="753"/>
        <v>Weekday</v>
      </c>
      <c r="I1880">
        <f t="shared" si="743"/>
        <v>8</v>
      </c>
      <c r="J1880">
        <f t="shared" si="739"/>
        <v>273</v>
      </c>
      <c r="K1880" s="2">
        <f t="shared" si="740"/>
        <v>43150</v>
      </c>
      <c r="L1880">
        <f t="shared" si="754"/>
        <v>20180219</v>
      </c>
      <c r="M1880">
        <f t="shared" si="741"/>
        <v>2</v>
      </c>
      <c r="N1880">
        <f t="shared" si="742"/>
        <v>62</v>
      </c>
      <c r="O1880" s="2" t="str">
        <f t="shared" si="744"/>
        <v>February</v>
      </c>
      <c r="P1880" s="2" t="str">
        <f t="shared" si="745"/>
        <v>Feb</v>
      </c>
      <c r="Q1880">
        <f t="shared" si="746"/>
        <v>1</v>
      </c>
      <c r="R1880">
        <f t="shared" si="758"/>
        <v>2018</v>
      </c>
      <c r="S1880">
        <f t="shared" si="747"/>
        <v>201802</v>
      </c>
      <c r="T1880">
        <f t="shared" si="748"/>
        <v>8</v>
      </c>
      <c r="U1880">
        <f t="shared" si="749"/>
        <v>3</v>
      </c>
      <c r="V1880">
        <f t="shared" si="750"/>
        <v>2018</v>
      </c>
      <c r="W1880" t="str">
        <f t="shared" si="755"/>
        <v>Not Month End</v>
      </c>
      <c r="X1880" s="2">
        <f t="shared" si="756"/>
        <v>42788</v>
      </c>
      <c r="Z1880" t="str">
        <f t="shared" si="751"/>
        <v>insert into Date_Dimension values(20180222, '2018-2-22',4, 22, 1879, 'Thursday', 'Thu', 'Weekday', 8, 273, '2018-2-19', 20180219, 2, 62, 'February', 'Feb', 1, 2018, 201802, 8, 3, 2018, 'Not Month End', '2017-2-22')</v>
      </c>
    </row>
    <row r="1881" spans="1:26" x14ac:dyDescent="0.25">
      <c r="A1881">
        <f t="shared" si="752"/>
        <v>20180223</v>
      </c>
      <c r="B1881" s="2">
        <f t="shared" si="734"/>
        <v>43154</v>
      </c>
      <c r="C1881">
        <f t="shared" si="757"/>
        <v>5</v>
      </c>
      <c r="D1881">
        <f t="shared" si="735"/>
        <v>23</v>
      </c>
      <c r="E1881">
        <f t="shared" si="736"/>
        <v>1880</v>
      </c>
      <c r="F1881" s="2" t="str">
        <f t="shared" si="737"/>
        <v>Friday</v>
      </c>
      <c r="G1881" s="2" t="str">
        <f t="shared" si="738"/>
        <v>Fri</v>
      </c>
      <c r="H1881" t="str">
        <f t="shared" si="753"/>
        <v>Weekday</v>
      </c>
      <c r="I1881">
        <f t="shared" si="743"/>
        <v>8</v>
      </c>
      <c r="J1881">
        <f t="shared" si="739"/>
        <v>273</v>
      </c>
      <c r="K1881" s="2">
        <f t="shared" si="740"/>
        <v>43150</v>
      </c>
      <c r="L1881">
        <f t="shared" si="754"/>
        <v>20180219</v>
      </c>
      <c r="M1881">
        <f t="shared" si="741"/>
        <v>2</v>
      </c>
      <c r="N1881">
        <f t="shared" si="742"/>
        <v>62</v>
      </c>
      <c r="O1881" s="2" t="str">
        <f t="shared" si="744"/>
        <v>February</v>
      </c>
      <c r="P1881" s="2" t="str">
        <f t="shared" si="745"/>
        <v>Feb</v>
      </c>
      <c r="Q1881">
        <f t="shared" si="746"/>
        <v>1</v>
      </c>
      <c r="R1881">
        <f t="shared" si="758"/>
        <v>2018</v>
      </c>
      <c r="S1881">
        <f t="shared" si="747"/>
        <v>201802</v>
      </c>
      <c r="T1881">
        <f t="shared" si="748"/>
        <v>8</v>
      </c>
      <c r="U1881">
        <f t="shared" si="749"/>
        <v>3</v>
      </c>
      <c r="V1881">
        <f t="shared" si="750"/>
        <v>2018</v>
      </c>
      <c r="W1881" t="str">
        <f t="shared" si="755"/>
        <v>Not Month End</v>
      </c>
      <c r="X1881" s="2">
        <f t="shared" si="756"/>
        <v>42789</v>
      </c>
      <c r="Z1881" t="str">
        <f t="shared" si="751"/>
        <v>insert into Date_Dimension values(20180223, '2018-2-23',5, 23, 1880, 'Friday', 'Fri', 'Weekday', 8, 273, '2018-2-19', 20180219, 2, 62, 'February', 'Feb', 1, 2018, 201802, 8, 3, 2018, 'Not Month End', '2017-2-23')</v>
      </c>
    </row>
    <row r="1882" spans="1:26" x14ac:dyDescent="0.25">
      <c r="A1882">
        <f t="shared" si="752"/>
        <v>20180224</v>
      </c>
      <c r="B1882" s="2">
        <f t="shared" si="734"/>
        <v>43155</v>
      </c>
      <c r="C1882">
        <f t="shared" si="757"/>
        <v>6</v>
      </c>
      <c r="D1882">
        <f t="shared" si="735"/>
        <v>24</v>
      </c>
      <c r="E1882">
        <f t="shared" si="736"/>
        <v>1881</v>
      </c>
      <c r="F1882" s="2" t="str">
        <f t="shared" si="737"/>
        <v>Saturday</v>
      </c>
      <c r="G1882" s="2" t="str">
        <f t="shared" si="738"/>
        <v>Sat</v>
      </c>
      <c r="H1882" t="str">
        <f t="shared" si="753"/>
        <v>Weekend</v>
      </c>
      <c r="I1882">
        <f t="shared" si="743"/>
        <v>8</v>
      </c>
      <c r="J1882">
        <f t="shared" si="739"/>
        <v>273</v>
      </c>
      <c r="K1882" s="2">
        <f t="shared" si="740"/>
        <v>43150</v>
      </c>
      <c r="L1882">
        <f t="shared" si="754"/>
        <v>20180219</v>
      </c>
      <c r="M1882">
        <f t="shared" si="741"/>
        <v>2</v>
      </c>
      <c r="N1882">
        <f t="shared" si="742"/>
        <v>62</v>
      </c>
      <c r="O1882" s="2" t="str">
        <f t="shared" si="744"/>
        <v>February</v>
      </c>
      <c r="P1882" s="2" t="str">
        <f t="shared" si="745"/>
        <v>Feb</v>
      </c>
      <c r="Q1882">
        <f t="shared" si="746"/>
        <v>1</v>
      </c>
      <c r="R1882">
        <f t="shared" si="758"/>
        <v>2018</v>
      </c>
      <c r="S1882">
        <f t="shared" si="747"/>
        <v>201802</v>
      </c>
      <c r="T1882">
        <f t="shared" si="748"/>
        <v>8</v>
      </c>
      <c r="U1882">
        <f t="shared" si="749"/>
        <v>3</v>
      </c>
      <c r="V1882">
        <f t="shared" si="750"/>
        <v>2018</v>
      </c>
      <c r="W1882" t="str">
        <f t="shared" si="755"/>
        <v>Not Month End</v>
      </c>
      <c r="X1882" s="2">
        <f t="shared" si="756"/>
        <v>42790</v>
      </c>
      <c r="Z1882" t="str">
        <f t="shared" si="751"/>
        <v>insert into Date_Dimension values(20180224, '2018-2-24',6, 24, 1881, 'Saturday', 'Sat', 'Weekend', 8, 273, '2018-2-19', 20180219, 2, 62, 'February', 'Feb', 1, 2018, 201802, 8, 3, 2018, 'Not Month End', '2017-2-24')</v>
      </c>
    </row>
    <row r="1883" spans="1:26" x14ac:dyDescent="0.25">
      <c r="A1883">
        <f t="shared" si="752"/>
        <v>20180225</v>
      </c>
      <c r="B1883" s="2">
        <f t="shared" si="734"/>
        <v>43156</v>
      </c>
      <c r="C1883">
        <f t="shared" si="757"/>
        <v>7</v>
      </c>
      <c r="D1883">
        <f t="shared" si="735"/>
        <v>25</v>
      </c>
      <c r="E1883">
        <f t="shared" si="736"/>
        <v>1882</v>
      </c>
      <c r="F1883" s="2" t="str">
        <f t="shared" si="737"/>
        <v>Sunday</v>
      </c>
      <c r="G1883" s="2" t="str">
        <f t="shared" si="738"/>
        <v>Sun</v>
      </c>
      <c r="H1883" t="str">
        <f t="shared" si="753"/>
        <v>Weekend</v>
      </c>
      <c r="I1883">
        <f t="shared" si="743"/>
        <v>8</v>
      </c>
      <c r="J1883">
        <f t="shared" si="739"/>
        <v>273</v>
      </c>
      <c r="K1883" s="2">
        <f t="shared" si="740"/>
        <v>43150</v>
      </c>
      <c r="L1883">
        <f t="shared" si="754"/>
        <v>20180219</v>
      </c>
      <c r="M1883">
        <f t="shared" si="741"/>
        <v>2</v>
      </c>
      <c r="N1883">
        <f t="shared" si="742"/>
        <v>62</v>
      </c>
      <c r="O1883" s="2" t="str">
        <f t="shared" si="744"/>
        <v>February</v>
      </c>
      <c r="P1883" s="2" t="str">
        <f t="shared" si="745"/>
        <v>Feb</v>
      </c>
      <c r="Q1883">
        <f t="shared" si="746"/>
        <v>1</v>
      </c>
      <c r="R1883">
        <f t="shared" si="758"/>
        <v>2018</v>
      </c>
      <c r="S1883">
        <f t="shared" si="747"/>
        <v>201802</v>
      </c>
      <c r="T1883">
        <f t="shared" si="748"/>
        <v>8</v>
      </c>
      <c r="U1883">
        <f t="shared" si="749"/>
        <v>3</v>
      </c>
      <c r="V1883">
        <f t="shared" si="750"/>
        <v>2018</v>
      </c>
      <c r="W1883" t="str">
        <f t="shared" si="755"/>
        <v>Not Month End</v>
      </c>
      <c r="X1883" s="2">
        <f t="shared" si="756"/>
        <v>42791</v>
      </c>
      <c r="Z1883" t="str">
        <f t="shared" si="751"/>
        <v>insert into Date_Dimension values(20180225, '2018-2-25',7, 25, 1882, 'Sunday', 'Sun', 'Weekend', 8, 273, '2018-2-19', 20180219, 2, 62, 'February', 'Feb', 1, 2018, 201802, 8, 3, 2018, 'Not Month End', '2017-2-25')</v>
      </c>
    </row>
    <row r="1884" spans="1:26" x14ac:dyDescent="0.25">
      <c r="A1884">
        <f t="shared" si="752"/>
        <v>20180226</v>
      </c>
      <c r="B1884" s="2">
        <f t="shared" si="734"/>
        <v>43157</v>
      </c>
      <c r="C1884">
        <f t="shared" si="757"/>
        <v>1</v>
      </c>
      <c r="D1884">
        <f t="shared" si="735"/>
        <v>26</v>
      </c>
      <c r="E1884">
        <f t="shared" si="736"/>
        <v>1883</v>
      </c>
      <c r="F1884" s="2" t="str">
        <f t="shared" si="737"/>
        <v>Monday</v>
      </c>
      <c r="G1884" s="2" t="str">
        <f t="shared" si="738"/>
        <v>Mon</v>
      </c>
      <c r="H1884" t="str">
        <f t="shared" si="753"/>
        <v>Weekday</v>
      </c>
      <c r="I1884">
        <f t="shared" si="743"/>
        <v>9</v>
      </c>
      <c r="J1884">
        <f t="shared" si="739"/>
        <v>274</v>
      </c>
      <c r="K1884" s="2">
        <f t="shared" si="740"/>
        <v>43157</v>
      </c>
      <c r="L1884">
        <f t="shared" si="754"/>
        <v>20180226</v>
      </c>
      <c r="M1884">
        <f t="shared" si="741"/>
        <v>2</v>
      </c>
      <c r="N1884">
        <f t="shared" si="742"/>
        <v>62</v>
      </c>
      <c r="O1884" s="2" t="str">
        <f t="shared" si="744"/>
        <v>February</v>
      </c>
      <c r="P1884" s="2" t="str">
        <f t="shared" si="745"/>
        <v>Feb</v>
      </c>
      <c r="Q1884">
        <f t="shared" si="746"/>
        <v>1</v>
      </c>
      <c r="R1884">
        <f t="shared" si="758"/>
        <v>2018</v>
      </c>
      <c r="S1884">
        <f t="shared" si="747"/>
        <v>201802</v>
      </c>
      <c r="T1884">
        <f t="shared" si="748"/>
        <v>8</v>
      </c>
      <c r="U1884">
        <f t="shared" si="749"/>
        <v>3</v>
      </c>
      <c r="V1884">
        <f t="shared" si="750"/>
        <v>2018</v>
      </c>
      <c r="W1884" t="str">
        <f t="shared" si="755"/>
        <v>Not Month End</v>
      </c>
      <c r="X1884" s="2">
        <f t="shared" si="756"/>
        <v>42792</v>
      </c>
      <c r="Z1884" t="str">
        <f t="shared" si="751"/>
        <v>insert into Date_Dimension values(20180226, '2018-2-26',1, 26, 1883, 'Monday', 'Mon', 'Weekday', 9, 274, '2018-2-26', 20180226, 2, 62, 'February', 'Feb', 1, 2018, 201802, 8, 3, 2018, 'Not Month End', '2017-2-26')</v>
      </c>
    </row>
    <row r="1885" spans="1:26" x14ac:dyDescent="0.25">
      <c r="A1885">
        <f t="shared" si="752"/>
        <v>20180227</v>
      </c>
      <c r="B1885" s="2">
        <f t="shared" si="734"/>
        <v>43158</v>
      </c>
      <c r="C1885">
        <f t="shared" si="757"/>
        <v>2</v>
      </c>
      <c r="D1885">
        <f t="shared" si="735"/>
        <v>27</v>
      </c>
      <c r="E1885">
        <f t="shared" si="736"/>
        <v>1884</v>
      </c>
      <c r="F1885" s="2" t="str">
        <f t="shared" si="737"/>
        <v>Tuesday</v>
      </c>
      <c r="G1885" s="2" t="str">
        <f t="shared" si="738"/>
        <v>Tue</v>
      </c>
      <c r="H1885" t="str">
        <f t="shared" si="753"/>
        <v>Weekday</v>
      </c>
      <c r="I1885">
        <f t="shared" si="743"/>
        <v>9</v>
      </c>
      <c r="J1885">
        <f t="shared" si="739"/>
        <v>274</v>
      </c>
      <c r="K1885" s="2">
        <f t="shared" si="740"/>
        <v>43157</v>
      </c>
      <c r="L1885">
        <f t="shared" si="754"/>
        <v>20180226</v>
      </c>
      <c r="M1885">
        <f t="shared" si="741"/>
        <v>2</v>
      </c>
      <c r="N1885">
        <f t="shared" si="742"/>
        <v>62</v>
      </c>
      <c r="O1885" s="2" t="str">
        <f t="shared" si="744"/>
        <v>February</v>
      </c>
      <c r="P1885" s="2" t="str">
        <f t="shared" si="745"/>
        <v>Feb</v>
      </c>
      <c r="Q1885">
        <f t="shared" si="746"/>
        <v>1</v>
      </c>
      <c r="R1885">
        <f t="shared" si="758"/>
        <v>2018</v>
      </c>
      <c r="S1885">
        <f t="shared" si="747"/>
        <v>201802</v>
      </c>
      <c r="T1885">
        <f t="shared" si="748"/>
        <v>8</v>
      </c>
      <c r="U1885">
        <f t="shared" si="749"/>
        <v>3</v>
      </c>
      <c r="V1885">
        <f t="shared" si="750"/>
        <v>2018</v>
      </c>
      <c r="W1885" t="str">
        <f t="shared" si="755"/>
        <v>Not Month End</v>
      </c>
      <c r="X1885" s="2">
        <f t="shared" si="756"/>
        <v>42793</v>
      </c>
      <c r="Z1885" t="str">
        <f t="shared" si="751"/>
        <v>insert into Date_Dimension values(20180227, '2018-2-27',2, 27, 1884, 'Tuesday', 'Tue', 'Weekday', 9, 274, '2018-2-26', 20180226, 2, 62, 'February', 'Feb', 1, 2018, 201802, 8, 3, 2018, 'Not Month End', '2017-2-27')</v>
      </c>
    </row>
    <row r="1886" spans="1:26" x14ac:dyDescent="0.25">
      <c r="A1886">
        <f t="shared" si="752"/>
        <v>20180228</v>
      </c>
      <c r="B1886" s="2">
        <f t="shared" si="734"/>
        <v>43159</v>
      </c>
      <c r="C1886">
        <f t="shared" si="757"/>
        <v>3</v>
      </c>
      <c r="D1886">
        <f t="shared" si="735"/>
        <v>28</v>
      </c>
      <c r="E1886">
        <f t="shared" si="736"/>
        <v>1885</v>
      </c>
      <c r="F1886" s="2" t="str">
        <f t="shared" si="737"/>
        <v>Wednesday</v>
      </c>
      <c r="G1886" s="2" t="str">
        <f t="shared" si="738"/>
        <v>Wed</v>
      </c>
      <c r="H1886" t="str">
        <f t="shared" si="753"/>
        <v>Weekday</v>
      </c>
      <c r="I1886">
        <f t="shared" si="743"/>
        <v>9</v>
      </c>
      <c r="J1886">
        <f t="shared" si="739"/>
        <v>274</v>
      </c>
      <c r="K1886" s="2">
        <f t="shared" si="740"/>
        <v>43157</v>
      </c>
      <c r="L1886">
        <f t="shared" si="754"/>
        <v>20180226</v>
      </c>
      <c r="M1886">
        <f t="shared" si="741"/>
        <v>2</v>
      </c>
      <c r="N1886">
        <f t="shared" si="742"/>
        <v>62</v>
      </c>
      <c r="O1886" s="2" t="str">
        <f t="shared" si="744"/>
        <v>February</v>
      </c>
      <c r="P1886" s="2" t="str">
        <f t="shared" si="745"/>
        <v>Feb</v>
      </c>
      <c r="Q1886">
        <f t="shared" si="746"/>
        <v>1</v>
      </c>
      <c r="R1886">
        <f t="shared" si="758"/>
        <v>2018</v>
      </c>
      <c r="S1886">
        <f t="shared" si="747"/>
        <v>201802</v>
      </c>
      <c r="T1886">
        <f t="shared" si="748"/>
        <v>8</v>
      </c>
      <c r="U1886">
        <f t="shared" si="749"/>
        <v>3</v>
      </c>
      <c r="V1886">
        <f t="shared" si="750"/>
        <v>2018</v>
      </c>
      <c r="W1886" t="str">
        <f t="shared" si="755"/>
        <v>Month End</v>
      </c>
      <c r="X1886" s="2">
        <f t="shared" si="756"/>
        <v>42794</v>
      </c>
      <c r="Z1886" t="str">
        <f t="shared" si="751"/>
        <v>insert into Date_Dimension values(20180228, '2018-2-28',3, 28, 1885, 'Wednesday', 'Wed', 'Weekday', 9, 274, '2018-2-26', 20180226, 2, 62, 'February', 'Feb', 1, 2018, 201802, 8, 3, 2018, 'Month End', '2017-2-28')</v>
      </c>
    </row>
    <row r="1887" spans="1:26" x14ac:dyDescent="0.25">
      <c r="A1887">
        <f t="shared" si="752"/>
        <v>20180301</v>
      </c>
      <c r="B1887" s="2">
        <f t="shared" si="734"/>
        <v>43160</v>
      </c>
      <c r="C1887">
        <f t="shared" si="757"/>
        <v>4</v>
      </c>
      <c r="D1887">
        <f t="shared" si="735"/>
        <v>1</v>
      </c>
      <c r="E1887">
        <f t="shared" si="736"/>
        <v>1886</v>
      </c>
      <c r="F1887" s="2" t="str">
        <f t="shared" si="737"/>
        <v>Thursday</v>
      </c>
      <c r="G1887" s="2" t="str">
        <f t="shared" si="738"/>
        <v>Thu</v>
      </c>
      <c r="H1887" t="str">
        <f t="shared" si="753"/>
        <v>Weekday</v>
      </c>
      <c r="I1887">
        <f t="shared" si="743"/>
        <v>9</v>
      </c>
      <c r="J1887">
        <f t="shared" si="739"/>
        <v>274</v>
      </c>
      <c r="K1887" s="2">
        <f t="shared" si="740"/>
        <v>43157</v>
      </c>
      <c r="L1887">
        <f t="shared" si="754"/>
        <v>20180226</v>
      </c>
      <c r="M1887">
        <f t="shared" si="741"/>
        <v>3</v>
      </c>
      <c r="N1887">
        <f t="shared" si="742"/>
        <v>63</v>
      </c>
      <c r="O1887" s="2" t="str">
        <f t="shared" si="744"/>
        <v>March</v>
      </c>
      <c r="P1887" s="2" t="str">
        <f t="shared" si="745"/>
        <v>Mar</v>
      </c>
      <c r="Q1887">
        <f t="shared" si="746"/>
        <v>1</v>
      </c>
      <c r="R1887">
        <f t="shared" si="758"/>
        <v>2018</v>
      </c>
      <c r="S1887">
        <f t="shared" si="747"/>
        <v>201803</v>
      </c>
      <c r="T1887">
        <f t="shared" si="748"/>
        <v>9</v>
      </c>
      <c r="U1887">
        <f t="shared" si="749"/>
        <v>3</v>
      </c>
      <c r="V1887">
        <f t="shared" si="750"/>
        <v>2018</v>
      </c>
      <c r="W1887" t="str">
        <f t="shared" si="755"/>
        <v>Not Month End</v>
      </c>
      <c r="X1887" s="2">
        <f t="shared" si="756"/>
        <v>42795</v>
      </c>
      <c r="Z1887" t="str">
        <f t="shared" si="751"/>
        <v>insert into Date_Dimension values(20180301, '2018-3-1',4, 1, 1886, 'Thursday', 'Thu', 'Weekday', 9, 274, '2018-2-26', 20180226, 3, 63, 'March', 'Mar', 1, 2018, 201803, 9, 3, 2018, 'Not Month End', '2017-3-1')</v>
      </c>
    </row>
    <row r="1888" spans="1:26" x14ac:dyDescent="0.25">
      <c r="A1888">
        <f t="shared" si="752"/>
        <v>20180302</v>
      </c>
      <c r="B1888" s="2">
        <f t="shared" si="734"/>
        <v>43161</v>
      </c>
      <c r="C1888">
        <f t="shared" si="757"/>
        <v>5</v>
      </c>
      <c r="D1888">
        <f t="shared" si="735"/>
        <v>2</v>
      </c>
      <c r="E1888">
        <f t="shared" si="736"/>
        <v>1887</v>
      </c>
      <c r="F1888" s="2" t="str">
        <f t="shared" si="737"/>
        <v>Friday</v>
      </c>
      <c r="G1888" s="2" t="str">
        <f t="shared" si="738"/>
        <v>Fri</v>
      </c>
      <c r="H1888" t="str">
        <f t="shared" si="753"/>
        <v>Weekday</v>
      </c>
      <c r="I1888">
        <f t="shared" si="743"/>
        <v>9</v>
      </c>
      <c r="J1888">
        <f t="shared" si="739"/>
        <v>274</v>
      </c>
      <c r="K1888" s="2">
        <f t="shared" si="740"/>
        <v>43157</v>
      </c>
      <c r="L1888">
        <f t="shared" si="754"/>
        <v>20180226</v>
      </c>
      <c r="M1888">
        <f t="shared" si="741"/>
        <v>3</v>
      </c>
      <c r="N1888">
        <f t="shared" si="742"/>
        <v>63</v>
      </c>
      <c r="O1888" s="2" t="str">
        <f t="shared" si="744"/>
        <v>March</v>
      </c>
      <c r="P1888" s="2" t="str">
        <f t="shared" si="745"/>
        <v>Mar</v>
      </c>
      <c r="Q1888">
        <f t="shared" si="746"/>
        <v>1</v>
      </c>
      <c r="R1888">
        <f t="shared" si="758"/>
        <v>2018</v>
      </c>
      <c r="S1888">
        <f t="shared" si="747"/>
        <v>201803</v>
      </c>
      <c r="T1888">
        <f t="shared" si="748"/>
        <v>9</v>
      </c>
      <c r="U1888">
        <f t="shared" si="749"/>
        <v>3</v>
      </c>
      <c r="V1888">
        <f t="shared" si="750"/>
        <v>2018</v>
      </c>
      <c r="W1888" t="str">
        <f t="shared" si="755"/>
        <v>Not Month End</v>
      </c>
      <c r="X1888" s="2">
        <f t="shared" si="756"/>
        <v>42796</v>
      </c>
      <c r="Z1888" t="str">
        <f t="shared" si="751"/>
        <v>insert into Date_Dimension values(20180302, '2018-3-2',5, 2, 1887, 'Friday', 'Fri', 'Weekday', 9, 274, '2018-2-26', 20180226, 3, 63, 'March', 'Mar', 1, 2018, 201803, 9, 3, 2018, 'Not Month End', '2017-3-2')</v>
      </c>
    </row>
    <row r="1889" spans="1:26" x14ac:dyDescent="0.25">
      <c r="A1889">
        <f t="shared" si="752"/>
        <v>20180303</v>
      </c>
      <c r="B1889" s="2">
        <f t="shared" si="734"/>
        <v>43162</v>
      </c>
      <c r="C1889">
        <f t="shared" si="757"/>
        <v>6</v>
      </c>
      <c r="D1889">
        <f t="shared" si="735"/>
        <v>3</v>
      </c>
      <c r="E1889">
        <f t="shared" si="736"/>
        <v>1888</v>
      </c>
      <c r="F1889" s="2" t="str">
        <f t="shared" si="737"/>
        <v>Saturday</v>
      </c>
      <c r="G1889" s="2" t="str">
        <f t="shared" si="738"/>
        <v>Sat</v>
      </c>
      <c r="H1889" t="str">
        <f t="shared" si="753"/>
        <v>Weekend</v>
      </c>
      <c r="I1889">
        <f t="shared" si="743"/>
        <v>9</v>
      </c>
      <c r="J1889">
        <f t="shared" si="739"/>
        <v>274</v>
      </c>
      <c r="K1889" s="2">
        <f t="shared" si="740"/>
        <v>43157</v>
      </c>
      <c r="L1889">
        <f t="shared" si="754"/>
        <v>20180226</v>
      </c>
      <c r="M1889">
        <f t="shared" si="741"/>
        <v>3</v>
      </c>
      <c r="N1889">
        <f t="shared" si="742"/>
        <v>63</v>
      </c>
      <c r="O1889" s="2" t="str">
        <f t="shared" si="744"/>
        <v>March</v>
      </c>
      <c r="P1889" s="2" t="str">
        <f t="shared" si="745"/>
        <v>Mar</v>
      </c>
      <c r="Q1889">
        <f t="shared" si="746"/>
        <v>1</v>
      </c>
      <c r="R1889">
        <f t="shared" si="758"/>
        <v>2018</v>
      </c>
      <c r="S1889">
        <f t="shared" si="747"/>
        <v>201803</v>
      </c>
      <c r="T1889">
        <f t="shared" si="748"/>
        <v>9</v>
      </c>
      <c r="U1889">
        <f t="shared" si="749"/>
        <v>3</v>
      </c>
      <c r="V1889">
        <f t="shared" si="750"/>
        <v>2018</v>
      </c>
      <c r="W1889" t="str">
        <f t="shared" si="755"/>
        <v>Not Month End</v>
      </c>
      <c r="X1889" s="2">
        <f t="shared" si="756"/>
        <v>42797</v>
      </c>
      <c r="Z1889" t="str">
        <f t="shared" si="751"/>
        <v>insert into Date_Dimension values(20180303, '2018-3-3',6, 3, 1888, 'Saturday', 'Sat', 'Weekend', 9, 274, '2018-2-26', 20180226, 3, 63, 'March', 'Mar', 1, 2018, 201803, 9, 3, 2018, 'Not Month End', '2017-3-3')</v>
      </c>
    </row>
    <row r="1890" spans="1:26" x14ac:dyDescent="0.25">
      <c r="A1890">
        <f t="shared" si="752"/>
        <v>20180304</v>
      </c>
      <c r="B1890" s="2">
        <f t="shared" si="734"/>
        <v>43163</v>
      </c>
      <c r="C1890">
        <f t="shared" si="757"/>
        <v>7</v>
      </c>
      <c r="D1890">
        <f t="shared" si="735"/>
        <v>4</v>
      </c>
      <c r="E1890">
        <f t="shared" si="736"/>
        <v>1889</v>
      </c>
      <c r="F1890" s="2" t="str">
        <f t="shared" si="737"/>
        <v>Sunday</v>
      </c>
      <c r="G1890" s="2" t="str">
        <f t="shared" si="738"/>
        <v>Sun</v>
      </c>
      <c r="H1890" t="str">
        <f t="shared" si="753"/>
        <v>Weekend</v>
      </c>
      <c r="I1890">
        <f t="shared" si="743"/>
        <v>9</v>
      </c>
      <c r="J1890">
        <f t="shared" si="739"/>
        <v>274</v>
      </c>
      <c r="K1890" s="2">
        <f t="shared" si="740"/>
        <v>43157</v>
      </c>
      <c r="L1890">
        <f t="shared" si="754"/>
        <v>20180226</v>
      </c>
      <c r="M1890">
        <f t="shared" si="741"/>
        <v>3</v>
      </c>
      <c r="N1890">
        <f t="shared" si="742"/>
        <v>63</v>
      </c>
      <c r="O1890" s="2" t="str">
        <f t="shared" si="744"/>
        <v>March</v>
      </c>
      <c r="P1890" s="2" t="str">
        <f t="shared" si="745"/>
        <v>Mar</v>
      </c>
      <c r="Q1890">
        <f t="shared" si="746"/>
        <v>1</v>
      </c>
      <c r="R1890">
        <f t="shared" si="758"/>
        <v>2018</v>
      </c>
      <c r="S1890">
        <f t="shared" si="747"/>
        <v>201803</v>
      </c>
      <c r="T1890">
        <f t="shared" si="748"/>
        <v>9</v>
      </c>
      <c r="U1890">
        <f t="shared" si="749"/>
        <v>3</v>
      </c>
      <c r="V1890">
        <f t="shared" si="750"/>
        <v>2018</v>
      </c>
      <c r="W1890" t="str">
        <f t="shared" si="755"/>
        <v>Not Month End</v>
      </c>
      <c r="X1890" s="2">
        <f t="shared" si="756"/>
        <v>42798</v>
      </c>
      <c r="Z1890" t="str">
        <f t="shared" si="751"/>
        <v>insert into Date_Dimension values(20180304, '2018-3-4',7, 4, 1889, 'Sunday', 'Sun', 'Weekend', 9, 274, '2018-2-26', 20180226, 3, 63, 'March', 'Mar', 1, 2018, 201803, 9, 3, 2018, 'Not Month End', '2017-3-4')</v>
      </c>
    </row>
    <row r="1891" spans="1:26" x14ac:dyDescent="0.25">
      <c r="A1891">
        <f t="shared" si="752"/>
        <v>20180305</v>
      </c>
      <c r="B1891" s="2">
        <f t="shared" si="734"/>
        <v>43164</v>
      </c>
      <c r="C1891">
        <f t="shared" si="757"/>
        <v>1</v>
      </c>
      <c r="D1891">
        <f t="shared" si="735"/>
        <v>5</v>
      </c>
      <c r="E1891">
        <f t="shared" si="736"/>
        <v>1890</v>
      </c>
      <c r="F1891" s="2" t="str">
        <f t="shared" si="737"/>
        <v>Monday</v>
      </c>
      <c r="G1891" s="2" t="str">
        <f t="shared" si="738"/>
        <v>Mon</v>
      </c>
      <c r="H1891" t="str">
        <f t="shared" si="753"/>
        <v>Weekday</v>
      </c>
      <c r="I1891">
        <f t="shared" si="743"/>
        <v>10</v>
      </c>
      <c r="J1891">
        <f t="shared" si="739"/>
        <v>275</v>
      </c>
      <c r="K1891" s="2">
        <f t="shared" si="740"/>
        <v>43164</v>
      </c>
      <c r="L1891">
        <f t="shared" si="754"/>
        <v>20180305</v>
      </c>
      <c r="M1891">
        <f t="shared" si="741"/>
        <v>3</v>
      </c>
      <c r="N1891">
        <f t="shared" si="742"/>
        <v>63</v>
      </c>
      <c r="O1891" s="2" t="str">
        <f t="shared" si="744"/>
        <v>March</v>
      </c>
      <c r="P1891" s="2" t="str">
        <f t="shared" si="745"/>
        <v>Mar</v>
      </c>
      <c r="Q1891">
        <f t="shared" si="746"/>
        <v>1</v>
      </c>
      <c r="R1891">
        <f t="shared" si="758"/>
        <v>2018</v>
      </c>
      <c r="S1891">
        <f t="shared" si="747"/>
        <v>201803</v>
      </c>
      <c r="T1891">
        <f t="shared" si="748"/>
        <v>9</v>
      </c>
      <c r="U1891">
        <f t="shared" si="749"/>
        <v>3</v>
      </c>
      <c r="V1891">
        <f t="shared" si="750"/>
        <v>2018</v>
      </c>
      <c r="W1891" t="str">
        <f t="shared" si="755"/>
        <v>Not Month End</v>
      </c>
      <c r="X1891" s="2">
        <f t="shared" si="756"/>
        <v>42799</v>
      </c>
      <c r="Z1891" t="str">
        <f t="shared" si="751"/>
        <v>insert into Date_Dimension values(20180305, '2018-3-5',1, 5, 1890, 'Monday', 'Mon', 'Weekday', 10, 275, '2018-3-5', 20180305, 3, 63, 'March', 'Mar', 1, 2018, 201803, 9, 3, 2018, 'Not Month End', '2017-3-5')</v>
      </c>
    </row>
    <row r="1892" spans="1:26" x14ac:dyDescent="0.25">
      <c r="A1892">
        <f t="shared" si="752"/>
        <v>20180306</v>
      </c>
      <c r="B1892" s="2">
        <f t="shared" si="734"/>
        <v>43165</v>
      </c>
      <c r="C1892">
        <f t="shared" si="757"/>
        <v>2</v>
      </c>
      <c r="D1892">
        <f t="shared" si="735"/>
        <v>6</v>
      </c>
      <c r="E1892">
        <f t="shared" si="736"/>
        <v>1891</v>
      </c>
      <c r="F1892" s="2" t="str">
        <f t="shared" si="737"/>
        <v>Tuesday</v>
      </c>
      <c r="G1892" s="2" t="str">
        <f t="shared" si="738"/>
        <v>Tue</v>
      </c>
      <c r="H1892" t="str">
        <f t="shared" si="753"/>
        <v>Weekday</v>
      </c>
      <c r="I1892">
        <f t="shared" si="743"/>
        <v>10</v>
      </c>
      <c r="J1892">
        <f t="shared" si="739"/>
        <v>275</v>
      </c>
      <c r="K1892" s="2">
        <f t="shared" si="740"/>
        <v>43164</v>
      </c>
      <c r="L1892">
        <f t="shared" si="754"/>
        <v>20180305</v>
      </c>
      <c r="M1892">
        <f t="shared" si="741"/>
        <v>3</v>
      </c>
      <c r="N1892">
        <f t="shared" si="742"/>
        <v>63</v>
      </c>
      <c r="O1892" s="2" t="str">
        <f t="shared" si="744"/>
        <v>March</v>
      </c>
      <c r="P1892" s="2" t="str">
        <f t="shared" si="745"/>
        <v>Mar</v>
      </c>
      <c r="Q1892">
        <f t="shared" si="746"/>
        <v>1</v>
      </c>
      <c r="R1892">
        <f t="shared" si="758"/>
        <v>2018</v>
      </c>
      <c r="S1892">
        <f t="shared" si="747"/>
        <v>201803</v>
      </c>
      <c r="T1892">
        <f t="shared" si="748"/>
        <v>9</v>
      </c>
      <c r="U1892">
        <f t="shared" si="749"/>
        <v>3</v>
      </c>
      <c r="V1892">
        <f t="shared" si="750"/>
        <v>2018</v>
      </c>
      <c r="W1892" t="str">
        <f t="shared" si="755"/>
        <v>Not Month End</v>
      </c>
      <c r="X1892" s="2">
        <f t="shared" si="756"/>
        <v>42800</v>
      </c>
      <c r="Z1892" t="str">
        <f t="shared" si="751"/>
        <v>insert into Date_Dimension values(20180306, '2018-3-6',2, 6, 1891, 'Tuesday', 'Tue', 'Weekday', 10, 275, '2018-3-5', 20180305, 3, 63, 'March', 'Mar', 1, 2018, 201803, 9, 3, 2018, 'Not Month End', '2017-3-6')</v>
      </c>
    </row>
    <row r="1893" spans="1:26" x14ac:dyDescent="0.25">
      <c r="A1893">
        <f t="shared" si="752"/>
        <v>20180307</v>
      </c>
      <c r="B1893" s="2">
        <f t="shared" ref="B1893:B1956" si="759">B1892+1</f>
        <v>43166</v>
      </c>
      <c r="C1893">
        <f t="shared" si="757"/>
        <v>3</v>
      </c>
      <c r="D1893">
        <f t="shared" ref="D1893:D1956" si="760">DAY(B1893)</f>
        <v>7</v>
      </c>
      <c r="E1893">
        <f t="shared" ref="E1893:E1956" si="761">IF(ISNUMBER(E1892),E1892+1,1)</f>
        <v>1892</v>
      </c>
      <c r="F1893" s="2" t="str">
        <f t="shared" ref="F1893:F1956" si="762">VLOOKUP(C1893,weekdays,2)</f>
        <v>Wednesday</v>
      </c>
      <c r="G1893" s="2" t="str">
        <f t="shared" ref="G1893:G1956" si="763">VLOOKUP(C1893,weekdays,3)</f>
        <v>Wed</v>
      </c>
      <c r="H1893" t="str">
        <f t="shared" si="753"/>
        <v>Weekday</v>
      </c>
      <c r="I1893">
        <f t="shared" si="743"/>
        <v>10</v>
      </c>
      <c r="J1893">
        <f t="shared" ref="J1893:J1956" si="764">IF(I1893=I1892,J1892,J1892+1)</f>
        <v>275</v>
      </c>
      <c r="K1893" s="2">
        <f t="shared" ref="K1893:K1956" si="765">B1893+1-C1893</f>
        <v>43164</v>
      </c>
      <c r="L1893">
        <f t="shared" si="754"/>
        <v>20180305</v>
      </c>
      <c r="M1893">
        <f t="shared" ref="M1893:M1956" si="766">MONTH(B1893)</f>
        <v>3</v>
      </c>
      <c r="N1893">
        <f t="shared" ref="N1893:N1956" si="767">IF(M1893=M1892,N1892,N1892+1)</f>
        <v>63</v>
      </c>
      <c r="O1893" s="2" t="str">
        <f t="shared" si="744"/>
        <v>March</v>
      </c>
      <c r="P1893" s="2" t="str">
        <f t="shared" si="745"/>
        <v>Mar</v>
      </c>
      <c r="Q1893">
        <f t="shared" si="746"/>
        <v>1</v>
      </c>
      <c r="R1893">
        <f t="shared" si="758"/>
        <v>2018</v>
      </c>
      <c r="S1893">
        <f t="shared" si="747"/>
        <v>201803</v>
      </c>
      <c r="T1893">
        <f t="shared" si="748"/>
        <v>9</v>
      </c>
      <c r="U1893">
        <f t="shared" si="749"/>
        <v>3</v>
      </c>
      <c r="V1893">
        <f t="shared" si="750"/>
        <v>2018</v>
      </c>
      <c r="W1893" t="str">
        <f t="shared" si="755"/>
        <v>Not Month End</v>
      </c>
      <c r="X1893" s="2">
        <f t="shared" si="756"/>
        <v>42801</v>
      </c>
      <c r="Z1893" t="str">
        <f t="shared" si="751"/>
        <v>insert into Date_Dimension values(20180307, '2018-3-7',3, 7, 1892, 'Wednesday', 'Wed', 'Weekday', 10, 275, '2018-3-5', 20180305, 3, 63, 'March', 'Mar', 1, 2018, 201803, 9, 3, 2018, 'Not Month End', '2017-3-7')</v>
      </c>
    </row>
    <row r="1894" spans="1:26" x14ac:dyDescent="0.25">
      <c r="A1894">
        <f t="shared" si="752"/>
        <v>20180308</v>
      </c>
      <c r="B1894" s="2">
        <f t="shared" si="759"/>
        <v>43167</v>
      </c>
      <c r="C1894">
        <f t="shared" si="757"/>
        <v>4</v>
      </c>
      <c r="D1894">
        <f t="shared" si="760"/>
        <v>8</v>
      </c>
      <c r="E1894">
        <f t="shared" si="761"/>
        <v>1893</v>
      </c>
      <c r="F1894" s="2" t="str">
        <f t="shared" si="762"/>
        <v>Thursday</v>
      </c>
      <c r="G1894" s="2" t="str">
        <f t="shared" si="763"/>
        <v>Thu</v>
      </c>
      <c r="H1894" t="str">
        <f t="shared" si="753"/>
        <v>Weekday</v>
      </c>
      <c r="I1894">
        <f t="shared" si="743"/>
        <v>10</v>
      </c>
      <c r="J1894">
        <f t="shared" si="764"/>
        <v>275</v>
      </c>
      <c r="K1894" s="2">
        <f t="shared" si="765"/>
        <v>43164</v>
      </c>
      <c r="L1894">
        <f t="shared" si="754"/>
        <v>20180305</v>
      </c>
      <c r="M1894">
        <f t="shared" si="766"/>
        <v>3</v>
      </c>
      <c r="N1894">
        <f t="shared" si="767"/>
        <v>63</v>
      </c>
      <c r="O1894" s="2" t="str">
        <f t="shared" si="744"/>
        <v>March</v>
      </c>
      <c r="P1894" s="2" t="str">
        <f t="shared" si="745"/>
        <v>Mar</v>
      </c>
      <c r="Q1894">
        <f t="shared" si="746"/>
        <v>1</v>
      </c>
      <c r="R1894">
        <f t="shared" si="758"/>
        <v>2018</v>
      </c>
      <c r="S1894">
        <f t="shared" si="747"/>
        <v>201803</v>
      </c>
      <c r="T1894">
        <f t="shared" si="748"/>
        <v>9</v>
      </c>
      <c r="U1894">
        <f t="shared" si="749"/>
        <v>3</v>
      </c>
      <c r="V1894">
        <f t="shared" si="750"/>
        <v>2018</v>
      </c>
      <c r="W1894" t="str">
        <f t="shared" si="755"/>
        <v>Not Month End</v>
      </c>
      <c r="X1894" s="2">
        <f t="shared" si="756"/>
        <v>42802</v>
      </c>
      <c r="Z1894" t="str">
        <f t="shared" si="751"/>
        <v>insert into Date_Dimension values(20180308, '2018-3-8',4, 8, 1893, 'Thursday', 'Thu', 'Weekday', 10, 275, '2018-3-5', 20180305, 3, 63, 'March', 'Mar', 1, 2018, 201803, 9, 3, 2018, 'Not Month End', '2017-3-8')</v>
      </c>
    </row>
    <row r="1895" spans="1:26" x14ac:dyDescent="0.25">
      <c r="A1895">
        <f t="shared" si="752"/>
        <v>20180309</v>
      </c>
      <c r="B1895" s="2">
        <f t="shared" si="759"/>
        <v>43168</v>
      </c>
      <c r="C1895">
        <f t="shared" si="757"/>
        <v>5</v>
      </c>
      <c r="D1895">
        <f t="shared" si="760"/>
        <v>9</v>
      </c>
      <c r="E1895">
        <f t="shared" si="761"/>
        <v>1894</v>
      </c>
      <c r="F1895" s="2" t="str">
        <f t="shared" si="762"/>
        <v>Friday</v>
      </c>
      <c r="G1895" s="2" t="str">
        <f t="shared" si="763"/>
        <v>Fri</v>
      </c>
      <c r="H1895" t="str">
        <f t="shared" si="753"/>
        <v>Weekday</v>
      </c>
      <c r="I1895">
        <f t="shared" si="743"/>
        <v>10</v>
      </c>
      <c r="J1895">
        <f t="shared" si="764"/>
        <v>275</v>
      </c>
      <c r="K1895" s="2">
        <f t="shared" si="765"/>
        <v>43164</v>
      </c>
      <c r="L1895">
        <f t="shared" si="754"/>
        <v>20180305</v>
      </c>
      <c r="M1895">
        <f t="shared" si="766"/>
        <v>3</v>
      </c>
      <c r="N1895">
        <f t="shared" si="767"/>
        <v>63</v>
      </c>
      <c r="O1895" s="2" t="str">
        <f t="shared" si="744"/>
        <v>March</v>
      </c>
      <c r="P1895" s="2" t="str">
        <f t="shared" si="745"/>
        <v>Mar</v>
      </c>
      <c r="Q1895">
        <f t="shared" si="746"/>
        <v>1</v>
      </c>
      <c r="R1895">
        <f t="shared" si="758"/>
        <v>2018</v>
      </c>
      <c r="S1895">
        <f t="shared" si="747"/>
        <v>201803</v>
      </c>
      <c r="T1895">
        <f t="shared" si="748"/>
        <v>9</v>
      </c>
      <c r="U1895">
        <f t="shared" si="749"/>
        <v>3</v>
      </c>
      <c r="V1895">
        <f t="shared" si="750"/>
        <v>2018</v>
      </c>
      <c r="W1895" t="str">
        <f t="shared" si="755"/>
        <v>Not Month End</v>
      </c>
      <c r="X1895" s="2">
        <f t="shared" si="756"/>
        <v>42803</v>
      </c>
      <c r="Z1895" t="str">
        <f t="shared" si="751"/>
        <v>insert into Date_Dimension values(20180309, '2018-3-9',5, 9, 1894, 'Friday', 'Fri', 'Weekday', 10, 275, '2018-3-5', 20180305, 3, 63, 'March', 'Mar', 1, 2018, 201803, 9, 3, 2018, 'Not Month End', '2017-3-9')</v>
      </c>
    </row>
    <row r="1896" spans="1:26" x14ac:dyDescent="0.25">
      <c r="A1896">
        <f t="shared" si="752"/>
        <v>20180310</v>
      </c>
      <c r="B1896" s="2">
        <f t="shared" si="759"/>
        <v>43169</v>
      </c>
      <c r="C1896">
        <f t="shared" si="757"/>
        <v>6</v>
      </c>
      <c r="D1896">
        <f t="shared" si="760"/>
        <v>10</v>
      </c>
      <c r="E1896">
        <f t="shared" si="761"/>
        <v>1895</v>
      </c>
      <c r="F1896" s="2" t="str">
        <f t="shared" si="762"/>
        <v>Saturday</v>
      </c>
      <c r="G1896" s="2" t="str">
        <f t="shared" si="763"/>
        <v>Sat</v>
      </c>
      <c r="H1896" t="str">
        <f t="shared" si="753"/>
        <v>Weekend</v>
      </c>
      <c r="I1896">
        <f t="shared" si="743"/>
        <v>10</v>
      </c>
      <c r="J1896">
        <f t="shared" si="764"/>
        <v>275</v>
      </c>
      <c r="K1896" s="2">
        <f t="shared" si="765"/>
        <v>43164</v>
      </c>
      <c r="L1896">
        <f t="shared" si="754"/>
        <v>20180305</v>
      </c>
      <c r="M1896">
        <f t="shared" si="766"/>
        <v>3</v>
      </c>
      <c r="N1896">
        <f t="shared" si="767"/>
        <v>63</v>
      </c>
      <c r="O1896" s="2" t="str">
        <f t="shared" si="744"/>
        <v>March</v>
      </c>
      <c r="P1896" s="2" t="str">
        <f t="shared" si="745"/>
        <v>Mar</v>
      </c>
      <c r="Q1896">
        <f t="shared" si="746"/>
        <v>1</v>
      </c>
      <c r="R1896">
        <f t="shared" si="758"/>
        <v>2018</v>
      </c>
      <c r="S1896">
        <f t="shared" si="747"/>
        <v>201803</v>
      </c>
      <c r="T1896">
        <f t="shared" si="748"/>
        <v>9</v>
      </c>
      <c r="U1896">
        <f t="shared" si="749"/>
        <v>3</v>
      </c>
      <c r="V1896">
        <f t="shared" si="750"/>
        <v>2018</v>
      </c>
      <c r="W1896" t="str">
        <f t="shared" si="755"/>
        <v>Not Month End</v>
      </c>
      <c r="X1896" s="2">
        <f t="shared" si="756"/>
        <v>42804</v>
      </c>
      <c r="Z1896" t="str">
        <f t="shared" si="751"/>
        <v>insert into Date_Dimension values(20180310, '2018-3-10',6, 10, 1895, 'Saturday', 'Sat', 'Weekend', 10, 275, '2018-3-5', 20180305, 3, 63, 'March', 'Mar', 1, 2018, 201803, 9, 3, 2018, 'Not Month End', '2017-3-10')</v>
      </c>
    </row>
    <row r="1897" spans="1:26" x14ac:dyDescent="0.25">
      <c r="A1897">
        <f t="shared" si="752"/>
        <v>20180311</v>
      </c>
      <c r="B1897" s="2">
        <f t="shared" si="759"/>
        <v>43170</v>
      </c>
      <c r="C1897">
        <f t="shared" si="757"/>
        <v>7</v>
      </c>
      <c r="D1897">
        <f t="shared" si="760"/>
        <v>11</v>
      </c>
      <c r="E1897">
        <f t="shared" si="761"/>
        <v>1896</v>
      </c>
      <c r="F1897" s="2" t="str">
        <f t="shared" si="762"/>
        <v>Sunday</v>
      </c>
      <c r="G1897" s="2" t="str">
        <f t="shared" si="763"/>
        <v>Sun</v>
      </c>
      <c r="H1897" t="str">
        <f t="shared" si="753"/>
        <v>Weekend</v>
      </c>
      <c r="I1897">
        <f t="shared" si="743"/>
        <v>10</v>
      </c>
      <c r="J1897">
        <f t="shared" si="764"/>
        <v>275</v>
      </c>
      <c r="K1897" s="2">
        <f t="shared" si="765"/>
        <v>43164</v>
      </c>
      <c r="L1897">
        <f t="shared" si="754"/>
        <v>20180305</v>
      </c>
      <c r="M1897">
        <f t="shared" si="766"/>
        <v>3</v>
      </c>
      <c r="N1897">
        <f t="shared" si="767"/>
        <v>63</v>
      </c>
      <c r="O1897" s="2" t="str">
        <f t="shared" si="744"/>
        <v>March</v>
      </c>
      <c r="P1897" s="2" t="str">
        <f t="shared" si="745"/>
        <v>Mar</v>
      </c>
      <c r="Q1897">
        <f t="shared" si="746"/>
        <v>1</v>
      </c>
      <c r="R1897">
        <f t="shared" si="758"/>
        <v>2018</v>
      </c>
      <c r="S1897">
        <f t="shared" si="747"/>
        <v>201803</v>
      </c>
      <c r="T1897">
        <f t="shared" si="748"/>
        <v>9</v>
      </c>
      <c r="U1897">
        <f t="shared" si="749"/>
        <v>3</v>
      </c>
      <c r="V1897">
        <f t="shared" si="750"/>
        <v>2018</v>
      </c>
      <c r="W1897" t="str">
        <f t="shared" si="755"/>
        <v>Not Month End</v>
      </c>
      <c r="X1897" s="2">
        <f t="shared" si="756"/>
        <v>42805</v>
      </c>
      <c r="Z1897" t="str">
        <f t="shared" si="751"/>
        <v>insert into Date_Dimension values(20180311, '2018-3-11',7, 11, 1896, 'Sunday', 'Sun', 'Weekend', 10, 275, '2018-3-5', 20180305, 3, 63, 'March', 'Mar', 1, 2018, 201803, 9, 3, 2018, 'Not Month End', '2017-3-11')</v>
      </c>
    </row>
    <row r="1898" spans="1:26" x14ac:dyDescent="0.25">
      <c r="A1898">
        <f t="shared" si="752"/>
        <v>20180312</v>
      </c>
      <c r="B1898" s="2">
        <f t="shared" si="759"/>
        <v>43171</v>
      </c>
      <c r="C1898">
        <f t="shared" si="757"/>
        <v>1</v>
      </c>
      <c r="D1898">
        <f t="shared" si="760"/>
        <v>12</v>
      </c>
      <c r="E1898">
        <f t="shared" si="761"/>
        <v>1897</v>
      </c>
      <c r="F1898" s="2" t="str">
        <f t="shared" si="762"/>
        <v>Monday</v>
      </c>
      <c r="G1898" s="2" t="str">
        <f t="shared" si="763"/>
        <v>Mon</v>
      </c>
      <c r="H1898" t="str">
        <f t="shared" si="753"/>
        <v>Weekday</v>
      </c>
      <c r="I1898">
        <f t="shared" si="743"/>
        <v>11</v>
      </c>
      <c r="J1898">
        <f t="shared" si="764"/>
        <v>276</v>
      </c>
      <c r="K1898" s="2">
        <f t="shared" si="765"/>
        <v>43171</v>
      </c>
      <c r="L1898">
        <f t="shared" si="754"/>
        <v>20180312</v>
      </c>
      <c r="M1898">
        <f t="shared" si="766"/>
        <v>3</v>
      </c>
      <c r="N1898">
        <f t="shared" si="767"/>
        <v>63</v>
      </c>
      <c r="O1898" s="2" t="str">
        <f t="shared" si="744"/>
        <v>March</v>
      </c>
      <c r="P1898" s="2" t="str">
        <f t="shared" si="745"/>
        <v>Mar</v>
      </c>
      <c r="Q1898">
        <f t="shared" si="746"/>
        <v>1</v>
      </c>
      <c r="R1898">
        <f t="shared" si="758"/>
        <v>2018</v>
      </c>
      <c r="S1898">
        <f t="shared" si="747"/>
        <v>201803</v>
      </c>
      <c r="T1898">
        <f t="shared" si="748"/>
        <v>9</v>
      </c>
      <c r="U1898">
        <f t="shared" si="749"/>
        <v>3</v>
      </c>
      <c r="V1898">
        <f t="shared" si="750"/>
        <v>2018</v>
      </c>
      <c r="W1898" t="str">
        <f t="shared" si="755"/>
        <v>Not Month End</v>
      </c>
      <c r="X1898" s="2">
        <f t="shared" si="756"/>
        <v>42806</v>
      </c>
      <c r="Z1898" t="str">
        <f t="shared" si="751"/>
        <v>insert into Date_Dimension values(20180312, '2018-3-12',1, 12, 1897, 'Monday', 'Mon', 'Weekday', 11, 276, '2018-3-12', 20180312, 3, 63, 'March', 'Mar', 1, 2018, 201803, 9, 3, 2018, 'Not Month End', '2017-3-12')</v>
      </c>
    </row>
    <row r="1899" spans="1:26" x14ac:dyDescent="0.25">
      <c r="A1899">
        <f t="shared" si="752"/>
        <v>20180313</v>
      </c>
      <c r="B1899" s="2">
        <f t="shared" si="759"/>
        <v>43172</v>
      </c>
      <c r="C1899">
        <f t="shared" si="757"/>
        <v>2</v>
      </c>
      <c r="D1899">
        <f t="shared" si="760"/>
        <v>13</v>
      </c>
      <c r="E1899">
        <f t="shared" si="761"/>
        <v>1898</v>
      </c>
      <c r="F1899" s="2" t="str">
        <f t="shared" si="762"/>
        <v>Tuesday</v>
      </c>
      <c r="G1899" s="2" t="str">
        <f t="shared" si="763"/>
        <v>Tue</v>
      </c>
      <c r="H1899" t="str">
        <f t="shared" si="753"/>
        <v>Weekday</v>
      </c>
      <c r="I1899">
        <f t="shared" si="743"/>
        <v>11</v>
      </c>
      <c r="J1899">
        <f t="shared" si="764"/>
        <v>276</v>
      </c>
      <c r="K1899" s="2">
        <f t="shared" si="765"/>
        <v>43171</v>
      </c>
      <c r="L1899">
        <f t="shared" si="754"/>
        <v>20180312</v>
      </c>
      <c r="M1899">
        <f t="shared" si="766"/>
        <v>3</v>
      </c>
      <c r="N1899">
        <f t="shared" si="767"/>
        <v>63</v>
      </c>
      <c r="O1899" s="2" t="str">
        <f t="shared" si="744"/>
        <v>March</v>
      </c>
      <c r="P1899" s="2" t="str">
        <f t="shared" si="745"/>
        <v>Mar</v>
      </c>
      <c r="Q1899">
        <f t="shared" si="746"/>
        <v>1</v>
      </c>
      <c r="R1899">
        <f t="shared" si="758"/>
        <v>2018</v>
      </c>
      <c r="S1899">
        <f t="shared" si="747"/>
        <v>201803</v>
      </c>
      <c r="T1899">
        <f t="shared" si="748"/>
        <v>9</v>
      </c>
      <c r="U1899">
        <f t="shared" si="749"/>
        <v>3</v>
      </c>
      <c r="V1899">
        <f t="shared" si="750"/>
        <v>2018</v>
      </c>
      <c r="W1899" t="str">
        <f t="shared" si="755"/>
        <v>Not Month End</v>
      </c>
      <c r="X1899" s="2">
        <f t="shared" si="756"/>
        <v>42807</v>
      </c>
      <c r="Z1899" t="str">
        <f t="shared" si="751"/>
        <v>insert into Date_Dimension values(20180313, '2018-3-13',2, 13, 1898, 'Tuesday', 'Tue', 'Weekday', 11, 276, '2018-3-12', 20180312, 3, 63, 'March', 'Mar', 1, 2018, 201803, 9, 3, 2018, 'Not Month End', '2017-3-13')</v>
      </c>
    </row>
    <row r="1900" spans="1:26" x14ac:dyDescent="0.25">
      <c r="A1900">
        <f t="shared" si="752"/>
        <v>20180314</v>
      </c>
      <c r="B1900" s="2">
        <f t="shared" si="759"/>
        <v>43173</v>
      </c>
      <c r="C1900">
        <f t="shared" si="757"/>
        <v>3</v>
      </c>
      <c r="D1900">
        <f t="shared" si="760"/>
        <v>14</v>
      </c>
      <c r="E1900">
        <f t="shared" si="761"/>
        <v>1899</v>
      </c>
      <c r="F1900" s="2" t="str">
        <f t="shared" si="762"/>
        <v>Wednesday</v>
      </c>
      <c r="G1900" s="2" t="str">
        <f t="shared" si="763"/>
        <v>Wed</v>
      </c>
      <c r="H1900" t="str">
        <f t="shared" si="753"/>
        <v>Weekday</v>
      </c>
      <c r="I1900">
        <f t="shared" si="743"/>
        <v>11</v>
      </c>
      <c r="J1900">
        <f t="shared" si="764"/>
        <v>276</v>
      </c>
      <c r="K1900" s="2">
        <f t="shared" si="765"/>
        <v>43171</v>
      </c>
      <c r="L1900">
        <f t="shared" si="754"/>
        <v>20180312</v>
      </c>
      <c r="M1900">
        <f t="shared" si="766"/>
        <v>3</v>
      </c>
      <c r="N1900">
        <f t="shared" si="767"/>
        <v>63</v>
      </c>
      <c r="O1900" s="2" t="str">
        <f t="shared" si="744"/>
        <v>March</v>
      </c>
      <c r="P1900" s="2" t="str">
        <f t="shared" si="745"/>
        <v>Mar</v>
      </c>
      <c r="Q1900">
        <f t="shared" si="746"/>
        <v>1</v>
      </c>
      <c r="R1900">
        <f t="shared" si="758"/>
        <v>2018</v>
      </c>
      <c r="S1900">
        <f t="shared" si="747"/>
        <v>201803</v>
      </c>
      <c r="T1900">
        <f t="shared" si="748"/>
        <v>9</v>
      </c>
      <c r="U1900">
        <f t="shared" si="749"/>
        <v>3</v>
      </c>
      <c r="V1900">
        <f t="shared" si="750"/>
        <v>2018</v>
      </c>
      <c r="W1900" t="str">
        <f t="shared" si="755"/>
        <v>Not Month End</v>
      </c>
      <c r="X1900" s="2">
        <f t="shared" si="756"/>
        <v>42808</v>
      </c>
      <c r="Z1900" t="str">
        <f t="shared" si="751"/>
        <v>insert into Date_Dimension values(20180314, '2018-3-14',3, 14, 1899, 'Wednesday', 'Wed', 'Weekday', 11, 276, '2018-3-12', 20180312, 3, 63, 'March', 'Mar', 1, 2018, 201803, 9, 3, 2018, 'Not Month End', '2017-3-14')</v>
      </c>
    </row>
    <row r="1901" spans="1:26" x14ac:dyDescent="0.25">
      <c r="A1901">
        <f t="shared" si="752"/>
        <v>20180315</v>
      </c>
      <c r="B1901" s="2">
        <f t="shared" si="759"/>
        <v>43174</v>
      </c>
      <c r="C1901">
        <f t="shared" si="757"/>
        <v>4</v>
      </c>
      <c r="D1901">
        <f t="shared" si="760"/>
        <v>15</v>
      </c>
      <c r="E1901">
        <f t="shared" si="761"/>
        <v>1900</v>
      </c>
      <c r="F1901" s="2" t="str">
        <f t="shared" si="762"/>
        <v>Thursday</v>
      </c>
      <c r="G1901" s="2" t="str">
        <f t="shared" si="763"/>
        <v>Thu</v>
      </c>
      <c r="H1901" t="str">
        <f t="shared" si="753"/>
        <v>Weekday</v>
      </c>
      <c r="I1901">
        <f t="shared" si="743"/>
        <v>11</v>
      </c>
      <c r="J1901">
        <f t="shared" si="764"/>
        <v>276</v>
      </c>
      <c r="K1901" s="2">
        <f t="shared" si="765"/>
        <v>43171</v>
      </c>
      <c r="L1901">
        <f t="shared" si="754"/>
        <v>20180312</v>
      </c>
      <c r="M1901">
        <f t="shared" si="766"/>
        <v>3</v>
      </c>
      <c r="N1901">
        <f t="shared" si="767"/>
        <v>63</v>
      </c>
      <c r="O1901" s="2" t="str">
        <f t="shared" si="744"/>
        <v>March</v>
      </c>
      <c r="P1901" s="2" t="str">
        <f t="shared" si="745"/>
        <v>Mar</v>
      </c>
      <c r="Q1901">
        <f t="shared" si="746"/>
        <v>1</v>
      </c>
      <c r="R1901">
        <f t="shared" si="758"/>
        <v>2018</v>
      </c>
      <c r="S1901">
        <f t="shared" si="747"/>
        <v>201803</v>
      </c>
      <c r="T1901">
        <f t="shared" si="748"/>
        <v>9</v>
      </c>
      <c r="U1901">
        <f t="shared" si="749"/>
        <v>3</v>
      </c>
      <c r="V1901">
        <f t="shared" si="750"/>
        <v>2018</v>
      </c>
      <c r="W1901" t="str">
        <f t="shared" si="755"/>
        <v>Not Month End</v>
      </c>
      <c r="X1901" s="2">
        <f t="shared" si="756"/>
        <v>42809</v>
      </c>
      <c r="Z1901" t="str">
        <f t="shared" si="751"/>
        <v>insert into Date_Dimension values(20180315, '2018-3-15',4, 15, 1900, 'Thursday', 'Thu', 'Weekday', 11, 276, '2018-3-12', 20180312, 3, 63, 'March', 'Mar', 1, 2018, 201803, 9, 3, 2018, 'Not Month End', '2017-3-15')</v>
      </c>
    </row>
    <row r="1902" spans="1:26" x14ac:dyDescent="0.25">
      <c r="A1902">
        <f t="shared" si="752"/>
        <v>20180316</v>
      </c>
      <c r="B1902" s="2">
        <f t="shared" si="759"/>
        <v>43175</v>
      </c>
      <c r="C1902">
        <f t="shared" si="757"/>
        <v>5</v>
      </c>
      <c r="D1902">
        <f t="shared" si="760"/>
        <v>16</v>
      </c>
      <c r="E1902">
        <f t="shared" si="761"/>
        <v>1901</v>
      </c>
      <c r="F1902" s="2" t="str">
        <f t="shared" si="762"/>
        <v>Friday</v>
      </c>
      <c r="G1902" s="2" t="str">
        <f t="shared" si="763"/>
        <v>Fri</v>
      </c>
      <c r="H1902" t="str">
        <f t="shared" si="753"/>
        <v>Weekday</v>
      </c>
      <c r="I1902">
        <f t="shared" si="743"/>
        <v>11</v>
      </c>
      <c r="J1902">
        <f t="shared" si="764"/>
        <v>276</v>
      </c>
      <c r="K1902" s="2">
        <f t="shared" si="765"/>
        <v>43171</v>
      </c>
      <c r="L1902">
        <f t="shared" si="754"/>
        <v>20180312</v>
      </c>
      <c r="M1902">
        <f t="shared" si="766"/>
        <v>3</v>
      </c>
      <c r="N1902">
        <f t="shared" si="767"/>
        <v>63</v>
      </c>
      <c r="O1902" s="2" t="str">
        <f t="shared" si="744"/>
        <v>March</v>
      </c>
      <c r="P1902" s="2" t="str">
        <f t="shared" si="745"/>
        <v>Mar</v>
      </c>
      <c r="Q1902">
        <f t="shared" si="746"/>
        <v>1</v>
      </c>
      <c r="R1902">
        <f t="shared" si="758"/>
        <v>2018</v>
      </c>
      <c r="S1902">
        <f t="shared" si="747"/>
        <v>201803</v>
      </c>
      <c r="T1902">
        <f t="shared" si="748"/>
        <v>9</v>
      </c>
      <c r="U1902">
        <f t="shared" si="749"/>
        <v>3</v>
      </c>
      <c r="V1902">
        <f t="shared" si="750"/>
        <v>2018</v>
      </c>
      <c r="W1902" t="str">
        <f t="shared" si="755"/>
        <v>Not Month End</v>
      </c>
      <c r="X1902" s="2">
        <f t="shared" si="756"/>
        <v>42810</v>
      </c>
      <c r="Z1902" t="str">
        <f t="shared" si="751"/>
        <v>insert into Date_Dimension values(20180316, '2018-3-16',5, 16, 1901, 'Friday', 'Fri', 'Weekday', 11, 276, '2018-3-12', 20180312, 3, 63, 'March', 'Mar', 1, 2018, 201803, 9, 3, 2018, 'Not Month End', '2017-3-16')</v>
      </c>
    </row>
    <row r="1903" spans="1:26" x14ac:dyDescent="0.25">
      <c r="A1903">
        <f t="shared" si="752"/>
        <v>20180317</v>
      </c>
      <c r="B1903" s="2">
        <f t="shared" si="759"/>
        <v>43176</v>
      </c>
      <c r="C1903">
        <f t="shared" si="757"/>
        <v>6</v>
      </c>
      <c r="D1903">
        <f t="shared" si="760"/>
        <v>17</v>
      </c>
      <c r="E1903">
        <f t="shared" si="761"/>
        <v>1902</v>
      </c>
      <c r="F1903" s="2" t="str">
        <f t="shared" si="762"/>
        <v>Saturday</v>
      </c>
      <c r="G1903" s="2" t="str">
        <f t="shared" si="763"/>
        <v>Sat</v>
      </c>
      <c r="H1903" t="str">
        <f t="shared" si="753"/>
        <v>Weekend</v>
      </c>
      <c r="I1903">
        <f t="shared" si="743"/>
        <v>11</v>
      </c>
      <c r="J1903">
        <f t="shared" si="764"/>
        <v>276</v>
      </c>
      <c r="K1903" s="2">
        <f t="shared" si="765"/>
        <v>43171</v>
      </c>
      <c r="L1903">
        <f t="shared" si="754"/>
        <v>20180312</v>
      </c>
      <c r="M1903">
        <f t="shared" si="766"/>
        <v>3</v>
      </c>
      <c r="N1903">
        <f t="shared" si="767"/>
        <v>63</v>
      </c>
      <c r="O1903" s="2" t="str">
        <f t="shared" si="744"/>
        <v>March</v>
      </c>
      <c r="P1903" s="2" t="str">
        <f t="shared" si="745"/>
        <v>Mar</v>
      </c>
      <c r="Q1903">
        <f t="shared" si="746"/>
        <v>1</v>
      </c>
      <c r="R1903">
        <f t="shared" si="758"/>
        <v>2018</v>
      </c>
      <c r="S1903">
        <f t="shared" si="747"/>
        <v>201803</v>
      </c>
      <c r="T1903">
        <f t="shared" si="748"/>
        <v>9</v>
      </c>
      <c r="U1903">
        <f t="shared" si="749"/>
        <v>3</v>
      </c>
      <c r="V1903">
        <f t="shared" si="750"/>
        <v>2018</v>
      </c>
      <c r="W1903" t="str">
        <f t="shared" si="755"/>
        <v>Not Month End</v>
      </c>
      <c r="X1903" s="2">
        <f t="shared" si="756"/>
        <v>42811</v>
      </c>
      <c r="Z1903" t="str">
        <f t="shared" si="751"/>
        <v>insert into Date_Dimension values(20180317, '2018-3-17',6, 17, 1902, 'Saturday', 'Sat', 'Weekend', 11, 276, '2018-3-12', 20180312, 3, 63, 'March', 'Mar', 1, 2018, 201803, 9, 3, 2018, 'Not Month End', '2017-3-17')</v>
      </c>
    </row>
    <row r="1904" spans="1:26" x14ac:dyDescent="0.25">
      <c r="A1904">
        <f t="shared" si="752"/>
        <v>20180318</v>
      </c>
      <c r="B1904" s="2">
        <f t="shared" si="759"/>
        <v>43177</v>
      </c>
      <c r="C1904">
        <f t="shared" si="757"/>
        <v>7</v>
      </c>
      <c r="D1904">
        <f t="shared" si="760"/>
        <v>18</v>
      </c>
      <c r="E1904">
        <f t="shared" si="761"/>
        <v>1903</v>
      </c>
      <c r="F1904" s="2" t="str">
        <f t="shared" si="762"/>
        <v>Sunday</v>
      </c>
      <c r="G1904" s="2" t="str">
        <f t="shared" si="763"/>
        <v>Sun</v>
      </c>
      <c r="H1904" t="str">
        <f t="shared" si="753"/>
        <v>Weekend</v>
      </c>
      <c r="I1904">
        <f t="shared" si="743"/>
        <v>11</v>
      </c>
      <c r="J1904">
        <f t="shared" si="764"/>
        <v>276</v>
      </c>
      <c r="K1904" s="2">
        <f t="shared" si="765"/>
        <v>43171</v>
      </c>
      <c r="L1904">
        <f t="shared" si="754"/>
        <v>20180312</v>
      </c>
      <c r="M1904">
        <f t="shared" si="766"/>
        <v>3</v>
      </c>
      <c r="N1904">
        <f t="shared" si="767"/>
        <v>63</v>
      </c>
      <c r="O1904" s="2" t="str">
        <f t="shared" si="744"/>
        <v>March</v>
      </c>
      <c r="P1904" s="2" t="str">
        <f t="shared" si="745"/>
        <v>Mar</v>
      </c>
      <c r="Q1904">
        <f t="shared" si="746"/>
        <v>1</v>
      </c>
      <c r="R1904">
        <f t="shared" si="758"/>
        <v>2018</v>
      </c>
      <c r="S1904">
        <f t="shared" si="747"/>
        <v>201803</v>
      </c>
      <c r="T1904">
        <f t="shared" si="748"/>
        <v>9</v>
      </c>
      <c r="U1904">
        <f t="shared" si="749"/>
        <v>3</v>
      </c>
      <c r="V1904">
        <f t="shared" si="750"/>
        <v>2018</v>
      </c>
      <c r="W1904" t="str">
        <f t="shared" si="755"/>
        <v>Not Month End</v>
      </c>
      <c r="X1904" s="2">
        <f t="shared" si="756"/>
        <v>42812</v>
      </c>
      <c r="Z1904" t="str">
        <f t="shared" si="751"/>
        <v>insert into Date_Dimension values(20180318, '2018-3-18',7, 18, 1903, 'Sunday', 'Sun', 'Weekend', 11, 276, '2018-3-12', 20180312, 3, 63, 'March', 'Mar', 1, 2018, 201803, 9, 3, 2018, 'Not Month End', '2017-3-18')</v>
      </c>
    </row>
    <row r="1905" spans="1:26" x14ac:dyDescent="0.25">
      <c r="A1905">
        <f t="shared" si="752"/>
        <v>20180319</v>
      </c>
      <c r="B1905" s="2">
        <f t="shared" si="759"/>
        <v>43178</v>
      </c>
      <c r="C1905">
        <f t="shared" si="757"/>
        <v>1</v>
      </c>
      <c r="D1905">
        <f t="shared" si="760"/>
        <v>19</v>
      </c>
      <c r="E1905">
        <f t="shared" si="761"/>
        <v>1904</v>
      </c>
      <c r="F1905" s="2" t="str">
        <f t="shared" si="762"/>
        <v>Monday</v>
      </c>
      <c r="G1905" s="2" t="str">
        <f t="shared" si="763"/>
        <v>Mon</v>
      </c>
      <c r="H1905" t="str">
        <f t="shared" si="753"/>
        <v>Weekday</v>
      </c>
      <c r="I1905">
        <f t="shared" si="743"/>
        <v>12</v>
      </c>
      <c r="J1905">
        <f t="shared" si="764"/>
        <v>277</v>
      </c>
      <c r="K1905" s="2">
        <f t="shared" si="765"/>
        <v>43178</v>
      </c>
      <c r="L1905">
        <f t="shared" si="754"/>
        <v>20180319</v>
      </c>
      <c r="M1905">
        <f t="shared" si="766"/>
        <v>3</v>
      </c>
      <c r="N1905">
        <f t="shared" si="767"/>
        <v>63</v>
      </c>
      <c r="O1905" s="2" t="str">
        <f t="shared" si="744"/>
        <v>March</v>
      </c>
      <c r="P1905" s="2" t="str">
        <f t="shared" si="745"/>
        <v>Mar</v>
      </c>
      <c r="Q1905">
        <f t="shared" si="746"/>
        <v>1</v>
      </c>
      <c r="R1905">
        <f t="shared" si="758"/>
        <v>2018</v>
      </c>
      <c r="S1905">
        <f t="shared" si="747"/>
        <v>201803</v>
      </c>
      <c r="T1905">
        <f t="shared" si="748"/>
        <v>9</v>
      </c>
      <c r="U1905">
        <f t="shared" si="749"/>
        <v>3</v>
      </c>
      <c r="V1905">
        <f t="shared" si="750"/>
        <v>2018</v>
      </c>
      <c r="W1905" t="str">
        <f t="shared" si="755"/>
        <v>Not Month End</v>
      </c>
      <c r="X1905" s="2">
        <f t="shared" si="756"/>
        <v>42813</v>
      </c>
      <c r="Z1905" t="str">
        <f t="shared" si="751"/>
        <v>insert into Date_Dimension values(20180319, '2018-3-19',1, 19, 1904, 'Monday', 'Mon', 'Weekday', 12, 277, '2018-3-19', 20180319, 3, 63, 'March', 'Mar', 1, 2018, 201803, 9, 3, 2018, 'Not Month End', '2017-3-19')</v>
      </c>
    </row>
    <row r="1906" spans="1:26" x14ac:dyDescent="0.25">
      <c r="A1906">
        <f t="shared" si="752"/>
        <v>20180320</v>
      </c>
      <c r="B1906" s="2">
        <f t="shared" si="759"/>
        <v>43179</v>
      </c>
      <c r="C1906">
        <f t="shared" si="757"/>
        <v>2</v>
      </c>
      <c r="D1906">
        <f t="shared" si="760"/>
        <v>20</v>
      </c>
      <c r="E1906">
        <f t="shared" si="761"/>
        <v>1905</v>
      </c>
      <c r="F1906" s="2" t="str">
        <f t="shared" si="762"/>
        <v>Tuesday</v>
      </c>
      <c r="G1906" s="2" t="str">
        <f t="shared" si="763"/>
        <v>Tue</v>
      </c>
      <c r="H1906" t="str">
        <f t="shared" si="753"/>
        <v>Weekday</v>
      </c>
      <c r="I1906">
        <f t="shared" si="743"/>
        <v>12</v>
      </c>
      <c r="J1906">
        <f t="shared" si="764"/>
        <v>277</v>
      </c>
      <c r="K1906" s="2">
        <f t="shared" si="765"/>
        <v>43178</v>
      </c>
      <c r="L1906">
        <f t="shared" si="754"/>
        <v>20180319</v>
      </c>
      <c r="M1906">
        <f t="shared" si="766"/>
        <v>3</v>
      </c>
      <c r="N1906">
        <f t="shared" si="767"/>
        <v>63</v>
      </c>
      <c r="O1906" s="2" t="str">
        <f t="shared" si="744"/>
        <v>March</v>
      </c>
      <c r="P1906" s="2" t="str">
        <f t="shared" si="745"/>
        <v>Mar</v>
      </c>
      <c r="Q1906">
        <f t="shared" si="746"/>
        <v>1</v>
      </c>
      <c r="R1906">
        <f t="shared" si="758"/>
        <v>2018</v>
      </c>
      <c r="S1906">
        <f t="shared" si="747"/>
        <v>201803</v>
      </c>
      <c r="T1906">
        <f t="shared" si="748"/>
        <v>9</v>
      </c>
      <c r="U1906">
        <f t="shared" si="749"/>
        <v>3</v>
      </c>
      <c r="V1906">
        <f t="shared" si="750"/>
        <v>2018</v>
      </c>
      <c r="W1906" t="str">
        <f t="shared" si="755"/>
        <v>Not Month End</v>
      </c>
      <c r="X1906" s="2">
        <f t="shared" si="756"/>
        <v>42814</v>
      </c>
      <c r="Z1906" t="str">
        <f t="shared" si="751"/>
        <v>insert into Date_Dimension values(20180320, '2018-3-20',2, 20, 1905, 'Tuesday', 'Tue', 'Weekday', 12, 277, '2018-3-19', 20180319, 3, 63, 'March', 'Mar', 1, 2018, 201803, 9, 3, 2018, 'Not Month End', '2017-3-20')</v>
      </c>
    </row>
    <row r="1907" spans="1:26" x14ac:dyDescent="0.25">
      <c r="A1907">
        <f t="shared" si="752"/>
        <v>20180321</v>
      </c>
      <c r="B1907" s="2">
        <f t="shared" si="759"/>
        <v>43180</v>
      </c>
      <c r="C1907">
        <f t="shared" si="757"/>
        <v>3</v>
      </c>
      <c r="D1907">
        <f t="shared" si="760"/>
        <v>21</v>
      </c>
      <c r="E1907">
        <f t="shared" si="761"/>
        <v>1906</v>
      </c>
      <c r="F1907" s="2" t="str">
        <f t="shared" si="762"/>
        <v>Wednesday</v>
      </c>
      <c r="G1907" s="2" t="str">
        <f t="shared" si="763"/>
        <v>Wed</v>
      </c>
      <c r="H1907" t="str">
        <f t="shared" si="753"/>
        <v>Weekday</v>
      </c>
      <c r="I1907">
        <f t="shared" si="743"/>
        <v>12</v>
      </c>
      <c r="J1907">
        <f t="shared" si="764"/>
        <v>277</v>
      </c>
      <c r="K1907" s="2">
        <f t="shared" si="765"/>
        <v>43178</v>
      </c>
      <c r="L1907">
        <f t="shared" si="754"/>
        <v>20180319</v>
      </c>
      <c r="M1907">
        <f t="shared" si="766"/>
        <v>3</v>
      </c>
      <c r="N1907">
        <f t="shared" si="767"/>
        <v>63</v>
      </c>
      <c r="O1907" s="2" t="str">
        <f t="shared" si="744"/>
        <v>March</v>
      </c>
      <c r="P1907" s="2" t="str">
        <f t="shared" si="745"/>
        <v>Mar</v>
      </c>
      <c r="Q1907">
        <f t="shared" si="746"/>
        <v>1</v>
      </c>
      <c r="R1907">
        <f t="shared" si="758"/>
        <v>2018</v>
      </c>
      <c r="S1907">
        <f t="shared" si="747"/>
        <v>201803</v>
      </c>
      <c r="T1907">
        <f t="shared" si="748"/>
        <v>9</v>
      </c>
      <c r="U1907">
        <f t="shared" si="749"/>
        <v>3</v>
      </c>
      <c r="V1907">
        <f t="shared" si="750"/>
        <v>2018</v>
      </c>
      <c r="W1907" t="str">
        <f t="shared" si="755"/>
        <v>Not Month End</v>
      </c>
      <c r="X1907" s="2">
        <f t="shared" si="756"/>
        <v>42815</v>
      </c>
      <c r="Z1907" t="str">
        <f t="shared" si="751"/>
        <v>insert into Date_Dimension values(20180321, '2018-3-21',3, 21, 1906, 'Wednesday', 'Wed', 'Weekday', 12, 277, '2018-3-19', 20180319, 3, 63, 'March', 'Mar', 1, 2018, 201803, 9, 3, 2018, 'Not Month End', '2017-3-21')</v>
      </c>
    </row>
    <row r="1908" spans="1:26" x14ac:dyDescent="0.25">
      <c r="A1908">
        <f t="shared" si="752"/>
        <v>20180322</v>
      </c>
      <c r="B1908" s="2">
        <f t="shared" si="759"/>
        <v>43181</v>
      </c>
      <c r="C1908">
        <f t="shared" si="757"/>
        <v>4</v>
      </c>
      <c r="D1908">
        <f t="shared" si="760"/>
        <v>22</v>
      </c>
      <c r="E1908">
        <f t="shared" si="761"/>
        <v>1907</v>
      </c>
      <c r="F1908" s="2" t="str">
        <f t="shared" si="762"/>
        <v>Thursday</v>
      </c>
      <c r="G1908" s="2" t="str">
        <f t="shared" si="763"/>
        <v>Thu</v>
      </c>
      <c r="H1908" t="str">
        <f t="shared" si="753"/>
        <v>Weekday</v>
      </c>
      <c r="I1908">
        <f t="shared" si="743"/>
        <v>12</v>
      </c>
      <c r="J1908">
        <f t="shared" si="764"/>
        <v>277</v>
      </c>
      <c r="K1908" s="2">
        <f t="shared" si="765"/>
        <v>43178</v>
      </c>
      <c r="L1908">
        <f t="shared" si="754"/>
        <v>20180319</v>
      </c>
      <c r="M1908">
        <f t="shared" si="766"/>
        <v>3</v>
      </c>
      <c r="N1908">
        <f t="shared" si="767"/>
        <v>63</v>
      </c>
      <c r="O1908" s="2" t="str">
        <f t="shared" si="744"/>
        <v>March</v>
      </c>
      <c r="P1908" s="2" t="str">
        <f t="shared" si="745"/>
        <v>Mar</v>
      </c>
      <c r="Q1908">
        <f t="shared" si="746"/>
        <v>1</v>
      </c>
      <c r="R1908">
        <f t="shared" si="758"/>
        <v>2018</v>
      </c>
      <c r="S1908">
        <f t="shared" si="747"/>
        <v>201803</v>
      </c>
      <c r="T1908">
        <f t="shared" si="748"/>
        <v>9</v>
      </c>
      <c r="U1908">
        <f t="shared" si="749"/>
        <v>3</v>
      </c>
      <c r="V1908">
        <f t="shared" si="750"/>
        <v>2018</v>
      </c>
      <c r="W1908" t="str">
        <f t="shared" si="755"/>
        <v>Not Month End</v>
      </c>
      <c r="X1908" s="2">
        <f t="shared" si="756"/>
        <v>42816</v>
      </c>
      <c r="Z1908" t="str">
        <f t="shared" si="751"/>
        <v>insert into Date_Dimension values(20180322, '2018-3-22',4, 22, 1907, 'Thursday', 'Thu', 'Weekday', 12, 277, '2018-3-19', 20180319, 3, 63, 'March', 'Mar', 1, 2018, 201803, 9, 3, 2018, 'Not Month End', '2017-3-22')</v>
      </c>
    </row>
    <row r="1909" spans="1:26" x14ac:dyDescent="0.25">
      <c r="A1909">
        <f t="shared" si="752"/>
        <v>20180323</v>
      </c>
      <c r="B1909" s="2">
        <f t="shared" si="759"/>
        <v>43182</v>
      </c>
      <c r="C1909">
        <f t="shared" si="757"/>
        <v>5</v>
      </c>
      <c r="D1909">
        <f t="shared" si="760"/>
        <v>23</v>
      </c>
      <c r="E1909">
        <f t="shared" si="761"/>
        <v>1908</v>
      </c>
      <c r="F1909" s="2" t="str">
        <f t="shared" si="762"/>
        <v>Friday</v>
      </c>
      <c r="G1909" s="2" t="str">
        <f t="shared" si="763"/>
        <v>Fri</v>
      </c>
      <c r="H1909" t="str">
        <f t="shared" si="753"/>
        <v>Weekday</v>
      </c>
      <c r="I1909">
        <f t="shared" si="743"/>
        <v>12</v>
      </c>
      <c r="J1909">
        <f t="shared" si="764"/>
        <v>277</v>
      </c>
      <c r="K1909" s="2">
        <f t="shared" si="765"/>
        <v>43178</v>
      </c>
      <c r="L1909">
        <f t="shared" si="754"/>
        <v>20180319</v>
      </c>
      <c r="M1909">
        <f t="shared" si="766"/>
        <v>3</v>
      </c>
      <c r="N1909">
        <f t="shared" si="767"/>
        <v>63</v>
      </c>
      <c r="O1909" s="2" t="str">
        <f t="shared" si="744"/>
        <v>March</v>
      </c>
      <c r="P1909" s="2" t="str">
        <f t="shared" si="745"/>
        <v>Mar</v>
      </c>
      <c r="Q1909">
        <f t="shared" si="746"/>
        <v>1</v>
      </c>
      <c r="R1909">
        <f t="shared" si="758"/>
        <v>2018</v>
      </c>
      <c r="S1909">
        <f t="shared" si="747"/>
        <v>201803</v>
      </c>
      <c r="T1909">
        <f t="shared" si="748"/>
        <v>9</v>
      </c>
      <c r="U1909">
        <f t="shared" si="749"/>
        <v>3</v>
      </c>
      <c r="V1909">
        <f t="shared" si="750"/>
        <v>2018</v>
      </c>
      <c r="W1909" t="str">
        <f t="shared" si="755"/>
        <v>Not Month End</v>
      </c>
      <c r="X1909" s="2">
        <f t="shared" si="756"/>
        <v>42817</v>
      </c>
      <c r="Z1909" t="str">
        <f t="shared" si="751"/>
        <v>insert into Date_Dimension values(20180323, '2018-3-23',5, 23, 1908, 'Friday', 'Fri', 'Weekday', 12, 277, '2018-3-19', 20180319, 3, 63, 'March', 'Mar', 1, 2018, 201803, 9, 3, 2018, 'Not Month End', '2017-3-23')</v>
      </c>
    </row>
    <row r="1910" spans="1:26" x14ac:dyDescent="0.25">
      <c r="A1910">
        <f t="shared" si="752"/>
        <v>20180324</v>
      </c>
      <c r="B1910" s="2">
        <f t="shared" si="759"/>
        <v>43183</v>
      </c>
      <c r="C1910">
        <f t="shared" si="757"/>
        <v>6</v>
      </c>
      <c r="D1910">
        <f t="shared" si="760"/>
        <v>24</v>
      </c>
      <c r="E1910">
        <f t="shared" si="761"/>
        <v>1909</v>
      </c>
      <c r="F1910" s="2" t="str">
        <f t="shared" si="762"/>
        <v>Saturday</v>
      </c>
      <c r="G1910" s="2" t="str">
        <f t="shared" si="763"/>
        <v>Sat</v>
      </c>
      <c r="H1910" t="str">
        <f t="shared" si="753"/>
        <v>Weekend</v>
      </c>
      <c r="I1910">
        <f t="shared" si="743"/>
        <v>12</v>
      </c>
      <c r="J1910">
        <f t="shared" si="764"/>
        <v>277</v>
      </c>
      <c r="K1910" s="2">
        <f t="shared" si="765"/>
        <v>43178</v>
      </c>
      <c r="L1910">
        <f t="shared" si="754"/>
        <v>20180319</v>
      </c>
      <c r="M1910">
        <f t="shared" si="766"/>
        <v>3</v>
      </c>
      <c r="N1910">
        <f t="shared" si="767"/>
        <v>63</v>
      </c>
      <c r="O1910" s="2" t="str">
        <f t="shared" si="744"/>
        <v>March</v>
      </c>
      <c r="P1910" s="2" t="str">
        <f t="shared" si="745"/>
        <v>Mar</v>
      </c>
      <c r="Q1910">
        <f t="shared" si="746"/>
        <v>1</v>
      </c>
      <c r="R1910">
        <f t="shared" si="758"/>
        <v>2018</v>
      </c>
      <c r="S1910">
        <f t="shared" si="747"/>
        <v>201803</v>
      </c>
      <c r="T1910">
        <f t="shared" si="748"/>
        <v>9</v>
      </c>
      <c r="U1910">
        <f t="shared" si="749"/>
        <v>3</v>
      </c>
      <c r="V1910">
        <f t="shared" si="750"/>
        <v>2018</v>
      </c>
      <c r="W1910" t="str">
        <f t="shared" si="755"/>
        <v>Not Month End</v>
      </c>
      <c r="X1910" s="2">
        <f t="shared" si="756"/>
        <v>42818</v>
      </c>
      <c r="Z1910" t="str">
        <f t="shared" si="751"/>
        <v>insert into Date_Dimension values(20180324, '2018-3-24',6, 24, 1909, 'Saturday', 'Sat', 'Weekend', 12, 277, '2018-3-19', 20180319, 3, 63, 'March', 'Mar', 1, 2018, 201803, 9, 3, 2018, 'Not Month End', '2017-3-24')</v>
      </c>
    </row>
    <row r="1911" spans="1:26" x14ac:dyDescent="0.25">
      <c r="A1911">
        <f t="shared" si="752"/>
        <v>20180325</v>
      </c>
      <c r="B1911" s="2">
        <f t="shared" si="759"/>
        <v>43184</v>
      </c>
      <c r="C1911">
        <f t="shared" si="757"/>
        <v>7</v>
      </c>
      <c r="D1911">
        <f t="shared" si="760"/>
        <v>25</v>
      </c>
      <c r="E1911">
        <f t="shared" si="761"/>
        <v>1910</v>
      </c>
      <c r="F1911" s="2" t="str">
        <f t="shared" si="762"/>
        <v>Sunday</v>
      </c>
      <c r="G1911" s="2" t="str">
        <f t="shared" si="763"/>
        <v>Sun</v>
      </c>
      <c r="H1911" t="str">
        <f t="shared" si="753"/>
        <v>Weekend</v>
      </c>
      <c r="I1911">
        <f t="shared" si="743"/>
        <v>12</v>
      </c>
      <c r="J1911">
        <f t="shared" si="764"/>
        <v>277</v>
      </c>
      <c r="K1911" s="2">
        <f t="shared" si="765"/>
        <v>43178</v>
      </c>
      <c r="L1911">
        <f t="shared" si="754"/>
        <v>20180319</v>
      </c>
      <c r="M1911">
        <f t="shared" si="766"/>
        <v>3</v>
      </c>
      <c r="N1911">
        <f t="shared" si="767"/>
        <v>63</v>
      </c>
      <c r="O1911" s="2" t="str">
        <f t="shared" si="744"/>
        <v>March</v>
      </c>
      <c r="P1911" s="2" t="str">
        <f t="shared" si="745"/>
        <v>Mar</v>
      </c>
      <c r="Q1911">
        <f t="shared" si="746"/>
        <v>1</v>
      </c>
      <c r="R1911">
        <f t="shared" si="758"/>
        <v>2018</v>
      </c>
      <c r="S1911">
        <f t="shared" si="747"/>
        <v>201803</v>
      </c>
      <c r="T1911">
        <f t="shared" si="748"/>
        <v>9</v>
      </c>
      <c r="U1911">
        <f t="shared" si="749"/>
        <v>3</v>
      </c>
      <c r="V1911">
        <f t="shared" si="750"/>
        <v>2018</v>
      </c>
      <c r="W1911" t="str">
        <f t="shared" si="755"/>
        <v>Not Month End</v>
      </c>
      <c r="X1911" s="2">
        <f t="shared" si="756"/>
        <v>42819</v>
      </c>
      <c r="Z1911" t="str">
        <f t="shared" si="751"/>
        <v>insert into Date_Dimension values(20180325, '2018-3-25',7, 25, 1910, 'Sunday', 'Sun', 'Weekend', 12, 277, '2018-3-19', 20180319, 3, 63, 'March', 'Mar', 1, 2018, 201803, 9, 3, 2018, 'Not Month End', '2017-3-25')</v>
      </c>
    </row>
    <row r="1912" spans="1:26" x14ac:dyDescent="0.25">
      <c r="A1912">
        <f t="shared" si="752"/>
        <v>20180326</v>
      </c>
      <c r="B1912" s="2">
        <f t="shared" si="759"/>
        <v>43185</v>
      </c>
      <c r="C1912">
        <f t="shared" si="757"/>
        <v>1</v>
      </c>
      <c r="D1912">
        <f t="shared" si="760"/>
        <v>26</v>
      </c>
      <c r="E1912">
        <f t="shared" si="761"/>
        <v>1911</v>
      </c>
      <c r="F1912" s="2" t="str">
        <f t="shared" si="762"/>
        <v>Monday</v>
      </c>
      <c r="G1912" s="2" t="str">
        <f t="shared" si="763"/>
        <v>Mon</v>
      </c>
      <c r="H1912" t="str">
        <f t="shared" si="753"/>
        <v>Weekday</v>
      </c>
      <c r="I1912">
        <f t="shared" si="743"/>
        <v>13</v>
      </c>
      <c r="J1912">
        <f t="shared" si="764"/>
        <v>278</v>
      </c>
      <c r="K1912" s="2">
        <f t="shared" si="765"/>
        <v>43185</v>
      </c>
      <c r="L1912">
        <f t="shared" si="754"/>
        <v>20180326</v>
      </c>
      <c r="M1912">
        <f t="shared" si="766"/>
        <v>3</v>
      </c>
      <c r="N1912">
        <f t="shared" si="767"/>
        <v>63</v>
      </c>
      <c r="O1912" s="2" t="str">
        <f t="shared" si="744"/>
        <v>March</v>
      </c>
      <c r="P1912" s="2" t="str">
        <f t="shared" si="745"/>
        <v>Mar</v>
      </c>
      <c r="Q1912">
        <f t="shared" si="746"/>
        <v>1</v>
      </c>
      <c r="R1912">
        <f t="shared" si="758"/>
        <v>2018</v>
      </c>
      <c r="S1912">
        <f t="shared" si="747"/>
        <v>201803</v>
      </c>
      <c r="T1912">
        <f t="shared" si="748"/>
        <v>9</v>
      </c>
      <c r="U1912">
        <f t="shared" si="749"/>
        <v>3</v>
      </c>
      <c r="V1912">
        <f t="shared" si="750"/>
        <v>2018</v>
      </c>
      <c r="W1912" t="str">
        <f t="shared" si="755"/>
        <v>Not Month End</v>
      </c>
      <c r="X1912" s="2">
        <f t="shared" si="756"/>
        <v>42820</v>
      </c>
      <c r="Z1912" t="str">
        <f t="shared" si="751"/>
        <v>insert into Date_Dimension values(20180326, '2018-3-26',1, 26, 1911, 'Monday', 'Mon', 'Weekday', 13, 278, '2018-3-26', 20180326, 3, 63, 'March', 'Mar', 1, 2018, 201803, 9, 3, 2018, 'Not Month End', '2017-3-26')</v>
      </c>
    </row>
    <row r="1913" spans="1:26" x14ac:dyDescent="0.25">
      <c r="A1913">
        <f t="shared" si="752"/>
        <v>20180327</v>
      </c>
      <c r="B1913" s="2">
        <f t="shared" si="759"/>
        <v>43186</v>
      </c>
      <c r="C1913">
        <f t="shared" si="757"/>
        <v>2</v>
      </c>
      <c r="D1913">
        <f t="shared" si="760"/>
        <v>27</v>
      </c>
      <c r="E1913">
        <f t="shared" si="761"/>
        <v>1912</v>
      </c>
      <c r="F1913" s="2" t="str">
        <f t="shared" si="762"/>
        <v>Tuesday</v>
      </c>
      <c r="G1913" s="2" t="str">
        <f t="shared" si="763"/>
        <v>Tue</v>
      </c>
      <c r="H1913" t="str">
        <f t="shared" si="753"/>
        <v>Weekday</v>
      </c>
      <c r="I1913">
        <f t="shared" si="743"/>
        <v>13</v>
      </c>
      <c r="J1913">
        <f t="shared" si="764"/>
        <v>278</v>
      </c>
      <c r="K1913" s="2">
        <f t="shared" si="765"/>
        <v>43185</v>
      </c>
      <c r="L1913">
        <f t="shared" si="754"/>
        <v>20180326</v>
      </c>
      <c r="M1913">
        <f t="shared" si="766"/>
        <v>3</v>
      </c>
      <c r="N1913">
        <f t="shared" si="767"/>
        <v>63</v>
      </c>
      <c r="O1913" s="2" t="str">
        <f t="shared" si="744"/>
        <v>March</v>
      </c>
      <c r="P1913" s="2" t="str">
        <f t="shared" si="745"/>
        <v>Mar</v>
      </c>
      <c r="Q1913">
        <f t="shared" si="746"/>
        <v>1</v>
      </c>
      <c r="R1913">
        <f t="shared" si="758"/>
        <v>2018</v>
      </c>
      <c r="S1913">
        <f t="shared" si="747"/>
        <v>201803</v>
      </c>
      <c r="T1913">
        <f t="shared" si="748"/>
        <v>9</v>
      </c>
      <c r="U1913">
        <f t="shared" si="749"/>
        <v>3</v>
      </c>
      <c r="V1913">
        <f t="shared" si="750"/>
        <v>2018</v>
      </c>
      <c r="W1913" t="str">
        <f t="shared" si="755"/>
        <v>Not Month End</v>
      </c>
      <c r="X1913" s="2">
        <f t="shared" si="756"/>
        <v>42821</v>
      </c>
      <c r="Z1913" t="str">
        <f t="shared" si="751"/>
        <v>insert into Date_Dimension values(20180327, '2018-3-27',2, 27, 1912, 'Tuesday', 'Tue', 'Weekday', 13, 278, '2018-3-26', 20180326, 3, 63, 'March', 'Mar', 1, 2018, 201803, 9, 3, 2018, 'Not Month End', '2017-3-27')</v>
      </c>
    </row>
    <row r="1914" spans="1:26" x14ac:dyDescent="0.25">
      <c r="A1914">
        <f t="shared" si="752"/>
        <v>20180328</v>
      </c>
      <c r="B1914" s="2">
        <f t="shared" si="759"/>
        <v>43187</v>
      </c>
      <c r="C1914">
        <f t="shared" si="757"/>
        <v>3</v>
      </c>
      <c r="D1914">
        <f t="shared" si="760"/>
        <v>28</v>
      </c>
      <c r="E1914">
        <f t="shared" si="761"/>
        <v>1913</v>
      </c>
      <c r="F1914" s="2" t="str">
        <f t="shared" si="762"/>
        <v>Wednesday</v>
      </c>
      <c r="G1914" s="2" t="str">
        <f t="shared" si="763"/>
        <v>Wed</v>
      </c>
      <c r="H1914" t="str">
        <f t="shared" si="753"/>
        <v>Weekday</v>
      </c>
      <c r="I1914">
        <f t="shared" si="743"/>
        <v>13</v>
      </c>
      <c r="J1914">
        <f t="shared" si="764"/>
        <v>278</v>
      </c>
      <c r="K1914" s="2">
        <f t="shared" si="765"/>
        <v>43185</v>
      </c>
      <c r="L1914">
        <f t="shared" si="754"/>
        <v>20180326</v>
      </c>
      <c r="M1914">
        <f t="shared" si="766"/>
        <v>3</v>
      </c>
      <c r="N1914">
        <f t="shared" si="767"/>
        <v>63</v>
      </c>
      <c r="O1914" s="2" t="str">
        <f t="shared" si="744"/>
        <v>March</v>
      </c>
      <c r="P1914" s="2" t="str">
        <f t="shared" si="745"/>
        <v>Mar</v>
      </c>
      <c r="Q1914">
        <f t="shared" si="746"/>
        <v>1</v>
      </c>
      <c r="R1914">
        <f t="shared" si="758"/>
        <v>2018</v>
      </c>
      <c r="S1914">
        <f t="shared" si="747"/>
        <v>201803</v>
      </c>
      <c r="T1914">
        <f t="shared" si="748"/>
        <v>9</v>
      </c>
      <c r="U1914">
        <f t="shared" si="749"/>
        <v>3</v>
      </c>
      <c r="V1914">
        <f t="shared" si="750"/>
        <v>2018</v>
      </c>
      <c r="W1914" t="str">
        <f t="shared" si="755"/>
        <v>Not Month End</v>
      </c>
      <c r="X1914" s="2">
        <f t="shared" si="756"/>
        <v>42822</v>
      </c>
      <c r="Z1914" t="str">
        <f t="shared" si="751"/>
        <v>insert into Date_Dimension values(20180328, '2018-3-28',3, 28, 1913, 'Wednesday', 'Wed', 'Weekday', 13, 278, '2018-3-26', 20180326, 3, 63, 'March', 'Mar', 1, 2018, 201803, 9, 3, 2018, 'Not Month End', '2017-3-28')</v>
      </c>
    </row>
    <row r="1915" spans="1:26" x14ac:dyDescent="0.25">
      <c r="A1915">
        <f t="shared" si="752"/>
        <v>20180329</v>
      </c>
      <c r="B1915" s="2">
        <f t="shared" si="759"/>
        <v>43188</v>
      </c>
      <c r="C1915">
        <f t="shared" si="757"/>
        <v>4</v>
      </c>
      <c r="D1915">
        <f t="shared" si="760"/>
        <v>29</v>
      </c>
      <c r="E1915">
        <f t="shared" si="761"/>
        <v>1914</v>
      </c>
      <c r="F1915" s="2" t="str">
        <f t="shared" si="762"/>
        <v>Thursday</v>
      </c>
      <c r="G1915" s="2" t="str">
        <f t="shared" si="763"/>
        <v>Thu</v>
      </c>
      <c r="H1915" t="str">
        <f t="shared" si="753"/>
        <v>Weekday</v>
      </c>
      <c r="I1915">
        <f t="shared" si="743"/>
        <v>13</v>
      </c>
      <c r="J1915">
        <f t="shared" si="764"/>
        <v>278</v>
      </c>
      <c r="K1915" s="2">
        <f t="shared" si="765"/>
        <v>43185</v>
      </c>
      <c r="L1915">
        <f t="shared" si="754"/>
        <v>20180326</v>
      </c>
      <c r="M1915">
        <f t="shared" si="766"/>
        <v>3</v>
      </c>
      <c r="N1915">
        <f t="shared" si="767"/>
        <v>63</v>
      </c>
      <c r="O1915" s="2" t="str">
        <f t="shared" si="744"/>
        <v>March</v>
      </c>
      <c r="P1915" s="2" t="str">
        <f t="shared" si="745"/>
        <v>Mar</v>
      </c>
      <c r="Q1915">
        <f t="shared" si="746"/>
        <v>1</v>
      </c>
      <c r="R1915">
        <f t="shared" si="758"/>
        <v>2018</v>
      </c>
      <c r="S1915">
        <f t="shared" si="747"/>
        <v>201803</v>
      </c>
      <c r="T1915">
        <f t="shared" si="748"/>
        <v>9</v>
      </c>
      <c r="U1915">
        <f t="shared" si="749"/>
        <v>3</v>
      </c>
      <c r="V1915">
        <f t="shared" si="750"/>
        <v>2018</v>
      </c>
      <c r="W1915" t="str">
        <f t="shared" si="755"/>
        <v>Not Month End</v>
      </c>
      <c r="X1915" s="2">
        <f t="shared" si="756"/>
        <v>42823</v>
      </c>
      <c r="Z1915" t="str">
        <f t="shared" si="751"/>
        <v>insert into Date_Dimension values(20180329, '2018-3-29',4, 29, 1914, 'Thursday', 'Thu', 'Weekday', 13, 278, '2018-3-26', 20180326, 3, 63, 'March', 'Mar', 1, 2018, 201803, 9, 3, 2018, 'Not Month End', '2017-3-29')</v>
      </c>
    </row>
    <row r="1916" spans="1:26" x14ac:dyDescent="0.25">
      <c r="A1916">
        <f t="shared" si="752"/>
        <v>20180330</v>
      </c>
      <c r="B1916" s="2">
        <f t="shared" si="759"/>
        <v>43189</v>
      </c>
      <c r="C1916">
        <f t="shared" si="757"/>
        <v>5</v>
      </c>
      <c r="D1916">
        <f t="shared" si="760"/>
        <v>30</v>
      </c>
      <c r="E1916">
        <f t="shared" si="761"/>
        <v>1915</v>
      </c>
      <c r="F1916" s="2" t="str">
        <f t="shared" si="762"/>
        <v>Friday</v>
      </c>
      <c r="G1916" s="2" t="str">
        <f t="shared" si="763"/>
        <v>Fri</v>
      </c>
      <c r="H1916" t="str">
        <f t="shared" si="753"/>
        <v>Weekday</v>
      </c>
      <c r="I1916">
        <f t="shared" si="743"/>
        <v>13</v>
      </c>
      <c r="J1916">
        <f t="shared" si="764"/>
        <v>278</v>
      </c>
      <c r="K1916" s="2">
        <f t="shared" si="765"/>
        <v>43185</v>
      </c>
      <c r="L1916">
        <f t="shared" si="754"/>
        <v>20180326</v>
      </c>
      <c r="M1916">
        <f t="shared" si="766"/>
        <v>3</v>
      </c>
      <c r="N1916">
        <f t="shared" si="767"/>
        <v>63</v>
      </c>
      <c r="O1916" s="2" t="str">
        <f t="shared" si="744"/>
        <v>March</v>
      </c>
      <c r="P1916" s="2" t="str">
        <f t="shared" si="745"/>
        <v>Mar</v>
      </c>
      <c r="Q1916">
        <f t="shared" si="746"/>
        <v>1</v>
      </c>
      <c r="R1916">
        <f t="shared" si="758"/>
        <v>2018</v>
      </c>
      <c r="S1916">
        <f t="shared" si="747"/>
        <v>201803</v>
      </c>
      <c r="T1916">
        <f t="shared" si="748"/>
        <v>9</v>
      </c>
      <c r="U1916">
        <f t="shared" si="749"/>
        <v>3</v>
      </c>
      <c r="V1916">
        <f t="shared" si="750"/>
        <v>2018</v>
      </c>
      <c r="W1916" t="str">
        <f t="shared" si="755"/>
        <v>Not Month End</v>
      </c>
      <c r="X1916" s="2">
        <f t="shared" si="756"/>
        <v>42824</v>
      </c>
      <c r="Z1916" t="str">
        <f t="shared" si="751"/>
        <v>insert into Date_Dimension values(20180330, '2018-3-30',5, 30, 1915, 'Friday', 'Fri', 'Weekday', 13, 278, '2018-3-26', 20180326, 3, 63, 'March', 'Mar', 1, 2018, 201803, 9, 3, 2018, 'Not Month End', '2017-3-30')</v>
      </c>
    </row>
    <row r="1917" spans="1:26" x14ac:dyDescent="0.25">
      <c r="A1917">
        <f t="shared" si="752"/>
        <v>20180331</v>
      </c>
      <c r="B1917" s="2">
        <f t="shared" si="759"/>
        <v>43190</v>
      </c>
      <c r="C1917">
        <f t="shared" si="757"/>
        <v>6</v>
      </c>
      <c r="D1917">
        <f t="shared" si="760"/>
        <v>31</v>
      </c>
      <c r="E1917">
        <f t="shared" si="761"/>
        <v>1916</v>
      </c>
      <c r="F1917" s="2" t="str">
        <f t="shared" si="762"/>
        <v>Saturday</v>
      </c>
      <c r="G1917" s="2" t="str">
        <f t="shared" si="763"/>
        <v>Sat</v>
      </c>
      <c r="H1917" t="str">
        <f t="shared" si="753"/>
        <v>Weekend</v>
      </c>
      <c r="I1917">
        <f t="shared" si="743"/>
        <v>13</v>
      </c>
      <c r="J1917">
        <f t="shared" si="764"/>
        <v>278</v>
      </c>
      <c r="K1917" s="2">
        <f t="shared" si="765"/>
        <v>43185</v>
      </c>
      <c r="L1917">
        <f t="shared" si="754"/>
        <v>20180326</v>
      </c>
      <c r="M1917">
        <f t="shared" si="766"/>
        <v>3</v>
      </c>
      <c r="N1917">
        <f t="shared" si="767"/>
        <v>63</v>
      </c>
      <c r="O1917" s="2" t="str">
        <f t="shared" si="744"/>
        <v>March</v>
      </c>
      <c r="P1917" s="2" t="str">
        <f t="shared" si="745"/>
        <v>Mar</v>
      </c>
      <c r="Q1917">
        <f t="shared" si="746"/>
        <v>1</v>
      </c>
      <c r="R1917">
        <f t="shared" si="758"/>
        <v>2018</v>
      </c>
      <c r="S1917">
        <f t="shared" si="747"/>
        <v>201803</v>
      </c>
      <c r="T1917">
        <f t="shared" si="748"/>
        <v>9</v>
      </c>
      <c r="U1917">
        <f t="shared" si="749"/>
        <v>3</v>
      </c>
      <c r="V1917">
        <f t="shared" si="750"/>
        <v>2018</v>
      </c>
      <c r="W1917" t="str">
        <f t="shared" si="755"/>
        <v>Month End</v>
      </c>
      <c r="X1917" s="2">
        <f t="shared" si="756"/>
        <v>42825</v>
      </c>
      <c r="Z1917" t="str">
        <f t="shared" si="751"/>
        <v>insert into Date_Dimension values(20180331, '2018-3-31',6, 31, 1916, 'Saturday', 'Sat', 'Weekend', 13, 278, '2018-3-26', 20180326, 3, 63, 'March', 'Mar', 1, 2018, 201803, 9, 3, 2018, 'Month End', '2017-3-31')</v>
      </c>
    </row>
    <row r="1918" spans="1:26" x14ac:dyDescent="0.25">
      <c r="A1918">
        <f t="shared" si="752"/>
        <v>20180401</v>
      </c>
      <c r="B1918" s="2">
        <f t="shared" si="759"/>
        <v>43191</v>
      </c>
      <c r="C1918">
        <f t="shared" si="757"/>
        <v>7</v>
      </c>
      <c r="D1918">
        <f t="shared" si="760"/>
        <v>1</v>
      </c>
      <c r="E1918">
        <f t="shared" si="761"/>
        <v>1917</v>
      </c>
      <c r="F1918" s="2" t="str">
        <f t="shared" si="762"/>
        <v>Sunday</v>
      </c>
      <c r="G1918" s="2" t="str">
        <f t="shared" si="763"/>
        <v>Sun</v>
      </c>
      <c r="H1918" t="str">
        <f t="shared" si="753"/>
        <v>Weekend</v>
      </c>
      <c r="I1918">
        <f t="shared" si="743"/>
        <v>13</v>
      </c>
      <c r="J1918">
        <f t="shared" si="764"/>
        <v>278</v>
      </c>
      <c r="K1918" s="2">
        <f t="shared" si="765"/>
        <v>43185</v>
      </c>
      <c r="L1918">
        <f t="shared" si="754"/>
        <v>20180326</v>
      </c>
      <c r="M1918">
        <f t="shared" si="766"/>
        <v>4</v>
      </c>
      <c r="N1918">
        <f t="shared" si="767"/>
        <v>64</v>
      </c>
      <c r="O1918" s="2" t="str">
        <f t="shared" si="744"/>
        <v>April</v>
      </c>
      <c r="P1918" s="2" t="str">
        <f t="shared" si="745"/>
        <v>Apr</v>
      </c>
      <c r="Q1918">
        <f t="shared" si="746"/>
        <v>2</v>
      </c>
      <c r="R1918">
        <f t="shared" si="758"/>
        <v>2018</v>
      </c>
      <c r="S1918">
        <f t="shared" si="747"/>
        <v>201804</v>
      </c>
      <c r="T1918">
        <f t="shared" si="748"/>
        <v>10</v>
      </c>
      <c r="U1918">
        <f t="shared" si="749"/>
        <v>4</v>
      </c>
      <c r="V1918">
        <f t="shared" si="750"/>
        <v>2018</v>
      </c>
      <c r="W1918" t="str">
        <f t="shared" si="755"/>
        <v>Not Month End</v>
      </c>
      <c r="X1918" s="2">
        <f t="shared" si="756"/>
        <v>42826</v>
      </c>
      <c r="Z1918" t="str">
        <f t="shared" si="751"/>
        <v>insert into Date_Dimension values(20180401, '2018-4-1',7, 1, 1917, 'Sunday', 'Sun', 'Weekend', 13, 278, '2018-3-26', 20180326, 4, 64, 'April', 'Apr', 2, 2018, 201804, 10, 4, 2018, 'Not Month End', '2017-4-1')</v>
      </c>
    </row>
    <row r="1919" spans="1:26" x14ac:dyDescent="0.25">
      <c r="A1919">
        <f t="shared" si="752"/>
        <v>20180402</v>
      </c>
      <c r="B1919" s="2">
        <f t="shared" si="759"/>
        <v>43192</v>
      </c>
      <c r="C1919">
        <f t="shared" si="757"/>
        <v>1</v>
      </c>
      <c r="D1919">
        <f t="shared" si="760"/>
        <v>2</v>
      </c>
      <c r="E1919">
        <f t="shared" si="761"/>
        <v>1918</v>
      </c>
      <c r="F1919" s="2" t="str">
        <f t="shared" si="762"/>
        <v>Monday</v>
      </c>
      <c r="G1919" s="2" t="str">
        <f t="shared" si="763"/>
        <v>Mon</v>
      </c>
      <c r="H1919" t="str">
        <f t="shared" si="753"/>
        <v>Weekday</v>
      </c>
      <c r="I1919">
        <f t="shared" si="743"/>
        <v>14</v>
      </c>
      <c r="J1919">
        <f t="shared" si="764"/>
        <v>279</v>
      </c>
      <c r="K1919" s="2">
        <f t="shared" si="765"/>
        <v>43192</v>
      </c>
      <c r="L1919">
        <f t="shared" si="754"/>
        <v>20180402</v>
      </c>
      <c r="M1919">
        <f t="shared" si="766"/>
        <v>4</v>
      </c>
      <c r="N1919">
        <f t="shared" si="767"/>
        <v>64</v>
      </c>
      <c r="O1919" s="2" t="str">
        <f t="shared" si="744"/>
        <v>April</v>
      </c>
      <c r="P1919" s="2" t="str">
        <f t="shared" si="745"/>
        <v>Apr</v>
      </c>
      <c r="Q1919">
        <f t="shared" si="746"/>
        <v>2</v>
      </c>
      <c r="R1919">
        <f t="shared" si="758"/>
        <v>2018</v>
      </c>
      <c r="S1919">
        <f t="shared" si="747"/>
        <v>201804</v>
      </c>
      <c r="T1919">
        <f t="shared" si="748"/>
        <v>10</v>
      </c>
      <c r="U1919">
        <f t="shared" si="749"/>
        <v>4</v>
      </c>
      <c r="V1919">
        <f t="shared" si="750"/>
        <v>2018</v>
      </c>
      <c r="W1919" t="str">
        <f t="shared" si="755"/>
        <v>Not Month End</v>
      </c>
      <c r="X1919" s="2">
        <f t="shared" si="756"/>
        <v>42827</v>
      </c>
      <c r="Z1919" t="str">
        <f t="shared" si="751"/>
        <v>insert into Date_Dimension values(20180402, '2018-4-2',1, 2, 1918, 'Monday', 'Mon', 'Weekday', 14, 279, '2018-4-2', 20180402, 4, 64, 'April', 'Apr', 2, 2018, 201804, 10, 4, 2018, 'Not Month End', '2017-4-2')</v>
      </c>
    </row>
    <row r="1920" spans="1:26" x14ac:dyDescent="0.25">
      <c r="A1920">
        <f t="shared" si="752"/>
        <v>20180403</v>
      </c>
      <c r="B1920" s="2">
        <f t="shared" si="759"/>
        <v>43193</v>
      </c>
      <c r="C1920">
        <f t="shared" si="757"/>
        <v>2</v>
      </c>
      <c r="D1920">
        <f t="shared" si="760"/>
        <v>3</v>
      </c>
      <c r="E1920">
        <f t="shared" si="761"/>
        <v>1919</v>
      </c>
      <c r="F1920" s="2" t="str">
        <f t="shared" si="762"/>
        <v>Tuesday</v>
      </c>
      <c r="G1920" s="2" t="str">
        <f t="shared" si="763"/>
        <v>Tue</v>
      </c>
      <c r="H1920" t="str">
        <f t="shared" si="753"/>
        <v>Weekday</v>
      </c>
      <c r="I1920">
        <f t="shared" si="743"/>
        <v>14</v>
      </c>
      <c r="J1920">
        <f t="shared" si="764"/>
        <v>279</v>
      </c>
      <c r="K1920" s="2">
        <f t="shared" si="765"/>
        <v>43192</v>
      </c>
      <c r="L1920">
        <f t="shared" si="754"/>
        <v>20180402</v>
      </c>
      <c r="M1920">
        <f t="shared" si="766"/>
        <v>4</v>
      </c>
      <c r="N1920">
        <f t="shared" si="767"/>
        <v>64</v>
      </c>
      <c r="O1920" s="2" t="str">
        <f t="shared" si="744"/>
        <v>April</v>
      </c>
      <c r="P1920" s="2" t="str">
        <f t="shared" si="745"/>
        <v>Apr</v>
      </c>
      <c r="Q1920">
        <f t="shared" si="746"/>
        <v>2</v>
      </c>
      <c r="R1920">
        <f t="shared" si="758"/>
        <v>2018</v>
      </c>
      <c r="S1920">
        <f t="shared" si="747"/>
        <v>201804</v>
      </c>
      <c r="T1920">
        <f t="shared" si="748"/>
        <v>10</v>
      </c>
      <c r="U1920">
        <f t="shared" si="749"/>
        <v>4</v>
      </c>
      <c r="V1920">
        <f t="shared" si="750"/>
        <v>2018</v>
      </c>
      <c r="W1920" t="str">
        <f t="shared" si="755"/>
        <v>Not Month End</v>
      </c>
      <c r="X1920" s="2">
        <f t="shared" si="756"/>
        <v>42828</v>
      </c>
      <c r="Z1920" t="str">
        <f t="shared" si="751"/>
        <v>insert into Date_Dimension values(20180403, '2018-4-3',2, 3, 1919, 'Tuesday', 'Tue', 'Weekday', 14, 279, '2018-4-2', 20180402, 4, 64, 'April', 'Apr', 2, 2018, 201804, 10, 4, 2018, 'Not Month End', '2017-4-3')</v>
      </c>
    </row>
    <row r="1921" spans="1:26" x14ac:dyDescent="0.25">
      <c r="A1921">
        <f t="shared" si="752"/>
        <v>20180404</v>
      </c>
      <c r="B1921" s="2">
        <f t="shared" si="759"/>
        <v>43194</v>
      </c>
      <c r="C1921">
        <f t="shared" si="757"/>
        <v>3</v>
      </c>
      <c r="D1921">
        <f t="shared" si="760"/>
        <v>4</v>
      </c>
      <c r="E1921">
        <f t="shared" si="761"/>
        <v>1920</v>
      </c>
      <c r="F1921" s="2" t="str">
        <f t="shared" si="762"/>
        <v>Wednesday</v>
      </c>
      <c r="G1921" s="2" t="str">
        <f t="shared" si="763"/>
        <v>Wed</v>
      </c>
      <c r="H1921" t="str">
        <f t="shared" si="753"/>
        <v>Weekday</v>
      </c>
      <c r="I1921">
        <f t="shared" si="743"/>
        <v>14</v>
      </c>
      <c r="J1921">
        <f t="shared" si="764"/>
        <v>279</v>
      </c>
      <c r="K1921" s="2">
        <f t="shared" si="765"/>
        <v>43192</v>
      </c>
      <c r="L1921">
        <f t="shared" si="754"/>
        <v>20180402</v>
      </c>
      <c r="M1921">
        <f t="shared" si="766"/>
        <v>4</v>
      </c>
      <c r="N1921">
        <f t="shared" si="767"/>
        <v>64</v>
      </c>
      <c r="O1921" s="2" t="str">
        <f t="shared" si="744"/>
        <v>April</v>
      </c>
      <c r="P1921" s="2" t="str">
        <f t="shared" si="745"/>
        <v>Apr</v>
      </c>
      <c r="Q1921">
        <f t="shared" si="746"/>
        <v>2</v>
      </c>
      <c r="R1921">
        <f t="shared" si="758"/>
        <v>2018</v>
      </c>
      <c r="S1921">
        <f t="shared" si="747"/>
        <v>201804</v>
      </c>
      <c r="T1921">
        <f t="shared" si="748"/>
        <v>10</v>
      </c>
      <c r="U1921">
        <f t="shared" si="749"/>
        <v>4</v>
      </c>
      <c r="V1921">
        <f t="shared" si="750"/>
        <v>2018</v>
      </c>
      <c r="W1921" t="str">
        <f t="shared" si="755"/>
        <v>Not Month End</v>
      </c>
      <c r="X1921" s="2">
        <f t="shared" si="756"/>
        <v>42829</v>
      </c>
      <c r="Z1921" t="str">
        <f t="shared" si="751"/>
        <v>insert into Date_Dimension values(20180404, '2018-4-4',3, 4, 1920, 'Wednesday', 'Wed', 'Weekday', 14, 279, '2018-4-2', 20180402, 4, 64, 'April', 'Apr', 2, 2018, 201804, 10, 4, 2018, 'Not Month End', '2017-4-4')</v>
      </c>
    </row>
    <row r="1922" spans="1:26" x14ac:dyDescent="0.25">
      <c r="A1922">
        <f t="shared" si="752"/>
        <v>20180405</v>
      </c>
      <c r="B1922" s="2">
        <f t="shared" si="759"/>
        <v>43195</v>
      </c>
      <c r="C1922">
        <f t="shared" si="757"/>
        <v>4</v>
      </c>
      <c r="D1922">
        <f t="shared" si="760"/>
        <v>5</v>
      </c>
      <c r="E1922">
        <f t="shared" si="761"/>
        <v>1921</v>
      </c>
      <c r="F1922" s="2" t="str">
        <f t="shared" si="762"/>
        <v>Thursday</v>
      </c>
      <c r="G1922" s="2" t="str">
        <f t="shared" si="763"/>
        <v>Thu</v>
      </c>
      <c r="H1922" t="str">
        <f t="shared" si="753"/>
        <v>Weekday</v>
      </c>
      <c r="I1922">
        <f t="shared" ref="I1922:I1985" si="768">WEEKNUM(B1922,2)</f>
        <v>14</v>
      </c>
      <c r="J1922">
        <f t="shared" si="764"/>
        <v>279</v>
      </c>
      <c r="K1922" s="2">
        <f t="shared" si="765"/>
        <v>43192</v>
      </c>
      <c r="L1922">
        <f t="shared" si="754"/>
        <v>20180402</v>
      </c>
      <c r="M1922">
        <f t="shared" si="766"/>
        <v>4</v>
      </c>
      <c r="N1922">
        <f t="shared" si="767"/>
        <v>64</v>
      </c>
      <c r="O1922" s="2" t="str">
        <f t="shared" ref="O1922:O1985" si="769">VLOOKUP(M$2:M$65536,months,2)</f>
        <v>April</v>
      </c>
      <c r="P1922" s="2" t="str">
        <f t="shared" ref="P1922:P1985" si="770">VLOOKUP(M$2:M$65536,months,3)</f>
        <v>Apr</v>
      </c>
      <c r="Q1922">
        <f t="shared" ref="Q1922:Q1985" si="771">IF(M$2:M$65536&lt;4,1,IF(M$2:M$65536&lt;7,2,IF(M$2:M$65536&lt;10,3,4)))</f>
        <v>2</v>
      </c>
      <c r="R1922">
        <f t="shared" si="758"/>
        <v>2018</v>
      </c>
      <c r="S1922">
        <f t="shared" ref="S1922:S1985" si="772">R1922*100+M$2:M$65536</f>
        <v>201804</v>
      </c>
      <c r="T1922">
        <f t="shared" ref="T1922:T1985" si="773">IF(M$2:M$65536&lt;=6,M$2:M$65536+6,M$2:M$65536-6)</f>
        <v>10</v>
      </c>
      <c r="U1922">
        <f t="shared" ref="U1922:U1985" si="774">IF(M$2:M$65536&lt;4,3,IF(M$2:M$65536&lt;7,4,IF(M$2:M$65536&lt;10,1,2)))</f>
        <v>4</v>
      </c>
      <c r="V1922">
        <f t="shared" ref="V1922:V1985" si="775">IF(M$2:M$65536 &lt;= 6, R$2:R$2192, R$2:R$65536+1)</f>
        <v>2018</v>
      </c>
      <c r="W1922" t="str">
        <f t="shared" si="755"/>
        <v>Not Month End</v>
      </c>
      <c r="X1922" s="2">
        <f t="shared" si="756"/>
        <v>42830</v>
      </c>
      <c r="Z1922" t="str">
        <f t="shared" ref="Z1922:Z1985" si="776">"insert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values(20180405, '2018-4-5',4, 5, 1921, 'Thursday', 'Thu', 'Weekday', 14, 279, '2018-4-2', 20180402, 4, 64, 'April', 'Apr', 2, 2018, 201804, 10, 4, 2018, 'Not Month End', '2017-4-5')</v>
      </c>
    </row>
    <row r="1923" spans="1:26" x14ac:dyDescent="0.25">
      <c r="A1923">
        <f t="shared" ref="A1923:A1986" si="777">YEAR(B1923)*10000+MONTH(B1923)*100+DAY(B1923)</f>
        <v>20180406</v>
      </c>
      <c r="B1923" s="2">
        <f t="shared" si="759"/>
        <v>43196</v>
      </c>
      <c r="C1923">
        <f t="shared" si="757"/>
        <v>5</v>
      </c>
      <c r="D1923">
        <f t="shared" si="760"/>
        <v>6</v>
      </c>
      <c r="E1923">
        <f t="shared" si="761"/>
        <v>1922</v>
      </c>
      <c r="F1923" s="2" t="str">
        <f t="shared" si="762"/>
        <v>Friday</v>
      </c>
      <c r="G1923" s="2" t="str">
        <f t="shared" si="763"/>
        <v>Fri</v>
      </c>
      <c r="H1923" t="str">
        <f t="shared" ref="H1923:H1986" si="778">IF(C1923&lt;=5,"Weekday","Weekend")</f>
        <v>Weekday</v>
      </c>
      <c r="I1923">
        <f t="shared" si="768"/>
        <v>14</v>
      </c>
      <c r="J1923">
        <f t="shared" si="764"/>
        <v>279</v>
      </c>
      <c r="K1923" s="2">
        <f t="shared" si="765"/>
        <v>43192</v>
      </c>
      <c r="L1923">
        <f t="shared" ref="L1923:L1986" si="779">YEAR(K1923)*10000+MONTH(K1923)*100+DAY(K1923)</f>
        <v>20180402</v>
      </c>
      <c r="M1923">
        <f t="shared" si="766"/>
        <v>4</v>
      </c>
      <c r="N1923">
        <f t="shared" si="767"/>
        <v>64</v>
      </c>
      <c r="O1923" s="2" t="str">
        <f t="shared" si="769"/>
        <v>April</v>
      </c>
      <c r="P1923" s="2" t="str">
        <f t="shared" si="770"/>
        <v>Apr</v>
      </c>
      <c r="Q1923">
        <f t="shared" si="771"/>
        <v>2</v>
      </c>
      <c r="R1923">
        <f t="shared" si="758"/>
        <v>2018</v>
      </c>
      <c r="S1923">
        <f t="shared" si="772"/>
        <v>201804</v>
      </c>
      <c r="T1923">
        <f t="shared" si="773"/>
        <v>10</v>
      </c>
      <c r="U1923">
        <f t="shared" si="774"/>
        <v>4</v>
      </c>
      <c r="V1923">
        <f t="shared" si="775"/>
        <v>2018</v>
      </c>
      <c r="W1923" t="str">
        <f t="shared" ref="W1923:W1986" si="780">IF(MONTH($B1923+1)&lt;&gt;M1923,"Month End","Not Month End")</f>
        <v>Not Month End</v>
      </c>
      <c r="X1923" s="2">
        <f t="shared" ref="X1923:X1986" si="781">DATE(R1923-1,M1923,D1923)</f>
        <v>42831</v>
      </c>
      <c r="Z1923" t="str">
        <f t="shared" si="776"/>
        <v>insert into Date_Dimension values(20180406, '2018-4-6',5, 6, 1922, 'Friday', 'Fri', 'Weekday', 14, 279, '2018-4-2', 20180402, 4, 64, 'April', 'Apr', 2, 2018, 201804, 10, 4, 2018, 'Not Month End', '2017-4-6')</v>
      </c>
    </row>
    <row r="1924" spans="1:26" x14ac:dyDescent="0.25">
      <c r="A1924">
        <f t="shared" si="777"/>
        <v>20180407</v>
      </c>
      <c r="B1924" s="2">
        <f t="shared" si="759"/>
        <v>43197</v>
      </c>
      <c r="C1924">
        <f t="shared" ref="C1924:C1987" si="782">WEEKDAY(B1924,2)</f>
        <v>6</v>
      </c>
      <c r="D1924">
        <f t="shared" si="760"/>
        <v>7</v>
      </c>
      <c r="E1924">
        <f t="shared" si="761"/>
        <v>1923</v>
      </c>
      <c r="F1924" s="2" t="str">
        <f t="shared" si="762"/>
        <v>Saturday</v>
      </c>
      <c r="G1924" s="2" t="str">
        <f t="shared" si="763"/>
        <v>Sat</v>
      </c>
      <c r="H1924" t="str">
        <f t="shared" si="778"/>
        <v>Weekend</v>
      </c>
      <c r="I1924">
        <f t="shared" si="768"/>
        <v>14</v>
      </c>
      <c r="J1924">
        <f t="shared" si="764"/>
        <v>279</v>
      </c>
      <c r="K1924" s="2">
        <f t="shared" si="765"/>
        <v>43192</v>
      </c>
      <c r="L1924">
        <f t="shared" si="779"/>
        <v>20180402</v>
      </c>
      <c r="M1924">
        <f t="shared" si="766"/>
        <v>4</v>
      </c>
      <c r="N1924">
        <f t="shared" si="767"/>
        <v>64</v>
      </c>
      <c r="O1924" s="2" t="str">
        <f t="shared" si="769"/>
        <v>April</v>
      </c>
      <c r="P1924" s="2" t="str">
        <f t="shared" si="770"/>
        <v>Apr</v>
      </c>
      <c r="Q1924">
        <f t="shared" si="771"/>
        <v>2</v>
      </c>
      <c r="R1924">
        <f t="shared" ref="R1924:R1987" si="783">YEAR($B1924)</f>
        <v>2018</v>
      </c>
      <c r="S1924">
        <f t="shared" si="772"/>
        <v>201804</v>
      </c>
      <c r="T1924">
        <f t="shared" si="773"/>
        <v>10</v>
      </c>
      <c r="U1924">
        <f t="shared" si="774"/>
        <v>4</v>
      </c>
      <c r="V1924">
        <f t="shared" si="775"/>
        <v>2018</v>
      </c>
      <c r="W1924" t="str">
        <f t="shared" si="780"/>
        <v>Not Month End</v>
      </c>
      <c r="X1924" s="2">
        <f t="shared" si="781"/>
        <v>42832</v>
      </c>
      <c r="Z1924" t="str">
        <f t="shared" si="776"/>
        <v>insert into Date_Dimension values(20180407, '2018-4-7',6, 7, 1923, 'Saturday', 'Sat', 'Weekend', 14, 279, '2018-4-2', 20180402, 4, 64, 'April', 'Apr', 2, 2018, 201804, 10, 4, 2018, 'Not Month End', '2017-4-7')</v>
      </c>
    </row>
    <row r="1925" spans="1:26" x14ac:dyDescent="0.25">
      <c r="A1925">
        <f t="shared" si="777"/>
        <v>20180408</v>
      </c>
      <c r="B1925" s="2">
        <f t="shared" si="759"/>
        <v>43198</v>
      </c>
      <c r="C1925">
        <f t="shared" si="782"/>
        <v>7</v>
      </c>
      <c r="D1925">
        <f t="shared" si="760"/>
        <v>8</v>
      </c>
      <c r="E1925">
        <f t="shared" si="761"/>
        <v>1924</v>
      </c>
      <c r="F1925" s="2" t="str">
        <f t="shared" si="762"/>
        <v>Sunday</v>
      </c>
      <c r="G1925" s="2" t="str">
        <f t="shared" si="763"/>
        <v>Sun</v>
      </c>
      <c r="H1925" t="str">
        <f t="shared" si="778"/>
        <v>Weekend</v>
      </c>
      <c r="I1925">
        <f t="shared" si="768"/>
        <v>14</v>
      </c>
      <c r="J1925">
        <f t="shared" si="764"/>
        <v>279</v>
      </c>
      <c r="K1925" s="2">
        <f t="shared" si="765"/>
        <v>43192</v>
      </c>
      <c r="L1925">
        <f t="shared" si="779"/>
        <v>20180402</v>
      </c>
      <c r="M1925">
        <f t="shared" si="766"/>
        <v>4</v>
      </c>
      <c r="N1925">
        <f t="shared" si="767"/>
        <v>64</v>
      </c>
      <c r="O1925" s="2" t="str">
        <f t="shared" si="769"/>
        <v>April</v>
      </c>
      <c r="P1925" s="2" t="str">
        <f t="shared" si="770"/>
        <v>Apr</v>
      </c>
      <c r="Q1925">
        <f t="shared" si="771"/>
        <v>2</v>
      </c>
      <c r="R1925">
        <f t="shared" si="783"/>
        <v>2018</v>
      </c>
      <c r="S1925">
        <f t="shared" si="772"/>
        <v>201804</v>
      </c>
      <c r="T1925">
        <f t="shared" si="773"/>
        <v>10</v>
      </c>
      <c r="U1925">
        <f t="shared" si="774"/>
        <v>4</v>
      </c>
      <c r="V1925">
        <f t="shared" si="775"/>
        <v>2018</v>
      </c>
      <c r="W1925" t="str">
        <f t="shared" si="780"/>
        <v>Not Month End</v>
      </c>
      <c r="X1925" s="2">
        <f t="shared" si="781"/>
        <v>42833</v>
      </c>
      <c r="Z1925" t="str">
        <f t="shared" si="776"/>
        <v>insert into Date_Dimension values(20180408, '2018-4-8',7, 8, 1924, 'Sunday', 'Sun', 'Weekend', 14, 279, '2018-4-2', 20180402, 4, 64, 'April', 'Apr', 2, 2018, 201804, 10, 4, 2018, 'Not Month End', '2017-4-8')</v>
      </c>
    </row>
    <row r="1926" spans="1:26" x14ac:dyDescent="0.25">
      <c r="A1926">
        <f t="shared" si="777"/>
        <v>20180409</v>
      </c>
      <c r="B1926" s="2">
        <f t="shared" si="759"/>
        <v>43199</v>
      </c>
      <c r="C1926">
        <f t="shared" si="782"/>
        <v>1</v>
      </c>
      <c r="D1926">
        <f t="shared" si="760"/>
        <v>9</v>
      </c>
      <c r="E1926">
        <f t="shared" si="761"/>
        <v>1925</v>
      </c>
      <c r="F1926" s="2" t="str">
        <f t="shared" si="762"/>
        <v>Monday</v>
      </c>
      <c r="G1926" s="2" t="str">
        <f t="shared" si="763"/>
        <v>Mon</v>
      </c>
      <c r="H1926" t="str">
        <f t="shared" si="778"/>
        <v>Weekday</v>
      </c>
      <c r="I1926">
        <f t="shared" si="768"/>
        <v>15</v>
      </c>
      <c r="J1926">
        <f t="shared" si="764"/>
        <v>280</v>
      </c>
      <c r="K1926" s="2">
        <f t="shared" si="765"/>
        <v>43199</v>
      </c>
      <c r="L1926">
        <f t="shared" si="779"/>
        <v>20180409</v>
      </c>
      <c r="M1926">
        <f t="shared" si="766"/>
        <v>4</v>
      </c>
      <c r="N1926">
        <f t="shared" si="767"/>
        <v>64</v>
      </c>
      <c r="O1926" s="2" t="str">
        <f t="shared" si="769"/>
        <v>April</v>
      </c>
      <c r="P1926" s="2" t="str">
        <f t="shared" si="770"/>
        <v>Apr</v>
      </c>
      <c r="Q1926">
        <f t="shared" si="771"/>
        <v>2</v>
      </c>
      <c r="R1926">
        <f t="shared" si="783"/>
        <v>2018</v>
      </c>
      <c r="S1926">
        <f t="shared" si="772"/>
        <v>201804</v>
      </c>
      <c r="T1926">
        <f t="shared" si="773"/>
        <v>10</v>
      </c>
      <c r="U1926">
        <f t="shared" si="774"/>
        <v>4</v>
      </c>
      <c r="V1926">
        <f t="shared" si="775"/>
        <v>2018</v>
      </c>
      <c r="W1926" t="str">
        <f t="shared" si="780"/>
        <v>Not Month End</v>
      </c>
      <c r="X1926" s="2">
        <f t="shared" si="781"/>
        <v>42834</v>
      </c>
      <c r="Z1926" t="str">
        <f t="shared" si="776"/>
        <v>insert into Date_Dimension values(20180409, '2018-4-9',1, 9, 1925, 'Monday', 'Mon', 'Weekday', 15, 280, '2018-4-9', 20180409, 4, 64, 'April', 'Apr', 2, 2018, 201804, 10, 4, 2018, 'Not Month End', '2017-4-9')</v>
      </c>
    </row>
    <row r="1927" spans="1:26" x14ac:dyDescent="0.25">
      <c r="A1927">
        <f t="shared" si="777"/>
        <v>20180410</v>
      </c>
      <c r="B1927" s="2">
        <f t="shared" si="759"/>
        <v>43200</v>
      </c>
      <c r="C1927">
        <f t="shared" si="782"/>
        <v>2</v>
      </c>
      <c r="D1927">
        <f t="shared" si="760"/>
        <v>10</v>
      </c>
      <c r="E1927">
        <f t="shared" si="761"/>
        <v>1926</v>
      </c>
      <c r="F1927" s="2" t="str">
        <f t="shared" si="762"/>
        <v>Tuesday</v>
      </c>
      <c r="G1927" s="2" t="str">
        <f t="shared" si="763"/>
        <v>Tue</v>
      </c>
      <c r="H1927" t="str">
        <f t="shared" si="778"/>
        <v>Weekday</v>
      </c>
      <c r="I1927">
        <f t="shared" si="768"/>
        <v>15</v>
      </c>
      <c r="J1927">
        <f t="shared" si="764"/>
        <v>280</v>
      </c>
      <c r="K1927" s="2">
        <f t="shared" si="765"/>
        <v>43199</v>
      </c>
      <c r="L1927">
        <f t="shared" si="779"/>
        <v>20180409</v>
      </c>
      <c r="M1927">
        <f t="shared" si="766"/>
        <v>4</v>
      </c>
      <c r="N1927">
        <f t="shared" si="767"/>
        <v>64</v>
      </c>
      <c r="O1927" s="2" t="str">
        <f t="shared" si="769"/>
        <v>April</v>
      </c>
      <c r="P1927" s="2" t="str">
        <f t="shared" si="770"/>
        <v>Apr</v>
      </c>
      <c r="Q1927">
        <f t="shared" si="771"/>
        <v>2</v>
      </c>
      <c r="R1927">
        <f t="shared" si="783"/>
        <v>2018</v>
      </c>
      <c r="S1927">
        <f t="shared" si="772"/>
        <v>201804</v>
      </c>
      <c r="T1927">
        <f t="shared" si="773"/>
        <v>10</v>
      </c>
      <c r="U1927">
        <f t="shared" si="774"/>
        <v>4</v>
      </c>
      <c r="V1927">
        <f t="shared" si="775"/>
        <v>2018</v>
      </c>
      <c r="W1927" t="str">
        <f t="shared" si="780"/>
        <v>Not Month End</v>
      </c>
      <c r="X1927" s="2">
        <f t="shared" si="781"/>
        <v>42835</v>
      </c>
      <c r="Z1927" t="str">
        <f t="shared" si="776"/>
        <v>insert into Date_Dimension values(20180410, '2018-4-10',2, 10, 1926, 'Tuesday', 'Tue', 'Weekday', 15, 280, '2018-4-9', 20180409, 4, 64, 'April', 'Apr', 2, 2018, 201804, 10, 4, 2018, 'Not Month End', '2017-4-10')</v>
      </c>
    </row>
    <row r="1928" spans="1:26" x14ac:dyDescent="0.25">
      <c r="A1928">
        <f t="shared" si="777"/>
        <v>20180411</v>
      </c>
      <c r="B1928" s="2">
        <f t="shared" si="759"/>
        <v>43201</v>
      </c>
      <c r="C1928">
        <f t="shared" si="782"/>
        <v>3</v>
      </c>
      <c r="D1928">
        <f t="shared" si="760"/>
        <v>11</v>
      </c>
      <c r="E1928">
        <f t="shared" si="761"/>
        <v>1927</v>
      </c>
      <c r="F1928" s="2" t="str">
        <f t="shared" si="762"/>
        <v>Wednesday</v>
      </c>
      <c r="G1928" s="2" t="str">
        <f t="shared" si="763"/>
        <v>Wed</v>
      </c>
      <c r="H1928" t="str">
        <f t="shared" si="778"/>
        <v>Weekday</v>
      </c>
      <c r="I1928">
        <f t="shared" si="768"/>
        <v>15</v>
      </c>
      <c r="J1928">
        <f t="shared" si="764"/>
        <v>280</v>
      </c>
      <c r="K1928" s="2">
        <f t="shared" si="765"/>
        <v>43199</v>
      </c>
      <c r="L1928">
        <f t="shared" si="779"/>
        <v>20180409</v>
      </c>
      <c r="M1928">
        <f t="shared" si="766"/>
        <v>4</v>
      </c>
      <c r="N1928">
        <f t="shared" si="767"/>
        <v>64</v>
      </c>
      <c r="O1928" s="2" t="str">
        <f t="shared" si="769"/>
        <v>April</v>
      </c>
      <c r="P1928" s="2" t="str">
        <f t="shared" si="770"/>
        <v>Apr</v>
      </c>
      <c r="Q1928">
        <f t="shared" si="771"/>
        <v>2</v>
      </c>
      <c r="R1928">
        <f t="shared" si="783"/>
        <v>2018</v>
      </c>
      <c r="S1928">
        <f t="shared" si="772"/>
        <v>201804</v>
      </c>
      <c r="T1928">
        <f t="shared" si="773"/>
        <v>10</v>
      </c>
      <c r="U1928">
        <f t="shared" si="774"/>
        <v>4</v>
      </c>
      <c r="V1928">
        <f t="shared" si="775"/>
        <v>2018</v>
      </c>
      <c r="W1928" t="str">
        <f t="shared" si="780"/>
        <v>Not Month End</v>
      </c>
      <c r="X1928" s="2">
        <f t="shared" si="781"/>
        <v>42836</v>
      </c>
      <c r="Z1928" t="str">
        <f t="shared" si="776"/>
        <v>insert into Date_Dimension values(20180411, '2018-4-11',3, 11, 1927, 'Wednesday', 'Wed', 'Weekday', 15, 280, '2018-4-9', 20180409, 4, 64, 'April', 'Apr', 2, 2018, 201804, 10, 4, 2018, 'Not Month End', '2017-4-11')</v>
      </c>
    </row>
    <row r="1929" spans="1:26" x14ac:dyDescent="0.25">
      <c r="A1929">
        <f t="shared" si="777"/>
        <v>20180412</v>
      </c>
      <c r="B1929" s="2">
        <f t="shared" si="759"/>
        <v>43202</v>
      </c>
      <c r="C1929">
        <f t="shared" si="782"/>
        <v>4</v>
      </c>
      <c r="D1929">
        <f t="shared" si="760"/>
        <v>12</v>
      </c>
      <c r="E1929">
        <f t="shared" si="761"/>
        <v>1928</v>
      </c>
      <c r="F1929" s="2" t="str">
        <f t="shared" si="762"/>
        <v>Thursday</v>
      </c>
      <c r="G1929" s="2" t="str">
        <f t="shared" si="763"/>
        <v>Thu</v>
      </c>
      <c r="H1929" t="str">
        <f t="shared" si="778"/>
        <v>Weekday</v>
      </c>
      <c r="I1929">
        <f t="shared" si="768"/>
        <v>15</v>
      </c>
      <c r="J1929">
        <f t="shared" si="764"/>
        <v>280</v>
      </c>
      <c r="K1929" s="2">
        <f t="shared" si="765"/>
        <v>43199</v>
      </c>
      <c r="L1929">
        <f t="shared" si="779"/>
        <v>20180409</v>
      </c>
      <c r="M1929">
        <f t="shared" si="766"/>
        <v>4</v>
      </c>
      <c r="N1929">
        <f t="shared" si="767"/>
        <v>64</v>
      </c>
      <c r="O1929" s="2" t="str">
        <f t="shared" si="769"/>
        <v>April</v>
      </c>
      <c r="P1929" s="2" t="str">
        <f t="shared" si="770"/>
        <v>Apr</v>
      </c>
      <c r="Q1929">
        <f t="shared" si="771"/>
        <v>2</v>
      </c>
      <c r="R1929">
        <f t="shared" si="783"/>
        <v>2018</v>
      </c>
      <c r="S1929">
        <f t="shared" si="772"/>
        <v>201804</v>
      </c>
      <c r="T1929">
        <f t="shared" si="773"/>
        <v>10</v>
      </c>
      <c r="U1929">
        <f t="shared" si="774"/>
        <v>4</v>
      </c>
      <c r="V1929">
        <f t="shared" si="775"/>
        <v>2018</v>
      </c>
      <c r="W1929" t="str">
        <f t="shared" si="780"/>
        <v>Not Month End</v>
      </c>
      <c r="X1929" s="2">
        <f t="shared" si="781"/>
        <v>42837</v>
      </c>
      <c r="Z1929" t="str">
        <f t="shared" si="776"/>
        <v>insert into Date_Dimension values(20180412, '2018-4-12',4, 12, 1928, 'Thursday', 'Thu', 'Weekday', 15, 280, '2018-4-9', 20180409, 4, 64, 'April', 'Apr', 2, 2018, 201804, 10, 4, 2018, 'Not Month End', '2017-4-12')</v>
      </c>
    </row>
    <row r="1930" spans="1:26" x14ac:dyDescent="0.25">
      <c r="A1930">
        <f t="shared" si="777"/>
        <v>20180413</v>
      </c>
      <c r="B1930" s="2">
        <f t="shared" si="759"/>
        <v>43203</v>
      </c>
      <c r="C1930">
        <f t="shared" si="782"/>
        <v>5</v>
      </c>
      <c r="D1930">
        <f t="shared" si="760"/>
        <v>13</v>
      </c>
      <c r="E1930">
        <f t="shared" si="761"/>
        <v>1929</v>
      </c>
      <c r="F1930" s="2" t="str">
        <f t="shared" si="762"/>
        <v>Friday</v>
      </c>
      <c r="G1930" s="2" t="str">
        <f t="shared" si="763"/>
        <v>Fri</v>
      </c>
      <c r="H1930" t="str">
        <f t="shared" si="778"/>
        <v>Weekday</v>
      </c>
      <c r="I1930">
        <f t="shared" si="768"/>
        <v>15</v>
      </c>
      <c r="J1930">
        <f t="shared" si="764"/>
        <v>280</v>
      </c>
      <c r="K1930" s="2">
        <f t="shared" si="765"/>
        <v>43199</v>
      </c>
      <c r="L1930">
        <f t="shared" si="779"/>
        <v>20180409</v>
      </c>
      <c r="M1930">
        <f t="shared" si="766"/>
        <v>4</v>
      </c>
      <c r="N1930">
        <f t="shared" si="767"/>
        <v>64</v>
      </c>
      <c r="O1930" s="2" t="str">
        <f t="shared" si="769"/>
        <v>April</v>
      </c>
      <c r="P1930" s="2" t="str">
        <f t="shared" si="770"/>
        <v>Apr</v>
      </c>
      <c r="Q1930">
        <f t="shared" si="771"/>
        <v>2</v>
      </c>
      <c r="R1930">
        <f t="shared" si="783"/>
        <v>2018</v>
      </c>
      <c r="S1930">
        <f t="shared" si="772"/>
        <v>201804</v>
      </c>
      <c r="T1930">
        <f t="shared" si="773"/>
        <v>10</v>
      </c>
      <c r="U1930">
        <f t="shared" si="774"/>
        <v>4</v>
      </c>
      <c r="V1930">
        <f t="shared" si="775"/>
        <v>2018</v>
      </c>
      <c r="W1930" t="str">
        <f t="shared" si="780"/>
        <v>Not Month End</v>
      </c>
      <c r="X1930" s="2">
        <f t="shared" si="781"/>
        <v>42838</v>
      </c>
      <c r="Z1930" t="str">
        <f t="shared" si="776"/>
        <v>insert into Date_Dimension values(20180413, '2018-4-13',5, 13, 1929, 'Friday', 'Fri', 'Weekday', 15, 280, '2018-4-9', 20180409, 4, 64, 'April', 'Apr', 2, 2018, 201804, 10, 4, 2018, 'Not Month End', '2017-4-13')</v>
      </c>
    </row>
    <row r="1931" spans="1:26" x14ac:dyDescent="0.25">
      <c r="A1931">
        <f t="shared" si="777"/>
        <v>20180414</v>
      </c>
      <c r="B1931" s="2">
        <f t="shared" si="759"/>
        <v>43204</v>
      </c>
      <c r="C1931">
        <f t="shared" si="782"/>
        <v>6</v>
      </c>
      <c r="D1931">
        <f t="shared" si="760"/>
        <v>14</v>
      </c>
      <c r="E1931">
        <f t="shared" si="761"/>
        <v>1930</v>
      </c>
      <c r="F1931" s="2" t="str">
        <f t="shared" si="762"/>
        <v>Saturday</v>
      </c>
      <c r="G1931" s="2" t="str">
        <f t="shared" si="763"/>
        <v>Sat</v>
      </c>
      <c r="H1931" t="str">
        <f t="shared" si="778"/>
        <v>Weekend</v>
      </c>
      <c r="I1931">
        <f t="shared" si="768"/>
        <v>15</v>
      </c>
      <c r="J1931">
        <f t="shared" si="764"/>
        <v>280</v>
      </c>
      <c r="K1931" s="2">
        <f t="shared" si="765"/>
        <v>43199</v>
      </c>
      <c r="L1931">
        <f t="shared" si="779"/>
        <v>20180409</v>
      </c>
      <c r="M1931">
        <f t="shared" si="766"/>
        <v>4</v>
      </c>
      <c r="N1931">
        <f t="shared" si="767"/>
        <v>64</v>
      </c>
      <c r="O1931" s="2" t="str">
        <f t="shared" si="769"/>
        <v>April</v>
      </c>
      <c r="P1931" s="2" t="str">
        <f t="shared" si="770"/>
        <v>Apr</v>
      </c>
      <c r="Q1931">
        <f t="shared" si="771"/>
        <v>2</v>
      </c>
      <c r="R1931">
        <f t="shared" si="783"/>
        <v>2018</v>
      </c>
      <c r="S1931">
        <f t="shared" si="772"/>
        <v>201804</v>
      </c>
      <c r="T1931">
        <f t="shared" si="773"/>
        <v>10</v>
      </c>
      <c r="U1931">
        <f t="shared" si="774"/>
        <v>4</v>
      </c>
      <c r="V1931">
        <f t="shared" si="775"/>
        <v>2018</v>
      </c>
      <c r="W1931" t="str">
        <f t="shared" si="780"/>
        <v>Not Month End</v>
      </c>
      <c r="X1931" s="2">
        <f t="shared" si="781"/>
        <v>42839</v>
      </c>
      <c r="Z1931" t="str">
        <f t="shared" si="776"/>
        <v>insert into Date_Dimension values(20180414, '2018-4-14',6, 14, 1930, 'Saturday', 'Sat', 'Weekend', 15, 280, '2018-4-9', 20180409, 4, 64, 'April', 'Apr', 2, 2018, 201804, 10, 4, 2018, 'Not Month End', '2017-4-14')</v>
      </c>
    </row>
    <row r="1932" spans="1:26" x14ac:dyDescent="0.25">
      <c r="A1932">
        <f t="shared" si="777"/>
        <v>20180415</v>
      </c>
      <c r="B1932" s="2">
        <f t="shared" si="759"/>
        <v>43205</v>
      </c>
      <c r="C1932">
        <f t="shared" si="782"/>
        <v>7</v>
      </c>
      <c r="D1932">
        <f t="shared" si="760"/>
        <v>15</v>
      </c>
      <c r="E1932">
        <f t="shared" si="761"/>
        <v>1931</v>
      </c>
      <c r="F1932" s="2" t="str">
        <f t="shared" si="762"/>
        <v>Sunday</v>
      </c>
      <c r="G1932" s="2" t="str">
        <f t="shared" si="763"/>
        <v>Sun</v>
      </c>
      <c r="H1932" t="str">
        <f t="shared" si="778"/>
        <v>Weekend</v>
      </c>
      <c r="I1932">
        <f t="shared" si="768"/>
        <v>15</v>
      </c>
      <c r="J1932">
        <f t="shared" si="764"/>
        <v>280</v>
      </c>
      <c r="K1932" s="2">
        <f t="shared" si="765"/>
        <v>43199</v>
      </c>
      <c r="L1932">
        <f t="shared" si="779"/>
        <v>20180409</v>
      </c>
      <c r="M1932">
        <f t="shared" si="766"/>
        <v>4</v>
      </c>
      <c r="N1932">
        <f t="shared" si="767"/>
        <v>64</v>
      </c>
      <c r="O1932" s="2" t="str">
        <f t="shared" si="769"/>
        <v>April</v>
      </c>
      <c r="P1932" s="2" t="str">
        <f t="shared" si="770"/>
        <v>Apr</v>
      </c>
      <c r="Q1932">
        <f t="shared" si="771"/>
        <v>2</v>
      </c>
      <c r="R1932">
        <f t="shared" si="783"/>
        <v>2018</v>
      </c>
      <c r="S1932">
        <f t="shared" si="772"/>
        <v>201804</v>
      </c>
      <c r="T1932">
        <f t="shared" si="773"/>
        <v>10</v>
      </c>
      <c r="U1932">
        <f t="shared" si="774"/>
        <v>4</v>
      </c>
      <c r="V1932">
        <f t="shared" si="775"/>
        <v>2018</v>
      </c>
      <c r="W1932" t="str">
        <f t="shared" si="780"/>
        <v>Not Month End</v>
      </c>
      <c r="X1932" s="2">
        <f t="shared" si="781"/>
        <v>42840</v>
      </c>
      <c r="Z1932" t="str">
        <f t="shared" si="776"/>
        <v>insert into Date_Dimension values(20180415, '2018-4-15',7, 15, 1931, 'Sunday', 'Sun', 'Weekend', 15, 280, '2018-4-9', 20180409, 4, 64, 'April', 'Apr', 2, 2018, 201804, 10, 4, 2018, 'Not Month End', '2017-4-15')</v>
      </c>
    </row>
    <row r="1933" spans="1:26" x14ac:dyDescent="0.25">
      <c r="A1933">
        <f t="shared" si="777"/>
        <v>20180416</v>
      </c>
      <c r="B1933" s="2">
        <f t="shared" si="759"/>
        <v>43206</v>
      </c>
      <c r="C1933">
        <f t="shared" si="782"/>
        <v>1</v>
      </c>
      <c r="D1933">
        <f t="shared" si="760"/>
        <v>16</v>
      </c>
      <c r="E1933">
        <f t="shared" si="761"/>
        <v>1932</v>
      </c>
      <c r="F1933" s="2" t="str">
        <f t="shared" si="762"/>
        <v>Monday</v>
      </c>
      <c r="G1933" s="2" t="str">
        <f t="shared" si="763"/>
        <v>Mon</v>
      </c>
      <c r="H1933" t="str">
        <f t="shared" si="778"/>
        <v>Weekday</v>
      </c>
      <c r="I1933">
        <f t="shared" si="768"/>
        <v>16</v>
      </c>
      <c r="J1933">
        <f t="shared" si="764"/>
        <v>281</v>
      </c>
      <c r="K1933" s="2">
        <f t="shared" si="765"/>
        <v>43206</v>
      </c>
      <c r="L1933">
        <f t="shared" si="779"/>
        <v>20180416</v>
      </c>
      <c r="M1933">
        <f t="shared" si="766"/>
        <v>4</v>
      </c>
      <c r="N1933">
        <f t="shared" si="767"/>
        <v>64</v>
      </c>
      <c r="O1933" s="2" t="str">
        <f t="shared" si="769"/>
        <v>April</v>
      </c>
      <c r="P1933" s="2" t="str">
        <f t="shared" si="770"/>
        <v>Apr</v>
      </c>
      <c r="Q1933">
        <f t="shared" si="771"/>
        <v>2</v>
      </c>
      <c r="R1933">
        <f t="shared" si="783"/>
        <v>2018</v>
      </c>
      <c r="S1933">
        <f t="shared" si="772"/>
        <v>201804</v>
      </c>
      <c r="T1933">
        <f t="shared" si="773"/>
        <v>10</v>
      </c>
      <c r="U1933">
        <f t="shared" si="774"/>
        <v>4</v>
      </c>
      <c r="V1933">
        <f t="shared" si="775"/>
        <v>2018</v>
      </c>
      <c r="W1933" t="str">
        <f t="shared" si="780"/>
        <v>Not Month End</v>
      </c>
      <c r="X1933" s="2">
        <f t="shared" si="781"/>
        <v>42841</v>
      </c>
      <c r="Z1933" t="str">
        <f t="shared" si="776"/>
        <v>insert into Date_Dimension values(20180416, '2018-4-16',1, 16, 1932, 'Monday', 'Mon', 'Weekday', 16, 281, '2018-4-16', 20180416, 4, 64, 'April', 'Apr', 2, 2018, 201804, 10, 4, 2018, 'Not Month End', '2017-4-16')</v>
      </c>
    </row>
    <row r="1934" spans="1:26" x14ac:dyDescent="0.25">
      <c r="A1934">
        <f t="shared" si="777"/>
        <v>20180417</v>
      </c>
      <c r="B1934" s="2">
        <f t="shared" si="759"/>
        <v>43207</v>
      </c>
      <c r="C1934">
        <f t="shared" si="782"/>
        <v>2</v>
      </c>
      <c r="D1934">
        <f t="shared" si="760"/>
        <v>17</v>
      </c>
      <c r="E1934">
        <f t="shared" si="761"/>
        <v>1933</v>
      </c>
      <c r="F1934" s="2" t="str">
        <f t="shared" si="762"/>
        <v>Tuesday</v>
      </c>
      <c r="G1934" s="2" t="str">
        <f t="shared" si="763"/>
        <v>Tue</v>
      </c>
      <c r="H1934" t="str">
        <f t="shared" si="778"/>
        <v>Weekday</v>
      </c>
      <c r="I1934">
        <f t="shared" si="768"/>
        <v>16</v>
      </c>
      <c r="J1934">
        <f t="shared" si="764"/>
        <v>281</v>
      </c>
      <c r="K1934" s="2">
        <f t="shared" si="765"/>
        <v>43206</v>
      </c>
      <c r="L1934">
        <f t="shared" si="779"/>
        <v>20180416</v>
      </c>
      <c r="M1934">
        <f t="shared" si="766"/>
        <v>4</v>
      </c>
      <c r="N1934">
        <f t="shared" si="767"/>
        <v>64</v>
      </c>
      <c r="O1934" s="2" t="str">
        <f t="shared" si="769"/>
        <v>April</v>
      </c>
      <c r="P1934" s="2" t="str">
        <f t="shared" si="770"/>
        <v>Apr</v>
      </c>
      <c r="Q1934">
        <f t="shared" si="771"/>
        <v>2</v>
      </c>
      <c r="R1934">
        <f t="shared" si="783"/>
        <v>2018</v>
      </c>
      <c r="S1934">
        <f t="shared" si="772"/>
        <v>201804</v>
      </c>
      <c r="T1934">
        <f t="shared" si="773"/>
        <v>10</v>
      </c>
      <c r="U1934">
        <f t="shared" si="774"/>
        <v>4</v>
      </c>
      <c r="V1934">
        <f t="shared" si="775"/>
        <v>2018</v>
      </c>
      <c r="W1934" t="str">
        <f t="shared" si="780"/>
        <v>Not Month End</v>
      </c>
      <c r="X1934" s="2">
        <f t="shared" si="781"/>
        <v>42842</v>
      </c>
      <c r="Z1934" t="str">
        <f t="shared" si="776"/>
        <v>insert into Date_Dimension values(20180417, '2018-4-17',2, 17, 1933, 'Tuesday', 'Tue', 'Weekday', 16, 281, '2018-4-16', 20180416, 4, 64, 'April', 'Apr', 2, 2018, 201804, 10, 4, 2018, 'Not Month End', '2017-4-17')</v>
      </c>
    </row>
    <row r="1935" spans="1:26" x14ac:dyDescent="0.25">
      <c r="A1935">
        <f t="shared" si="777"/>
        <v>20180418</v>
      </c>
      <c r="B1935" s="2">
        <f t="shared" si="759"/>
        <v>43208</v>
      </c>
      <c r="C1935">
        <f t="shared" si="782"/>
        <v>3</v>
      </c>
      <c r="D1935">
        <f t="shared" si="760"/>
        <v>18</v>
      </c>
      <c r="E1935">
        <f t="shared" si="761"/>
        <v>1934</v>
      </c>
      <c r="F1935" s="2" t="str">
        <f t="shared" si="762"/>
        <v>Wednesday</v>
      </c>
      <c r="G1935" s="2" t="str">
        <f t="shared" si="763"/>
        <v>Wed</v>
      </c>
      <c r="H1935" t="str">
        <f t="shared" si="778"/>
        <v>Weekday</v>
      </c>
      <c r="I1935">
        <f t="shared" si="768"/>
        <v>16</v>
      </c>
      <c r="J1935">
        <f t="shared" si="764"/>
        <v>281</v>
      </c>
      <c r="K1935" s="2">
        <f t="shared" si="765"/>
        <v>43206</v>
      </c>
      <c r="L1935">
        <f t="shared" si="779"/>
        <v>20180416</v>
      </c>
      <c r="M1935">
        <f t="shared" si="766"/>
        <v>4</v>
      </c>
      <c r="N1935">
        <f t="shared" si="767"/>
        <v>64</v>
      </c>
      <c r="O1935" s="2" t="str">
        <f t="shared" si="769"/>
        <v>April</v>
      </c>
      <c r="P1935" s="2" t="str">
        <f t="shared" si="770"/>
        <v>Apr</v>
      </c>
      <c r="Q1935">
        <f t="shared" si="771"/>
        <v>2</v>
      </c>
      <c r="R1935">
        <f t="shared" si="783"/>
        <v>2018</v>
      </c>
      <c r="S1935">
        <f t="shared" si="772"/>
        <v>201804</v>
      </c>
      <c r="T1935">
        <f t="shared" si="773"/>
        <v>10</v>
      </c>
      <c r="U1935">
        <f t="shared" si="774"/>
        <v>4</v>
      </c>
      <c r="V1935">
        <f t="shared" si="775"/>
        <v>2018</v>
      </c>
      <c r="W1935" t="str">
        <f t="shared" si="780"/>
        <v>Not Month End</v>
      </c>
      <c r="X1935" s="2">
        <f t="shared" si="781"/>
        <v>42843</v>
      </c>
      <c r="Z1935" t="str">
        <f t="shared" si="776"/>
        <v>insert into Date_Dimension values(20180418, '2018-4-18',3, 18, 1934, 'Wednesday', 'Wed', 'Weekday', 16, 281, '2018-4-16', 20180416, 4, 64, 'April', 'Apr', 2, 2018, 201804, 10, 4, 2018, 'Not Month End', '2017-4-18')</v>
      </c>
    </row>
    <row r="1936" spans="1:26" x14ac:dyDescent="0.25">
      <c r="A1936">
        <f t="shared" si="777"/>
        <v>20180419</v>
      </c>
      <c r="B1936" s="2">
        <f t="shared" si="759"/>
        <v>43209</v>
      </c>
      <c r="C1936">
        <f t="shared" si="782"/>
        <v>4</v>
      </c>
      <c r="D1936">
        <f t="shared" si="760"/>
        <v>19</v>
      </c>
      <c r="E1936">
        <f t="shared" si="761"/>
        <v>1935</v>
      </c>
      <c r="F1936" s="2" t="str">
        <f t="shared" si="762"/>
        <v>Thursday</v>
      </c>
      <c r="G1936" s="2" t="str">
        <f t="shared" si="763"/>
        <v>Thu</v>
      </c>
      <c r="H1936" t="str">
        <f t="shared" si="778"/>
        <v>Weekday</v>
      </c>
      <c r="I1936">
        <f t="shared" si="768"/>
        <v>16</v>
      </c>
      <c r="J1936">
        <f t="shared" si="764"/>
        <v>281</v>
      </c>
      <c r="K1936" s="2">
        <f t="shared" si="765"/>
        <v>43206</v>
      </c>
      <c r="L1936">
        <f t="shared" si="779"/>
        <v>20180416</v>
      </c>
      <c r="M1936">
        <f t="shared" si="766"/>
        <v>4</v>
      </c>
      <c r="N1936">
        <f t="shared" si="767"/>
        <v>64</v>
      </c>
      <c r="O1936" s="2" t="str">
        <f t="shared" si="769"/>
        <v>April</v>
      </c>
      <c r="P1936" s="2" t="str">
        <f t="shared" si="770"/>
        <v>Apr</v>
      </c>
      <c r="Q1936">
        <f t="shared" si="771"/>
        <v>2</v>
      </c>
      <c r="R1936">
        <f t="shared" si="783"/>
        <v>2018</v>
      </c>
      <c r="S1936">
        <f t="shared" si="772"/>
        <v>201804</v>
      </c>
      <c r="T1936">
        <f t="shared" si="773"/>
        <v>10</v>
      </c>
      <c r="U1936">
        <f t="shared" si="774"/>
        <v>4</v>
      </c>
      <c r="V1936">
        <f t="shared" si="775"/>
        <v>2018</v>
      </c>
      <c r="W1936" t="str">
        <f t="shared" si="780"/>
        <v>Not Month End</v>
      </c>
      <c r="X1936" s="2">
        <f t="shared" si="781"/>
        <v>42844</v>
      </c>
      <c r="Z1936" t="str">
        <f t="shared" si="776"/>
        <v>insert into Date_Dimension values(20180419, '2018-4-19',4, 19, 1935, 'Thursday', 'Thu', 'Weekday', 16, 281, '2018-4-16', 20180416, 4, 64, 'April', 'Apr', 2, 2018, 201804, 10, 4, 2018, 'Not Month End', '2017-4-19')</v>
      </c>
    </row>
    <row r="1937" spans="1:26" x14ac:dyDescent="0.25">
      <c r="A1937">
        <f t="shared" si="777"/>
        <v>20180420</v>
      </c>
      <c r="B1937" s="2">
        <f t="shared" si="759"/>
        <v>43210</v>
      </c>
      <c r="C1937">
        <f t="shared" si="782"/>
        <v>5</v>
      </c>
      <c r="D1937">
        <f t="shared" si="760"/>
        <v>20</v>
      </c>
      <c r="E1937">
        <f t="shared" si="761"/>
        <v>1936</v>
      </c>
      <c r="F1937" s="2" t="str">
        <f t="shared" si="762"/>
        <v>Friday</v>
      </c>
      <c r="G1937" s="2" t="str">
        <f t="shared" si="763"/>
        <v>Fri</v>
      </c>
      <c r="H1937" t="str">
        <f t="shared" si="778"/>
        <v>Weekday</v>
      </c>
      <c r="I1937">
        <f t="shared" si="768"/>
        <v>16</v>
      </c>
      <c r="J1937">
        <f t="shared" si="764"/>
        <v>281</v>
      </c>
      <c r="K1937" s="2">
        <f t="shared" si="765"/>
        <v>43206</v>
      </c>
      <c r="L1937">
        <f t="shared" si="779"/>
        <v>20180416</v>
      </c>
      <c r="M1937">
        <f t="shared" si="766"/>
        <v>4</v>
      </c>
      <c r="N1937">
        <f t="shared" si="767"/>
        <v>64</v>
      </c>
      <c r="O1937" s="2" t="str">
        <f t="shared" si="769"/>
        <v>April</v>
      </c>
      <c r="P1937" s="2" t="str">
        <f t="shared" si="770"/>
        <v>Apr</v>
      </c>
      <c r="Q1937">
        <f t="shared" si="771"/>
        <v>2</v>
      </c>
      <c r="R1937">
        <f t="shared" si="783"/>
        <v>2018</v>
      </c>
      <c r="S1937">
        <f t="shared" si="772"/>
        <v>201804</v>
      </c>
      <c r="T1937">
        <f t="shared" si="773"/>
        <v>10</v>
      </c>
      <c r="U1937">
        <f t="shared" si="774"/>
        <v>4</v>
      </c>
      <c r="V1937">
        <f t="shared" si="775"/>
        <v>2018</v>
      </c>
      <c r="W1937" t="str">
        <f t="shared" si="780"/>
        <v>Not Month End</v>
      </c>
      <c r="X1937" s="2">
        <f t="shared" si="781"/>
        <v>42845</v>
      </c>
      <c r="Z1937" t="str">
        <f t="shared" si="776"/>
        <v>insert into Date_Dimension values(20180420, '2018-4-20',5, 20, 1936, 'Friday', 'Fri', 'Weekday', 16, 281, '2018-4-16', 20180416, 4, 64, 'April', 'Apr', 2, 2018, 201804, 10, 4, 2018, 'Not Month End', '2017-4-20')</v>
      </c>
    </row>
    <row r="1938" spans="1:26" x14ac:dyDescent="0.25">
      <c r="A1938">
        <f t="shared" si="777"/>
        <v>20180421</v>
      </c>
      <c r="B1938" s="2">
        <f t="shared" si="759"/>
        <v>43211</v>
      </c>
      <c r="C1938">
        <f t="shared" si="782"/>
        <v>6</v>
      </c>
      <c r="D1938">
        <f t="shared" si="760"/>
        <v>21</v>
      </c>
      <c r="E1938">
        <f t="shared" si="761"/>
        <v>1937</v>
      </c>
      <c r="F1938" s="2" t="str">
        <f t="shared" si="762"/>
        <v>Saturday</v>
      </c>
      <c r="G1938" s="2" t="str">
        <f t="shared" si="763"/>
        <v>Sat</v>
      </c>
      <c r="H1938" t="str">
        <f t="shared" si="778"/>
        <v>Weekend</v>
      </c>
      <c r="I1938">
        <f t="shared" si="768"/>
        <v>16</v>
      </c>
      <c r="J1938">
        <f t="shared" si="764"/>
        <v>281</v>
      </c>
      <c r="K1938" s="2">
        <f t="shared" si="765"/>
        <v>43206</v>
      </c>
      <c r="L1938">
        <f t="shared" si="779"/>
        <v>20180416</v>
      </c>
      <c r="M1938">
        <f t="shared" si="766"/>
        <v>4</v>
      </c>
      <c r="N1938">
        <f t="shared" si="767"/>
        <v>64</v>
      </c>
      <c r="O1938" s="2" t="str">
        <f t="shared" si="769"/>
        <v>April</v>
      </c>
      <c r="P1938" s="2" t="str">
        <f t="shared" si="770"/>
        <v>Apr</v>
      </c>
      <c r="Q1938">
        <f t="shared" si="771"/>
        <v>2</v>
      </c>
      <c r="R1938">
        <f t="shared" si="783"/>
        <v>2018</v>
      </c>
      <c r="S1938">
        <f t="shared" si="772"/>
        <v>201804</v>
      </c>
      <c r="T1938">
        <f t="shared" si="773"/>
        <v>10</v>
      </c>
      <c r="U1938">
        <f t="shared" si="774"/>
        <v>4</v>
      </c>
      <c r="V1938">
        <f t="shared" si="775"/>
        <v>2018</v>
      </c>
      <c r="W1938" t="str">
        <f t="shared" si="780"/>
        <v>Not Month End</v>
      </c>
      <c r="X1938" s="2">
        <f t="shared" si="781"/>
        <v>42846</v>
      </c>
      <c r="Z1938" t="str">
        <f t="shared" si="776"/>
        <v>insert into Date_Dimension values(20180421, '2018-4-21',6, 21, 1937, 'Saturday', 'Sat', 'Weekend', 16, 281, '2018-4-16', 20180416, 4, 64, 'April', 'Apr', 2, 2018, 201804, 10, 4, 2018, 'Not Month End', '2017-4-21')</v>
      </c>
    </row>
    <row r="1939" spans="1:26" x14ac:dyDescent="0.25">
      <c r="A1939">
        <f t="shared" si="777"/>
        <v>20180422</v>
      </c>
      <c r="B1939" s="2">
        <f t="shared" si="759"/>
        <v>43212</v>
      </c>
      <c r="C1939">
        <f t="shared" si="782"/>
        <v>7</v>
      </c>
      <c r="D1939">
        <f t="shared" si="760"/>
        <v>22</v>
      </c>
      <c r="E1939">
        <f t="shared" si="761"/>
        <v>1938</v>
      </c>
      <c r="F1939" s="2" t="str">
        <f t="shared" si="762"/>
        <v>Sunday</v>
      </c>
      <c r="G1939" s="2" t="str">
        <f t="shared" si="763"/>
        <v>Sun</v>
      </c>
      <c r="H1939" t="str">
        <f t="shared" si="778"/>
        <v>Weekend</v>
      </c>
      <c r="I1939">
        <f t="shared" si="768"/>
        <v>16</v>
      </c>
      <c r="J1939">
        <f t="shared" si="764"/>
        <v>281</v>
      </c>
      <c r="K1939" s="2">
        <f t="shared" si="765"/>
        <v>43206</v>
      </c>
      <c r="L1939">
        <f t="shared" si="779"/>
        <v>20180416</v>
      </c>
      <c r="M1939">
        <f t="shared" si="766"/>
        <v>4</v>
      </c>
      <c r="N1939">
        <f t="shared" si="767"/>
        <v>64</v>
      </c>
      <c r="O1939" s="2" t="str">
        <f t="shared" si="769"/>
        <v>April</v>
      </c>
      <c r="P1939" s="2" t="str">
        <f t="shared" si="770"/>
        <v>Apr</v>
      </c>
      <c r="Q1939">
        <f t="shared" si="771"/>
        <v>2</v>
      </c>
      <c r="R1939">
        <f t="shared" si="783"/>
        <v>2018</v>
      </c>
      <c r="S1939">
        <f t="shared" si="772"/>
        <v>201804</v>
      </c>
      <c r="T1939">
        <f t="shared" si="773"/>
        <v>10</v>
      </c>
      <c r="U1939">
        <f t="shared" si="774"/>
        <v>4</v>
      </c>
      <c r="V1939">
        <f t="shared" si="775"/>
        <v>2018</v>
      </c>
      <c r="W1939" t="str">
        <f t="shared" si="780"/>
        <v>Not Month End</v>
      </c>
      <c r="X1939" s="2">
        <f t="shared" si="781"/>
        <v>42847</v>
      </c>
      <c r="Z1939" t="str">
        <f t="shared" si="776"/>
        <v>insert into Date_Dimension values(20180422, '2018-4-22',7, 22, 1938, 'Sunday', 'Sun', 'Weekend', 16, 281, '2018-4-16', 20180416, 4, 64, 'April', 'Apr', 2, 2018, 201804, 10, 4, 2018, 'Not Month End', '2017-4-22')</v>
      </c>
    </row>
    <row r="1940" spans="1:26" x14ac:dyDescent="0.25">
      <c r="A1940">
        <f t="shared" si="777"/>
        <v>20180423</v>
      </c>
      <c r="B1940" s="2">
        <f t="shared" si="759"/>
        <v>43213</v>
      </c>
      <c r="C1940">
        <f t="shared" si="782"/>
        <v>1</v>
      </c>
      <c r="D1940">
        <f t="shared" si="760"/>
        <v>23</v>
      </c>
      <c r="E1940">
        <f t="shared" si="761"/>
        <v>1939</v>
      </c>
      <c r="F1940" s="2" t="str">
        <f t="shared" si="762"/>
        <v>Monday</v>
      </c>
      <c r="G1940" s="2" t="str">
        <f t="shared" si="763"/>
        <v>Mon</v>
      </c>
      <c r="H1940" t="str">
        <f t="shared" si="778"/>
        <v>Weekday</v>
      </c>
      <c r="I1940">
        <f t="shared" si="768"/>
        <v>17</v>
      </c>
      <c r="J1940">
        <f t="shared" si="764"/>
        <v>282</v>
      </c>
      <c r="K1940" s="2">
        <f t="shared" si="765"/>
        <v>43213</v>
      </c>
      <c r="L1940">
        <f t="shared" si="779"/>
        <v>20180423</v>
      </c>
      <c r="M1940">
        <f t="shared" si="766"/>
        <v>4</v>
      </c>
      <c r="N1940">
        <f t="shared" si="767"/>
        <v>64</v>
      </c>
      <c r="O1940" s="2" t="str">
        <f t="shared" si="769"/>
        <v>April</v>
      </c>
      <c r="P1940" s="2" t="str">
        <f t="shared" si="770"/>
        <v>Apr</v>
      </c>
      <c r="Q1940">
        <f t="shared" si="771"/>
        <v>2</v>
      </c>
      <c r="R1940">
        <f t="shared" si="783"/>
        <v>2018</v>
      </c>
      <c r="S1940">
        <f t="shared" si="772"/>
        <v>201804</v>
      </c>
      <c r="T1940">
        <f t="shared" si="773"/>
        <v>10</v>
      </c>
      <c r="U1940">
        <f t="shared" si="774"/>
        <v>4</v>
      </c>
      <c r="V1940">
        <f t="shared" si="775"/>
        <v>2018</v>
      </c>
      <c r="W1940" t="str">
        <f t="shared" si="780"/>
        <v>Not Month End</v>
      </c>
      <c r="X1940" s="2">
        <f t="shared" si="781"/>
        <v>42848</v>
      </c>
      <c r="Z1940" t="str">
        <f t="shared" si="776"/>
        <v>insert into Date_Dimension values(20180423, '2018-4-23',1, 23, 1939, 'Monday', 'Mon', 'Weekday', 17, 282, '2018-4-23', 20180423, 4, 64, 'April', 'Apr', 2, 2018, 201804, 10, 4, 2018, 'Not Month End', '2017-4-23')</v>
      </c>
    </row>
    <row r="1941" spans="1:26" x14ac:dyDescent="0.25">
      <c r="A1941">
        <f t="shared" si="777"/>
        <v>20180424</v>
      </c>
      <c r="B1941" s="2">
        <f t="shared" si="759"/>
        <v>43214</v>
      </c>
      <c r="C1941">
        <f t="shared" si="782"/>
        <v>2</v>
      </c>
      <c r="D1941">
        <f t="shared" si="760"/>
        <v>24</v>
      </c>
      <c r="E1941">
        <f t="shared" si="761"/>
        <v>1940</v>
      </c>
      <c r="F1941" s="2" t="str">
        <f t="shared" si="762"/>
        <v>Tuesday</v>
      </c>
      <c r="G1941" s="2" t="str">
        <f t="shared" si="763"/>
        <v>Tue</v>
      </c>
      <c r="H1941" t="str">
        <f t="shared" si="778"/>
        <v>Weekday</v>
      </c>
      <c r="I1941">
        <f t="shared" si="768"/>
        <v>17</v>
      </c>
      <c r="J1941">
        <f t="shared" si="764"/>
        <v>282</v>
      </c>
      <c r="K1941" s="2">
        <f t="shared" si="765"/>
        <v>43213</v>
      </c>
      <c r="L1941">
        <f t="shared" si="779"/>
        <v>20180423</v>
      </c>
      <c r="M1941">
        <f t="shared" si="766"/>
        <v>4</v>
      </c>
      <c r="N1941">
        <f t="shared" si="767"/>
        <v>64</v>
      </c>
      <c r="O1941" s="2" t="str">
        <f t="shared" si="769"/>
        <v>April</v>
      </c>
      <c r="P1941" s="2" t="str">
        <f t="shared" si="770"/>
        <v>Apr</v>
      </c>
      <c r="Q1941">
        <f t="shared" si="771"/>
        <v>2</v>
      </c>
      <c r="R1941">
        <f t="shared" si="783"/>
        <v>2018</v>
      </c>
      <c r="S1941">
        <f t="shared" si="772"/>
        <v>201804</v>
      </c>
      <c r="T1941">
        <f t="shared" si="773"/>
        <v>10</v>
      </c>
      <c r="U1941">
        <f t="shared" si="774"/>
        <v>4</v>
      </c>
      <c r="V1941">
        <f t="shared" si="775"/>
        <v>2018</v>
      </c>
      <c r="W1941" t="str">
        <f t="shared" si="780"/>
        <v>Not Month End</v>
      </c>
      <c r="X1941" s="2">
        <f t="shared" si="781"/>
        <v>42849</v>
      </c>
      <c r="Z1941" t="str">
        <f t="shared" si="776"/>
        <v>insert into Date_Dimension values(20180424, '2018-4-24',2, 24, 1940, 'Tuesday', 'Tue', 'Weekday', 17, 282, '2018-4-23', 20180423, 4, 64, 'April', 'Apr', 2, 2018, 201804, 10, 4, 2018, 'Not Month End', '2017-4-24')</v>
      </c>
    </row>
    <row r="1942" spans="1:26" x14ac:dyDescent="0.25">
      <c r="A1942">
        <f t="shared" si="777"/>
        <v>20180425</v>
      </c>
      <c r="B1942" s="2">
        <f t="shared" si="759"/>
        <v>43215</v>
      </c>
      <c r="C1942">
        <f t="shared" si="782"/>
        <v>3</v>
      </c>
      <c r="D1942">
        <f t="shared" si="760"/>
        <v>25</v>
      </c>
      <c r="E1942">
        <f t="shared" si="761"/>
        <v>1941</v>
      </c>
      <c r="F1942" s="2" t="str">
        <f t="shared" si="762"/>
        <v>Wednesday</v>
      </c>
      <c r="G1942" s="2" t="str">
        <f t="shared" si="763"/>
        <v>Wed</v>
      </c>
      <c r="H1942" t="str">
        <f t="shared" si="778"/>
        <v>Weekday</v>
      </c>
      <c r="I1942">
        <f t="shared" si="768"/>
        <v>17</v>
      </c>
      <c r="J1942">
        <f t="shared" si="764"/>
        <v>282</v>
      </c>
      <c r="K1942" s="2">
        <f t="shared" si="765"/>
        <v>43213</v>
      </c>
      <c r="L1942">
        <f t="shared" si="779"/>
        <v>20180423</v>
      </c>
      <c r="M1942">
        <f t="shared" si="766"/>
        <v>4</v>
      </c>
      <c r="N1942">
        <f t="shared" si="767"/>
        <v>64</v>
      </c>
      <c r="O1942" s="2" t="str">
        <f t="shared" si="769"/>
        <v>April</v>
      </c>
      <c r="P1942" s="2" t="str">
        <f t="shared" si="770"/>
        <v>Apr</v>
      </c>
      <c r="Q1942">
        <f t="shared" si="771"/>
        <v>2</v>
      </c>
      <c r="R1942">
        <f t="shared" si="783"/>
        <v>2018</v>
      </c>
      <c r="S1942">
        <f t="shared" si="772"/>
        <v>201804</v>
      </c>
      <c r="T1942">
        <f t="shared" si="773"/>
        <v>10</v>
      </c>
      <c r="U1942">
        <f t="shared" si="774"/>
        <v>4</v>
      </c>
      <c r="V1942">
        <f t="shared" si="775"/>
        <v>2018</v>
      </c>
      <c r="W1942" t="str">
        <f t="shared" si="780"/>
        <v>Not Month End</v>
      </c>
      <c r="X1942" s="2">
        <f t="shared" si="781"/>
        <v>42850</v>
      </c>
      <c r="Z1942" t="str">
        <f t="shared" si="776"/>
        <v>insert into Date_Dimension values(20180425, '2018-4-25',3, 25, 1941, 'Wednesday', 'Wed', 'Weekday', 17, 282, '2018-4-23', 20180423, 4, 64, 'April', 'Apr', 2, 2018, 201804, 10, 4, 2018, 'Not Month End', '2017-4-25')</v>
      </c>
    </row>
    <row r="1943" spans="1:26" x14ac:dyDescent="0.25">
      <c r="A1943">
        <f t="shared" si="777"/>
        <v>20180426</v>
      </c>
      <c r="B1943" s="2">
        <f t="shared" si="759"/>
        <v>43216</v>
      </c>
      <c r="C1943">
        <f t="shared" si="782"/>
        <v>4</v>
      </c>
      <c r="D1943">
        <f t="shared" si="760"/>
        <v>26</v>
      </c>
      <c r="E1943">
        <f t="shared" si="761"/>
        <v>1942</v>
      </c>
      <c r="F1943" s="2" t="str">
        <f t="shared" si="762"/>
        <v>Thursday</v>
      </c>
      <c r="G1943" s="2" t="str">
        <f t="shared" si="763"/>
        <v>Thu</v>
      </c>
      <c r="H1943" t="str">
        <f t="shared" si="778"/>
        <v>Weekday</v>
      </c>
      <c r="I1943">
        <f t="shared" si="768"/>
        <v>17</v>
      </c>
      <c r="J1943">
        <f t="shared" si="764"/>
        <v>282</v>
      </c>
      <c r="K1943" s="2">
        <f t="shared" si="765"/>
        <v>43213</v>
      </c>
      <c r="L1943">
        <f t="shared" si="779"/>
        <v>20180423</v>
      </c>
      <c r="M1943">
        <f t="shared" si="766"/>
        <v>4</v>
      </c>
      <c r="N1943">
        <f t="shared" si="767"/>
        <v>64</v>
      </c>
      <c r="O1943" s="2" t="str">
        <f t="shared" si="769"/>
        <v>April</v>
      </c>
      <c r="P1943" s="2" t="str">
        <f t="shared" si="770"/>
        <v>Apr</v>
      </c>
      <c r="Q1943">
        <f t="shared" si="771"/>
        <v>2</v>
      </c>
      <c r="R1943">
        <f t="shared" si="783"/>
        <v>2018</v>
      </c>
      <c r="S1943">
        <f t="shared" si="772"/>
        <v>201804</v>
      </c>
      <c r="T1943">
        <f t="shared" si="773"/>
        <v>10</v>
      </c>
      <c r="U1943">
        <f t="shared" si="774"/>
        <v>4</v>
      </c>
      <c r="V1943">
        <f t="shared" si="775"/>
        <v>2018</v>
      </c>
      <c r="W1943" t="str">
        <f t="shared" si="780"/>
        <v>Not Month End</v>
      </c>
      <c r="X1943" s="2">
        <f t="shared" si="781"/>
        <v>42851</v>
      </c>
      <c r="Z1943" t="str">
        <f t="shared" si="776"/>
        <v>insert into Date_Dimension values(20180426, '2018-4-26',4, 26, 1942, 'Thursday', 'Thu', 'Weekday', 17, 282, '2018-4-23', 20180423, 4, 64, 'April', 'Apr', 2, 2018, 201804, 10, 4, 2018, 'Not Month End', '2017-4-26')</v>
      </c>
    </row>
    <row r="1944" spans="1:26" x14ac:dyDescent="0.25">
      <c r="A1944">
        <f t="shared" si="777"/>
        <v>20180427</v>
      </c>
      <c r="B1944" s="2">
        <f t="shared" si="759"/>
        <v>43217</v>
      </c>
      <c r="C1944">
        <f t="shared" si="782"/>
        <v>5</v>
      </c>
      <c r="D1944">
        <f t="shared" si="760"/>
        <v>27</v>
      </c>
      <c r="E1944">
        <f t="shared" si="761"/>
        <v>1943</v>
      </c>
      <c r="F1944" s="2" t="str">
        <f t="shared" si="762"/>
        <v>Friday</v>
      </c>
      <c r="G1944" s="2" t="str">
        <f t="shared" si="763"/>
        <v>Fri</v>
      </c>
      <c r="H1944" t="str">
        <f t="shared" si="778"/>
        <v>Weekday</v>
      </c>
      <c r="I1944">
        <f t="shared" si="768"/>
        <v>17</v>
      </c>
      <c r="J1944">
        <f t="shared" si="764"/>
        <v>282</v>
      </c>
      <c r="K1944" s="2">
        <f t="shared" si="765"/>
        <v>43213</v>
      </c>
      <c r="L1944">
        <f t="shared" si="779"/>
        <v>20180423</v>
      </c>
      <c r="M1944">
        <f t="shared" si="766"/>
        <v>4</v>
      </c>
      <c r="N1944">
        <f t="shared" si="767"/>
        <v>64</v>
      </c>
      <c r="O1944" s="2" t="str">
        <f t="shared" si="769"/>
        <v>April</v>
      </c>
      <c r="P1944" s="2" t="str">
        <f t="shared" si="770"/>
        <v>Apr</v>
      </c>
      <c r="Q1944">
        <f t="shared" si="771"/>
        <v>2</v>
      </c>
      <c r="R1944">
        <f t="shared" si="783"/>
        <v>2018</v>
      </c>
      <c r="S1944">
        <f t="shared" si="772"/>
        <v>201804</v>
      </c>
      <c r="T1944">
        <f t="shared" si="773"/>
        <v>10</v>
      </c>
      <c r="U1944">
        <f t="shared" si="774"/>
        <v>4</v>
      </c>
      <c r="V1944">
        <f t="shared" si="775"/>
        <v>2018</v>
      </c>
      <c r="W1944" t="str">
        <f t="shared" si="780"/>
        <v>Not Month End</v>
      </c>
      <c r="X1944" s="2">
        <f t="shared" si="781"/>
        <v>42852</v>
      </c>
      <c r="Z1944" t="str">
        <f t="shared" si="776"/>
        <v>insert into Date_Dimension values(20180427, '2018-4-27',5, 27, 1943, 'Friday', 'Fri', 'Weekday', 17, 282, '2018-4-23', 20180423, 4, 64, 'April', 'Apr', 2, 2018, 201804, 10, 4, 2018, 'Not Month End', '2017-4-27')</v>
      </c>
    </row>
    <row r="1945" spans="1:26" x14ac:dyDescent="0.25">
      <c r="A1945">
        <f t="shared" si="777"/>
        <v>20180428</v>
      </c>
      <c r="B1945" s="2">
        <f t="shared" si="759"/>
        <v>43218</v>
      </c>
      <c r="C1945">
        <f t="shared" si="782"/>
        <v>6</v>
      </c>
      <c r="D1945">
        <f t="shared" si="760"/>
        <v>28</v>
      </c>
      <c r="E1945">
        <f t="shared" si="761"/>
        <v>1944</v>
      </c>
      <c r="F1945" s="2" t="str">
        <f t="shared" si="762"/>
        <v>Saturday</v>
      </c>
      <c r="G1945" s="2" t="str">
        <f t="shared" si="763"/>
        <v>Sat</v>
      </c>
      <c r="H1945" t="str">
        <f t="shared" si="778"/>
        <v>Weekend</v>
      </c>
      <c r="I1945">
        <f t="shared" si="768"/>
        <v>17</v>
      </c>
      <c r="J1945">
        <f t="shared" si="764"/>
        <v>282</v>
      </c>
      <c r="K1945" s="2">
        <f t="shared" si="765"/>
        <v>43213</v>
      </c>
      <c r="L1945">
        <f t="shared" si="779"/>
        <v>20180423</v>
      </c>
      <c r="M1945">
        <f t="shared" si="766"/>
        <v>4</v>
      </c>
      <c r="N1945">
        <f t="shared" si="767"/>
        <v>64</v>
      </c>
      <c r="O1945" s="2" t="str">
        <f t="shared" si="769"/>
        <v>April</v>
      </c>
      <c r="P1945" s="2" t="str">
        <f t="shared" si="770"/>
        <v>Apr</v>
      </c>
      <c r="Q1945">
        <f t="shared" si="771"/>
        <v>2</v>
      </c>
      <c r="R1945">
        <f t="shared" si="783"/>
        <v>2018</v>
      </c>
      <c r="S1945">
        <f t="shared" si="772"/>
        <v>201804</v>
      </c>
      <c r="T1945">
        <f t="shared" si="773"/>
        <v>10</v>
      </c>
      <c r="U1945">
        <f t="shared" si="774"/>
        <v>4</v>
      </c>
      <c r="V1945">
        <f t="shared" si="775"/>
        <v>2018</v>
      </c>
      <c r="W1945" t="str">
        <f t="shared" si="780"/>
        <v>Not Month End</v>
      </c>
      <c r="X1945" s="2">
        <f t="shared" si="781"/>
        <v>42853</v>
      </c>
      <c r="Z1945" t="str">
        <f t="shared" si="776"/>
        <v>insert into Date_Dimension values(20180428, '2018-4-28',6, 28, 1944, 'Saturday', 'Sat', 'Weekend', 17, 282, '2018-4-23', 20180423, 4, 64, 'April', 'Apr', 2, 2018, 201804, 10, 4, 2018, 'Not Month End', '2017-4-28')</v>
      </c>
    </row>
    <row r="1946" spans="1:26" x14ac:dyDescent="0.25">
      <c r="A1946">
        <f t="shared" si="777"/>
        <v>20180429</v>
      </c>
      <c r="B1946" s="2">
        <f t="shared" si="759"/>
        <v>43219</v>
      </c>
      <c r="C1946">
        <f t="shared" si="782"/>
        <v>7</v>
      </c>
      <c r="D1946">
        <f t="shared" si="760"/>
        <v>29</v>
      </c>
      <c r="E1946">
        <f t="shared" si="761"/>
        <v>1945</v>
      </c>
      <c r="F1946" s="2" t="str">
        <f t="shared" si="762"/>
        <v>Sunday</v>
      </c>
      <c r="G1946" s="2" t="str">
        <f t="shared" si="763"/>
        <v>Sun</v>
      </c>
      <c r="H1946" t="str">
        <f t="shared" si="778"/>
        <v>Weekend</v>
      </c>
      <c r="I1946">
        <f t="shared" si="768"/>
        <v>17</v>
      </c>
      <c r="J1946">
        <f t="shared" si="764"/>
        <v>282</v>
      </c>
      <c r="K1946" s="2">
        <f t="shared" si="765"/>
        <v>43213</v>
      </c>
      <c r="L1946">
        <f t="shared" si="779"/>
        <v>20180423</v>
      </c>
      <c r="M1946">
        <f t="shared" si="766"/>
        <v>4</v>
      </c>
      <c r="N1946">
        <f t="shared" si="767"/>
        <v>64</v>
      </c>
      <c r="O1946" s="2" t="str">
        <f t="shared" si="769"/>
        <v>April</v>
      </c>
      <c r="P1946" s="2" t="str">
        <f t="shared" si="770"/>
        <v>Apr</v>
      </c>
      <c r="Q1946">
        <f t="shared" si="771"/>
        <v>2</v>
      </c>
      <c r="R1946">
        <f t="shared" si="783"/>
        <v>2018</v>
      </c>
      <c r="S1946">
        <f t="shared" si="772"/>
        <v>201804</v>
      </c>
      <c r="T1946">
        <f t="shared" si="773"/>
        <v>10</v>
      </c>
      <c r="U1946">
        <f t="shared" si="774"/>
        <v>4</v>
      </c>
      <c r="V1946">
        <f t="shared" si="775"/>
        <v>2018</v>
      </c>
      <c r="W1946" t="str">
        <f t="shared" si="780"/>
        <v>Not Month End</v>
      </c>
      <c r="X1946" s="2">
        <f t="shared" si="781"/>
        <v>42854</v>
      </c>
      <c r="Z1946" t="str">
        <f t="shared" si="776"/>
        <v>insert into Date_Dimension values(20180429, '2018-4-29',7, 29, 1945, 'Sunday', 'Sun', 'Weekend', 17, 282, '2018-4-23', 20180423, 4, 64, 'April', 'Apr', 2, 2018, 201804, 10, 4, 2018, 'Not Month End', '2017-4-29')</v>
      </c>
    </row>
    <row r="1947" spans="1:26" x14ac:dyDescent="0.25">
      <c r="A1947">
        <f t="shared" si="777"/>
        <v>20180430</v>
      </c>
      <c r="B1947" s="2">
        <f t="shared" si="759"/>
        <v>43220</v>
      </c>
      <c r="C1947">
        <f t="shared" si="782"/>
        <v>1</v>
      </c>
      <c r="D1947">
        <f t="shared" si="760"/>
        <v>30</v>
      </c>
      <c r="E1947">
        <f t="shared" si="761"/>
        <v>1946</v>
      </c>
      <c r="F1947" s="2" t="str">
        <f t="shared" si="762"/>
        <v>Monday</v>
      </c>
      <c r="G1947" s="2" t="str">
        <f t="shared" si="763"/>
        <v>Mon</v>
      </c>
      <c r="H1947" t="str">
        <f t="shared" si="778"/>
        <v>Weekday</v>
      </c>
      <c r="I1947">
        <f t="shared" si="768"/>
        <v>18</v>
      </c>
      <c r="J1947">
        <f t="shared" si="764"/>
        <v>283</v>
      </c>
      <c r="K1947" s="2">
        <f t="shared" si="765"/>
        <v>43220</v>
      </c>
      <c r="L1947">
        <f t="shared" si="779"/>
        <v>20180430</v>
      </c>
      <c r="M1947">
        <f t="shared" si="766"/>
        <v>4</v>
      </c>
      <c r="N1947">
        <f t="shared" si="767"/>
        <v>64</v>
      </c>
      <c r="O1947" s="2" t="str">
        <f t="shared" si="769"/>
        <v>April</v>
      </c>
      <c r="P1947" s="2" t="str">
        <f t="shared" si="770"/>
        <v>Apr</v>
      </c>
      <c r="Q1947">
        <f t="shared" si="771"/>
        <v>2</v>
      </c>
      <c r="R1947">
        <f t="shared" si="783"/>
        <v>2018</v>
      </c>
      <c r="S1947">
        <f t="shared" si="772"/>
        <v>201804</v>
      </c>
      <c r="T1947">
        <f t="shared" si="773"/>
        <v>10</v>
      </c>
      <c r="U1947">
        <f t="shared" si="774"/>
        <v>4</v>
      </c>
      <c r="V1947">
        <f t="shared" si="775"/>
        <v>2018</v>
      </c>
      <c r="W1947" t="str">
        <f t="shared" si="780"/>
        <v>Month End</v>
      </c>
      <c r="X1947" s="2">
        <f t="shared" si="781"/>
        <v>42855</v>
      </c>
      <c r="Z1947" t="str">
        <f t="shared" si="776"/>
        <v>insert into Date_Dimension values(20180430, '2018-4-30',1, 30, 1946, 'Monday', 'Mon', 'Weekday', 18, 283, '2018-4-30', 20180430, 4, 64, 'April', 'Apr', 2, 2018, 201804, 10, 4, 2018, 'Month End', '2017-4-30')</v>
      </c>
    </row>
    <row r="1948" spans="1:26" x14ac:dyDescent="0.25">
      <c r="A1948">
        <f t="shared" si="777"/>
        <v>20180501</v>
      </c>
      <c r="B1948" s="2">
        <f t="shared" si="759"/>
        <v>43221</v>
      </c>
      <c r="C1948">
        <f t="shared" si="782"/>
        <v>2</v>
      </c>
      <c r="D1948">
        <f t="shared" si="760"/>
        <v>1</v>
      </c>
      <c r="E1948">
        <f t="shared" si="761"/>
        <v>1947</v>
      </c>
      <c r="F1948" s="2" t="str">
        <f t="shared" si="762"/>
        <v>Tuesday</v>
      </c>
      <c r="G1948" s="2" t="str">
        <f t="shared" si="763"/>
        <v>Tue</v>
      </c>
      <c r="H1948" t="str">
        <f t="shared" si="778"/>
        <v>Weekday</v>
      </c>
      <c r="I1948">
        <f t="shared" si="768"/>
        <v>18</v>
      </c>
      <c r="J1948">
        <f t="shared" si="764"/>
        <v>283</v>
      </c>
      <c r="K1948" s="2">
        <f t="shared" si="765"/>
        <v>43220</v>
      </c>
      <c r="L1948">
        <f t="shared" si="779"/>
        <v>20180430</v>
      </c>
      <c r="M1948">
        <f t="shared" si="766"/>
        <v>5</v>
      </c>
      <c r="N1948">
        <f t="shared" si="767"/>
        <v>65</v>
      </c>
      <c r="O1948" s="2" t="str">
        <f t="shared" si="769"/>
        <v>May</v>
      </c>
      <c r="P1948" s="2" t="str">
        <f t="shared" si="770"/>
        <v>May</v>
      </c>
      <c r="Q1948">
        <f t="shared" si="771"/>
        <v>2</v>
      </c>
      <c r="R1948">
        <f t="shared" si="783"/>
        <v>2018</v>
      </c>
      <c r="S1948">
        <f t="shared" si="772"/>
        <v>201805</v>
      </c>
      <c r="T1948">
        <f t="shared" si="773"/>
        <v>11</v>
      </c>
      <c r="U1948">
        <f t="shared" si="774"/>
        <v>4</v>
      </c>
      <c r="V1948">
        <f t="shared" si="775"/>
        <v>2018</v>
      </c>
      <c r="W1948" t="str">
        <f t="shared" si="780"/>
        <v>Not Month End</v>
      </c>
      <c r="X1948" s="2">
        <f t="shared" si="781"/>
        <v>42856</v>
      </c>
      <c r="Z1948" t="str">
        <f t="shared" si="776"/>
        <v>insert into Date_Dimension values(20180501, '2018-5-1',2, 1, 1947, 'Tuesday', 'Tue', 'Weekday', 18, 283, '2018-4-30', 20180430, 5, 65, 'May', 'May', 2, 2018, 201805, 11, 4, 2018, 'Not Month End', '2017-5-1')</v>
      </c>
    </row>
    <row r="1949" spans="1:26" x14ac:dyDescent="0.25">
      <c r="A1949">
        <f t="shared" si="777"/>
        <v>20180502</v>
      </c>
      <c r="B1949" s="2">
        <f t="shared" si="759"/>
        <v>43222</v>
      </c>
      <c r="C1949">
        <f t="shared" si="782"/>
        <v>3</v>
      </c>
      <c r="D1949">
        <f t="shared" si="760"/>
        <v>2</v>
      </c>
      <c r="E1949">
        <f t="shared" si="761"/>
        <v>1948</v>
      </c>
      <c r="F1949" s="2" t="str">
        <f t="shared" si="762"/>
        <v>Wednesday</v>
      </c>
      <c r="G1949" s="2" t="str">
        <f t="shared" si="763"/>
        <v>Wed</v>
      </c>
      <c r="H1949" t="str">
        <f t="shared" si="778"/>
        <v>Weekday</v>
      </c>
      <c r="I1949">
        <f t="shared" si="768"/>
        <v>18</v>
      </c>
      <c r="J1949">
        <f t="shared" si="764"/>
        <v>283</v>
      </c>
      <c r="K1949" s="2">
        <f t="shared" si="765"/>
        <v>43220</v>
      </c>
      <c r="L1949">
        <f t="shared" si="779"/>
        <v>20180430</v>
      </c>
      <c r="M1949">
        <f t="shared" si="766"/>
        <v>5</v>
      </c>
      <c r="N1949">
        <f t="shared" si="767"/>
        <v>65</v>
      </c>
      <c r="O1949" s="2" t="str">
        <f t="shared" si="769"/>
        <v>May</v>
      </c>
      <c r="P1949" s="2" t="str">
        <f t="shared" si="770"/>
        <v>May</v>
      </c>
      <c r="Q1949">
        <f t="shared" si="771"/>
        <v>2</v>
      </c>
      <c r="R1949">
        <f t="shared" si="783"/>
        <v>2018</v>
      </c>
      <c r="S1949">
        <f t="shared" si="772"/>
        <v>201805</v>
      </c>
      <c r="T1949">
        <f t="shared" si="773"/>
        <v>11</v>
      </c>
      <c r="U1949">
        <f t="shared" si="774"/>
        <v>4</v>
      </c>
      <c r="V1949">
        <f t="shared" si="775"/>
        <v>2018</v>
      </c>
      <c r="W1949" t="str">
        <f t="shared" si="780"/>
        <v>Not Month End</v>
      </c>
      <c r="X1949" s="2">
        <f t="shared" si="781"/>
        <v>42857</v>
      </c>
      <c r="Z1949" t="str">
        <f t="shared" si="776"/>
        <v>insert into Date_Dimension values(20180502, '2018-5-2',3, 2, 1948, 'Wednesday', 'Wed', 'Weekday', 18, 283, '2018-4-30', 20180430, 5, 65, 'May', 'May', 2, 2018, 201805, 11, 4, 2018, 'Not Month End', '2017-5-2')</v>
      </c>
    </row>
    <row r="1950" spans="1:26" x14ac:dyDescent="0.25">
      <c r="A1950">
        <f t="shared" si="777"/>
        <v>20180503</v>
      </c>
      <c r="B1950" s="2">
        <f t="shared" si="759"/>
        <v>43223</v>
      </c>
      <c r="C1950">
        <f t="shared" si="782"/>
        <v>4</v>
      </c>
      <c r="D1950">
        <f t="shared" si="760"/>
        <v>3</v>
      </c>
      <c r="E1950">
        <f t="shared" si="761"/>
        <v>1949</v>
      </c>
      <c r="F1950" s="2" t="str">
        <f t="shared" si="762"/>
        <v>Thursday</v>
      </c>
      <c r="G1950" s="2" t="str">
        <f t="shared" si="763"/>
        <v>Thu</v>
      </c>
      <c r="H1950" t="str">
        <f t="shared" si="778"/>
        <v>Weekday</v>
      </c>
      <c r="I1950">
        <f t="shared" si="768"/>
        <v>18</v>
      </c>
      <c r="J1950">
        <f t="shared" si="764"/>
        <v>283</v>
      </c>
      <c r="K1950" s="2">
        <f t="shared" si="765"/>
        <v>43220</v>
      </c>
      <c r="L1950">
        <f t="shared" si="779"/>
        <v>20180430</v>
      </c>
      <c r="M1950">
        <f t="shared" si="766"/>
        <v>5</v>
      </c>
      <c r="N1950">
        <f t="shared" si="767"/>
        <v>65</v>
      </c>
      <c r="O1950" s="2" t="str">
        <f t="shared" si="769"/>
        <v>May</v>
      </c>
      <c r="P1950" s="2" t="str">
        <f t="shared" si="770"/>
        <v>May</v>
      </c>
      <c r="Q1950">
        <f t="shared" si="771"/>
        <v>2</v>
      </c>
      <c r="R1950">
        <f t="shared" si="783"/>
        <v>2018</v>
      </c>
      <c r="S1950">
        <f t="shared" si="772"/>
        <v>201805</v>
      </c>
      <c r="T1950">
        <f t="shared" si="773"/>
        <v>11</v>
      </c>
      <c r="U1950">
        <f t="shared" si="774"/>
        <v>4</v>
      </c>
      <c r="V1950">
        <f t="shared" si="775"/>
        <v>2018</v>
      </c>
      <c r="W1950" t="str">
        <f t="shared" si="780"/>
        <v>Not Month End</v>
      </c>
      <c r="X1950" s="2">
        <f t="shared" si="781"/>
        <v>42858</v>
      </c>
      <c r="Z1950" t="str">
        <f t="shared" si="776"/>
        <v>insert into Date_Dimension values(20180503, '2018-5-3',4, 3, 1949, 'Thursday', 'Thu', 'Weekday', 18, 283, '2018-4-30', 20180430, 5, 65, 'May', 'May', 2, 2018, 201805, 11, 4, 2018, 'Not Month End', '2017-5-3')</v>
      </c>
    </row>
    <row r="1951" spans="1:26" x14ac:dyDescent="0.25">
      <c r="A1951">
        <f t="shared" si="777"/>
        <v>20180504</v>
      </c>
      <c r="B1951" s="2">
        <f t="shared" si="759"/>
        <v>43224</v>
      </c>
      <c r="C1951">
        <f t="shared" si="782"/>
        <v>5</v>
      </c>
      <c r="D1951">
        <f t="shared" si="760"/>
        <v>4</v>
      </c>
      <c r="E1951">
        <f t="shared" si="761"/>
        <v>1950</v>
      </c>
      <c r="F1951" s="2" t="str">
        <f t="shared" si="762"/>
        <v>Friday</v>
      </c>
      <c r="G1951" s="2" t="str">
        <f t="shared" si="763"/>
        <v>Fri</v>
      </c>
      <c r="H1951" t="str">
        <f t="shared" si="778"/>
        <v>Weekday</v>
      </c>
      <c r="I1951">
        <f t="shared" si="768"/>
        <v>18</v>
      </c>
      <c r="J1951">
        <f t="shared" si="764"/>
        <v>283</v>
      </c>
      <c r="K1951" s="2">
        <f t="shared" si="765"/>
        <v>43220</v>
      </c>
      <c r="L1951">
        <f t="shared" si="779"/>
        <v>20180430</v>
      </c>
      <c r="M1951">
        <f t="shared" si="766"/>
        <v>5</v>
      </c>
      <c r="N1951">
        <f t="shared" si="767"/>
        <v>65</v>
      </c>
      <c r="O1951" s="2" t="str">
        <f t="shared" si="769"/>
        <v>May</v>
      </c>
      <c r="P1951" s="2" t="str">
        <f t="shared" si="770"/>
        <v>May</v>
      </c>
      <c r="Q1951">
        <f t="shared" si="771"/>
        <v>2</v>
      </c>
      <c r="R1951">
        <f t="shared" si="783"/>
        <v>2018</v>
      </c>
      <c r="S1951">
        <f t="shared" si="772"/>
        <v>201805</v>
      </c>
      <c r="T1951">
        <f t="shared" si="773"/>
        <v>11</v>
      </c>
      <c r="U1951">
        <f t="shared" si="774"/>
        <v>4</v>
      </c>
      <c r="V1951">
        <f t="shared" si="775"/>
        <v>2018</v>
      </c>
      <c r="W1951" t="str">
        <f t="shared" si="780"/>
        <v>Not Month End</v>
      </c>
      <c r="X1951" s="2">
        <f t="shared" si="781"/>
        <v>42859</v>
      </c>
      <c r="Z1951" t="str">
        <f t="shared" si="776"/>
        <v>insert into Date_Dimension values(20180504, '2018-5-4',5, 4, 1950, 'Friday', 'Fri', 'Weekday', 18, 283, '2018-4-30', 20180430, 5, 65, 'May', 'May', 2, 2018, 201805, 11, 4, 2018, 'Not Month End', '2017-5-4')</v>
      </c>
    </row>
    <row r="1952" spans="1:26" x14ac:dyDescent="0.25">
      <c r="A1952">
        <f t="shared" si="777"/>
        <v>20180505</v>
      </c>
      <c r="B1952" s="2">
        <f t="shared" si="759"/>
        <v>43225</v>
      </c>
      <c r="C1952">
        <f t="shared" si="782"/>
        <v>6</v>
      </c>
      <c r="D1952">
        <f t="shared" si="760"/>
        <v>5</v>
      </c>
      <c r="E1952">
        <f t="shared" si="761"/>
        <v>1951</v>
      </c>
      <c r="F1952" s="2" t="str">
        <f t="shared" si="762"/>
        <v>Saturday</v>
      </c>
      <c r="G1952" s="2" t="str">
        <f t="shared" si="763"/>
        <v>Sat</v>
      </c>
      <c r="H1952" t="str">
        <f t="shared" si="778"/>
        <v>Weekend</v>
      </c>
      <c r="I1952">
        <f t="shared" si="768"/>
        <v>18</v>
      </c>
      <c r="J1952">
        <f t="shared" si="764"/>
        <v>283</v>
      </c>
      <c r="K1952" s="2">
        <f t="shared" si="765"/>
        <v>43220</v>
      </c>
      <c r="L1952">
        <f t="shared" si="779"/>
        <v>20180430</v>
      </c>
      <c r="M1952">
        <f t="shared" si="766"/>
        <v>5</v>
      </c>
      <c r="N1952">
        <f t="shared" si="767"/>
        <v>65</v>
      </c>
      <c r="O1952" s="2" t="str">
        <f t="shared" si="769"/>
        <v>May</v>
      </c>
      <c r="P1952" s="2" t="str">
        <f t="shared" si="770"/>
        <v>May</v>
      </c>
      <c r="Q1952">
        <f t="shared" si="771"/>
        <v>2</v>
      </c>
      <c r="R1952">
        <f t="shared" si="783"/>
        <v>2018</v>
      </c>
      <c r="S1952">
        <f t="shared" si="772"/>
        <v>201805</v>
      </c>
      <c r="T1952">
        <f t="shared" si="773"/>
        <v>11</v>
      </c>
      <c r="U1952">
        <f t="shared" si="774"/>
        <v>4</v>
      </c>
      <c r="V1952">
        <f t="shared" si="775"/>
        <v>2018</v>
      </c>
      <c r="W1952" t="str">
        <f t="shared" si="780"/>
        <v>Not Month End</v>
      </c>
      <c r="X1952" s="2">
        <f t="shared" si="781"/>
        <v>42860</v>
      </c>
      <c r="Z1952" t="str">
        <f t="shared" si="776"/>
        <v>insert into Date_Dimension values(20180505, '2018-5-5',6, 5, 1951, 'Saturday', 'Sat', 'Weekend', 18, 283, '2018-4-30', 20180430, 5, 65, 'May', 'May', 2, 2018, 201805, 11, 4, 2018, 'Not Month End', '2017-5-5')</v>
      </c>
    </row>
    <row r="1953" spans="1:26" x14ac:dyDescent="0.25">
      <c r="A1953">
        <f t="shared" si="777"/>
        <v>20180506</v>
      </c>
      <c r="B1953" s="2">
        <f t="shared" si="759"/>
        <v>43226</v>
      </c>
      <c r="C1953">
        <f t="shared" si="782"/>
        <v>7</v>
      </c>
      <c r="D1953">
        <f t="shared" si="760"/>
        <v>6</v>
      </c>
      <c r="E1953">
        <f t="shared" si="761"/>
        <v>1952</v>
      </c>
      <c r="F1953" s="2" t="str">
        <f t="shared" si="762"/>
        <v>Sunday</v>
      </c>
      <c r="G1953" s="2" t="str">
        <f t="shared" si="763"/>
        <v>Sun</v>
      </c>
      <c r="H1953" t="str">
        <f t="shared" si="778"/>
        <v>Weekend</v>
      </c>
      <c r="I1953">
        <f t="shared" si="768"/>
        <v>18</v>
      </c>
      <c r="J1953">
        <f t="shared" si="764"/>
        <v>283</v>
      </c>
      <c r="K1953" s="2">
        <f t="shared" si="765"/>
        <v>43220</v>
      </c>
      <c r="L1953">
        <f t="shared" si="779"/>
        <v>20180430</v>
      </c>
      <c r="M1953">
        <f t="shared" si="766"/>
        <v>5</v>
      </c>
      <c r="N1953">
        <f t="shared" si="767"/>
        <v>65</v>
      </c>
      <c r="O1953" s="2" t="str">
        <f t="shared" si="769"/>
        <v>May</v>
      </c>
      <c r="P1953" s="2" t="str">
        <f t="shared" si="770"/>
        <v>May</v>
      </c>
      <c r="Q1953">
        <f t="shared" si="771"/>
        <v>2</v>
      </c>
      <c r="R1953">
        <f t="shared" si="783"/>
        <v>2018</v>
      </c>
      <c r="S1953">
        <f t="shared" si="772"/>
        <v>201805</v>
      </c>
      <c r="T1953">
        <f t="shared" si="773"/>
        <v>11</v>
      </c>
      <c r="U1953">
        <f t="shared" si="774"/>
        <v>4</v>
      </c>
      <c r="V1953">
        <f t="shared" si="775"/>
        <v>2018</v>
      </c>
      <c r="W1953" t="str">
        <f t="shared" si="780"/>
        <v>Not Month End</v>
      </c>
      <c r="X1953" s="2">
        <f t="shared" si="781"/>
        <v>42861</v>
      </c>
      <c r="Z1953" t="str">
        <f t="shared" si="776"/>
        <v>insert into Date_Dimension values(20180506, '2018-5-6',7, 6, 1952, 'Sunday', 'Sun', 'Weekend', 18, 283, '2018-4-30', 20180430, 5, 65, 'May', 'May', 2, 2018, 201805, 11, 4, 2018, 'Not Month End', '2017-5-6')</v>
      </c>
    </row>
    <row r="1954" spans="1:26" x14ac:dyDescent="0.25">
      <c r="A1954">
        <f t="shared" si="777"/>
        <v>20180507</v>
      </c>
      <c r="B1954" s="2">
        <f t="shared" si="759"/>
        <v>43227</v>
      </c>
      <c r="C1954">
        <f t="shared" si="782"/>
        <v>1</v>
      </c>
      <c r="D1954">
        <f t="shared" si="760"/>
        <v>7</v>
      </c>
      <c r="E1954">
        <f t="shared" si="761"/>
        <v>1953</v>
      </c>
      <c r="F1954" s="2" t="str">
        <f t="shared" si="762"/>
        <v>Monday</v>
      </c>
      <c r="G1954" s="2" t="str">
        <f t="shared" si="763"/>
        <v>Mon</v>
      </c>
      <c r="H1954" t="str">
        <f t="shared" si="778"/>
        <v>Weekday</v>
      </c>
      <c r="I1954">
        <f t="shared" si="768"/>
        <v>19</v>
      </c>
      <c r="J1954">
        <f t="shared" si="764"/>
        <v>284</v>
      </c>
      <c r="K1954" s="2">
        <f t="shared" si="765"/>
        <v>43227</v>
      </c>
      <c r="L1954">
        <f t="shared" si="779"/>
        <v>20180507</v>
      </c>
      <c r="M1954">
        <f t="shared" si="766"/>
        <v>5</v>
      </c>
      <c r="N1954">
        <f t="shared" si="767"/>
        <v>65</v>
      </c>
      <c r="O1954" s="2" t="str">
        <f t="shared" si="769"/>
        <v>May</v>
      </c>
      <c r="P1954" s="2" t="str">
        <f t="shared" si="770"/>
        <v>May</v>
      </c>
      <c r="Q1954">
        <f t="shared" si="771"/>
        <v>2</v>
      </c>
      <c r="R1954">
        <f t="shared" si="783"/>
        <v>2018</v>
      </c>
      <c r="S1954">
        <f t="shared" si="772"/>
        <v>201805</v>
      </c>
      <c r="T1954">
        <f t="shared" si="773"/>
        <v>11</v>
      </c>
      <c r="U1954">
        <f t="shared" si="774"/>
        <v>4</v>
      </c>
      <c r="V1954">
        <f t="shared" si="775"/>
        <v>2018</v>
      </c>
      <c r="W1954" t="str">
        <f t="shared" si="780"/>
        <v>Not Month End</v>
      </c>
      <c r="X1954" s="2">
        <f t="shared" si="781"/>
        <v>42862</v>
      </c>
      <c r="Z1954" t="str">
        <f t="shared" si="776"/>
        <v>insert into Date_Dimension values(20180507, '2018-5-7',1, 7, 1953, 'Monday', 'Mon', 'Weekday', 19, 284, '2018-5-7', 20180507, 5, 65, 'May', 'May', 2, 2018, 201805, 11, 4, 2018, 'Not Month End', '2017-5-7')</v>
      </c>
    </row>
    <row r="1955" spans="1:26" x14ac:dyDescent="0.25">
      <c r="A1955">
        <f t="shared" si="777"/>
        <v>20180508</v>
      </c>
      <c r="B1955" s="2">
        <f t="shared" si="759"/>
        <v>43228</v>
      </c>
      <c r="C1955">
        <f t="shared" si="782"/>
        <v>2</v>
      </c>
      <c r="D1955">
        <f t="shared" si="760"/>
        <v>8</v>
      </c>
      <c r="E1955">
        <f t="shared" si="761"/>
        <v>1954</v>
      </c>
      <c r="F1955" s="2" t="str">
        <f t="shared" si="762"/>
        <v>Tuesday</v>
      </c>
      <c r="G1955" s="2" t="str">
        <f t="shared" si="763"/>
        <v>Tue</v>
      </c>
      <c r="H1955" t="str">
        <f t="shared" si="778"/>
        <v>Weekday</v>
      </c>
      <c r="I1955">
        <f t="shared" si="768"/>
        <v>19</v>
      </c>
      <c r="J1955">
        <f t="shared" si="764"/>
        <v>284</v>
      </c>
      <c r="K1955" s="2">
        <f t="shared" si="765"/>
        <v>43227</v>
      </c>
      <c r="L1955">
        <f t="shared" si="779"/>
        <v>20180507</v>
      </c>
      <c r="M1955">
        <f t="shared" si="766"/>
        <v>5</v>
      </c>
      <c r="N1955">
        <f t="shared" si="767"/>
        <v>65</v>
      </c>
      <c r="O1955" s="2" t="str">
        <f t="shared" si="769"/>
        <v>May</v>
      </c>
      <c r="P1955" s="2" t="str">
        <f t="shared" si="770"/>
        <v>May</v>
      </c>
      <c r="Q1955">
        <f t="shared" si="771"/>
        <v>2</v>
      </c>
      <c r="R1955">
        <f t="shared" si="783"/>
        <v>2018</v>
      </c>
      <c r="S1955">
        <f t="shared" si="772"/>
        <v>201805</v>
      </c>
      <c r="T1955">
        <f t="shared" si="773"/>
        <v>11</v>
      </c>
      <c r="U1955">
        <f t="shared" si="774"/>
        <v>4</v>
      </c>
      <c r="V1955">
        <f t="shared" si="775"/>
        <v>2018</v>
      </c>
      <c r="W1955" t="str">
        <f t="shared" si="780"/>
        <v>Not Month End</v>
      </c>
      <c r="X1955" s="2">
        <f t="shared" si="781"/>
        <v>42863</v>
      </c>
      <c r="Z1955" t="str">
        <f t="shared" si="776"/>
        <v>insert into Date_Dimension values(20180508, '2018-5-8',2, 8, 1954, 'Tuesday', 'Tue', 'Weekday', 19, 284, '2018-5-7', 20180507, 5, 65, 'May', 'May', 2, 2018, 201805, 11, 4, 2018, 'Not Month End', '2017-5-8')</v>
      </c>
    </row>
    <row r="1956" spans="1:26" x14ac:dyDescent="0.25">
      <c r="A1956">
        <f t="shared" si="777"/>
        <v>20180509</v>
      </c>
      <c r="B1956" s="2">
        <f t="shared" si="759"/>
        <v>43229</v>
      </c>
      <c r="C1956">
        <f t="shared" si="782"/>
        <v>3</v>
      </c>
      <c r="D1956">
        <f t="shared" si="760"/>
        <v>9</v>
      </c>
      <c r="E1956">
        <f t="shared" si="761"/>
        <v>1955</v>
      </c>
      <c r="F1956" s="2" t="str">
        <f t="shared" si="762"/>
        <v>Wednesday</v>
      </c>
      <c r="G1956" s="2" t="str">
        <f t="shared" si="763"/>
        <v>Wed</v>
      </c>
      <c r="H1956" t="str">
        <f t="shared" si="778"/>
        <v>Weekday</v>
      </c>
      <c r="I1956">
        <f t="shared" si="768"/>
        <v>19</v>
      </c>
      <c r="J1956">
        <f t="shared" si="764"/>
        <v>284</v>
      </c>
      <c r="K1956" s="2">
        <f t="shared" si="765"/>
        <v>43227</v>
      </c>
      <c r="L1956">
        <f t="shared" si="779"/>
        <v>20180507</v>
      </c>
      <c r="M1956">
        <f t="shared" si="766"/>
        <v>5</v>
      </c>
      <c r="N1956">
        <f t="shared" si="767"/>
        <v>65</v>
      </c>
      <c r="O1956" s="2" t="str">
        <f t="shared" si="769"/>
        <v>May</v>
      </c>
      <c r="P1956" s="2" t="str">
        <f t="shared" si="770"/>
        <v>May</v>
      </c>
      <c r="Q1956">
        <f t="shared" si="771"/>
        <v>2</v>
      </c>
      <c r="R1956">
        <f t="shared" si="783"/>
        <v>2018</v>
      </c>
      <c r="S1956">
        <f t="shared" si="772"/>
        <v>201805</v>
      </c>
      <c r="T1956">
        <f t="shared" si="773"/>
        <v>11</v>
      </c>
      <c r="U1956">
        <f t="shared" si="774"/>
        <v>4</v>
      </c>
      <c r="V1956">
        <f t="shared" si="775"/>
        <v>2018</v>
      </c>
      <c r="W1956" t="str">
        <f t="shared" si="780"/>
        <v>Not Month End</v>
      </c>
      <c r="X1956" s="2">
        <f t="shared" si="781"/>
        <v>42864</v>
      </c>
      <c r="Z1956" t="str">
        <f t="shared" si="776"/>
        <v>insert into Date_Dimension values(20180509, '2018-5-9',3, 9, 1955, 'Wednesday', 'Wed', 'Weekday', 19, 284, '2018-5-7', 20180507, 5, 65, 'May', 'May', 2, 2018, 201805, 11, 4, 2018, 'Not Month End', '2017-5-9')</v>
      </c>
    </row>
    <row r="1957" spans="1:26" x14ac:dyDescent="0.25">
      <c r="A1957">
        <f t="shared" si="777"/>
        <v>20180510</v>
      </c>
      <c r="B1957" s="2">
        <f t="shared" ref="B1957:B2020" si="784">B1956+1</f>
        <v>43230</v>
      </c>
      <c r="C1957">
        <f t="shared" si="782"/>
        <v>4</v>
      </c>
      <c r="D1957">
        <f t="shared" ref="D1957:D2020" si="785">DAY(B1957)</f>
        <v>10</v>
      </c>
      <c r="E1957">
        <f t="shared" ref="E1957:E2020" si="786">IF(ISNUMBER(E1956),E1956+1,1)</f>
        <v>1956</v>
      </c>
      <c r="F1957" s="2" t="str">
        <f t="shared" ref="F1957:F2020" si="787">VLOOKUP(C1957,weekdays,2)</f>
        <v>Thursday</v>
      </c>
      <c r="G1957" s="2" t="str">
        <f t="shared" ref="G1957:G2020" si="788">VLOOKUP(C1957,weekdays,3)</f>
        <v>Thu</v>
      </c>
      <c r="H1957" t="str">
        <f t="shared" si="778"/>
        <v>Weekday</v>
      </c>
      <c r="I1957">
        <f t="shared" si="768"/>
        <v>19</v>
      </c>
      <c r="J1957">
        <f t="shared" ref="J1957:J2020" si="789">IF(I1957=I1956,J1956,J1956+1)</f>
        <v>284</v>
      </c>
      <c r="K1957" s="2">
        <f t="shared" ref="K1957:K2020" si="790">B1957+1-C1957</f>
        <v>43227</v>
      </c>
      <c r="L1957">
        <f t="shared" si="779"/>
        <v>20180507</v>
      </c>
      <c r="M1957">
        <f t="shared" ref="M1957:M2020" si="791">MONTH(B1957)</f>
        <v>5</v>
      </c>
      <c r="N1957">
        <f t="shared" ref="N1957:N2020" si="792">IF(M1957=M1956,N1956,N1956+1)</f>
        <v>65</v>
      </c>
      <c r="O1957" s="2" t="str">
        <f t="shared" si="769"/>
        <v>May</v>
      </c>
      <c r="P1957" s="2" t="str">
        <f t="shared" si="770"/>
        <v>May</v>
      </c>
      <c r="Q1957">
        <f t="shared" si="771"/>
        <v>2</v>
      </c>
      <c r="R1957">
        <f t="shared" si="783"/>
        <v>2018</v>
      </c>
      <c r="S1957">
        <f t="shared" si="772"/>
        <v>201805</v>
      </c>
      <c r="T1957">
        <f t="shared" si="773"/>
        <v>11</v>
      </c>
      <c r="U1957">
        <f t="shared" si="774"/>
        <v>4</v>
      </c>
      <c r="V1957">
        <f t="shared" si="775"/>
        <v>2018</v>
      </c>
      <c r="W1957" t="str">
        <f t="shared" si="780"/>
        <v>Not Month End</v>
      </c>
      <c r="X1957" s="2">
        <f t="shared" si="781"/>
        <v>42865</v>
      </c>
      <c r="Z1957" t="str">
        <f t="shared" si="776"/>
        <v>insert into Date_Dimension values(20180510, '2018-5-10',4, 10, 1956, 'Thursday', 'Thu', 'Weekday', 19, 284, '2018-5-7', 20180507, 5, 65, 'May', 'May', 2, 2018, 201805, 11, 4, 2018, 'Not Month End', '2017-5-10')</v>
      </c>
    </row>
    <row r="1958" spans="1:26" x14ac:dyDescent="0.25">
      <c r="A1958">
        <f t="shared" si="777"/>
        <v>20180511</v>
      </c>
      <c r="B1958" s="2">
        <f t="shared" si="784"/>
        <v>43231</v>
      </c>
      <c r="C1958">
        <f t="shared" si="782"/>
        <v>5</v>
      </c>
      <c r="D1958">
        <f t="shared" si="785"/>
        <v>11</v>
      </c>
      <c r="E1958">
        <f t="shared" si="786"/>
        <v>1957</v>
      </c>
      <c r="F1958" s="2" t="str">
        <f t="shared" si="787"/>
        <v>Friday</v>
      </c>
      <c r="G1958" s="2" t="str">
        <f t="shared" si="788"/>
        <v>Fri</v>
      </c>
      <c r="H1958" t="str">
        <f t="shared" si="778"/>
        <v>Weekday</v>
      </c>
      <c r="I1958">
        <f t="shared" si="768"/>
        <v>19</v>
      </c>
      <c r="J1958">
        <f t="shared" si="789"/>
        <v>284</v>
      </c>
      <c r="K1958" s="2">
        <f t="shared" si="790"/>
        <v>43227</v>
      </c>
      <c r="L1958">
        <f t="shared" si="779"/>
        <v>20180507</v>
      </c>
      <c r="M1958">
        <f t="shared" si="791"/>
        <v>5</v>
      </c>
      <c r="N1958">
        <f t="shared" si="792"/>
        <v>65</v>
      </c>
      <c r="O1958" s="2" t="str">
        <f t="shared" si="769"/>
        <v>May</v>
      </c>
      <c r="P1958" s="2" t="str">
        <f t="shared" si="770"/>
        <v>May</v>
      </c>
      <c r="Q1958">
        <f t="shared" si="771"/>
        <v>2</v>
      </c>
      <c r="R1958">
        <f t="shared" si="783"/>
        <v>2018</v>
      </c>
      <c r="S1958">
        <f t="shared" si="772"/>
        <v>201805</v>
      </c>
      <c r="T1958">
        <f t="shared" si="773"/>
        <v>11</v>
      </c>
      <c r="U1958">
        <f t="shared" si="774"/>
        <v>4</v>
      </c>
      <c r="V1958">
        <f t="shared" si="775"/>
        <v>2018</v>
      </c>
      <c r="W1958" t="str">
        <f t="shared" si="780"/>
        <v>Not Month End</v>
      </c>
      <c r="X1958" s="2">
        <f t="shared" si="781"/>
        <v>42866</v>
      </c>
      <c r="Z1958" t="str">
        <f t="shared" si="776"/>
        <v>insert into Date_Dimension values(20180511, '2018-5-11',5, 11, 1957, 'Friday', 'Fri', 'Weekday', 19, 284, '2018-5-7', 20180507, 5, 65, 'May', 'May', 2, 2018, 201805, 11, 4, 2018, 'Not Month End', '2017-5-11')</v>
      </c>
    </row>
    <row r="1959" spans="1:26" x14ac:dyDescent="0.25">
      <c r="A1959">
        <f t="shared" si="777"/>
        <v>20180512</v>
      </c>
      <c r="B1959" s="2">
        <f t="shared" si="784"/>
        <v>43232</v>
      </c>
      <c r="C1959">
        <f t="shared" si="782"/>
        <v>6</v>
      </c>
      <c r="D1959">
        <f t="shared" si="785"/>
        <v>12</v>
      </c>
      <c r="E1959">
        <f t="shared" si="786"/>
        <v>1958</v>
      </c>
      <c r="F1959" s="2" t="str">
        <f t="shared" si="787"/>
        <v>Saturday</v>
      </c>
      <c r="G1959" s="2" t="str">
        <f t="shared" si="788"/>
        <v>Sat</v>
      </c>
      <c r="H1959" t="str">
        <f t="shared" si="778"/>
        <v>Weekend</v>
      </c>
      <c r="I1959">
        <f t="shared" si="768"/>
        <v>19</v>
      </c>
      <c r="J1959">
        <f t="shared" si="789"/>
        <v>284</v>
      </c>
      <c r="K1959" s="2">
        <f t="shared" si="790"/>
        <v>43227</v>
      </c>
      <c r="L1959">
        <f t="shared" si="779"/>
        <v>20180507</v>
      </c>
      <c r="M1959">
        <f t="shared" si="791"/>
        <v>5</v>
      </c>
      <c r="N1959">
        <f t="shared" si="792"/>
        <v>65</v>
      </c>
      <c r="O1959" s="2" t="str">
        <f t="shared" si="769"/>
        <v>May</v>
      </c>
      <c r="P1959" s="2" t="str">
        <f t="shared" si="770"/>
        <v>May</v>
      </c>
      <c r="Q1959">
        <f t="shared" si="771"/>
        <v>2</v>
      </c>
      <c r="R1959">
        <f t="shared" si="783"/>
        <v>2018</v>
      </c>
      <c r="S1959">
        <f t="shared" si="772"/>
        <v>201805</v>
      </c>
      <c r="T1959">
        <f t="shared" si="773"/>
        <v>11</v>
      </c>
      <c r="U1959">
        <f t="shared" si="774"/>
        <v>4</v>
      </c>
      <c r="V1959">
        <f t="shared" si="775"/>
        <v>2018</v>
      </c>
      <c r="W1959" t="str">
        <f t="shared" si="780"/>
        <v>Not Month End</v>
      </c>
      <c r="X1959" s="2">
        <f t="shared" si="781"/>
        <v>42867</v>
      </c>
      <c r="Z1959" t="str">
        <f t="shared" si="776"/>
        <v>insert into Date_Dimension values(20180512, '2018-5-12',6, 12, 1958, 'Saturday', 'Sat', 'Weekend', 19, 284, '2018-5-7', 20180507, 5, 65, 'May', 'May', 2, 2018, 201805, 11, 4, 2018, 'Not Month End', '2017-5-12')</v>
      </c>
    </row>
    <row r="1960" spans="1:26" x14ac:dyDescent="0.25">
      <c r="A1960">
        <f t="shared" si="777"/>
        <v>20180513</v>
      </c>
      <c r="B1960" s="2">
        <f t="shared" si="784"/>
        <v>43233</v>
      </c>
      <c r="C1960">
        <f t="shared" si="782"/>
        <v>7</v>
      </c>
      <c r="D1960">
        <f t="shared" si="785"/>
        <v>13</v>
      </c>
      <c r="E1960">
        <f t="shared" si="786"/>
        <v>1959</v>
      </c>
      <c r="F1960" s="2" t="str">
        <f t="shared" si="787"/>
        <v>Sunday</v>
      </c>
      <c r="G1960" s="2" t="str">
        <f t="shared" si="788"/>
        <v>Sun</v>
      </c>
      <c r="H1960" t="str">
        <f t="shared" si="778"/>
        <v>Weekend</v>
      </c>
      <c r="I1960">
        <f t="shared" si="768"/>
        <v>19</v>
      </c>
      <c r="J1960">
        <f t="shared" si="789"/>
        <v>284</v>
      </c>
      <c r="K1960" s="2">
        <f t="shared" si="790"/>
        <v>43227</v>
      </c>
      <c r="L1960">
        <f t="shared" si="779"/>
        <v>20180507</v>
      </c>
      <c r="M1960">
        <f t="shared" si="791"/>
        <v>5</v>
      </c>
      <c r="N1960">
        <f t="shared" si="792"/>
        <v>65</v>
      </c>
      <c r="O1960" s="2" t="str">
        <f t="shared" si="769"/>
        <v>May</v>
      </c>
      <c r="P1960" s="2" t="str">
        <f t="shared" si="770"/>
        <v>May</v>
      </c>
      <c r="Q1960">
        <f t="shared" si="771"/>
        <v>2</v>
      </c>
      <c r="R1960">
        <f t="shared" si="783"/>
        <v>2018</v>
      </c>
      <c r="S1960">
        <f t="shared" si="772"/>
        <v>201805</v>
      </c>
      <c r="T1960">
        <f t="shared" si="773"/>
        <v>11</v>
      </c>
      <c r="U1960">
        <f t="shared" si="774"/>
        <v>4</v>
      </c>
      <c r="V1960">
        <f t="shared" si="775"/>
        <v>2018</v>
      </c>
      <c r="W1960" t="str">
        <f t="shared" si="780"/>
        <v>Not Month End</v>
      </c>
      <c r="X1960" s="2">
        <f t="shared" si="781"/>
        <v>42868</v>
      </c>
      <c r="Z1960" t="str">
        <f t="shared" si="776"/>
        <v>insert into Date_Dimension values(20180513, '2018-5-13',7, 13, 1959, 'Sunday', 'Sun', 'Weekend', 19, 284, '2018-5-7', 20180507, 5, 65, 'May', 'May', 2, 2018, 201805, 11, 4, 2018, 'Not Month End', '2017-5-13')</v>
      </c>
    </row>
    <row r="1961" spans="1:26" x14ac:dyDescent="0.25">
      <c r="A1961">
        <f t="shared" si="777"/>
        <v>20180514</v>
      </c>
      <c r="B1961" s="2">
        <f t="shared" si="784"/>
        <v>43234</v>
      </c>
      <c r="C1961">
        <f t="shared" si="782"/>
        <v>1</v>
      </c>
      <c r="D1961">
        <f t="shared" si="785"/>
        <v>14</v>
      </c>
      <c r="E1961">
        <f t="shared" si="786"/>
        <v>1960</v>
      </c>
      <c r="F1961" s="2" t="str">
        <f t="shared" si="787"/>
        <v>Monday</v>
      </c>
      <c r="G1961" s="2" t="str">
        <f t="shared" si="788"/>
        <v>Mon</v>
      </c>
      <c r="H1961" t="str">
        <f t="shared" si="778"/>
        <v>Weekday</v>
      </c>
      <c r="I1961">
        <f t="shared" si="768"/>
        <v>20</v>
      </c>
      <c r="J1961">
        <f t="shared" si="789"/>
        <v>285</v>
      </c>
      <c r="K1961" s="2">
        <f t="shared" si="790"/>
        <v>43234</v>
      </c>
      <c r="L1961">
        <f t="shared" si="779"/>
        <v>20180514</v>
      </c>
      <c r="M1961">
        <f t="shared" si="791"/>
        <v>5</v>
      </c>
      <c r="N1961">
        <f t="shared" si="792"/>
        <v>65</v>
      </c>
      <c r="O1961" s="2" t="str">
        <f t="shared" si="769"/>
        <v>May</v>
      </c>
      <c r="P1961" s="2" t="str">
        <f t="shared" si="770"/>
        <v>May</v>
      </c>
      <c r="Q1961">
        <f t="shared" si="771"/>
        <v>2</v>
      </c>
      <c r="R1961">
        <f t="shared" si="783"/>
        <v>2018</v>
      </c>
      <c r="S1961">
        <f t="shared" si="772"/>
        <v>201805</v>
      </c>
      <c r="T1961">
        <f t="shared" si="773"/>
        <v>11</v>
      </c>
      <c r="U1961">
        <f t="shared" si="774"/>
        <v>4</v>
      </c>
      <c r="V1961">
        <f t="shared" si="775"/>
        <v>2018</v>
      </c>
      <c r="W1961" t="str">
        <f t="shared" si="780"/>
        <v>Not Month End</v>
      </c>
      <c r="X1961" s="2">
        <f t="shared" si="781"/>
        <v>42869</v>
      </c>
      <c r="Z1961" t="str">
        <f t="shared" si="776"/>
        <v>insert into Date_Dimension values(20180514, '2018-5-14',1, 14, 1960, 'Monday', 'Mon', 'Weekday', 20, 285, '2018-5-14', 20180514, 5, 65, 'May', 'May', 2, 2018, 201805, 11, 4, 2018, 'Not Month End', '2017-5-14')</v>
      </c>
    </row>
    <row r="1962" spans="1:26" x14ac:dyDescent="0.25">
      <c r="A1962">
        <f t="shared" si="777"/>
        <v>20180515</v>
      </c>
      <c r="B1962" s="2">
        <f t="shared" si="784"/>
        <v>43235</v>
      </c>
      <c r="C1962">
        <f t="shared" si="782"/>
        <v>2</v>
      </c>
      <c r="D1962">
        <f t="shared" si="785"/>
        <v>15</v>
      </c>
      <c r="E1962">
        <f t="shared" si="786"/>
        <v>1961</v>
      </c>
      <c r="F1962" s="2" t="str">
        <f t="shared" si="787"/>
        <v>Tuesday</v>
      </c>
      <c r="G1962" s="2" t="str">
        <f t="shared" si="788"/>
        <v>Tue</v>
      </c>
      <c r="H1962" t="str">
        <f t="shared" si="778"/>
        <v>Weekday</v>
      </c>
      <c r="I1962">
        <f t="shared" si="768"/>
        <v>20</v>
      </c>
      <c r="J1962">
        <f t="shared" si="789"/>
        <v>285</v>
      </c>
      <c r="K1962" s="2">
        <f t="shared" si="790"/>
        <v>43234</v>
      </c>
      <c r="L1962">
        <f t="shared" si="779"/>
        <v>20180514</v>
      </c>
      <c r="M1962">
        <f t="shared" si="791"/>
        <v>5</v>
      </c>
      <c r="N1962">
        <f t="shared" si="792"/>
        <v>65</v>
      </c>
      <c r="O1962" s="2" t="str">
        <f t="shared" si="769"/>
        <v>May</v>
      </c>
      <c r="P1962" s="2" t="str">
        <f t="shared" si="770"/>
        <v>May</v>
      </c>
      <c r="Q1962">
        <f t="shared" si="771"/>
        <v>2</v>
      </c>
      <c r="R1962">
        <f t="shared" si="783"/>
        <v>2018</v>
      </c>
      <c r="S1962">
        <f t="shared" si="772"/>
        <v>201805</v>
      </c>
      <c r="T1962">
        <f t="shared" si="773"/>
        <v>11</v>
      </c>
      <c r="U1962">
        <f t="shared" si="774"/>
        <v>4</v>
      </c>
      <c r="V1962">
        <f t="shared" si="775"/>
        <v>2018</v>
      </c>
      <c r="W1962" t="str">
        <f t="shared" si="780"/>
        <v>Not Month End</v>
      </c>
      <c r="X1962" s="2">
        <f t="shared" si="781"/>
        <v>42870</v>
      </c>
      <c r="Z1962" t="str">
        <f t="shared" si="776"/>
        <v>insert into Date_Dimension values(20180515, '2018-5-15',2, 15, 1961, 'Tuesday', 'Tue', 'Weekday', 20, 285, '2018-5-14', 20180514, 5, 65, 'May', 'May', 2, 2018, 201805, 11, 4, 2018, 'Not Month End', '2017-5-15')</v>
      </c>
    </row>
    <row r="1963" spans="1:26" x14ac:dyDescent="0.25">
      <c r="A1963">
        <f t="shared" si="777"/>
        <v>20180516</v>
      </c>
      <c r="B1963" s="2">
        <f t="shared" si="784"/>
        <v>43236</v>
      </c>
      <c r="C1963">
        <f t="shared" si="782"/>
        <v>3</v>
      </c>
      <c r="D1963">
        <f t="shared" si="785"/>
        <v>16</v>
      </c>
      <c r="E1963">
        <f t="shared" si="786"/>
        <v>1962</v>
      </c>
      <c r="F1963" s="2" t="str">
        <f t="shared" si="787"/>
        <v>Wednesday</v>
      </c>
      <c r="G1963" s="2" t="str">
        <f t="shared" si="788"/>
        <v>Wed</v>
      </c>
      <c r="H1963" t="str">
        <f t="shared" si="778"/>
        <v>Weekday</v>
      </c>
      <c r="I1963">
        <f t="shared" si="768"/>
        <v>20</v>
      </c>
      <c r="J1963">
        <f t="shared" si="789"/>
        <v>285</v>
      </c>
      <c r="K1963" s="2">
        <f t="shared" si="790"/>
        <v>43234</v>
      </c>
      <c r="L1963">
        <f t="shared" si="779"/>
        <v>20180514</v>
      </c>
      <c r="M1963">
        <f t="shared" si="791"/>
        <v>5</v>
      </c>
      <c r="N1963">
        <f t="shared" si="792"/>
        <v>65</v>
      </c>
      <c r="O1963" s="2" t="str">
        <f t="shared" si="769"/>
        <v>May</v>
      </c>
      <c r="P1963" s="2" t="str">
        <f t="shared" si="770"/>
        <v>May</v>
      </c>
      <c r="Q1963">
        <f t="shared" si="771"/>
        <v>2</v>
      </c>
      <c r="R1963">
        <f t="shared" si="783"/>
        <v>2018</v>
      </c>
      <c r="S1963">
        <f t="shared" si="772"/>
        <v>201805</v>
      </c>
      <c r="T1963">
        <f t="shared" si="773"/>
        <v>11</v>
      </c>
      <c r="U1963">
        <f t="shared" si="774"/>
        <v>4</v>
      </c>
      <c r="V1963">
        <f t="shared" si="775"/>
        <v>2018</v>
      </c>
      <c r="W1963" t="str">
        <f t="shared" si="780"/>
        <v>Not Month End</v>
      </c>
      <c r="X1963" s="2">
        <f t="shared" si="781"/>
        <v>42871</v>
      </c>
      <c r="Z1963" t="str">
        <f t="shared" si="776"/>
        <v>insert into Date_Dimension values(20180516, '2018-5-16',3, 16, 1962, 'Wednesday', 'Wed', 'Weekday', 20, 285, '2018-5-14', 20180514, 5, 65, 'May', 'May', 2, 2018, 201805, 11, 4, 2018, 'Not Month End', '2017-5-16')</v>
      </c>
    </row>
    <row r="1964" spans="1:26" x14ac:dyDescent="0.25">
      <c r="A1964">
        <f t="shared" si="777"/>
        <v>20180517</v>
      </c>
      <c r="B1964" s="2">
        <f t="shared" si="784"/>
        <v>43237</v>
      </c>
      <c r="C1964">
        <f t="shared" si="782"/>
        <v>4</v>
      </c>
      <c r="D1964">
        <f t="shared" si="785"/>
        <v>17</v>
      </c>
      <c r="E1964">
        <f t="shared" si="786"/>
        <v>1963</v>
      </c>
      <c r="F1964" s="2" t="str">
        <f t="shared" si="787"/>
        <v>Thursday</v>
      </c>
      <c r="G1964" s="2" t="str">
        <f t="shared" si="788"/>
        <v>Thu</v>
      </c>
      <c r="H1964" t="str">
        <f t="shared" si="778"/>
        <v>Weekday</v>
      </c>
      <c r="I1964">
        <f t="shared" si="768"/>
        <v>20</v>
      </c>
      <c r="J1964">
        <f t="shared" si="789"/>
        <v>285</v>
      </c>
      <c r="K1964" s="2">
        <f t="shared" si="790"/>
        <v>43234</v>
      </c>
      <c r="L1964">
        <f t="shared" si="779"/>
        <v>20180514</v>
      </c>
      <c r="M1964">
        <f t="shared" si="791"/>
        <v>5</v>
      </c>
      <c r="N1964">
        <f t="shared" si="792"/>
        <v>65</v>
      </c>
      <c r="O1964" s="2" t="str">
        <f t="shared" si="769"/>
        <v>May</v>
      </c>
      <c r="P1964" s="2" t="str">
        <f t="shared" si="770"/>
        <v>May</v>
      </c>
      <c r="Q1964">
        <f t="shared" si="771"/>
        <v>2</v>
      </c>
      <c r="R1964">
        <f t="shared" si="783"/>
        <v>2018</v>
      </c>
      <c r="S1964">
        <f t="shared" si="772"/>
        <v>201805</v>
      </c>
      <c r="T1964">
        <f t="shared" si="773"/>
        <v>11</v>
      </c>
      <c r="U1964">
        <f t="shared" si="774"/>
        <v>4</v>
      </c>
      <c r="V1964">
        <f t="shared" si="775"/>
        <v>2018</v>
      </c>
      <c r="W1964" t="str">
        <f t="shared" si="780"/>
        <v>Not Month End</v>
      </c>
      <c r="X1964" s="2">
        <f t="shared" si="781"/>
        <v>42872</v>
      </c>
      <c r="Z1964" t="str">
        <f t="shared" si="776"/>
        <v>insert into Date_Dimension values(20180517, '2018-5-17',4, 17, 1963, 'Thursday', 'Thu', 'Weekday', 20, 285, '2018-5-14', 20180514, 5, 65, 'May', 'May', 2, 2018, 201805, 11, 4, 2018, 'Not Month End', '2017-5-17')</v>
      </c>
    </row>
    <row r="1965" spans="1:26" x14ac:dyDescent="0.25">
      <c r="A1965">
        <f t="shared" si="777"/>
        <v>20180518</v>
      </c>
      <c r="B1965" s="2">
        <f t="shared" si="784"/>
        <v>43238</v>
      </c>
      <c r="C1965">
        <f t="shared" si="782"/>
        <v>5</v>
      </c>
      <c r="D1965">
        <f t="shared" si="785"/>
        <v>18</v>
      </c>
      <c r="E1965">
        <f t="shared" si="786"/>
        <v>1964</v>
      </c>
      <c r="F1965" s="2" t="str">
        <f t="shared" si="787"/>
        <v>Friday</v>
      </c>
      <c r="G1965" s="2" t="str">
        <f t="shared" si="788"/>
        <v>Fri</v>
      </c>
      <c r="H1965" t="str">
        <f t="shared" si="778"/>
        <v>Weekday</v>
      </c>
      <c r="I1965">
        <f t="shared" si="768"/>
        <v>20</v>
      </c>
      <c r="J1965">
        <f t="shared" si="789"/>
        <v>285</v>
      </c>
      <c r="K1965" s="2">
        <f t="shared" si="790"/>
        <v>43234</v>
      </c>
      <c r="L1965">
        <f t="shared" si="779"/>
        <v>20180514</v>
      </c>
      <c r="M1965">
        <f t="shared" si="791"/>
        <v>5</v>
      </c>
      <c r="N1965">
        <f t="shared" si="792"/>
        <v>65</v>
      </c>
      <c r="O1965" s="2" t="str">
        <f t="shared" si="769"/>
        <v>May</v>
      </c>
      <c r="P1965" s="2" t="str">
        <f t="shared" si="770"/>
        <v>May</v>
      </c>
      <c r="Q1965">
        <f t="shared" si="771"/>
        <v>2</v>
      </c>
      <c r="R1965">
        <f t="shared" si="783"/>
        <v>2018</v>
      </c>
      <c r="S1965">
        <f t="shared" si="772"/>
        <v>201805</v>
      </c>
      <c r="T1965">
        <f t="shared" si="773"/>
        <v>11</v>
      </c>
      <c r="U1965">
        <f t="shared" si="774"/>
        <v>4</v>
      </c>
      <c r="V1965">
        <f t="shared" si="775"/>
        <v>2018</v>
      </c>
      <c r="W1965" t="str">
        <f t="shared" si="780"/>
        <v>Not Month End</v>
      </c>
      <c r="X1965" s="2">
        <f t="shared" si="781"/>
        <v>42873</v>
      </c>
      <c r="Z1965" t="str">
        <f t="shared" si="776"/>
        <v>insert into Date_Dimension values(20180518, '2018-5-18',5, 18, 1964, 'Friday', 'Fri', 'Weekday', 20, 285, '2018-5-14', 20180514, 5, 65, 'May', 'May', 2, 2018, 201805, 11, 4, 2018, 'Not Month End', '2017-5-18')</v>
      </c>
    </row>
    <row r="1966" spans="1:26" x14ac:dyDescent="0.25">
      <c r="A1966">
        <f t="shared" si="777"/>
        <v>20180519</v>
      </c>
      <c r="B1966" s="2">
        <f t="shared" si="784"/>
        <v>43239</v>
      </c>
      <c r="C1966">
        <f t="shared" si="782"/>
        <v>6</v>
      </c>
      <c r="D1966">
        <f t="shared" si="785"/>
        <v>19</v>
      </c>
      <c r="E1966">
        <f t="shared" si="786"/>
        <v>1965</v>
      </c>
      <c r="F1966" s="2" t="str">
        <f t="shared" si="787"/>
        <v>Saturday</v>
      </c>
      <c r="G1966" s="2" t="str">
        <f t="shared" si="788"/>
        <v>Sat</v>
      </c>
      <c r="H1966" t="str">
        <f t="shared" si="778"/>
        <v>Weekend</v>
      </c>
      <c r="I1966">
        <f t="shared" si="768"/>
        <v>20</v>
      </c>
      <c r="J1966">
        <f t="shared" si="789"/>
        <v>285</v>
      </c>
      <c r="K1966" s="2">
        <f t="shared" si="790"/>
        <v>43234</v>
      </c>
      <c r="L1966">
        <f t="shared" si="779"/>
        <v>20180514</v>
      </c>
      <c r="M1966">
        <f t="shared" si="791"/>
        <v>5</v>
      </c>
      <c r="N1966">
        <f t="shared" si="792"/>
        <v>65</v>
      </c>
      <c r="O1966" s="2" t="str">
        <f t="shared" si="769"/>
        <v>May</v>
      </c>
      <c r="P1966" s="2" t="str">
        <f t="shared" si="770"/>
        <v>May</v>
      </c>
      <c r="Q1966">
        <f t="shared" si="771"/>
        <v>2</v>
      </c>
      <c r="R1966">
        <f t="shared" si="783"/>
        <v>2018</v>
      </c>
      <c r="S1966">
        <f t="shared" si="772"/>
        <v>201805</v>
      </c>
      <c r="T1966">
        <f t="shared" si="773"/>
        <v>11</v>
      </c>
      <c r="U1966">
        <f t="shared" si="774"/>
        <v>4</v>
      </c>
      <c r="V1966">
        <f t="shared" si="775"/>
        <v>2018</v>
      </c>
      <c r="W1966" t="str">
        <f t="shared" si="780"/>
        <v>Not Month End</v>
      </c>
      <c r="X1966" s="2">
        <f t="shared" si="781"/>
        <v>42874</v>
      </c>
      <c r="Z1966" t="str">
        <f t="shared" si="776"/>
        <v>insert into Date_Dimension values(20180519, '2018-5-19',6, 19, 1965, 'Saturday', 'Sat', 'Weekend', 20, 285, '2018-5-14', 20180514, 5, 65, 'May', 'May', 2, 2018, 201805, 11, 4, 2018, 'Not Month End', '2017-5-19')</v>
      </c>
    </row>
    <row r="1967" spans="1:26" x14ac:dyDescent="0.25">
      <c r="A1967">
        <f t="shared" si="777"/>
        <v>20180520</v>
      </c>
      <c r="B1967" s="2">
        <f t="shared" si="784"/>
        <v>43240</v>
      </c>
      <c r="C1967">
        <f t="shared" si="782"/>
        <v>7</v>
      </c>
      <c r="D1967">
        <f t="shared" si="785"/>
        <v>20</v>
      </c>
      <c r="E1967">
        <f t="shared" si="786"/>
        <v>1966</v>
      </c>
      <c r="F1967" s="2" t="str">
        <f t="shared" si="787"/>
        <v>Sunday</v>
      </c>
      <c r="G1967" s="2" t="str">
        <f t="shared" si="788"/>
        <v>Sun</v>
      </c>
      <c r="H1967" t="str">
        <f t="shared" si="778"/>
        <v>Weekend</v>
      </c>
      <c r="I1967">
        <f t="shared" si="768"/>
        <v>20</v>
      </c>
      <c r="J1967">
        <f t="shared" si="789"/>
        <v>285</v>
      </c>
      <c r="K1967" s="2">
        <f t="shared" si="790"/>
        <v>43234</v>
      </c>
      <c r="L1967">
        <f t="shared" si="779"/>
        <v>20180514</v>
      </c>
      <c r="M1967">
        <f t="shared" si="791"/>
        <v>5</v>
      </c>
      <c r="N1967">
        <f t="shared" si="792"/>
        <v>65</v>
      </c>
      <c r="O1967" s="2" t="str">
        <f t="shared" si="769"/>
        <v>May</v>
      </c>
      <c r="P1967" s="2" t="str">
        <f t="shared" si="770"/>
        <v>May</v>
      </c>
      <c r="Q1967">
        <f t="shared" si="771"/>
        <v>2</v>
      </c>
      <c r="R1967">
        <f t="shared" si="783"/>
        <v>2018</v>
      </c>
      <c r="S1967">
        <f t="shared" si="772"/>
        <v>201805</v>
      </c>
      <c r="T1967">
        <f t="shared" si="773"/>
        <v>11</v>
      </c>
      <c r="U1967">
        <f t="shared" si="774"/>
        <v>4</v>
      </c>
      <c r="V1967">
        <f t="shared" si="775"/>
        <v>2018</v>
      </c>
      <c r="W1967" t="str">
        <f t="shared" si="780"/>
        <v>Not Month End</v>
      </c>
      <c r="X1967" s="2">
        <f t="shared" si="781"/>
        <v>42875</v>
      </c>
      <c r="Z1967" t="str">
        <f t="shared" si="776"/>
        <v>insert into Date_Dimension values(20180520, '2018-5-20',7, 20, 1966, 'Sunday', 'Sun', 'Weekend', 20, 285, '2018-5-14', 20180514, 5, 65, 'May', 'May', 2, 2018, 201805, 11, 4, 2018, 'Not Month End', '2017-5-20')</v>
      </c>
    </row>
    <row r="1968" spans="1:26" x14ac:dyDescent="0.25">
      <c r="A1968">
        <f t="shared" si="777"/>
        <v>20180521</v>
      </c>
      <c r="B1968" s="2">
        <f t="shared" si="784"/>
        <v>43241</v>
      </c>
      <c r="C1968">
        <f t="shared" si="782"/>
        <v>1</v>
      </c>
      <c r="D1968">
        <f t="shared" si="785"/>
        <v>21</v>
      </c>
      <c r="E1968">
        <f t="shared" si="786"/>
        <v>1967</v>
      </c>
      <c r="F1968" s="2" t="str">
        <f t="shared" si="787"/>
        <v>Monday</v>
      </c>
      <c r="G1968" s="2" t="str">
        <f t="shared" si="788"/>
        <v>Mon</v>
      </c>
      <c r="H1968" t="str">
        <f t="shared" si="778"/>
        <v>Weekday</v>
      </c>
      <c r="I1968">
        <f t="shared" si="768"/>
        <v>21</v>
      </c>
      <c r="J1968">
        <f t="shared" si="789"/>
        <v>286</v>
      </c>
      <c r="K1968" s="2">
        <f t="shared" si="790"/>
        <v>43241</v>
      </c>
      <c r="L1968">
        <f t="shared" si="779"/>
        <v>20180521</v>
      </c>
      <c r="M1968">
        <f t="shared" si="791"/>
        <v>5</v>
      </c>
      <c r="N1968">
        <f t="shared" si="792"/>
        <v>65</v>
      </c>
      <c r="O1968" s="2" t="str">
        <f t="shared" si="769"/>
        <v>May</v>
      </c>
      <c r="P1968" s="2" t="str">
        <f t="shared" si="770"/>
        <v>May</v>
      </c>
      <c r="Q1968">
        <f t="shared" si="771"/>
        <v>2</v>
      </c>
      <c r="R1968">
        <f t="shared" si="783"/>
        <v>2018</v>
      </c>
      <c r="S1968">
        <f t="shared" si="772"/>
        <v>201805</v>
      </c>
      <c r="T1968">
        <f t="shared" si="773"/>
        <v>11</v>
      </c>
      <c r="U1968">
        <f t="shared" si="774"/>
        <v>4</v>
      </c>
      <c r="V1968">
        <f t="shared" si="775"/>
        <v>2018</v>
      </c>
      <c r="W1968" t="str">
        <f t="shared" si="780"/>
        <v>Not Month End</v>
      </c>
      <c r="X1968" s="2">
        <f t="shared" si="781"/>
        <v>42876</v>
      </c>
      <c r="Z1968" t="str">
        <f t="shared" si="776"/>
        <v>insert into Date_Dimension values(20180521, '2018-5-21',1, 21, 1967, 'Monday', 'Mon', 'Weekday', 21, 286, '2018-5-21', 20180521, 5, 65, 'May', 'May', 2, 2018, 201805, 11, 4, 2018, 'Not Month End', '2017-5-21')</v>
      </c>
    </row>
    <row r="1969" spans="1:26" x14ac:dyDescent="0.25">
      <c r="A1969">
        <f t="shared" si="777"/>
        <v>20180522</v>
      </c>
      <c r="B1969" s="2">
        <f t="shared" si="784"/>
        <v>43242</v>
      </c>
      <c r="C1969">
        <f t="shared" si="782"/>
        <v>2</v>
      </c>
      <c r="D1969">
        <f t="shared" si="785"/>
        <v>22</v>
      </c>
      <c r="E1969">
        <f t="shared" si="786"/>
        <v>1968</v>
      </c>
      <c r="F1969" s="2" t="str">
        <f t="shared" si="787"/>
        <v>Tuesday</v>
      </c>
      <c r="G1969" s="2" t="str">
        <f t="shared" si="788"/>
        <v>Tue</v>
      </c>
      <c r="H1969" t="str">
        <f t="shared" si="778"/>
        <v>Weekday</v>
      </c>
      <c r="I1969">
        <f t="shared" si="768"/>
        <v>21</v>
      </c>
      <c r="J1969">
        <f t="shared" si="789"/>
        <v>286</v>
      </c>
      <c r="K1969" s="2">
        <f t="shared" si="790"/>
        <v>43241</v>
      </c>
      <c r="L1969">
        <f t="shared" si="779"/>
        <v>20180521</v>
      </c>
      <c r="M1969">
        <f t="shared" si="791"/>
        <v>5</v>
      </c>
      <c r="N1969">
        <f t="shared" si="792"/>
        <v>65</v>
      </c>
      <c r="O1969" s="2" t="str">
        <f t="shared" si="769"/>
        <v>May</v>
      </c>
      <c r="P1969" s="2" t="str">
        <f t="shared" si="770"/>
        <v>May</v>
      </c>
      <c r="Q1969">
        <f t="shared" si="771"/>
        <v>2</v>
      </c>
      <c r="R1969">
        <f t="shared" si="783"/>
        <v>2018</v>
      </c>
      <c r="S1969">
        <f t="shared" si="772"/>
        <v>201805</v>
      </c>
      <c r="T1969">
        <f t="shared" si="773"/>
        <v>11</v>
      </c>
      <c r="U1969">
        <f t="shared" si="774"/>
        <v>4</v>
      </c>
      <c r="V1969">
        <f t="shared" si="775"/>
        <v>2018</v>
      </c>
      <c r="W1969" t="str">
        <f t="shared" si="780"/>
        <v>Not Month End</v>
      </c>
      <c r="X1969" s="2">
        <f t="shared" si="781"/>
        <v>42877</v>
      </c>
      <c r="Z1969" t="str">
        <f t="shared" si="776"/>
        <v>insert into Date_Dimension values(20180522, '2018-5-22',2, 22, 1968, 'Tuesday', 'Tue', 'Weekday', 21, 286, '2018-5-21', 20180521, 5, 65, 'May', 'May', 2, 2018, 201805, 11, 4, 2018, 'Not Month End', '2017-5-22')</v>
      </c>
    </row>
    <row r="1970" spans="1:26" x14ac:dyDescent="0.25">
      <c r="A1970">
        <f t="shared" si="777"/>
        <v>20180523</v>
      </c>
      <c r="B1970" s="2">
        <f t="shared" si="784"/>
        <v>43243</v>
      </c>
      <c r="C1970">
        <f t="shared" si="782"/>
        <v>3</v>
      </c>
      <c r="D1970">
        <f t="shared" si="785"/>
        <v>23</v>
      </c>
      <c r="E1970">
        <f t="shared" si="786"/>
        <v>1969</v>
      </c>
      <c r="F1970" s="2" t="str">
        <f t="shared" si="787"/>
        <v>Wednesday</v>
      </c>
      <c r="G1970" s="2" t="str">
        <f t="shared" si="788"/>
        <v>Wed</v>
      </c>
      <c r="H1970" t="str">
        <f t="shared" si="778"/>
        <v>Weekday</v>
      </c>
      <c r="I1970">
        <f t="shared" si="768"/>
        <v>21</v>
      </c>
      <c r="J1970">
        <f t="shared" si="789"/>
        <v>286</v>
      </c>
      <c r="K1970" s="2">
        <f t="shared" si="790"/>
        <v>43241</v>
      </c>
      <c r="L1970">
        <f t="shared" si="779"/>
        <v>20180521</v>
      </c>
      <c r="M1970">
        <f t="shared" si="791"/>
        <v>5</v>
      </c>
      <c r="N1970">
        <f t="shared" si="792"/>
        <v>65</v>
      </c>
      <c r="O1970" s="2" t="str">
        <f t="shared" si="769"/>
        <v>May</v>
      </c>
      <c r="P1970" s="2" t="str">
        <f t="shared" si="770"/>
        <v>May</v>
      </c>
      <c r="Q1970">
        <f t="shared" si="771"/>
        <v>2</v>
      </c>
      <c r="R1970">
        <f t="shared" si="783"/>
        <v>2018</v>
      </c>
      <c r="S1970">
        <f t="shared" si="772"/>
        <v>201805</v>
      </c>
      <c r="T1970">
        <f t="shared" si="773"/>
        <v>11</v>
      </c>
      <c r="U1970">
        <f t="shared" si="774"/>
        <v>4</v>
      </c>
      <c r="V1970">
        <f t="shared" si="775"/>
        <v>2018</v>
      </c>
      <c r="W1970" t="str">
        <f t="shared" si="780"/>
        <v>Not Month End</v>
      </c>
      <c r="X1970" s="2">
        <f t="shared" si="781"/>
        <v>42878</v>
      </c>
      <c r="Z1970" t="str">
        <f t="shared" si="776"/>
        <v>insert into Date_Dimension values(20180523, '2018-5-23',3, 23, 1969, 'Wednesday', 'Wed', 'Weekday', 21, 286, '2018-5-21', 20180521, 5, 65, 'May', 'May', 2, 2018, 201805, 11, 4, 2018, 'Not Month End', '2017-5-23')</v>
      </c>
    </row>
    <row r="1971" spans="1:26" x14ac:dyDescent="0.25">
      <c r="A1971">
        <f t="shared" si="777"/>
        <v>20180524</v>
      </c>
      <c r="B1971" s="2">
        <f t="shared" si="784"/>
        <v>43244</v>
      </c>
      <c r="C1971">
        <f t="shared" si="782"/>
        <v>4</v>
      </c>
      <c r="D1971">
        <f t="shared" si="785"/>
        <v>24</v>
      </c>
      <c r="E1971">
        <f t="shared" si="786"/>
        <v>1970</v>
      </c>
      <c r="F1971" s="2" t="str">
        <f t="shared" si="787"/>
        <v>Thursday</v>
      </c>
      <c r="G1971" s="2" t="str">
        <f t="shared" si="788"/>
        <v>Thu</v>
      </c>
      <c r="H1971" t="str">
        <f t="shared" si="778"/>
        <v>Weekday</v>
      </c>
      <c r="I1971">
        <f t="shared" si="768"/>
        <v>21</v>
      </c>
      <c r="J1971">
        <f t="shared" si="789"/>
        <v>286</v>
      </c>
      <c r="K1971" s="2">
        <f t="shared" si="790"/>
        <v>43241</v>
      </c>
      <c r="L1971">
        <f t="shared" si="779"/>
        <v>20180521</v>
      </c>
      <c r="M1971">
        <f t="shared" si="791"/>
        <v>5</v>
      </c>
      <c r="N1971">
        <f t="shared" si="792"/>
        <v>65</v>
      </c>
      <c r="O1971" s="2" t="str">
        <f t="shared" si="769"/>
        <v>May</v>
      </c>
      <c r="P1971" s="2" t="str">
        <f t="shared" si="770"/>
        <v>May</v>
      </c>
      <c r="Q1971">
        <f t="shared" si="771"/>
        <v>2</v>
      </c>
      <c r="R1971">
        <f t="shared" si="783"/>
        <v>2018</v>
      </c>
      <c r="S1971">
        <f t="shared" si="772"/>
        <v>201805</v>
      </c>
      <c r="T1971">
        <f t="shared" si="773"/>
        <v>11</v>
      </c>
      <c r="U1971">
        <f t="shared" si="774"/>
        <v>4</v>
      </c>
      <c r="V1971">
        <f t="shared" si="775"/>
        <v>2018</v>
      </c>
      <c r="W1971" t="str">
        <f t="shared" si="780"/>
        <v>Not Month End</v>
      </c>
      <c r="X1971" s="2">
        <f t="shared" si="781"/>
        <v>42879</v>
      </c>
      <c r="Z1971" t="str">
        <f t="shared" si="776"/>
        <v>insert into Date_Dimension values(20180524, '2018-5-24',4, 24, 1970, 'Thursday', 'Thu', 'Weekday', 21, 286, '2018-5-21', 20180521, 5, 65, 'May', 'May', 2, 2018, 201805, 11, 4, 2018, 'Not Month End', '2017-5-24')</v>
      </c>
    </row>
    <row r="1972" spans="1:26" x14ac:dyDescent="0.25">
      <c r="A1972">
        <f t="shared" si="777"/>
        <v>20180525</v>
      </c>
      <c r="B1972" s="2">
        <f t="shared" si="784"/>
        <v>43245</v>
      </c>
      <c r="C1972">
        <f t="shared" si="782"/>
        <v>5</v>
      </c>
      <c r="D1972">
        <f t="shared" si="785"/>
        <v>25</v>
      </c>
      <c r="E1972">
        <f t="shared" si="786"/>
        <v>1971</v>
      </c>
      <c r="F1972" s="2" t="str">
        <f t="shared" si="787"/>
        <v>Friday</v>
      </c>
      <c r="G1972" s="2" t="str">
        <f t="shared" si="788"/>
        <v>Fri</v>
      </c>
      <c r="H1972" t="str">
        <f t="shared" si="778"/>
        <v>Weekday</v>
      </c>
      <c r="I1972">
        <f t="shared" si="768"/>
        <v>21</v>
      </c>
      <c r="J1972">
        <f t="shared" si="789"/>
        <v>286</v>
      </c>
      <c r="K1972" s="2">
        <f t="shared" si="790"/>
        <v>43241</v>
      </c>
      <c r="L1972">
        <f t="shared" si="779"/>
        <v>20180521</v>
      </c>
      <c r="M1972">
        <f t="shared" si="791"/>
        <v>5</v>
      </c>
      <c r="N1972">
        <f t="shared" si="792"/>
        <v>65</v>
      </c>
      <c r="O1972" s="2" t="str">
        <f t="shared" si="769"/>
        <v>May</v>
      </c>
      <c r="P1972" s="2" t="str">
        <f t="shared" si="770"/>
        <v>May</v>
      </c>
      <c r="Q1972">
        <f t="shared" si="771"/>
        <v>2</v>
      </c>
      <c r="R1972">
        <f t="shared" si="783"/>
        <v>2018</v>
      </c>
      <c r="S1972">
        <f t="shared" si="772"/>
        <v>201805</v>
      </c>
      <c r="T1972">
        <f t="shared" si="773"/>
        <v>11</v>
      </c>
      <c r="U1972">
        <f t="shared" si="774"/>
        <v>4</v>
      </c>
      <c r="V1972">
        <f t="shared" si="775"/>
        <v>2018</v>
      </c>
      <c r="W1972" t="str">
        <f t="shared" si="780"/>
        <v>Not Month End</v>
      </c>
      <c r="X1972" s="2">
        <f t="shared" si="781"/>
        <v>42880</v>
      </c>
      <c r="Z1972" t="str">
        <f t="shared" si="776"/>
        <v>insert into Date_Dimension values(20180525, '2018-5-25',5, 25, 1971, 'Friday', 'Fri', 'Weekday', 21, 286, '2018-5-21', 20180521, 5, 65, 'May', 'May', 2, 2018, 201805, 11, 4, 2018, 'Not Month End', '2017-5-25')</v>
      </c>
    </row>
    <row r="1973" spans="1:26" x14ac:dyDescent="0.25">
      <c r="A1973">
        <f t="shared" si="777"/>
        <v>20180526</v>
      </c>
      <c r="B1973" s="2">
        <f t="shared" si="784"/>
        <v>43246</v>
      </c>
      <c r="C1973">
        <f t="shared" si="782"/>
        <v>6</v>
      </c>
      <c r="D1973">
        <f t="shared" si="785"/>
        <v>26</v>
      </c>
      <c r="E1973">
        <f t="shared" si="786"/>
        <v>1972</v>
      </c>
      <c r="F1973" s="2" t="str">
        <f t="shared" si="787"/>
        <v>Saturday</v>
      </c>
      <c r="G1973" s="2" t="str">
        <f t="shared" si="788"/>
        <v>Sat</v>
      </c>
      <c r="H1973" t="str">
        <f t="shared" si="778"/>
        <v>Weekend</v>
      </c>
      <c r="I1973">
        <f t="shared" si="768"/>
        <v>21</v>
      </c>
      <c r="J1973">
        <f t="shared" si="789"/>
        <v>286</v>
      </c>
      <c r="K1973" s="2">
        <f t="shared" si="790"/>
        <v>43241</v>
      </c>
      <c r="L1973">
        <f t="shared" si="779"/>
        <v>20180521</v>
      </c>
      <c r="M1973">
        <f t="shared" si="791"/>
        <v>5</v>
      </c>
      <c r="N1973">
        <f t="shared" si="792"/>
        <v>65</v>
      </c>
      <c r="O1973" s="2" t="str">
        <f t="shared" si="769"/>
        <v>May</v>
      </c>
      <c r="P1973" s="2" t="str">
        <f t="shared" si="770"/>
        <v>May</v>
      </c>
      <c r="Q1973">
        <f t="shared" si="771"/>
        <v>2</v>
      </c>
      <c r="R1973">
        <f t="shared" si="783"/>
        <v>2018</v>
      </c>
      <c r="S1973">
        <f t="shared" si="772"/>
        <v>201805</v>
      </c>
      <c r="T1973">
        <f t="shared" si="773"/>
        <v>11</v>
      </c>
      <c r="U1973">
        <f t="shared" si="774"/>
        <v>4</v>
      </c>
      <c r="V1973">
        <f t="shared" si="775"/>
        <v>2018</v>
      </c>
      <c r="W1973" t="str">
        <f t="shared" si="780"/>
        <v>Not Month End</v>
      </c>
      <c r="X1973" s="2">
        <f t="shared" si="781"/>
        <v>42881</v>
      </c>
      <c r="Z1973" t="str">
        <f t="shared" si="776"/>
        <v>insert into Date_Dimension values(20180526, '2018-5-26',6, 26, 1972, 'Saturday', 'Sat', 'Weekend', 21, 286, '2018-5-21', 20180521, 5, 65, 'May', 'May', 2, 2018, 201805, 11, 4, 2018, 'Not Month End', '2017-5-26')</v>
      </c>
    </row>
    <row r="1974" spans="1:26" x14ac:dyDescent="0.25">
      <c r="A1974">
        <f t="shared" si="777"/>
        <v>20180527</v>
      </c>
      <c r="B1974" s="2">
        <f t="shared" si="784"/>
        <v>43247</v>
      </c>
      <c r="C1974">
        <f t="shared" si="782"/>
        <v>7</v>
      </c>
      <c r="D1974">
        <f t="shared" si="785"/>
        <v>27</v>
      </c>
      <c r="E1974">
        <f t="shared" si="786"/>
        <v>1973</v>
      </c>
      <c r="F1974" s="2" t="str">
        <f t="shared" si="787"/>
        <v>Sunday</v>
      </c>
      <c r="G1974" s="2" t="str">
        <f t="shared" si="788"/>
        <v>Sun</v>
      </c>
      <c r="H1974" t="str">
        <f t="shared" si="778"/>
        <v>Weekend</v>
      </c>
      <c r="I1974">
        <f t="shared" si="768"/>
        <v>21</v>
      </c>
      <c r="J1974">
        <f t="shared" si="789"/>
        <v>286</v>
      </c>
      <c r="K1974" s="2">
        <f t="shared" si="790"/>
        <v>43241</v>
      </c>
      <c r="L1974">
        <f t="shared" si="779"/>
        <v>20180521</v>
      </c>
      <c r="M1974">
        <f t="shared" si="791"/>
        <v>5</v>
      </c>
      <c r="N1974">
        <f t="shared" si="792"/>
        <v>65</v>
      </c>
      <c r="O1974" s="2" t="str">
        <f t="shared" si="769"/>
        <v>May</v>
      </c>
      <c r="P1974" s="2" t="str">
        <f t="shared" si="770"/>
        <v>May</v>
      </c>
      <c r="Q1974">
        <f t="shared" si="771"/>
        <v>2</v>
      </c>
      <c r="R1974">
        <f t="shared" si="783"/>
        <v>2018</v>
      </c>
      <c r="S1974">
        <f t="shared" si="772"/>
        <v>201805</v>
      </c>
      <c r="T1974">
        <f t="shared" si="773"/>
        <v>11</v>
      </c>
      <c r="U1974">
        <f t="shared" si="774"/>
        <v>4</v>
      </c>
      <c r="V1974">
        <f t="shared" si="775"/>
        <v>2018</v>
      </c>
      <c r="W1974" t="str">
        <f t="shared" si="780"/>
        <v>Not Month End</v>
      </c>
      <c r="X1974" s="2">
        <f t="shared" si="781"/>
        <v>42882</v>
      </c>
      <c r="Z1974" t="str">
        <f t="shared" si="776"/>
        <v>insert into Date_Dimension values(20180527, '2018-5-27',7, 27, 1973, 'Sunday', 'Sun', 'Weekend', 21, 286, '2018-5-21', 20180521, 5, 65, 'May', 'May', 2, 2018, 201805, 11, 4, 2018, 'Not Month End', '2017-5-27')</v>
      </c>
    </row>
    <row r="1975" spans="1:26" x14ac:dyDescent="0.25">
      <c r="A1975">
        <f t="shared" si="777"/>
        <v>20180528</v>
      </c>
      <c r="B1975" s="2">
        <f t="shared" si="784"/>
        <v>43248</v>
      </c>
      <c r="C1975">
        <f t="shared" si="782"/>
        <v>1</v>
      </c>
      <c r="D1975">
        <f t="shared" si="785"/>
        <v>28</v>
      </c>
      <c r="E1975">
        <f t="shared" si="786"/>
        <v>1974</v>
      </c>
      <c r="F1975" s="2" t="str">
        <f t="shared" si="787"/>
        <v>Monday</v>
      </c>
      <c r="G1975" s="2" t="str">
        <f t="shared" si="788"/>
        <v>Mon</v>
      </c>
      <c r="H1975" t="str">
        <f t="shared" si="778"/>
        <v>Weekday</v>
      </c>
      <c r="I1975">
        <f t="shared" si="768"/>
        <v>22</v>
      </c>
      <c r="J1975">
        <f t="shared" si="789"/>
        <v>287</v>
      </c>
      <c r="K1975" s="2">
        <f t="shared" si="790"/>
        <v>43248</v>
      </c>
      <c r="L1975">
        <f t="shared" si="779"/>
        <v>20180528</v>
      </c>
      <c r="M1975">
        <f t="shared" si="791"/>
        <v>5</v>
      </c>
      <c r="N1975">
        <f t="shared" si="792"/>
        <v>65</v>
      </c>
      <c r="O1975" s="2" t="str">
        <f t="shared" si="769"/>
        <v>May</v>
      </c>
      <c r="P1975" s="2" t="str">
        <f t="shared" si="770"/>
        <v>May</v>
      </c>
      <c r="Q1975">
        <f t="shared" si="771"/>
        <v>2</v>
      </c>
      <c r="R1975">
        <f t="shared" si="783"/>
        <v>2018</v>
      </c>
      <c r="S1975">
        <f t="shared" si="772"/>
        <v>201805</v>
      </c>
      <c r="T1975">
        <f t="shared" si="773"/>
        <v>11</v>
      </c>
      <c r="U1975">
        <f t="shared" si="774"/>
        <v>4</v>
      </c>
      <c r="V1975">
        <f t="shared" si="775"/>
        <v>2018</v>
      </c>
      <c r="W1975" t="str">
        <f t="shared" si="780"/>
        <v>Not Month End</v>
      </c>
      <c r="X1975" s="2">
        <f t="shared" si="781"/>
        <v>42883</v>
      </c>
      <c r="Z1975" t="str">
        <f t="shared" si="776"/>
        <v>insert into Date_Dimension values(20180528, '2018-5-28',1, 28, 1974, 'Monday', 'Mon', 'Weekday', 22, 287, '2018-5-28', 20180528, 5, 65, 'May', 'May', 2, 2018, 201805, 11, 4, 2018, 'Not Month End', '2017-5-28')</v>
      </c>
    </row>
    <row r="1976" spans="1:26" x14ac:dyDescent="0.25">
      <c r="A1976">
        <f t="shared" si="777"/>
        <v>20180529</v>
      </c>
      <c r="B1976" s="2">
        <f t="shared" si="784"/>
        <v>43249</v>
      </c>
      <c r="C1976">
        <f t="shared" si="782"/>
        <v>2</v>
      </c>
      <c r="D1976">
        <f t="shared" si="785"/>
        <v>29</v>
      </c>
      <c r="E1976">
        <f t="shared" si="786"/>
        <v>1975</v>
      </c>
      <c r="F1976" s="2" t="str">
        <f t="shared" si="787"/>
        <v>Tuesday</v>
      </c>
      <c r="G1976" s="2" t="str">
        <f t="shared" si="788"/>
        <v>Tue</v>
      </c>
      <c r="H1976" t="str">
        <f t="shared" si="778"/>
        <v>Weekday</v>
      </c>
      <c r="I1976">
        <f t="shared" si="768"/>
        <v>22</v>
      </c>
      <c r="J1976">
        <f t="shared" si="789"/>
        <v>287</v>
      </c>
      <c r="K1976" s="2">
        <f t="shared" si="790"/>
        <v>43248</v>
      </c>
      <c r="L1976">
        <f t="shared" si="779"/>
        <v>20180528</v>
      </c>
      <c r="M1976">
        <f t="shared" si="791"/>
        <v>5</v>
      </c>
      <c r="N1976">
        <f t="shared" si="792"/>
        <v>65</v>
      </c>
      <c r="O1976" s="2" t="str">
        <f t="shared" si="769"/>
        <v>May</v>
      </c>
      <c r="P1976" s="2" t="str">
        <f t="shared" si="770"/>
        <v>May</v>
      </c>
      <c r="Q1976">
        <f t="shared" si="771"/>
        <v>2</v>
      </c>
      <c r="R1976">
        <f t="shared" si="783"/>
        <v>2018</v>
      </c>
      <c r="S1976">
        <f t="shared" si="772"/>
        <v>201805</v>
      </c>
      <c r="T1976">
        <f t="shared" si="773"/>
        <v>11</v>
      </c>
      <c r="U1976">
        <f t="shared" si="774"/>
        <v>4</v>
      </c>
      <c r="V1976">
        <f t="shared" si="775"/>
        <v>2018</v>
      </c>
      <c r="W1976" t="str">
        <f t="shared" si="780"/>
        <v>Not Month End</v>
      </c>
      <c r="X1976" s="2">
        <f t="shared" si="781"/>
        <v>42884</v>
      </c>
      <c r="Z1976" t="str">
        <f t="shared" si="776"/>
        <v>insert into Date_Dimension values(20180529, '2018-5-29',2, 29, 1975, 'Tuesday', 'Tue', 'Weekday', 22, 287, '2018-5-28', 20180528, 5, 65, 'May', 'May', 2, 2018, 201805, 11, 4, 2018, 'Not Month End', '2017-5-29')</v>
      </c>
    </row>
    <row r="1977" spans="1:26" x14ac:dyDescent="0.25">
      <c r="A1977">
        <f t="shared" si="777"/>
        <v>20180530</v>
      </c>
      <c r="B1977" s="2">
        <f t="shared" si="784"/>
        <v>43250</v>
      </c>
      <c r="C1977">
        <f t="shared" si="782"/>
        <v>3</v>
      </c>
      <c r="D1977">
        <f t="shared" si="785"/>
        <v>30</v>
      </c>
      <c r="E1977">
        <f t="shared" si="786"/>
        <v>1976</v>
      </c>
      <c r="F1977" s="2" t="str">
        <f t="shared" si="787"/>
        <v>Wednesday</v>
      </c>
      <c r="G1977" s="2" t="str">
        <f t="shared" si="788"/>
        <v>Wed</v>
      </c>
      <c r="H1977" t="str">
        <f t="shared" si="778"/>
        <v>Weekday</v>
      </c>
      <c r="I1977">
        <f t="shared" si="768"/>
        <v>22</v>
      </c>
      <c r="J1977">
        <f t="shared" si="789"/>
        <v>287</v>
      </c>
      <c r="K1977" s="2">
        <f t="shared" si="790"/>
        <v>43248</v>
      </c>
      <c r="L1977">
        <f t="shared" si="779"/>
        <v>20180528</v>
      </c>
      <c r="M1977">
        <f t="shared" si="791"/>
        <v>5</v>
      </c>
      <c r="N1977">
        <f t="shared" si="792"/>
        <v>65</v>
      </c>
      <c r="O1977" s="2" t="str">
        <f t="shared" si="769"/>
        <v>May</v>
      </c>
      <c r="P1977" s="2" t="str">
        <f t="shared" si="770"/>
        <v>May</v>
      </c>
      <c r="Q1977">
        <f t="shared" si="771"/>
        <v>2</v>
      </c>
      <c r="R1977">
        <f t="shared" si="783"/>
        <v>2018</v>
      </c>
      <c r="S1977">
        <f t="shared" si="772"/>
        <v>201805</v>
      </c>
      <c r="T1977">
        <f t="shared" si="773"/>
        <v>11</v>
      </c>
      <c r="U1977">
        <f t="shared" si="774"/>
        <v>4</v>
      </c>
      <c r="V1977">
        <f t="shared" si="775"/>
        <v>2018</v>
      </c>
      <c r="W1977" t="str">
        <f t="shared" si="780"/>
        <v>Not Month End</v>
      </c>
      <c r="X1977" s="2">
        <f t="shared" si="781"/>
        <v>42885</v>
      </c>
      <c r="Z1977" t="str">
        <f t="shared" si="776"/>
        <v>insert into Date_Dimension values(20180530, '2018-5-30',3, 30, 1976, 'Wednesday', 'Wed', 'Weekday', 22, 287, '2018-5-28', 20180528, 5, 65, 'May', 'May', 2, 2018, 201805, 11, 4, 2018, 'Not Month End', '2017-5-30')</v>
      </c>
    </row>
    <row r="1978" spans="1:26" x14ac:dyDescent="0.25">
      <c r="A1978">
        <f t="shared" si="777"/>
        <v>20180531</v>
      </c>
      <c r="B1978" s="2">
        <f t="shared" si="784"/>
        <v>43251</v>
      </c>
      <c r="C1978">
        <f t="shared" si="782"/>
        <v>4</v>
      </c>
      <c r="D1978">
        <f t="shared" si="785"/>
        <v>31</v>
      </c>
      <c r="E1978">
        <f t="shared" si="786"/>
        <v>1977</v>
      </c>
      <c r="F1978" s="2" t="str">
        <f t="shared" si="787"/>
        <v>Thursday</v>
      </c>
      <c r="G1978" s="2" t="str">
        <f t="shared" si="788"/>
        <v>Thu</v>
      </c>
      <c r="H1978" t="str">
        <f t="shared" si="778"/>
        <v>Weekday</v>
      </c>
      <c r="I1978">
        <f t="shared" si="768"/>
        <v>22</v>
      </c>
      <c r="J1978">
        <f t="shared" si="789"/>
        <v>287</v>
      </c>
      <c r="K1978" s="2">
        <f t="shared" si="790"/>
        <v>43248</v>
      </c>
      <c r="L1978">
        <f t="shared" si="779"/>
        <v>20180528</v>
      </c>
      <c r="M1978">
        <f t="shared" si="791"/>
        <v>5</v>
      </c>
      <c r="N1978">
        <f t="shared" si="792"/>
        <v>65</v>
      </c>
      <c r="O1978" s="2" t="str">
        <f t="shared" si="769"/>
        <v>May</v>
      </c>
      <c r="P1978" s="2" t="str">
        <f t="shared" si="770"/>
        <v>May</v>
      </c>
      <c r="Q1978">
        <f t="shared" si="771"/>
        <v>2</v>
      </c>
      <c r="R1978">
        <f t="shared" si="783"/>
        <v>2018</v>
      </c>
      <c r="S1978">
        <f t="shared" si="772"/>
        <v>201805</v>
      </c>
      <c r="T1978">
        <f t="shared" si="773"/>
        <v>11</v>
      </c>
      <c r="U1978">
        <f t="shared" si="774"/>
        <v>4</v>
      </c>
      <c r="V1978">
        <f t="shared" si="775"/>
        <v>2018</v>
      </c>
      <c r="W1978" t="str">
        <f t="shared" si="780"/>
        <v>Month End</v>
      </c>
      <c r="X1978" s="2">
        <f t="shared" si="781"/>
        <v>42886</v>
      </c>
      <c r="Z1978" t="str">
        <f t="shared" si="776"/>
        <v>insert into Date_Dimension values(20180531, '2018-5-31',4, 31, 1977, 'Thursday', 'Thu', 'Weekday', 22, 287, '2018-5-28', 20180528, 5, 65, 'May', 'May', 2, 2018, 201805, 11, 4, 2018, 'Month End', '2017-5-31')</v>
      </c>
    </row>
    <row r="1979" spans="1:26" x14ac:dyDescent="0.25">
      <c r="A1979">
        <f t="shared" si="777"/>
        <v>20180601</v>
      </c>
      <c r="B1979" s="2">
        <f t="shared" si="784"/>
        <v>43252</v>
      </c>
      <c r="C1979">
        <f t="shared" si="782"/>
        <v>5</v>
      </c>
      <c r="D1979">
        <f t="shared" si="785"/>
        <v>1</v>
      </c>
      <c r="E1979">
        <f t="shared" si="786"/>
        <v>1978</v>
      </c>
      <c r="F1979" s="2" t="str">
        <f t="shared" si="787"/>
        <v>Friday</v>
      </c>
      <c r="G1979" s="2" t="str">
        <f t="shared" si="788"/>
        <v>Fri</v>
      </c>
      <c r="H1979" t="str">
        <f t="shared" si="778"/>
        <v>Weekday</v>
      </c>
      <c r="I1979">
        <f t="shared" si="768"/>
        <v>22</v>
      </c>
      <c r="J1979">
        <f t="shared" si="789"/>
        <v>287</v>
      </c>
      <c r="K1979" s="2">
        <f t="shared" si="790"/>
        <v>43248</v>
      </c>
      <c r="L1979">
        <f t="shared" si="779"/>
        <v>20180528</v>
      </c>
      <c r="M1979">
        <f t="shared" si="791"/>
        <v>6</v>
      </c>
      <c r="N1979">
        <f t="shared" si="792"/>
        <v>66</v>
      </c>
      <c r="O1979" s="2" t="str">
        <f t="shared" si="769"/>
        <v>June</v>
      </c>
      <c r="P1979" s="2" t="str">
        <f t="shared" si="770"/>
        <v>Jun</v>
      </c>
      <c r="Q1979">
        <f t="shared" si="771"/>
        <v>2</v>
      </c>
      <c r="R1979">
        <f t="shared" si="783"/>
        <v>2018</v>
      </c>
      <c r="S1979">
        <f t="shared" si="772"/>
        <v>201806</v>
      </c>
      <c r="T1979">
        <f t="shared" si="773"/>
        <v>12</v>
      </c>
      <c r="U1979">
        <f t="shared" si="774"/>
        <v>4</v>
      </c>
      <c r="V1979">
        <f t="shared" si="775"/>
        <v>2018</v>
      </c>
      <c r="W1979" t="str">
        <f t="shared" si="780"/>
        <v>Not Month End</v>
      </c>
      <c r="X1979" s="2">
        <f t="shared" si="781"/>
        <v>42887</v>
      </c>
      <c r="Z1979" t="str">
        <f t="shared" si="776"/>
        <v>insert into Date_Dimension values(20180601, '2018-6-1',5, 1, 1978, 'Friday', 'Fri', 'Weekday', 22, 287, '2018-5-28', 20180528, 6, 66, 'June', 'Jun', 2, 2018, 201806, 12, 4, 2018, 'Not Month End', '2017-6-1')</v>
      </c>
    </row>
    <row r="1980" spans="1:26" x14ac:dyDescent="0.25">
      <c r="A1980">
        <f t="shared" si="777"/>
        <v>20180602</v>
      </c>
      <c r="B1980" s="2">
        <f t="shared" si="784"/>
        <v>43253</v>
      </c>
      <c r="C1980">
        <f t="shared" si="782"/>
        <v>6</v>
      </c>
      <c r="D1980">
        <f t="shared" si="785"/>
        <v>2</v>
      </c>
      <c r="E1980">
        <f t="shared" si="786"/>
        <v>1979</v>
      </c>
      <c r="F1980" s="2" t="str">
        <f t="shared" si="787"/>
        <v>Saturday</v>
      </c>
      <c r="G1980" s="2" t="str">
        <f t="shared" si="788"/>
        <v>Sat</v>
      </c>
      <c r="H1980" t="str">
        <f t="shared" si="778"/>
        <v>Weekend</v>
      </c>
      <c r="I1980">
        <f t="shared" si="768"/>
        <v>22</v>
      </c>
      <c r="J1980">
        <f t="shared" si="789"/>
        <v>287</v>
      </c>
      <c r="K1980" s="2">
        <f t="shared" si="790"/>
        <v>43248</v>
      </c>
      <c r="L1980">
        <f t="shared" si="779"/>
        <v>20180528</v>
      </c>
      <c r="M1980">
        <f t="shared" si="791"/>
        <v>6</v>
      </c>
      <c r="N1980">
        <f t="shared" si="792"/>
        <v>66</v>
      </c>
      <c r="O1980" s="2" t="str">
        <f t="shared" si="769"/>
        <v>June</v>
      </c>
      <c r="P1980" s="2" t="str">
        <f t="shared" si="770"/>
        <v>Jun</v>
      </c>
      <c r="Q1980">
        <f t="shared" si="771"/>
        <v>2</v>
      </c>
      <c r="R1980">
        <f t="shared" si="783"/>
        <v>2018</v>
      </c>
      <c r="S1980">
        <f t="shared" si="772"/>
        <v>201806</v>
      </c>
      <c r="T1980">
        <f t="shared" si="773"/>
        <v>12</v>
      </c>
      <c r="U1980">
        <f t="shared" si="774"/>
        <v>4</v>
      </c>
      <c r="V1980">
        <f t="shared" si="775"/>
        <v>2018</v>
      </c>
      <c r="W1980" t="str">
        <f t="shared" si="780"/>
        <v>Not Month End</v>
      </c>
      <c r="X1980" s="2">
        <f t="shared" si="781"/>
        <v>42888</v>
      </c>
      <c r="Z1980" t="str">
        <f t="shared" si="776"/>
        <v>insert into Date_Dimension values(20180602, '2018-6-2',6, 2, 1979, 'Saturday', 'Sat', 'Weekend', 22, 287, '2018-5-28', 20180528, 6, 66, 'June', 'Jun', 2, 2018, 201806, 12, 4, 2018, 'Not Month End', '2017-6-2')</v>
      </c>
    </row>
    <row r="1981" spans="1:26" x14ac:dyDescent="0.25">
      <c r="A1981">
        <f t="shared" si="777"/>
        <v>20180603</v>
      </c>
      <c r="B1981" s="2">
        <f t="shared" si="784"/>
        <v>43254</v>
      </c>
      <c r="C1981">
        <f t="shared" si="782"/>
        <v>7</v>
      </c>
      <c r="D1981">
        <f t="shared" si="785"/>
        <v>3</v>
      </c>
      <c r="E1981">
        <f t="shared" si="786"/>
        <v>1980</v>
      </c>
      <c r="F1981" s="2" t="str">
        <f t="shared" si="787"/>
        <v>Sunday</v>
      </c>
      <c r="G1981" s="2" t="str">
        <f t="shared" si="788"/>
        <v>Sun</v>
      </c>
      <c r="H1981" t="str">
        <f t="shared" si="778"/>
        <v>Weekend</v>
      </c>
      <c r="I1981">
        <f t="shared" si="768"/>
        <v>22</v>
      </c>
      <c r="J1981">
        <f t="shared" si="789"/>
        <v>287</v>
      </c>
      <c r="K1981" s="2">
        <f t="shared" si="790"/>
        <v>43248</v>
      </c>
      <c r="L1981">
        <f t="shared" si="779"/>
        <v>20180528</v>
      </c>
      <c r="M1981">
        <f t="shared" si="791"/>
        <v>6</v>
      </c>
      <c r="N1981">
        <f t="shared" si="792"/>
        <v>66</v>
      </c>
      <c r="O1981" s="2" t="str">
        <f t="shared" si="769"/>
        <v>June</v>
      </c>
      <c r="P1981" s="2" t="str">
        <f t="shared" si="770"/>
        <v>Jun</v>
      </c>
      <c r="Q1981">
        <f t="shared" si="771"/>
        <v>2</v>
      </c>
      <c r="R1981">
        <f t="shared" si="783"/>
        <v>2018</v>
      </c>
      <c r="S1981">
        <f t="shared" si="772"/>
        <v>201806</v>
      </c>
      <c r="T1981">
        <f t="shared" si="773"/>
        <v>12</v>
      </c>
      <c r="U1981">
        <f t="shared" si="774"/>
        <v>4</v>
      </c>
      <c r="V1981">
        <f t="shared" si="775"/>
        <v>2018</v>
      </c>
      <c r="W1981" t="str">
        <f t="shared" si="780"/>
        <v>Not Month End</v>
      </c>
      <c r="X1981" s="2">
        <f t="shared" si="781"/>
        <v>42889</v>
      </c>
      <c r="Z1981" t="str">
        <f t="shared" si="776"/>
        <v>insert into Date_Dimension values(20180603, '2018-6-3',7, 3, 1980, 'Sunday', 'Sun', 'Weekend', 22, 287, '2018-5-28', 20180528, 6, 66, 'June', 'Jun', 2, 2018, 201806, 12, 4, 2018, 'Not Month End', '2017-6-3')</v>
      </c>
    </row>
    <row r="1982" spans="1:26" x14ac:dyDescent="0.25">
      <c r="A1982">
        <f t="shared" si="777"/>
        <v>20180604</v>
      </c>
      <c r="B1982" s="2">
        <f t="shared" si="784"/>
        <v>43255</v>
      </c>
      <c r="C1982">
        <f t="shared" si="782"/>
        <v>1</v>
      </c>
      <c r="D1982">
        <f t="shared" si="785"/>
        <v>4</v>
      </c>
      <c r="E1982">
        <f t="shared" si="786"/>
        <v>1981</v>
      </c>
      <c r="F1982" s="2" t="str">
        <f t="shared" si="787"/>
        <v>Monday</v>
      </c>
      <c r="G1982" s="2" t="str">
        <f t="shared" si="788"/>
        <v>Mon</v>
      </c>
      <c r="H1982" t="str">
        <f t="shared" si="778"/>
        <v>Weekday</v>
      </c>
      <c r="I1982">
        <f t="shared" si="768"/>
        <v>23</v>
      </c>
      <c r="J1982">
        <f t="shared" si="789"/>
        <v>288</v>
      </c>
      <c r="K1982" s="2">
        <f t="shared" si="790"/>
        <v>43255</v>
      </c>
      <c r="L1982">
        <f t="shared" si="779"/>
        <v>20180604</v>
      </c>
      <c r="M1982">
        <f t="shared" si="791"/>
        <v>6</v>
      </c>
      <c r="N1982">
        <f t="shared" si="792"/>
        <v>66</v>
      </c>
      <c r="O1982" s="2" t="str">
        <f t="shared" si="769"/>
        <v>June</v>
      </c>
      <c r="P1982" s="2" t="str">
        <f t="shared" si="770"/>
        <v>Jun</v>
      </c>
      <c r="Q1982">
        <f t="shared" si="771"/>
        <v>2</v>
      </c>
      <c r="R1982">
        <f t="shared" si="783"/>
        <v>2018</v>
      </c>
      <c r="S1982">
        <f t="shared" si="772"/>
        <v>201806</v>
      </c>
      <c r="T1982">
        <f t="shared" si="773"/>
        <v>12</v>
      </c>
      <c r="U1982">
        <f t="shared" si="774"/>
        <v>4</v>
      </c>
      <c r="V1982">
        <f t="shared" si="775"/>
        <v>2018</v>
      </c>
      <c r="W1982" t="str">
        <f t="shared" si="780"/>
        <v>Not Month End</v>
      </c>
      <c r="X1982" s="2">
        <f t="shared" si="781"/>
        <v>42890</v>
      </c>
      <c r="Z1982" t="str">
        <f t="shared" si="776"/>
        <v>insert into Date_Dimension values(20180604, '2018-6-4',1, 4, 1981, 'Monday', 'Mon', 'Weekday', 23, 288, '2018-6-4', 20180604, 6, 66, 'June', 'Jun', 2, 2018, 201806, 12, 4, 2018, 'Not Month End', '2017-6-4')</v>
      </c>
    </row>
    <row r="1983" spans="1:26" x14ac:dyDescent="0.25">
      <c r="A1983">
        <f t="shared" si="777"/>
        <v>20180605</v>
      </c>
      <c r="B1983" s="2">
        <f t="shared" si="784"/>
        <v>43256</v>
      </c>
      <c r="C1983">
        <f t="shared" si="782"/>
        <v>2</v>
      </c>
      <c r="D1983">
        <f t="shared" si="785"/>
        <v>5</v>
      </c>
      <c r="E1983">
        <f t="shared" si="786"/>
        <v>1982</v>
      </c>
      <c r="F1983" s="2" t="str">
        <f t="shared" si="787"/>
        <v>Tuesday</v>
      </c>
      <c r="G1983" s="2" t="str">
        <f t="shared" si="788"/>
        <v>Tue</v>
      </c>
      <c r="H1983" t="str">
        <f t="shared" si="778"/>
        <v>Weekday</v>
      </c>
      <c r="I1983">
        <f t="shared" si="768"/>
        <v>23</v>
      </c>
      <c r="J1983">
        <f t="shared" si="789"/>
        <v>288</v>
      </c>
      <c r="K1983" s="2">
        <f t="shared" si="790"/>
        <v>43255</v>
      </c>
      <c r="L1983">
        <f t="shared" si="779"/>
        <v>20180604</v>
      </c>
      <c r="M1983">
        <f t="shared" si="791"/>
        <v>6</v>
      </c>
      <c r="N1983">
        <f t="shared" si="792"/>
        <v>66</v>
      </c>
      <c r="O1983" s="2" t="str">
        <f t="shared" si="769"/>
        <v>June</v>
      </c>
      <c r="P1983" s="2" t="str">
        <f t="shared" si="770"/>
        <v>Jun</v>
      </c>
      <c r="Q1983">
        <f t="shared" si="771"/>
        <v>2</v>
      </c>
      <c r="R1983">
        <f t="shared" si="783"/>
        <v>2018</v>
      </c>
      <c r="S1983">
        <f t="shared" si="772"/>
        <v>201806</v>
      </c>
      <c r="T1983">
        <f t="shared" si="773"/>
        <v>12</v>
      </c>
      <c r="U1983">
        <f t="shared" si="774"/>
        <v>4</v>
      </c>
      <c r="V1983">
        <f t="shared" si="775"/>
        <v>2018</v>
      </c>
      <c r="W1983" t="str">
        <f t="shared" si="780"/>
        <v>Not Month End</v>
      </c>
      <c r="X1983" s="2">
        <f t="shared" si="781"/>
        <v>42891</v>
      </c>
      <c r="Z1983" t="str">
        <f t="shared" si="776"/>
        <v>insert into Date_Dimension values(20180605, '2018-6-5',2, 5, 1982, 'Tuesday', 'Tue', 'Weekday', 23, 288, '2018-6-4', 20180604, 6, 66, 'June', 'Jun', 2, 2018, 201806, 12, 4, 2018, 'Not Month End', '2017-6-5')</v>
      </c>
    </row>
    <row r="1984" spans="1:26" x14ac:dyDescent="0.25">
      <c r="A1984">
        <f t="shared" si="777"/>
        <v>20180606</v>
      </c>
      <c r="B1984" s="2">
        <f t="shared" si="784"/>
        <v>43257</v>
      </c>
      <c r="C1984">
        <f t="shared" si="782"/>
        <v>3</v>
      </c>
      <c r="D1984">
        <f t="shared" si="785"/>
        <v>6</v>
      </c>
      <c r="E1984">
        <f t="shared" si="786"/>
        <v>1983</v>
      </c>
      <c r="F1984" s="2" t="str">
        <f t="shared" si="787"/>
        <v>Wednesday</v>
      </c>
      <c r="G1984" s="2" t="str">
        <f t="shared" si="788"/>
        <v>Wed</v>
      </c>
      <c r="H1984" t="str">
        <f t="shared" si="778"/>
        <v>Weekday</v>
      </c>
      <c r="I1984">
        <f t="shared" si="768"/>
        <v>23</v>
      </c>
      <c r="J1984">
        <f t="shared" si="789"/>
        <v>288</v>
      </c>
      <c r="K1984" s="2">
        <f t="shared" si="790"/>
        <v>43255</v>
      </c>
      <c r="L1984">
        <f t="shared" si="779"/>
        <v>20180604</v>
      </c>
      <c r="M1984">
        <f t="shared" si="791"/>
        <v>6</v>
      </c>
      <c r="N1984">
        <f t="shared" si="792"/>
        <v>66</v>
      </c>
      <c r="O1984" s="2" t="str">
        <f t="shared" si="769"/>
        <v>June</v>
      </c>
      <c r="P1984" s="2" t="str">
        <f t="shared" si="770"/>
        <v>Jun</v>
      </c>
      <c r="Q1984">
        <f t="shared" si="771"/>
        <v>2</v>
      </c>
      <c r="R1984">
        <f t="shared" si="783"/>
        <v>2018</v>
      </c>
      <c r="S1984">
        <f t="shared" si="772"/>
        <v>201806</v>
      </c>
      <c r="T1984">
        <f t="shared" si="773"/>
        <v>12</v>
      </c>
      <c r="U1984">
        <f t="shared" si="774"/>
        <v>4</v>
      </c>
      <c r="V1984">
        <f t="shared" si="775"/>
        <v>2018</v>
      </c>
      <c r="W1984" t="str">
        <f t="shared" si="780"/>
        <v>Not Month End</v>
      </c>
      <c r="X1984" s="2">
        <f t="shared" si="781"/>
        <v>42892</v>
      </c>
      <c r="Z1984" t="str">
        <f t="shared" si="776"/>
        <v>insert into Date_Dimension values(20180606, '2018-6-6',3, 6, 1983, 'Wednesday', 'Wed', 'Weekday', 23, 288, '2018-6-4', 20180604, 6, 66, 'June', 'Jun', 2, 2018, 201806, 12, 4, 2018, 'Not Month End', '2017-6-6')</v>
      </c>
    </row>
    <row r="1985" spans="1:26" x14ac:dyDescent="0.25">
      <c r="A1985">
        <f t="shared" si="777"/>
        <v>20180607</v>
      </c>
      <c r="B1985" s="2">
        <f t="shared" si="784"/>
        <v>43258</v>
      </c>
      <c r="C1985">
        <f t="shared" si="782"/>
        <v>4</v>
      </c>
      <c r="D1985">
        <f t="shared" si="785"/>
        <v>7</v>
      </c>
      <c r="E1985">
        <f t="shared" si="786"/>
        <v>1984</v>
      </c>
      <c r="F1985" s="2" t="str">
        <f t="shared" si="787"/>
        <v>Thursday</v>
      </c>
      <c r="G1985" s="2" t="str">
        <f t="shared" si="788"/>
        <v>Thu</v>
      </c>
      <c r="H1985" t="str">
        <f t="shared" si="778"/>
        <v>Weekday</v>
      </c>
      <c r="I1985">
        <f t="shared" si="768"/>
        <v>23</v>
      </c>
      <c r="J1985">
        <f t="shared" si="789"/>
        <v>288</v>
      </c>
      <c r="K1985" s="2">
        <f t="shared" si="790"/>
        <v>43255</v>
      </c>
      <c r="L1985">
        <f t="shared" si="779"/>
        <v>20180604</v>
      </c>
      <c r="M1985">
        <f t="shared" si="791"/>
        <v>6</v>
      </c>
      <c r="N1985">
        <f t="shared" si="792"/>
        <v>66</v>
      </c>
      <c r="O1985" s="2" t="str">
        <f t="shared" si="769"/>
        <v>June</v>
      </c>
      <c r="P1985" s="2" t="str">
        <f t="shared" si="770"/>
        <v>Jun</v>
      </c>
      <c r="Q1985">
        <f t="shared" si="771"/>
        <v>2</v>
      </c>
      <c r="R1985">
        <f t="shared" si="783"/>
        <v>2018</v>
      </c>
      <c r="S1985">
        <f t="shared" si="772"/>
        <v>201806</v>
      </c>
      <c r="T1985">
        <f t="shared" si="773"/>
        <v>12</v>
      </c>
      <c r="U1985">
        <f t="shared" si="774"/>
        <v>4</v>
      </c>
      <c r="V1985">
        <f t="shared" si="775"/>
        <v>2018</v>
      </c>
      <c r="W1985" t="str">
        <f t="shared" si="780"/>
        <v>Not Month End</v>
      </c>
      <c r="X1985" s="2">
        <f t="shared" si="781"/>
        <v>42893</v>
      </c>
      <c r="Z1985" t="str">
        <f t="shared" si="776"/>
        <v>insert into Date_Dimension values(20180607, '2018-6-7',4, 7, 1984, 'Thursday', 'Thu', 'Weekday', 23, 288, '2018-6-4', 20180604, 6, 66, 'June', 'Jun', 2, 2018, 201806, 12, 4, 2018, 'Not Month End', '2017-6-7')</v>
      </c>
    </row>
    <row r="1986" spans="1:26" x14ac:dyDescent="0.25">
      <c r="A1986">
        <f t="shared" si="777"/>
        <v>20180608</v>
      </c>
      <c r="B1986" s="2">
        <f t="shared" si="784"/>
        <v>43259</v>
      </c>
      <c r="C1986">
        <f t="shared" si="782"/>
        <v>5</v>
      </c>
      <c r="D1986">
        <f t="shared" si="785"/>
        <v>8</v>
      </c>
      <c r="E1986">
        <f t="shared" si="786"/>
        <v>1985</v>
      </c>
      <c r="F1986" s="2" t="str">
        <f t="shared" si="787"/>
        <v>Friday</v>
      </c>
      <c r="G1986" s="2" t="str">
        <f t="shared" si="788"/>
        <v>Fri</v>
      </c>
      <c r="H1986" t="str">
        <f t="shared" si="778"/>
        <v>Weekday</v>
      </c>
      <c r="I1986">
        <f t="shared" ref="I1986:I2049" si="793">WEEKNUM(B1986,2)</f>
        <v>23</v>
      </c>
      <c r="J1986">
        <f t="shared" si="789"/>
        <v>288</v>
      </c>
      <c r="K1986" s="2">
        <f t="shared" si="790"/>
        <v>43255</v>
      </c>
      <c r="L1986">
        <f t="shared" si="779"/>
        <v>20180604</v>
      </c>
      <c r="M1986">
        <f t="shared" si="791"/>
        <v>6</v>
      </c>
      <c r="N1986">
        <f t="shared" si="792"/>
        <v>66</v>
      </c>
      <c r="O1986" s="2" t="str">
        <f t="shared" ref="O1986:O2049" si="794">VLOOKUP(M$2:M$65536,months,2)</f>
        <v>June</v>
      </c>
      <c r="P1986" s="2" t="str">
        <f t="shared" ref="P1986:P2049" si="795">VLOOKUP(M$2:M$65536,months,3)</f>
        <v>Jun</v>
      </c>
      <c r="Q1986">
        <f t="shared" ref="Q1986:Q2049" si="796">IF(M$2:M$65536&lt;4,1,IF(M$2:M$65536&lt;7,2,IF(M$2:M$65536&lt;10,3,4)))</f>
        <v>2</v>
      </c>
      <c r="R1986">
        <f t="shared" si="783"/>
        <v>2018</v>
      </c>
      <c r="S1986">
        <f t="shared" ref="S1986:S2049" si="797">R1986*100+M$2:M$65536</f>
        <v>201806</v>
      </c>
      <c r="T1986">
        <f t="shared" ref="T1986:T2049" si="798">IF(M$2:M$65536&lt;=6,M$2:M$65536+6,M$2:M$65536-6)</f>
        <v>12</v>
      </c>
      <c r="U1986">
        <f t="shared" ref="U1986:U2049" si="799">IF(M$2:M$65536&lt;4,3,IF(M$2:M$65536&lt;7,4,IF(M$2:M$65536&lt;10,1,2)))</f>
        <v>4</v>
      </c>
      <c r="V1986">
        <f t="shared" ref="V1986:V2049" si="800">IF(M$2:M$65536 &lt;= 6, R$2:R$2192, R$2:R$65536+1)</f>
        <v>2018</v>
      </c>
      <c r="W1986" t="str">
        <f t="shared" si="780"/>
        <v>Not Month End</v>
      </c>
      <c r="X1986" s="2">
        <f t="shared" si="781"/>
        <v>42894</v>
      </c>
      <c r="Z1986" t="str">
        <f t="shared" ref="Z1986:Z2049" si="801">"insert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values(20180608, '2018-6-8',5, 8, 1985, 'Friday', 'Fri', 'Weekday', 23, 288, '2018-6-4', 20180604, 6, 66, 'June', 'Jun', 2, 2018, 201806, 12, 4, 2018, 'Not Month End', '2017-6-8')</v>
      </c>
    </row>
    <row r="1987" spans="1:26" x14ac:dyDescent="0.25">
      <c r="A1987">
        <f t="shared" ref="A1987:A2050" si="802">YEAR(B1987)*10000+MONTH(B1987)*100+DAY(B1987)</f>
        <v>20180609</v>
      </c>
      <c r="B1987" s="2">
        <f t="shared" si="784"/>
        <v>43260</v>
      </c>
      <c r="C1987">
        <f t="shared" si="782"/>
        <v>6</v>
      </c>
      <c r="D1987">
        <f t="shared" si="785"/>
        <v>9</v>
      </c>
      <c r="E1987">
        <f t="shared" si="786"/>
        <v>1986</v>
      </c>
      <c r="F1987" s="2" t="str">
        <f t="shared" si="787"/>
        <v>Saturday</v>
      </c>
      <c r="G1987" s="2" t="str">
        <f t="shared" si="788"/>
        <v>Sat</v>
      </c>
      <c r="H1987" t="str">
        <f t="shared" ref="H1987:H2050" si="803">IF(C1987&lt;=5,"Weekday","Weekend")</f>
        <v>Weekend</v>
      </c>
      <c r="I1987">
        <f t="shared" si="793"/>
        <v>23</v>
      </c>
      <c r="J1987">
        <f t="shared" si="789"/>
        <v>288</v>
      </c>
      <c r="K1987" s="2">
        <f t="shared" si="790"/>
        <v>43255</v>
      </c>
      <c r="L1987">
        <f t="shared" ref="L1987:L2050" si="804">YEAR(K1987)*10000+MONTH(K1987)*100+DAY(K1987)</f>
        <v>20180604</v>
      </c>
      <c r="M1987">
        <f t="shared" si="791"/>
        <v>6</v>
      </c>
      <c r="N1987">
        <f t="shared" si="792"/>
        <v>66</v>
      </c>
      <c r="O1987" s="2" t="str">
        <f t="shared" si="794"/>
        <v>June</v>
      </c>
      <c r="P1987" s="2" t="str">
        <f t="shared" si="795"/>
        <v>Jun</v>
      </c>
      <c r="Q1987">
        <f t="shared" si="796"/>
        <v>2</v>
      </c>
      <c r="R1987">
        <f t="shared" si="783"/>
        <v>2018</v>
      </c>
      <c r="S1987">
        <f t="shared" si="797"/>
        <v>201806</v>
      </c>
      <c r="T1987">
        <f t="shared" si="798"/>
        <v>12</v>
      </c>
      <c r="U1987">
        <f t="shared" si="799"/>
        <v>4</v>
      </c>
      <c r="V1987">
        <f t="shared" si="800"/>
        <v>2018</v>
      </c>
      <c r="W1987" t="str">
        <f t="shared" ref="W1987:W2050" si="805">IF(MONTH($B1987+1)&lt;&gt;M1987,"Month End","Not Month End")</f>
        <v>Not Month End</v>
      </c>
      <c r="X1987" s="2">
        <f t="shared" ref="X1987:X2050" si="806">DATE(R1987-1,M1987,D1987)</f>
        <v>42895</v>
      </c>
      <c r="Z1987" t="str">
        <f t="shared" si="801"/>
        <v>insert into Date_Dimension values(20180609, '2018-6-9',6, 9, 1986, 'Saturday', 'Sat', 'Weekend', 23, 288, '2018-6-4', 20180604, 6, 66, 'June', 'Jun', 2, 2018, 201806, 12, 4, 2018, 'Not Month End', '2017-6-9')</v>
      </c>
    </row>
    <row r="1988" spans="1:26" x14ac:dyDescent="0.25">
      <c r="A1988">
        <f t="shared" si="802"/>
        <v>20180610</v>
      </c>
      <c r="B1988" s="2">
        <f t="shared" si="784"/>
        <v>43261</v>
      </c>
      <c r="C1988">
        <f t="shared" ref="C1988:C2051" si="807">WEEKDAY(B1988,2)</f>
        <v>7</v>
      </c>
      <c r="D1988">
        <f t="shared" si="785"/>
        <v>10</v>
      </c>
      <c r="E1988">
        <f t="shared" si="786"/>
        <v>1987</v>
      </c>
      <c r="F1988" s="2" t="str">
        <f t="shared" si="787"/>
        <v>Sunday</v>
      </c>
      <c r="G1988" s="2" t="str">
        <f t="shared" si="788"/>
        <v>Sun</v>
      </c>
      <c r="H1988" t="str">
        <f t="shared" si="803"/>
        <v>Weekend</v>
      </c>
      <c r="I1988">
        <f t="shared" si="793"/>
        <v>23</v>
      </c>
      <c r="J1988">
        <f t="shared" si="789"/>
        <v>288</v>
      </c>
      <c r="K1988" s="2">
        <f t="shared" si="790"/>
        <v>43255</v>
      </c>
      <c r="L1988">
        <f t="shared" si="804"/>
        <v>20180604</v>
      </c>
      <c r="M1988">
        <f t="shared" si="791"/>
        <v>6</v>
      </c>
      <c r="N1988">
        <f t="shared" si="792"/>
        <v>66</v>
      </c>
      <c r="O1988" s="2" t="str">
        <f t="shared" si="794"/>
        <v>June</v>
      </c>
      <c r="P1988" s="2" t="str">
        <f t="shared" si="795"/>
        <v>Jun</v>
      </c>
      <c r="Q1988">
        <f t="shared" si="796"/>
        <v>2</v>
      </c>
      <c r="R1988">
        <f t="shared" ref="R1988:R2051" si="808">YEAR($B1988)</f>
        <v>2018</v>
      </c>
      <c r="S1988">
        <f t="shared" si="797"/>
        <v>201806</v>
      </c>
      <c r="T1988">
        <f t="shared" si="798"/>
        <v>12</v>
      </c>
      <c r="U1988">
        <f t="shared" si="799"/>
        <v>4</v>
      </c>
      <c r="V1988">
        <f t="shared" si="800"/>
        <v>2018</v>
      </c>
      <c r="W1988" t="str">
        <f t="shared" si="805"/>
        <v>Not Month End</v>
      </c>
      <c r="X1988" s="2">
        <f t="shared" si="806"/>
        <v>42896</v>
      </c>
      <c r="Z1988" t="str">
        <f t="shared" si="801"/>
        <v>insert into Date_Dimension values(20180610, '2018-6-10',7, 10, 1987, 'Sunday', 'Sun', 'Weekend', 23, 288, '2018-6-4', 20180604, 6, 66, 'June', 'Jun', 2, 2018, 201806, 12, 4, 2018, 'Not Month End', '2017-6-10')</v>
      </c>
    </row>
    <row r="1989" spans="1:26" x14ac:dyDescent="0.25">
      <c r="A1989">
        <f t="shared" si="802"/>
        <v>20180611</v>
      </c>
      <c r="B1989" s="2">
        <f t="shared" si="784"/>
        <v>43262</v>
      </c>
      <c r="C1989">
        <f t="shared" si="807"/>
        <v>1</v>
      </c>
      <c r="D1989">
        <f t="shared" si="785"/>
        <v>11</v>
      </c>
      <c r="E1989">
        <f t="shared" si="786"/>
        <v>1988</v>
      </c>
      <c r="F1989" s="2" t="str">
        <f t="shared" si="787"/>
        <v>Monday</v>
      </c>
      <c r="G1989" s="2" t="str">
        <f t="shared" si="788"/>
        <v>Mon</v>
      </c>
      <c r="H1989" t="str">
        <f t="shared" si="803"/>
        <v>Weekday</v>
      </c>
      <c r="I1989">
        <f t="shared" si="793"/>
        <v>24</v>
      </c>
      <c r="J1989">
        <f t="shared" si="789"/>
        <v>289</v>
      </c>
      <c r="K1989" s="2">
        <f t="shared" si="790"/>
        <v>43262</v>
      </c>
      <c r="L1989">
        <f t="shared" si="804"/>
        <v>20180611</v>
      </c>
      <c r="M1989">
        <f t="shared" si="791"/>
        <v>6</v>
      </c>
      <c r="N1989">
        <f t="shared" si="792"/>
        <v>66</v>
      </c>
      <c r="O1989" s="2" t="str">
        <f t="shared" si="794"/>
        <v>June</v>
      </c>
      <c r="P1989" s="2" t="str">
        <f t="shared" si="795"/>
        <v>Jun</v>
      </c>
      <c r="Q1989">
        <f t="shared" si="796"/>
        <v>2</v>
      </c>
      <c r="R1989">
        <f t="shared" si="808"/>
        <v>2018</v>
      </c>
      <c r="S1989">
        <f t="shared" si="797"/>
        <v>201806</v>
      </c>
      <c r="T1989">
        <f t="shared" si="798"/>
        <v>12</v>
      </c>
      <c r="U1989">
        <f t="shared" si="799"/>
        <v>4</v>
      </c>
      <c r="V1989">
        <f t="shared" si="800"/>
        <v>2018</v>
      </c>
      <c r="W1989" t="str">
        <f t="shared" si="805"/>
        <v>Not Month End</v>
      </c>
      <c r="X1989" s="2">
        <f t="shared" si="806"/>
        <v>42897</v>
      </c>
      <c r="Z1989" t="str">
        <f t="shared" si="801"/>
        <v>insert into Date_Dimension values(20180611, '2018-6-11',1, 11, 1988, 'Monday', 'Mon', 'Weekday', 24, 289, '2018-6-11', 20180611, 6, 66, 'June', 'Jun', 2, 2018, 201806, 12, 4, 2018, 'Not Month End', '2017-6-11')</v>
      </c>
    </row>
    <row r="1990" spans="1:26" x14ac:dyDescent="0.25">
      <c r="A1990">
        <f t="shared" si="802"/>
        <v>20180612</v>
      </c>
      <c r="B1990" s="2">
        <f t="shared" si="784"/>
        <v>43263</v>
      </c>
      <c r="C1990">
        <f t="shared" si="807"/>
        <v>2</v>
      </c>
      <c r="D1990">
        <f t="shared" si="785"/>
        <v>12</v>
      </c>
      <c r="E1990">
        <f t="shared" si="786"/>
        <v>1989</v>
      </c>
      <c r="F1990" s="2" t="str">
        <f t="shared" si="787"/>
        <v>Tuesday</v>
      </c>
      <c r="G1990" s="2" t="str">
        <f t="shared" si="788"/>
        <v>Tue</v>
      </c>
      <c r="H1990" t="str">
        <f t="shared" si="803"/>
        <v>Weekday</v>
      </c>
      <c r="I1990">
        <f t="shared" si="793"/>
        <v>24</v>
      </c>
      <c r="J1990">
        <f t="shared" si="789"/>
        <v>289</v>
      </c>
      <c r="K1990" s="2">
        <f t="shared" si="790"/>
        <v>43262</v>
      </c>
      <c r="L1990">
        <f t="shared" si="804"/>
        <v>20180611</v>
      </c>
      <c r="M1990">
        <f t="shared" si="791"/>
        <v>6</v>
      </c>
      <c r="N1990">
        <f t="shared" si="792"/>
        <v>66</v>
      </c>
      <c r="O1990" s="2" t="str">
        <f t="shared" si="794"/>
        <v>June</v>
      </c>
      <c r="P1990" s="2" t="str">
        <f t="shared" si="795"/>
        <v>Jun</v>
      </c>
      <c r="Q1990">
        <f t="shared" si="796"/>
        <v>2</v>
      </c>
      <c r="R1990">
        <f t="shared" si="808"/>
        <v>2018</v>
      </c>
      <c r="S1990">
        <f t="shared" si="797"/>
        <v>201806</v>
      </c>
      <c r="T1990">
        <f t="shared" si="798"/>
        <v>12</v>
      </c>
      <c r="U1990">
        <f t="shared" si="799"/>
        <v>4</v>
      </c>
      <c r="V1990">
        <f t="shared" si="800"/>
        <v>2018</v>
      </c>
      <c r="W1990" t="str">
        <f t="shared" si="805"/>
        <v>Not Month End</v>
      </c>
      <c r="X1990" s="2">
        <f t="shared" si="806"/>
        <v>42898</v>
      </c>
      <c r="Z1990" t="str">
        <f t="shared" si="801"/>
        <v>insert into Date_Dimension values(20180612, '2018-6-12',2, 12, 1989, 'Tuesday', 'Tue', 'Weekday', 24, 289, '2018-6-11', 20180611, 6, 66, 'June', 'Jun', 2, 2018, 201806, 12, 4, 2018, 'Not Month End', '2017-6-12')</v>
      </c>
    </row>
    <row r="1991" spans="1:26" x14ac:dyDescent="0.25">
      <c r="A1991">
        <f t="shared" si="802"/>
        <v>20180613</v>
      </c>
      <c r="B1991" s="2">
        <f t="shared" si="784"/>
        <v>43264</v>
      </c>
      <c r="C1991">
        <f t="shared" si="807"/>
        <v>3</v>
      </c>
      <c r="D1991">
        <f t="shared" si="785"/>
        <v>13</v>
      </c>
      <c r="E1991">
        <f t="shared" si="786"/>
        <v>1990</v>
      </c>
      <c r="F1991" s="2" t="str">
        <f t="shared" si="787"/>
        <v>Wednesday</v>
      </c>
      <c r="G1991" s="2" t="str">
        <f t="shared" si="788"/>
        <v>Wed</v>
      </c>
      <c r="H1991" t="str">
        <f t="shared" si="803"/>
        <v>Weekday</v>
      </c>
      <c r="I1991">
        <f t="shared" si="793"/>
        <v>24</v>
      </c>
      <c r="J1991">
        <f t="shared" si="789"/>
        <v>289</v>
      </c>
      <c r="K1991" s="2">
        <f t="shared" si="790"/>
        <v>43262</v>
      </c>
      <c r="L1991">
        <f t="shared" si="804"/>
        <v>20180611</v>
      </c>
      <c r="M1991">
        <f t="shared" si="791"/>
        <v>6</v>
      </c>
      <c r="N1991">
        <f t="shared" si="792"/>
        <v>66</v>
      </c>
      <c r="O1991" s="2" t="str">
        <f t="shared" si="794"/>
        <v>June</v>
      </c>
      <c r="P1991" s="2" t="str">
        <f t="shared" si="795"/>
        <v>Jun</v>
      </c>
      <c r="Q1991">
        <f t="shared" si="796"/>
        <v>2</v>
      </c>
      <c r="R1991">
        <f t="shared" si="808"/>
        <v>2018</v>
      </c>
      <c r="S1991">
        <f t="shared" si="797"/>
        <v>201806</v>
      </c>
      <c r="T1991">
        <f t="shared" si="798"/>
        <v>12</v>
      </c>
      <c r="U1991">
        <f t="shared" si="799"/>
        <v>4</v>
      </c>
      <c r="V1991">
        <f t="shared" si="800"/>
        <v>2018</v>
      </c>
      <c r="W1991" t="str">
        <f t="shared" si="805"/>
        <v>Not Month End</v>
      </c>
      <c r="X1991" s="2">
        <f t="shared" si="806"/>
        <v>42899</v>
      </c>
      <c r="Z1991" t="str">
        <f t="shared" si="801"/>
        <v>insert into Date_Dimension values(20180613, '2018-6-13',3, 13, 1990, 'Wednesday', 'Wed', 'Weekday', 24, 289, '2018-6-11', 20180611, 6, 66, 'June', 'Jun', 2, 2018, 201806, 12, 4, 2018, 'Not Month End', '2017-6-13')</v>
      </c>
    </row>
    <row r="1992" spans="1:26" x14ac:dyDescent="0.25">
      <c r="A1992">
        <f t="shared" si="802"/>
        <v>20180614</v>
      </c>
      <c r="B1992" s="2">
        <f t="shared" si="784"/>
        <v>43265</v>
      </c>
      <c r="C1992">
        <f t="shared" si="807"/>
        <v>4</v>
      </c>
      <c r="D1992">
        <f t="shared" si="785"/>
        <v>14</v>
      </c>
      <c r="E1992">
        <f t="shared" si="786"/>
        <v>1991</v>
      </c>
      <c r="F1992" s="2" t="str">
        <f t="shared" si="787"/>
        <v>Thursday</v>
      </c>
      <c r="G1992" s="2" t="str">
        <f t="shared" si="788"/>
        <v>Thu</v>
      </c>
      <c r="H1992" t="str">
        <f t="shared" si="803"/>
        <v>Weekday</v>
      </c>
      <c r="I1992">
        <f t="shared" si="793"/>
        <v>24</v>
      </c>
      <c r="J1992">
        <f t="shared" si="789"/>
        <v>289</v>
      </c>
      <c r="K1992" s="2">
        <f t="shared" si="790"/>
        <v>43262</v>
      </c>
      <c r="L1992">
        <f t="shared" si="804"/>
        <v>20180611</v>
      </c>
      <c r="M1992">
        <f t="shared" si="791"/>
        <v>6</v>
      </c>
      <c r="N1992">
        <f t="shared" si="792"/>
        <v>66</v>
      </c>
      <c r="O1992" s="2" t="str">
        <f t="shared" si="794"/>
        <v>June</v>
      </c>
      <c r="P1992" s="2" t="str">
        <f t="shared" si="795"/>
        <v>Jun</v>
      </c>
      <c r="Q1992">
        <f t="shared" si="796"/>
        <v>2</v>
      </c>
      <c r="R1992">
        <f t="shared" si="808"/>
        <v>2018</v>
      </c>
      <c r="S1992">
        <f t="shared" si="797"/>
        <v>201806</v>
      </c>
      <c r="T1992">
        <f t="shared" si="798"/>
        <v>12</v>
      </c>
      <c r="U1992">
        <f t="shared" si="799"/>
        <v>4</v>
      </c>
      <c r="V1992">
        <f t="shared" si="800"/>
        <v>2018</v>
      </c>
      <c r="W1992" t="str">
        <f t="shared" si="805"/>
        <v>Not Month End</v>
      </c>
      <c r="X1992" s="2">
        <f t="shared" si="806"/>
        <v>42900</v>
      </c>
      <c r="Z1992" t="str">
        <f t="shared" si="801"/>
        <v>insert into Date_Dimension values(20180614, '2018-6-14',4, 14, 1991, 'Thursday', 'Thu', 'Weekday', 24, 289, '2018-6-11', 20180611, 6, 66, 'June', 'Jun', 2, 2018, 201806, 12, 4, 2018, 'Not Month End', '2017-6-14')</v>
      </c>
    </row>
    <row r="1993" spans="1:26" x14ac:dyDescent="0.25">
      <c r="A1993">
        <f t="shared" si="802"/>
        <v>20180615</v>
      </c>
      <c r="B1993" s="2">
        <f t="shared" si="784"/>
        <v>43266</v>
      </c>
      <c r="C1993">
        <f t="shared" si="807"/>
        <v>5</v>
      </c>
      <c r="D1993">
        <f t="shared" si="785"/>
        <v>15</v>
      </c>
      <c r="E1993">
        <f t="shared" si="786"/>
        <v>1992</v>
      </c>
      <c r="F1993" s="2" t="str">
        <f t="shared" si="787"/>
        <v>Friday</v>
      </c>
      <c r="G1993" s="2" t="str">
        <f t="shared" si="788"/>
        <v>Fri</v>
      </c>
      <c r="H1993" t="str">
        <f t="shared" si="803"/>
        <v>Weekday</v>
      </c>
      <c r="I1993">
        <f t="shared" si="793"/>
        <v>24</v>
      </c>
      <c r="J1993">
        <f t="shared" si="789"/>
        <v>289</v>
      </c>
      <c r="K1993" s="2">
        <f t="shared" si="790"/>
        <v>43262</v>
      </c>
      <c r="L1993">
        <f t="shared" si="804"/>
        <v>20180611</v>
      </c>
      <c r="M1993">
        <f t="shared" si="791"/>
        <v>6</v>
      </c>
      <c r="N1993">
        <f t="shared" si="792"/>
        <v>66</v>
      </c>
      <c r="O1993" s="2" t="str">
        <f t="shared" si="794"/>
        <v>June</v>
      </c>
      <c r="P1993" s="2" t="str">
        <f t="shared" si="795"/>
        <v>Jun</v>
      </c>
      <c r="Q1993">
        <f t="shared" si="796"/>
        <v>2</v>
      </c>
      <c r="R1993">
        <f t="shared" si="808"/>
        <v>2018</v>
      </c>
      <c r="S1993">
        <f t="shared" si="797"/>
        <v>201806</v>
      </c>
      <c r="T1993">
        <f t="shared" si="798"/>
        <v>12</v>
      </c>
      <c r="U1993">
        <f t="shared" si="799"/>
        <v>4</v>
      </c>
      <c r="V1993">
        <f t="shared" si="800"/>
        <v>2018</v>
      </c>
      <c r="W1993" t="str">
        <f t="shared" si="805"/>
        <v>Not Month End</v>
      </c>
      <c r="X1993" s="2">
        <f t="shared" si="806"/>
        <v>42901</v>
      </c>
      <c r="Z1993" t="str">
        <f t="shared" si="801"/>
        <v>insert into Date_Dimension values(20180615, '2018-6-15',5, 15, 1992, 'Friday', 'Fri', 'Weekday', 24, 289, '2018-6-11', 20180611, 6, 66, 'June', 'Jun', 2, 2018, 201806, 12, 4, 2018, 'Not Month End', '2017-6-15')</v>
      </c>
    </row>
    <row r="1994" spans="1:26" x14ac:dyDescent="0.25">
      <c r="A1994">
        <f t="shared" si="802"/>
        <v>20180616</v>
      </c>
      <c r="B1994" s="2">
        <f t="shared" si="784"/>
        <v>43267</v>
      </c>
      <c r="C1994">
        <f t="shared" si="807"/>
        <v>6</v>
      </c>
      <c r="D1994">
        <f t="shared" si="785"/>
        <v>16</v>
      </c>
      <c r="E1994">
        <f t="shared" si="786"/>
        <v>1993</v>
      </c>
      <c r="F1994" s="2" t="str">
        <f t="shared" si="787"/>
        <v>Saturday</v>
      </c>
      <c r="G1994" s="2" t="str">
        <f t="shared" si="788"/>
        <v>Sat</v>
      </c>
      <c r="H1994" t="str">
        <f t="shared" si="803"/>
        <v>Weekend</v>
      </c>
      <c r="I1994">
        <f t="shared" si="793"/>
        <v>24</v>
      </c>
      <c r="J1994">
        <f t="shared" si="789"/>
        <v>289</v>
      </c>
      <c r="K1994" s="2">
        <f t="shared" si="790"/>
        <v>43262</v>
      </c>
      <c r="L1994">
        <f t="shared" si="804"/>
        <v>20180611</v>
      </c>
      <c r="M1994">
        <f t="shared" si="791"/>
        <v>6</v>
      </c>
      <c r="N1994">
        <f t="shared" si="792"/>
        <v>66</v>
      </c>
      <c r="O1994" s="2" t="str">
        <f t="shared" si="794"/>
        <v>June</v>
      </c>
      <c r="P1994" s="2" t="str">
        <f t="shared" si="795"/>
        <v>Jun</v>
      </c>
      <c r="Q1994">
        <f t="shared" si="796"/>
        <v>2</v>
      </c>
      <c r="R1994">
        <f t="shared" si="808"/>
        <v>2018</v>
      </c>
      <c r="S1994">
        <f t="shared" si="797"/>
        <v>201806</v>
      </c>
      <c r="T1994">
        <f t="shared" si="798"/>
        <v>12</v>
      </c>
      <c r="U1994">
        <f t="shared" si="799"/>
        <v>4</v>
      </c>
      <c r="V1994">
        <f t="shared" si="800"/>
        <v>2018</v>
      </c>
      <c r="W1994" t="str">
        <f t="shared" si="805"/>
        <v>Not Month End</v>
      </c>
      <c r="X1994" s="2">
        <f t="shared" si="806"/>
        <v>42902</v>
      </c>
      <c r="Z1994" t="str">
        <f t="shared" si="801"/>
        <v>insert into Date_Dimension values(20180616, '2018-6-16',6, 16, 1993, 'Saturday', 'Sat', 'Weekend', 24, 289, '2018-6-11', 20180611, 6, 66, 'June', 'Jun', 2, 2018, 201806, 12, 4, 2018, 'Not Month End', '2017-6-16')</v>
      </c>
    </row>
    <row r="1995" spans="1:26" x14ac:dyDescent="0.25">
      <c r="A1995">
        <f t="shared" si="802"/>
        <v>20180617</v>
      </c>
      <c r="B1995" s="2">
        <f t="shared" si="784"/>
        <v>43268</v>
      </c>
      <c r="C1995">
        <f t="shared" si="807"/>
        <v>7</v>
      </c>
      <c r="D1995">
        <f t="shared" si="785"/>
        <v>17</v>
      </c>
      <c r="E1995">
        <f t="shared" si="786"/>
        <v>1994</v>
      </c>
      <c r="F1995" s="2" t="str">
        <f t="shared" si="787"/>
        <v>Sunday</v>
      </c>
      <c r="G1995" s="2" t="str">
        <f t="shared" si="788"/>
        <v>Sun</v>
      </c>
      <c r="H1995" t="str">
        <f t="shared" si="803"/>
        <v>Weekend</v>
      </c>
      <c r="I1995">
        <f t="shared" si="793"/>
        <v>24</v>
      </c>
      <c r="J1995">
        <f t="shared" si="789"/>
        <v>289</v>
      </c>
      <c r="K1995" s="2">
        <f t="shared" si="790"/>
        <v>43262</v>
      </c>
      <c r="L1995">
        <f t="shared" si="804"/>
        <v>20180611</v>
      </c>
      <c r="M1995">
        <f t="shared" si="791"/>
        <v>6</v>
      </c>
      <c r="N1995">
        <f t="shared" si="792"/>
        <v>66</v>
      </c>
      <c r="O1995" s="2" t="str">
        <f t="shared" si="794"/>
        <v>June</v>
      </c>
      <c r="P1995" s="2" t="str">
        <f t="shared" si="795"/>
        <v>Jun</v>
      </c>
      <c r="Q1995">
        <f t="shared" si="796"/>
        <v>2</v>
      </c>
      <c r="R1995">
        <f t="shared" si="808"/>
        <v>2018</v>
      </c>
      <c r="S1995">
        <f t="shared" si="797"/>
        <v>201806</v>
      </c>
      <c r="T1995">
        <f t="shared" si="798"/>
        <v>12</v>
      </c>
      <c r="U1995">
        <f t="shared" si="799"/>
        <v>4</v>
      </c>
      <c r="V1995">
        <f t="shared" si="800"/>
        <v>2018</v>
      </c>
      <c r="W1995" t="str">
        <f t="shared" si="805"/>
        <v>Not Month End</v>
      </c>
      <c r="X1995" s="2">
        <f t="shared" si="806"/>
        <v>42903</v>
      </c>
      <c r="Z1995" t="str">
        <f t="shared" si="801"/>
        <v>insert into Date_Dimension values(20180617, '2018-6-17',7, 17, 1994, 'Sunday', 'Sun', 'Weekend', 24, 289, '2018-6-11', 20180611, 6, 66, 'June', 'Jun', 2, 2018, 201806, 12, 4, 2018, 'Not Month End', '2017-6-17')</v>
      </c>
    </row>
    <row r="1996" spans="1:26" x14ac:dyDescent="0.25">
      <c r="A1996">
        <f t="shared" si="802"/>
        <v>20180618</v>
      </c>
      <c r="B1996" s="2">
        <f t="shared" si="784"/>
        <v>43269</v>
      </c>
      <c r="C1996">
        <f t="shared" si="807"/>
        <v>1</v>
      </c>
      <c r="D1996">
        <f t="shared" si="785"/>
        <v>18</v>
      </c>
      <c r="E1996">
        <f t="shared" si="786"/>
        <v>1995</v>
      </c>
      <c r="F1996" s="2" t="str">
        <f t="shared" si="787"/>
        <v>Monday</v>
      </c>
      <c r="G1996" s="2" t="str">
        <f t="shared" si="788"/>
        <v>Mon</v>
      </c>
      <c r="H1996" t="str">
        <f t="shared" si="803"/>
        <v>Weekday</v>
      </c>
      <c r="I1996">
        <f t="shared" si="793"/>
        <v>25</v>
      </c>
      <c r="J1996">
        <f t="shared" si="789"/>
        <v>290</v>
      </c>
      <c r="K1996" s="2">
        <f t="shared" si="790"/>
        <v>43269</v>
      </c>
      <c r="L1996">
        <f t="shared" si="804"/>
        <v>20180618</v>
      </c>
      <c r="M1996">
        <f t="shared" si="791"/>
        <v>6</v>
      </c>
      <c r="N1996">
        <f t="shared" si="792"/>
        <v>66</v>
      </c>
      <c r="O1996" s="2" t="str">
        <f t="shared" si="794"/>
        <v>June</v>
      </c>
      <c r="P1996" s="2" t="str">
        <f t="shared" si="795"/>
        <v>Jun</v>
      </c>
      <c r="Q1996">
        <f t="shared" si="796"/>
        <v>2</v>
      </c>
      <c r="R1996">
        <f t="shared" si="808"/>
        <v>2018</v>
      </c>
      <c r="S1996">
        <f t="shared" si="797"/>
        <v>201806</v>
      </c>
      <c r="T1996">
        <f t="shared" si="798"/>
        <v>12</v>
      </c>
      <c r="U1996">
        <f t="shared" si="799"/>
        <v>4</v>
      </c>
      <c r="V1996">
        <f t="shared" si="800"/>
        <v>2018</v>
      </c>
      <c r="W1996" t="str">
        <f t="shared" si="805"/>
        <v>Not Month End</v>
      </c>
      <c r="X1996" s="2">
        <f t="shared" si="806"/>
        <v>42904</v>
      </c>
      <c r="Z1996" t="str">
        <f t="shared" si="801"/>
        <v>insert into Date_Dimension values(20180618, '2018-6-18',1, 18, 1995, 'Monday', 'Mon', 'Weekday', 25, 290, '2018-6-18', 20180618, 6, 66, 'June', 'Jun', 2, 2018, 201806, 12, 4, 2018, 'Not Month End', '2017-6-18')</v>
      </c>
    </row>
    <row r="1997" spans="1:26" x14ac:dyDescent="0.25">
      <c r="A1997">
        <f t="shared" si="802"/>
        <v>20180619</v>
      </c>
      <c r="B1997" s="2">
        <f t="shared" si="784"/>
        <v>43270</v>
      </c>
      <c r="C1997">
        <f t="shared" si="807"/>
        <v>2</v>
      </c>
      <c r="D1997">
        <f t="shared" si="785"/>
        <v>19</v>
      </c>
      <c r="E1997">
        <f t="shared" si="786"/>
        <v>1996</v>
      </c>
      <c r="F1997" s="2" t="str">
        <f t="shared" si="787"/>
        <v>Tuesday</v>
      </c>
      <c r="G1997" s="2" t="str">
        <f t="shared" si="788"/>
        <v>Tue</v>
      </c>
      <c r="H1997" t="str">
        <f t="shared" si="803"/>
        <v>Weekday</v>
      </c>
      <c r="I1997">
        <f t="shared" si="793"/>
        <v>25</v>
      </c>
      <c r="J1997">
        <f t="shared" si="789"/>
        <v>290</v>
      </c>
      <c r="K1997" s="2">
        <f t="shared" si="790"/>
        <v>43269</v>
      </c>
      <c r="L1997">
        <f t="shared" si="804"/>
        <v>20180618</v>
      </c>
      <c r="M1997">
        <f t="shared" si="791"/>
        <v>6</v>
      </c>
      <c r="N1997">
        <f t="shared" si="792"/>
        <v>66</v>
      </c>
      <c r="O1997" s="2" t="str">
        <f t="shared" si="794"/>
        <v>June</v>
      </c>
      <c r="P1997" s="2" t="str">
        <f t="shared" si="795"/>
        <v>Jun</v>
      </c>
      <c r="Q1997">
        <f t="shared" si="796"/>
        <v>2</v>
      </c>
      <c r="R1997">
        <f t="shared" si="808"/>
        <v>2018</v>
      </c>
      <c r="S1997">
        <f t="shared" si="797"/>
        <v>201806</v>
      </c>
      <c r="T1997">
        <f t="shared" si="798"/>
        <v>12</v>
      </c>
      <c r="U1997">
        <f t="shared" si="799"/>
        <v>4</v>
      </c>
      <c r="V1997">
        <f t="shared" si="800"/>
        <v>2018</v>
      </c>
      <c r="W1997" t="str">
        <f t="shared" si="805"/>
        <v>Not Month End</v>
      </c>
      <c r="X1997" s="2">
        <f t="shared" si="806"/>
        <v>42905</v>
      </c>
      <c r="Z1997" t="str">
        <f t="shared" si="801"/>
        <v>insert into Date_Dimension values(20180619, '2018-6-19',2, 19, 1996, 'Tuesday', 'Tue', 'Weekday', 25, 290, '2018-6-18', 20180618, 6, 66, 'June', 'Jun', 2, 2018, 201806, 12, 4, 2018, 'Not Month End', '2017-6-19')</v>
      </c>
    </row>
    <row r="1998" spans="1:26" x14ac:dyDescent="0.25">
      <c r="A1998">
        <f t="shared" si="802"/>
        <v>20180620</v>
      </c>
      <c r="B1998" s="2">
        <f t="shared" si="784"/>
        <v>43271</v>
      </c>
      <c r="C1998">
        <f t="shared" si="807"/>
        <v>3</v>
      </c>
      <c r="D1998">
        <f t="shared" si="785"/>
        <v>20</v>
      </c>
      <c r="E1998">
        <f t="shared" si="786"/>
        <v>1997</v>
      </c>
      <c r="F1998" s="2" t="str">
        <f t="shared" si="787"/>
        <v>Wednesday</v>
      </c>
      <c r="G1998" s="2" t="str">
        <f t="shared" si="788"/>
        <v>Wed</v>
      </c>
      <c r="H1998" t="str">
        <f t="shared" si="803"/>
        <v>Weekday</v>
      </c>
      <c r="I1998">
        <f t="shared" si="793"/>
        <v>25</v>
      </c>
      <c r="J1998">
        <f t="shared" si="789"/>
        <v>290</v>
      </c>
      <c r="K1998" s="2">
        <f t="shared" si="790"/>
        <v>43269</v>
      </c>
      <c r="L1998">
        <f t="shared" si="804"/>
        <v>20180618</v>
      </c>
      <c r="M1998">
        <f t="shared" si="791"/>
        <v>6</v>
      </c>
      <c r="N1998">
        <f t="shared" si="792"/>
        <v>66</v>
      </c>
      <c r="O1998" s="2" t="str">
        <f t="shared" si="794"/>
        <v>June</v>
      </c>
      <c r="P1998" s="2" t="str">
        <f t="shared" si="795"/>
        <v>Jun</v>
      </c>
      <c r="Q1998">
        <f t="shared" si="796"/>
        <v>2</v>
      </c>
      <c r="R1998">
        <f t="shared" si="808"/>
        <v>2018</v>
      </c>
      <c r="S1998">
        <f t="shared" si="797"/>
        <v>201806</v>
      </c>
      <c r="T1998">
        <f t="shared" si="798"/>
        <v>12</v>
      </c>
      <c r="U1998">
        <f t="shared" si="799"/>
        <v>4</v>
      </c>
      <c r="V1998">
        <f t="shared" si="800"/>
        <v>2018</v>
      </c>
      <c r="W1998" t="str">
        <f t="shared" si="805"/>
        <v>Not Month End</v>
      </c>
      <c r="X1998" s="2">
        <f t="shared" si="806"/>
        <v>42906</v>
      </c>
      <c r="Z1998" t="str">
        <f t="shared" si="801"/>
        <v>insert into Date_Dimension values(20180620, '2018-6-20',3, 20, 1997, 'Wednesday', 'Wed', 'Weekday', 25, 290, '2018-6-18', 20180618, 6, 66, 'June', 'Jun', 2, 2018, 201806, 12, 4, 2018, 'Not Month End', '2017-6-20')</v>
      </c>
    </row>
    <row r="1999" spans="1:26" x14ac:dyDescent="0.25">
      <c r="A1999">
        <f t="shared" si="802"/>
        <v>20180621</v>
      </c>
      <c r="B1999" s="2">
        <f t="shared" si="784"/>
        <v>43272</v>
      </c>
      <c r="C1999">
        <f t="shared" si="807"/>
        <v>4</v>
      </c>
      <c r="D1999">
        <f t="shared" si="785"/>
        <v>21</v>
      </c>
      <c r="E1999">
        <f t="shared" si="786"/>
        <v>1998</v>
      </c>
      <c r="F1999" s="2" t="str">
        <f t="shared" si="787"/>
        <v>Thursday</v>
      </c>
      <c r="G1999" s="2" t="str">
        <f t="shared" si="788"/>
        <v>Thu</v>
      </c>
      <c r="H1999" t="str">
        <f t="shared" si="803"/>
        <v>Weekday</v>
      </c>
      <c r="I1999">
        <f t="shared" si="793"/>
        <v>25</v>
      </c>
      <c r="J1999">
        <f t="shared" si="789"/>
        <v>290</v>
      </c>
      <c r="K1999" s="2">
        <f t="shared" si="790"/>
        <v>43269</v>
      </c>
      <c r="L1999">
        <f t="shared" si="804"/>
        <v>20180618</v>
      </c>
      <c r="M1999">
        <f t="shared" si="791"/>
        <v>6</v>
      </c>
      <c r="N1999">
        <f t="shared" si="792"/>
        <v>66</v>
      </c>
      <c r="O1999" s="2" t="str">
        <f t="shared" si="794"/>
        <v>June</v>
      </c>
      <c r="P1999" s="2" t="str">
        <f t="shared" si="795"/>
        <v>Jun</v>
      </c>
      <c r="Q1999">
        <f t="shared" si="796"/>
        <v>2</v>
      </c>
      <c r="R1999">
        <f t="shared" si="808"/>
        <v>2018</v>
      </c>
      <c r="S1999">
        <f t="shared" si="797"/>
        <v>201806</v>
      </c>
      <c r="T1999">
        <f t="shared" si="798"/>
        <v>12</v>
      </c>
      <c r="U1999">
        <f t="shared" si="799"/>
        <v>4</v>
      </c>
      <c r="V1999">
        <f t="shared" si="800"/>
        <v>2018</v>
      </c>
      <c r="W1999" t="str">
        <f t="shared" si="805"/>
        <v>Not Month End</v>
      </c>
      <c r="X1999" s="2">
        <f t="shared" si="806"/>
        <v>42907</v>
      </c>
      <c r="Z1999" t="str">
        <f t="shared" si="801"/>
        <v>insert into Date_Dimension values(20180621, '2018-6-21',4, 21, 1998, 'Thursday', 'Thu', 'Weekday', 25, 290, '2018-6-18', 20180618, 6, 66, 'June', 'Jun', 2, 2018, 201806, 12, 4, 2018, 'Not Month End', '2017-6-21')</v>
      </c>
    </row>
    <row r="2000" spans="1:26" x14ac:dyDescent="0.25">
      <c r="A2000">
        <f t="shared" si="802"/>
        <v>20180622</v>
      </c>
      <c r="B2000" s="2">
        <f t="shared" si="784"/>
        <v>43273</v>
      </c>
      <c r="C2000">
        <f t="shared" si="807"/>
        <v>5</v>
      </c>
      <c r="D2000">
        <f t="shared" si="785"/>
        <v>22</v>
      </c>
      <c r="E2000">
        <f t="shared" si="786"/>
        <v>1999</v>
      </c>
      <c r="F2000" s="2" t="str">
        <f t="shared" si="787"/>
        <v>Friday</v>
      </c>
      <c r="G2000" s="2" t="str">
        <f t="shared" si="788"/>
        <v>Fri</v>
      </c>
      <c r="H2000" t="str">
        <f t="shared" si="803"/>
        <v>Weekday</v>
      </c>
      <c r="I2000">
        <f t="shared" si="793"/>
        <v>25</v>
      </c>
      <c r="J2000">
        <f t="shared" si="789"/>
        <v>290</v>
      </c>
      <c r="K2000" s="2">
        <f t="shared" si="790"/>
        <v>43269</v>
      </c>
      <c r="L2000">
        <f t="shared" si="804"/>
        <v>20180618</v>
      </c>
      <c r="M2000">
        <f t="shared" si="791"/>
        <v>6</v>
      </c>
      <c r="N2000">
        <f t="shared" si="792"/>
        <v>66</v>
      </c>
      <c r="O2000" s="2" t="str">
        <f t="shared" si="794"/>
        <v>June</v>
      </c>
      <c r="P2000" s="2" t="str">
        <f t="shared" si="795"/>
        <v>Jun</v>
      </c>
      <c r="Q2000">
        <f t="shared" si="796"/>
        <v>2</v>
      </c>
      <c r="R2000">
        <f t="shared" si="808"/>
        <v>2018</v>
      </c>
      <c r="S2000">
        <f t="shared" si="797"/>
        <v>201806</v>
      </c>
      <c r="T2000">
        <f t="shared" si="798"/>
        <v>12</v>
      </c>
      <c r="U2000">
        <f t="shared" si="799"/>
        <v>4</v>
      </c>
      <c r="V2000">
        <f t="shared" si="800"/>
        <v>2018</v>
      </c>
      <c r="W2000" t="str">
        <f t="shared" si="805"/>
        <v>Not Month End</v>
      </c>
      <c r="X2000" s="2">
        <f t="shared" si="806"/>
        <v>42908</v>
      </c>
      <c r="Z2000" t="str">
        <f t="shared" si="801"/>
        <v>insert into Date_Dimension values(20180622, '2018-6-22',5, 22, 1999, 'Friday', 'Fri', 'Weekday', 25, 290, '2018-6-18', 20180618, 6, 66, 'June', 'Jun', 2, 2018, 201806, 12, 4, 2018, 'Not Month End', '2017-6-22')</v>
      </c>
    </row>
    <row r="2001" spans="1:26" x14ac:dyDescent="0.25">
      <c r="A2001">
        <f t="shared" si="802"/>
        <v>20180623</v>
      </c>
      <c r="B2001" s="2">
        <f t="shared" si="784"/>
        <v>43274</v>
      </c>
      <c r="C2001">
        <f t="shared" si="807"/>
        <v>6</v>
      </c>
      <c r="D2001">
        <f t="shared" si="785"/>
        <v>23</v>
      </c>
      <c r="E2001">
        <f t="shared" si="786"/>
        <v>2000</v>
      </c>
      <c r="F2001" s="2" t="str">
        <f t="shared" si="787"/>
        <v>Saturday</v>
      </c>
      <c r="G2001" s="2" t="str">
        <f t="shared" si="788"/>
        <v>Sat</v>
      </c>
      <c r="H2001" t="str">
        <f t="shared" si="803"/>
        <v>Weekend</v>
      </c>
      <c r="I2001">
        <f t="shared" si="793"/>
        <v>25</v>
      </c>
      <c r="J2001">
        <f t="shared" si="789"/>
        <v>290</v>
      </c>
      <c r="K2001" s="2">
        <f t="shared" si="790"/>
        <v>43269</v>
      </c>
      <c r="L2001">
        <f t="shared" si="804"/>
        <v>20180618</v>
      </c>
      <c r="M2001">
        <f t="shared" si="791"/>
        <v>6</v>
      </c>
      <c r="N2001">
        <f t="shared" si="792"/>
        <v>66</v>
      </c>
      <c r="O2001" s="2" t="str">
        <f t="shared" si="794"/>
        <v>June</v>
      </c>
      <c r="P2001" s="2" t="str">
        <f t="shared" si="795"/>
        <v>Jun</v>
      </c>
      <c r="Q2001">
        <f t="shared" si="796"/>
        <v>2</v>
      </c>
      <c r="R2001">
        <f t="shared" si="808"/>
        <v>2018</v>
      </c>
      <c r="S2001">
        <f t="shared" si="797"/>
        <v>201806</v>
      </c>
      <c r="T2001">
        <f t="shared" si="798"/>
        <v>12</v>
      </c>
      <c r="U2001">
        <f t="shared" si="799"/>
        <v>4</v>
      </c>
      <c r="V2001">
        <f t="shared" si="800"/>
        <v>2018</v>
      </c>
      <c r="W2001" t="str">
        <f t="shared" si="805"/>
        <v>Not Month End</v>
      </c>
      <c r="X2001" s="2">
        <f t="shared" si="806"/>
        <v>42909</v>
      </c>
      <c r="Z2001" t="str">
        <f t="shared" si="801"/>
        <v>insert into Date_Dimension values(20180623, '2018-6-23',6, 23, 2000, 'Saturday', 'Sat', 'Weekend', 25, 290, '2018-6-18', 20180618, 6, 66, 'June', 'Jun', 2, 2018, 201806, 12, 4, 2018, 'Not Month End', '2017-6-23')</v>
      </c>
    </row>
    <row r="2002" spans="1:26" x14ac:dyDescent="0.25">
      <c r="A2002">
        <f t="shared" si="802"/>
        <v>20180624</v>
      </c>
      <c r="B2002" s="2">
        <f t="shared" si="784"/>
        <v>43275</v>
      </c>
      <c r="C2002">
        <f t="shared" si="807"/>
        <v>7</v>
      </c>
      <c r="D2002">
        <f t="shared" si="785"/>
        <v>24</v>
      </c>
      <c r="E2002">
        <f t="shared" si="786"/>
        <v>2001</v>
      </c>
      <c r="F2002" s="2" t="str">
        <f t="shared" si="787"/>
        <v>Sunday</v>
      </c>
      <c r="G2002" s="2" t="str">
        <f t="shared" si="788"/>
        <v>Sun</v>
      </c>
      <c r="H2002" t="str">
        <f t="shared" si="803"/>
        <v>Weekend</v>
      </c>
      <c r="I2002">
        <f t="shared" si="793"/>
        <v>25</v>
      </c>
      <c r="J2002">
        <f t="shared" si="789"/>
        <v>290</v>
      </c>
      <c r="K2002" s="2">
        <f t="shared" si="790"/>
        <v>43269</v>
      </c>
      <c r="L2002">
        <f t="shared" si="804"/>
        <v>20180618</v>
      </c>
      <c r="M2002">
        <f t="shared" si="791"/>
        <v>6</v>
      </c>
      <c r="N2002">
        <f t="shared" si="792"/>
        <v>66</v>
      </c>
      <c r="O2002" s="2" t="str">
        <f t="shared" si="794"/>
        <v>June</v>
      </c>
      <c r="P2002" s="2" t="str">
        <f t="shared" si="795"/>
        <v>Jun</v>
      </c>
      <c r="Q2002">
        <f t="shared" si="796"/>
        <v>2</v>
      </c>
      <c r="R2002">
        <f t="shared" si="808"/>
        <v>2018</v>
      </c>
      <c r="S2002">
        <f t="shared" si="797"/>
        <v>201806</v>
      </c>
      <c r="T2002">
        <f t="shared" si="798"/>
        <v>12</v>
      </c>
      <c r="U2002">
        <f t="shared" si="799"/>
        <v>4</v>
      </c>
      <c r="V2002">
        <f t="shared" si="800"/>
        <v>2018</v>
      </c>
      <c r="W2002" t="str">
        <f t="shared" si="805"/>
        <v>Not Month End</v>
      </c>
      <c r="X2002" s="2">
        <f t="shared" si="806"/>
        <v>42910</v>
      </c>
      <c r="Z2002" t="str">
        <f t="shared" si="801"/>
        <v>insert into Date_Dimension values(20180624, '2018-6-24',7, 24, 2001, 'Sunday', 'Sun', 'Weekend', 25, 290, '2018-6-18', 20180618, 6, 66, 'June', 'Jun', 2, 2018, 201806, 12, 4, 2018, 'Not Month End', '2017-6-24')</v>
      </c>
    </row>
    <row r="2003" spans="1:26" x14ac:dyDescent="0.25">
      <c r="A2003">
        <f t="shared" si="802"/>
        <v>20180625</v>
      </c>
      <c r="B2003" s="2">
        <f t="shared" si="784"/>
        <v>43276</v>
      </c>
      <c r="C2003">
        <f t="shared" si="807"/>
        <v>1</v>
      </c>
      <c r="D2003">
        <f t="shared" si="785"/>
        <v>25</v>
      </c>
      <c r="E2003">
        <f t="shared" si="786"/>
        <v>2002</v>
      </c>
      <c r="F2003" s="2" t="str">
        <f t="shared" si="787"/>
        <v>Monday</v>
      </c>
      <c r="G2003" s="2" t="str">
        <f t="shared" si="788"/>
        <v>Mon</v>
      </c>
      <c r="H2003" t="str">
        <f t="shared" si="803"/>
        <v>Weekday</v>
      </c>
      <c r="I2003">
        <f t="shared" si="793"/>
        <v>26</v>
      </c>
      <c r="J2003">
        <f t="shared" si="789"/>
        <v>291</v>
      </c>
      <c r="K2003" s="2">
        <f t="shared" si="790"/>
        <v>43276</v>
      </c>
      <c r="L2003">
        <f t="shared" si="804"/>
        <v>20180625</v>
      </c>
      <c r="M2003">
        <f t="shared" si="791"/>
        <v>6</v>
      </c>
      <c r="N2003">
        <f t="shared" si="792"/>
        <v>66</v>
      </c>
      <c r="O2003" s="2" t="str">
        <f t="shared" si="794"/>
        <v>June</v>
      </c>
      <c r="P2003" s="2" t="str">
        <f t="shared" si="795"/>
        <v>Jun</v>
      </c>
      <c r="Q2003">
        <f t="shared" si="796"/>
        <v>2</v>
      </c>
      <c r="R2003">
        <f t="shared" si="808"/>
        <v>2018</v>
      </c>
      <c r="S2003">
        <f t="shared" si="797"/>
        <v>201806</v>
      </c>
      <c r="T2003">
        <f t="shared" si="798"/>
        <v>12</v>
      </c>
      <c r="U2003">
        <f t="shared" si="799"/>
        <v>4</v>
      </c>
      <c r="V2003">
        <f t="shared" si="800"/>
        <v>2018</v>
      </c>
      <c r="W2003" t="str">
        <f t="shared" si="805"/>
        <v>Not Month End</v>
      </c>
      <c r="X2003" s="2">
        <f t="shared" si="806"/>
        <v>42911</v>
      </c>
      <c r="Z2003" t="str">
        <f t="shared" si="801"/>
        <v>insert into Date_Dimension values(20180625, '2018-6-25',1, 25, 2002, 'Monday', 'Mon', 'Weekday', 26, 291, '2018-6-25', 20180625, 6, 66, 'June', 'Jun', 2, 2018, 201806, 12, 4, 2018, 'Not Month End', '2017-6-25')</v>
      </c>
    </row>
    <row r="2004" spans="1:26" x14ac:dyDescent="0.25">
      <c r="A2004">
        <f t="shared" si="802"/>
        <v>20180626</v>
      </c>
      <c r="B2004" s="2">
        <f t="shared" si="784"/>
        <v>43277</v>
      </c>
      <c r="C2004">
        <f t="shared" si="807"/>
        <v>2</v>
      </c>
      <c r="D2004">
        <f t="shared" si="785"/>
        <v>26</v>
      </c>
      <c r="E2004">
        <f t="shared" si="786"/>
        <v>2003</v>
      </c>
      <c r="F2004" s="2" t="str">
        <f t="shared" si="787"/>
        <v>Tuesday</v>
      </c>
      <c r="G2004" s="2" t="str">
        <f t="shared" si="788"/>
        <v>Tue</v>
      </c>
      <c r="H2004" t="str">
        <f t="shared" si="803"/>
        <v>Weekday</v>
      </c>
      <c r="I2004">
        <f t="shared" si="793"/>
        <v>26</v>
      </c>
      <c r="J2004">
        <f t="shared" si="789"/>
        <v>291</v>
      </c>
      <c r="K2004" s="2">
        <f t="shared" si="790"/>
        <v>43276</v>
      </c>
      <c r="L2004">
        <f t="shared" si="804"/>
        <v>20180625</v>
      </c>
      <c r="M2004">
        <f t="shared" si="791"/>
        <v>6</v>
      </c>
      <c r="N2004">
        <f t="shared" si="792"/>
        <v>66</v>
      </c>
      <c r="O2004" s="2" t="str">
        <f t="shared" si="794"/>
        <v>June</v>
      </c>
      <c r="P2004" s="2" t="str">
        <f t="shared" si="795"/>
        <v>Jun</v>
      </c>
      <c r="Q2004">
        <f t="shared" si="796"/>
        <v>2</v>
      </c>
      <c r="R2004">
        <f t="shared" si="808"/>
        <v>2018</v>
      </c>
      <c r="S2004">
        <f t="shared" si="797"/>
        <v>201806</v>
      </c>
      <c r="T2004">
        <f t="shared" si="798"/>
        <v>12</v>
      </c>
      <c r="U2004">
        <f t="shared" si="799"/>
        <v>4</v>
      </c>
      <c r="V2004">
        <f t="shared" si="800"/>
        <v>2018</v>
      </c>
      <c r="W2004" t="str">
        <f t="shared" si="805"/>
        <v>Not Month End</v>
      </c>
      <c r="X2004" s="2">
        <f t="shared" si="806"/>
        <v>42912</v>
      </c>
      <c r="Z2004" t="str">
        <f t="shared" si="801"/>
        <v>insert into Date_Dimension values(20180626, '2018-6-26',2, 26, 2003, 'Tuesday', 'Tue', 'Weekday', 26, 291, '2018-6-25', 20180625, 6, 66, 'June', 'Jun', 2, 2018, 201806, 12, 4, 2018, 'Not Month End', '2017-6-26')</v>
      </c>
    </row>
    <row r="2005" spans="1:26" x14ac:dyDescent="0.25">
      <c r="A2005">
        <f t="shared" si="802"/>
        <v>20180627</v>
      </c>
      <c r="B2005" s="2">
        <f t="shared" si="784"/>
        <v>43278</v>
      </c>
      <c r="C2005">
        <f t="shared" si="807"/>
        <v>3</v>
      </c>
      <c r="D2005">
        <f t="shared" si="785"/>
        <v>27</v>
      </c>
      <c r="E2005">
        <f t="shared" si="786"/>
        <v>2004</v>
      </c>
      <c r="F2005" s="2" t="str">
        <f t="shared" si="787"/>
        <v>Wednesday</v>
      </c>
      <c r="G2005" s="2" t="str">
        <f t="shared" si="788"/>
        <v>Wed</v>
      </c>
      <c r="H2005" t="str">
        <f t="shared" si="803"/>
        <v>Weekday</v>
      </c>
      <c r="I2005">
        <f t="shared" si="793"/>
        <v>26</v>
      </c>
      <c r="J2005">
        <f t="shared" si="789"/>
        <v>291</v>
      </c>
      <c r="K2005" s="2">
        <f t="shared" si="790"/>
        <v>43276</v>
      </c>
      <c r="L2005">
        <f t="shared" si="804"/>
        <v>20180625</v>
      </c>
      <c r="M2005">
        <f t="shared" si="791"/>
        <v>6</v>
      </c>
      <c r="N2005">
        <f t="shared" si="792"/>
        <v>66</v>
      </c>
      <c r="O2005" s="2" t="str">
        <f t="shared" si="794"/>
        <v>June</v>
      </c>
      <c r="P2005" s="2" t="str">
        <f t="shared" si="795"/>
        <v>Jun</v>
      </c>
      <c r="Q2005">
        <f t="shared" si="796"/>
        <v>2</v>
      </c>
      <c r="R2005">
        <f t="shared" si="808"/>
        <v>2018</v>
      </c>
      <c r="S2005">
        <f t="shared" si="797"/>
        <v>201806</v>
      </c>
      <c r="T2005">
        <f t="shared" si="798"/>
        <v>12</v>
      </c>
      <c r="U2005">
        <f t="shared" si="799"/>
        <v>4</v>
      </c>
      <c r="V2005">
        <f t="shared" si="800"/>
        <v>2018</v>
      </c>
      <c r="W2005" t="str">
        <f t="shared" si="805"/>
        <v>Not Month End</v>
      </c>
      <c r="X2005" s="2">
        <f t="shared" si="806"/>
        <v>42913</v>
      </c>
      <c r="Z2005" t="str">
        <f t="shared" si="801"/>
        <v>insert into Date_Dimension values(20180627, '2018-6-27',3, 27, 2004, 'Wednesday', 'Wed', 'Weekday', 26, 291, '2018-6-25', 20180625, 6, 66, 'June', 'Jun', 2, 2018, 201806, 12, 4, 2018, 'Not Month End', '2017-6-27')</v>
      </c>
    </row>
    <row r="2006" spans="1:26" x14ac:dyDescent="0.25">
      <c r="A2006">
        <f t="shared" si="802"/>
        <v>20180628</v>
      </c>
      <c r="B2006" s="2">
        <f t="shared" si="784"/>
        <v>43279</v>
      </c>
      <c r="C2006">
        <f t="shared" si="807"/>
        <v>4</v>
      </c>
      <c r="D2006">
        <f t="shared" si="785"/>
        <v>28</v>
      </c>
      <c r="E2006">
        <f t="shared" si="786"/>
        <v>2005</v>
      </c>
      <c r="F2006" s="2" t="str">
        <f t="shared" si="787"/>
        <v>Thursday</v>
      </c>
      <c r="G2006" s="2" t="str">
        <f t="shared" si="788"/>
        <v>Thu</v>
      </c>
      <c r="H2006" t="str">
        <f t="shared" si="803"/>
        <v>Weekday</v>
      </c>
      <c r="I2006">
        <f t="shared" si="793"/>
        <v>26</v>
      </c>
      <c r="J2006">
        <f t="shared" si="789"/>
        <v>291</v>
      </c>
      <c r="K2006" s="2">
        <f t="shared" si="790"/>
        <v>43276</v>
      </c>
      <c r="L2006">
        <f t="shared" si="804"/>
        <v>20180625</v>
      </c>
      <c r="M2006">
        <f t="shared" si="791"/>
        <v>6</v>
      </c>
      <c r="N2006">
        <f t="shared" si="792"/>
        <v>66</v>
      </c>
      <c r="O2006" s="2" t="str">
        <f t="shared" si="794"/>
        <v>June</v>
      </c>
      <c r="P2006" s="2" t="str">
        <f t="shared" si="795"/>
        <v>Jun</v>
      </c>
      <c r="Q2006">
        <f t="shared" si="796"/>
        <v>2</v>
      </c>
      <c r="R2006">
        <f t="shared" si="808"/>
        <v>2018</v>
      </c>
      <c r="S2006">
        <f t="shared" si="797"/>
        <v>201806</v>
      </c>
      <c r="T2006">
        <f t="shared" si="798"/>
        <v>12</v>
      </c>
      <c r="U2006">
        <f t="shared" si="799"/>
        <v>4</v>
      </c>
      <c r="V2006">
        <f t="shared" si="800"/>
        <v>2018</v>
      </c>
      <c r="W2006" t="str">
        <f t="shared" si="805"/>
        <v>Not Month End</v>
      </c>
      <c r="X2006" s="2">
        <f t="shared" si="806"/>
        <v>42914</v>
      </c>
      <c r="Z2006" t="str">
        <f t="shared" si="801"/>
        <v>insert into Date_Dimension values(20180628, '2018-6-28',4, 28, 2005, 'Thursday', 'Thu', 'Weekday', 26, 291, '2018-6-25', 20180625, 6, 66, 'June', 'Jun', 2, 2018, 201806, 12, 4, 2018, 'Not Month End', '2017-6-28')</v>
      </c>
    </row>
    <row r="2007" spans="1:26" x14ac:dyDescent="0.25">
      <c r="A2007">
        <f t="shared" si="802"/>
        <v>20180629</v>
      </c>
      <c r="B2007" s="2">
        <f t="shared" si="784"/>
        <v>43280</v>
      </c>
      <c r="C2007">
        <f t="shared" si="807"/>
        <v>5</v>
      </c>
      <c r="D2007">
        <f t="shared" si="785"/>
        <v>29</v>
      </c>
      <c r="E2007">
        <f t="shared" si="786"/>
        <v>2006</v>
      </c>
      <c r="F2007" s="2" t="str">
        <f t="shared" si="787"/>
        <v>Friday</v>
      </c>
      <c r="G2007" s="2" t="str">
        <f t="shared" si="788"/>
        <v>Fri</v>
      </c>
      <c r="H2007" t="str">
        <f t="shared" si="803"/>
        <v>Weekday</v>
      </c>
      <c r="I2007">
        <f t="shared" si="793"/>
        <v>26</v>
      </c>
      <c r="J2007">
        <f t="shared" si="789"/>
        <v>291</v>
      </c>
      <c r="K2007" s="2">
        <f t="shared" si="790"/>
        <v>43276</v>
      </c>
      <c r="L2007">
        <f t="shared" si="804"/>
        <v>20180625</v>
      </c>
      <c r="M2007">
        <f t="shared" si="791"/>
        <v>6</v>
      </c>
      <c r="N2007">
        <f t="shared" si="792"/>
        <v>66</v>
      </c>
      <c r="O2007" s="2" t="str">
        <f t="shared" si="794"/>
        <v>June</v>
      </c>
      <c r="P2007" s="2" t="str">
        <f t="shared" si="795"/>
        <v>Jun</v>
      </c>
      <c r="Q2007">
        <f t="shared" si="796"/>
        <v>2</v>
      </c>
      <c r="R2007">
        <f t="shared" si="808"/>
        <v>2018</v>
      </c>
      <c r="S2007">
        <f t="shared" si="797"/>
        <v>201806</v>
      </c>
      <c r="T2007">
        <f t="shared" si="798"/>
        <v>12</v>
      </c>
      <c r="U2007">
        <f t="shared" si="799"/>
        <v>4</v>
      </c>
      <c r="V2007">
        <f t="shared" si="800"/>
        <v>2018</v>
      </c>
      <c r="W2007" t="str">
        <f t="shared" si="805"/>
        <v>Not Month End</v>
      </c>
      <c r="X2007" s="2">
        <f t="shared" si="806"/>
        <v>42915</v>
      </c>
      <c r="Z2007" t="str">
        <f t="shared" si="801"/>
        <v>insert into Date_Dimension values(20180629, '2018-6-29',5, 29, 2006, 'Friday', 'Fri', 'Weekday', 26, 291, '2018-6-25', 20180625, 6, 66, 'June', 'Jun', 2, 2018, 201806, 12, 4, 2018, 'Not Month End', '2017-6-29')</v>
      </c>
    </row>
    <row r="2008" spans="1:26" x14ac:dyDescent="0.25">
      <c r="A2008">
        <f t="shared" si="802"/>
        <v>20180630</v>
      </c>
      <c r="B2008" s="2">
        <f t="shared" si="784"/>
        <v>43281</v>
      </c>
      <c r="C2008">
        <f t="shared" si="807"/>
        <v>6</v>
      </c>
      <c r="D2008">
        <f t="shared" si="785"/>
        <v>30</v>
      </c>
      <c r="E2008">
        <f t="shared" si="786"/>
        <v>2007</v>
      </c>
      <c r="F2008" s="2" t="str">
        <f t="shared" si="787"/>
        <v>Saturday</v>
      </c>
      <c r="G2008" s="2" t="str">
        <f t="shared" si="788"/>
        <v>Sat</v>
      </c>
      <c r="H2008" t="str">
        <f t="shared" si="803"/>
        <v>Weekend</v>
      </c>
      <c r="I2008">
        <f t="shared" si="793"/>
        <v>26</v>
      </c>
      <c r="J2008">
        <f t="shared" si="789"/>
        <v>291</v>
      </c>
      <c r="K2008" s="2">
        <f t="shared" si="790"/>
        <v>43276</v>
      </c>
      <c r="L2008">
        <f t="shared" si="804"/>
        <v>20180625</v>
      </c>
      <c r="M2008">
        <f t="shared" si="791"/>
        <v>6</v>
      </c>
      <c r="N2008">
        <f t="shared" si="792"/>
        <v>66</v>
      </c>
      <c r="O2008" s="2" t="str">
        <f t="shared" si="794"/>
        <v>June</v>
      </c>
      <c r="P2008" s="2" t="str">
        <f t="shared" si="795"/>
        <v>Jun</v>
      </c>
      <c r="Q2008">
        <f t="shared" si="796"/>
        <v>2</v>
      </c>
      <c r="R2008">
        <f t="shared" si="808"/>
        <v>2018</v>
      </c>
      <c r="S2008">
        <f t="shared" si="797"/>
        <v>201806</v>
      </c>
      <c r="T2008">
        <f t="shared" si="798"/>
        <v>12</v>
      </c>
      <c r="U2008">
        <f t="shared" si="799"/>
        <v>4</v>
      </c>
      <c r="V2008">
        <f t="shared" si="800"/>
        <v>2018</v>
      </c>
      <c r="W2008" t="str">
        <f t="shared" si="805"/>
        <v>Month End</v>
      </c>
      <c r="X2008" s="2">
        <f t="shared" si="806"/>
        <v>42916</v>
      </c>
      <c r="Z2008" t="str">
        <f t="shared" si="801"/>
        <v>insert into Date_Dimension values(20180630, '2018-6-30',6, 30, 2007, 'Saturday', 'Sat', 'Weekend', 26, 291, '2018-6-25', 20180625, 6, 66, 'June', 'Jun', 2, 2018, 201806, 12, 4, 2018, 'Month End', '2017-6-30')</v>
      </c>
    </row>
    <row r="2009" spans="1:26" x14ac:dyDescent="0.25">
      <c r="A2009">
        <f t="shared" si="802"/>
        <v>20180701</v>
      </c>
      <c r="B2009" s="2">
        <f t="shared" si="784"/>
        <v>43282</v>
      </c>
      <c r="C2009">
        <f t="shared" si="807"/>
        <v>7</v>
      </c>
      <c r="D2009">
        <f t="shared" si="785"/>
        <v>1</v>
      </c>
      <c r="E2009">
        <f t="shared" si="786"/>
        <v>2008</v>
      </c>
      <c r="F2009" s="2" t="str">
        <f t="shared" si="787"/>
        <v>Sunday</v>
      </c>
      <c r="G2009" s="2" t="str">
        <f t="shared" si="788"/>
        <v>Sun</v>
      </c>
      <c r="H2009" t="str">
        <f t="shared" si="803"/>
        <v>Weekend</v>
      </c>
      <c r="I2009">
        <f t="shared" si="793"/>
        <v>26</v>
      </c>
      <c r="J2009">
        <f t="shared" si="789"/>
        <v>291</v>
      </c>
      <c r="K2009" s="2">
        <f t="shared" si="790"/>
        <v>43276</v>
      </c>
      <c r="L2009">
        <f t="shared" si="804"/>
        <v>20180625</v>
      </c>
      <c r="M2009">
        <f t="shared" si="791"/>
        <v>7</v>
      </c>
      <c r="N2009">
        <f t="shared" si="792"/>
        <v>67</v>
      </c>
      <c r="O2009" s="2" t="str">
        <f t="shared" si="794"/>
        <v>July</v>
      </c>
      <c r="P2009" s="2" t="str">
        <f t="shared" si="795"/>
        <v>Jul</v>
      </c>
      <c r="Q2009">
        <f t="shared" si="796"/>
        <v>3</v>
      </c>
      <c r="R2009">
        <f t="shared" si="808"/>
        <v>2018</v>
      </c>
      <c r="S2009">
        <f t="shared" si="797"/>
        <v>201807</v>
      </c>
      <c r="T2009">
        <f t="shared" si="798"/>
        <v>1</v>
      </c>
      <c r="U2009">
        <f t="shared" si="799"/>
        <v>1</v>
      </c>
      <c r="V2009">
        <f t="shared" si="800"/>
        <v>2019</v>
      </c>
      <c r="W2009" t="str">
        <f t="shared" si="805"/>
        <v>Not Month End</v>
      </c>
      <c r="X2009" s="2">
        <f t="shared" si="806"/>
        <v>42917</v>
      </c>
      <c r="Z2009" t="str">
        <f t="shared" si="801"/>
        <v>insert into Date_Dimension values(20180701, '2018-7-1',7, 1, 2008, 'Sunday', 'Sun', 'Weekend', 26, 291, '2018-6-25', 20180625, 7, 67, 'July', 'Jul', 3, 2018, 201807, 1, 1, 2019, 'Not Month End', '2017-7-1')</v>
      </c>
    </row>
    <row r="2010" spans="1:26" x14ac:dyDescent="0.25">
      <c r="A2010">
        <f t="shared" si="802"/>
        <v>20180702</v>
      </c>
      <c r="B2010" s="2">
        <f t="shared" si="784"/>
        <v>43283</v>
      </c>
      <c r="C2010">
        <f t="shared" si="807"/>
        <v>1</v>
      </c>
      <c r="D2010">
        <f t="shared" si="785"/>
        <v>2</v>
      </c>
      <c r="E2010">
        <f t="shared" si="786"/>
        <v>2009</v>
      </c>
      <c r="F2010" s="2" t="str">
        <f t="shared" si="787"/>
        <v>Monday</v>
      </c>
      <c r="G2010" s="2" t="str">
        <f t="shared" si="788"/>
        <v>Mon</v>
      </c>
      <c r="H2010" t="str">
        <f t="shared" si="803"/>
        <v>Weekday</v>
      </c>
      <c r="I2010">
        <f t="shared" si="793"/>
        <v>27</v>
      </c>
      <c r="J2010">
        <f t="shared" si="789"/>
        <v>292</v>
      </c>
      <c r="K2010" s="2">
        <f t="shared" si="790"/>
        <v>43283</v>
      </c>
      <c r="L2010">
        <f t="shared" si="804"/>
        <v>20180702</v>
      </c>
      <c r="M2010">
        <f t="shared" si="791"/>
        <v>7</v>
      </c>
      <c r="N2010">
        <f t="shared" si="792"/>
        <v>67</v>
      </c>
      <c r="O2010" s="2" t="str">
        <f t="shared" si="794"/>
        <v>July</v>
      </c>
      <c r="P2010" s="2" t="str">
        <f t="shared" si="795"/>
        <v>Jul</v>
      </c>
      <c r="Q2010">
        <f t="shared" si="796"/>
        <v>3</v>
      </c>
      <c r="R2010">
        <f t="shared" si="808"/>
        <v>2018</v>
      </c>
      <c r="S2010">
        <f t="shared" si="797"/>
        <v>201807</v>
      </c>
      <c r="T2010">
        <f t="shared" si="798"/>
        <v>1</v>
      </c>
      <c r="U2010">
        <f t="shared" si="799"/>
        <v>1</v>
      </c>
      <c r="V2010">
        <f t="shared" si="800"/>
        <v>2019</v>
      </c>
      <c r="W2010" t="str">
        <f t="shared" si="805"/>
        <v>Not Month End</v>
      </c>
      <c r="X2010" s="2">
        <f t="shared" si="806"/>
        <v>42918</v>
      </c>
      <c r="Z2010" t="str">
        <f t="shared" si="801"/>
        <v>insert into Date_Dimension values(20180702, '2018-7-2',1, 2, 2009, 'Monday', 'Mon', 'Weekday', 27, 292, '2018-7-2', 20180702, 7, 67, 'July', 'Jul', 3, 2018, 201807, 1, 1, 2019, 'Not Month End', '2017-7-2')</v>
      </c>
    </row>
    <row r="2011" spans="1:26" x14ac:dyDescent="0.25">
      <c r="A2011">
        <f t="shared" si="802"/>
        <v>20180703</v>
      </c>
      <c r="B2011" s="2">
        <f t="shared" si="784"/>
        <v>43284</v>
      </c>
      <c r="C2011">
        <f t="shared" si="807"/>
        <v>2</v>
      </c>
      <c r="D2011">
        <f t="shared" si="785"/>
        <v>3</v>
      </c>
      <c r="E2011">
        <f t="shared" si="786"/>
        <v>2010</v>
      </c>
      <c r="F2011" s="2" t="str">
        <f t="shared" si="787"/>
        <v>Tuesday</v>
      </c>
      <c r="G2011" s="2" t="str">
        <f t="shared" si="788"/>
        <v>Tue</v>
      </c>
      <c r="H2011" t="str">
        <f t="shared" si="803"/>
        <v>Weekday</v>
      </c>
      <c r="I2011">
        <f t="shared" si="793"/>
        <v>27</v>
      </c>
      <c r="J2011">
        <f t="shared" si="789"/>
        <v>292</v>
      </c>
      <c r="K2011" s="2">
        <f t="shared" si="790"/>
        <v>43283</v>
      </c>
      <c r="L2011">
        <f t="shared" si="804"/>
        <v>20180702</v>
      </c>
      <c r="M2011">
        <f t="shared" si="791"/>
        <v>7</v>
      </c>
      <c r="N2011">
        <f t="shared" si="792"/>
        <v>67</v>
      </c>
      <c r="O2011" s="2" t="str">
        <f t="shared" si="794"/>
        <v>July</v>
      </c>
      <c r="P2011" s="2" t="str">
        <f t="shared" si="795"/>
        <v>Jul</v>
      </c>
      <c r="Q2011">
        <f t="shared" si="796"/>
        <v>3</v>
      </c>
      <c r="R2011">
        <f t="shared" si="808"/>
        <v>2018</v>
      </c>
      <c r="S2011">
        <f t="shared" si="797"/>
        <v>201807</v>
      </c>
      <c r="T2011">
        <f t="shared" si="798"/>
        <v>1</v>
      </c>
      <c r="U2011">
        <f t="shared" si="799"/>
        <v>1</v>
      </c>
      <c r="V2011">
        <f t="shared" si="800"/>
        <v>2019</v>
      </c>
      <c r="W2011" t="str">
        <f t="shared" si="805"/>
        <v>Not Month End</v>
      </c>
      <c r="X2011" s="2">
        <f t="shared" si="806"/>
        <v>42919</v>
      </c>
      <c r="Z2011" t="str">
        <f t="shared" si="801"/>
        <v>insert into Date_Dimension values(20180703, '2018-7-3',2, 3, 2010, 'Tuesday', 'Tue', 'Weekday', 27, 292, '2018-7-2', 20180702, 7, 67, 'July', 'Jul', 3, 2018, 201807, 1, 1, 2019, 'Not Month End', '2017-7-3')</v>
      </c>
    </row>
    <row r="2012" spans="1:26" x14ac:dyDescent="0.25">
      <c r="A2012">
        <f t="shared" si="802"/>
        <v>20180704</v>
      </c>
      <c r="B2012" s="2">
        <f t="shared" si="784"/>
        <v>43285</v>
      </c>
      <c r="C2012">
        <f t="shared" si="807"/>
        <v>3</v>
      </c>
      <c r="D2012">
        <f t="shared" si="785"/>
        <v>4</v>
      </c>
      <c r="E2012">
        <f t="shared" si="786"/>
        <v>2011</v>
      </c>
      <c r="F2012" s="2" t="str">
        <f t="shared" si="787"/>
        <v>Wednesday</v>
      </c>
      <c r="G2012" s="2" t="str">
        <f t="shared" si="788"/>
        <v>Wed</v>
      </c>
      <c r="H2012" t="str">
        <f t="shared" si="803"/>
        <v>Weekday</v>
      </c>
      <c r="I2012">
        <f t="shared" si="793"/>
        <v>27</v>
      </c>
      <c r="J2012">
        <f t="shared" si="789"/>
        <v>292</v>
      </c>
      <c r="K2012" s="2">
        <f t="shared" si="790"/>
        <v>43283</v>
      </c>
      <c r="L2012">
        <f t="shared" si="804"/>
        <v>20180702</v>
      </c>
      <c r="M2012">
        <f t="shared" si="791"/>
        <v>7</v>
      </c>
      <c r="N2012">
        <f t="shared" si="792"/>
        <v>67</v>
      </c>
      <c r="O2012" s="2" t="str">
        <f t="shared" si="794"/>
        <v>July</v>
      </c>
      <c r="P2012" s="2" t="str">
        <f t="shared" si="795"/>
        <v>Jul</v>
      </c>
      <c r="Q2012">
        <f t="shared" si="796"/>
        <v>3</v>
      </c>
      <c r="R2012">
        <f t="shared" si="808"/>
        <v>2018</v>
      </c>
      <c r="S2012">
        <f t="shared" si="797"/>
        <v>201807</v>
      </c>
      <c r="T2012">
        <f t="shared" si="798"/>
        <v>1</v>
      </c>
      <c r="U2012">
        <f t="shared" si="799"/>
        <v>1</v>
      </c>
      <c r="V2012">
        <f t="shared" si="800"/>
        <v>2019</v>
      </c>
      <c r="W2012" t="str">
        <f t="shared" si="805"/>
        <v>Not Month End</v>
      </c>
      <c r="X2012" s="2">
        <f t="shared" si="806"/>
        <v>42920</v>
      </c>
      <c r="Z2012" t="str">
        <f t="shared" si="801"/>
        <v>insert into Date_Dimension values(20180704, '2018-7-4',3, 4, 2011, 'Wednesday', 'Wed', 'Weekday', 27, 292, '2018-7-2', 20180702, 7, 67, 'July', 'Jul', 3, 2018, 201807, 1, 1, 2019, 'Not Month End', '2017-7-4')</v>
      </c>
    </row>
    <row r="2013" spans="1:26" x14ac:dyDescent="0.25">
      <c r="A2013">
        <f t="shared" si="802"/>
        <v>20180705</v>
      </c>
      <c r="B2013" s="2">
        <f t="shared" si="784"/>
        <v>43286</v>
      </c>
      <c r="C2013">
        <f t="shared" si="807"/>
        <v>4</v>
      </c>
      <c r="D2013">
        <f t="shared" si="785"/>
        <v>5</v>
      </c>
      <c r="E2013">
        <f t="shared" si="786"/>
        <v>2012</v>
      </c>
      <c r="F2013" s="2" t="str">
        <f t="shared" si="787"/>
        <v>Thursday</v>
      </c>
      <c r="G2013" s="2" t="str">
        <f t="shared" si="788"/>
        <v>Thu</v>
      </c>
      <c r="H2013" t="str">
        <f t="shared" si="803"/>
        <v>Weekday</v>
      </c>
      <c r="I2013">
        <f t="shared" si="793"/>
        <v>27</v>
      </c>
      <c r="J2013">
        <f t="shared" si="789"/>
        <v>292</v>
      </c>
      <c r="K2013" s="2">
        <f t="shared" si="790"/>
        <v>43283</v>
      </c>
      <c r="L2013">
        <f t="shared" si="804"/>
        <v>20180702</v>
      </c>
      <c r="M2013">
        <f t="shared" si="791"/>
        <v>7</v>
      </c>
      <c r="N2013">
        <f t="shared" si="792"/>
        <v>67</v>
      </c>
      <c r="O2013" s="2" t="str">
        <f t="shared" si="794"/>
        <v>July</v>
      </c>
      <c r="P2013" s="2" t="str">
        <f t="shared" si="795"/>
        <v>Jul</v>
      </c>
      <c r="Q2013">
        <f t="shared" si="796"/>
        <v>3</v>
      </c>
      <c r="R2013">
        <f t="shared" si="808"/>
        <v>2018</v>
      </c>
      <c r="S2013">
        <f t="shared" si="797"/>
        <v>201807</v>
      </c>
      <c r="T2013">
        <f t="shared" si="798"/>
        <v>1</v>
      </c>
      <c r="U2013">
        <f t="shared" si="799"/>
        <v>1</v>
      </c>
      <c r="V2013">
        <f t="shared" si="800"/>
        <v>2019</v>
      </c>
      <c r="W2013" t="str">
        <f t="shared" si="805"/>
        <v>Not Month End</v>
      </c>
      <c r="X2013" s="2">
        <f t="shared" si="806"/>
        <v>42921</v>
      </c>
      <c r="Z2013" t="str">
        <f t="shared" si="801"/>
        <v>insert into Date_Dimension values(20180705, '2018-7-5',4, 5, 2012, 'Thursday', 'Thu', 'Weekday', 27, 292, '2018-7-2', 20180702, 7, 67, 'July', 'Jul', 3, 2018, 201807, 1, 1, 2019, 'Not Month End', '2017-7-5')</v>
      </c>
    </row>
    <row r="2014" spans="1:26" x14ac:dyDescent="0.25">
      <c r="A2014">
        <f t="shared" si="802"/>
        <v>20180706</v>
      </c>
      <c r="B2014" s="2">
        <f t="shared" si="784"/>
        <v>43287</v>
      </c>
      <c r="C2014">
        <f t="shared" si="807"/>
        <v>5</v>
      </c>
      <c r="D2014">
        <f t="shared" si="785"/>
        <v>6</v>
      </c>
      <c r="E2014">
        <f t="shared" si="786"/>
        <v>2013</v>
      </c>
      <c r="F2014" s="2" t="str">
        <f t="shared" si="787"/>
        <v>Friday</v>
      </c>
      <c r="G2014" s="2" t="str">
        <f t="shared" si="788"/>
        <v>Fri</v>
      </c>
      <c r="H2014" t="str">
        <f t="shared" si="803"/>
        <v>Weekday</v>
      </c>
      <c r="I2014">
        <f t="shared" si="793"/>
        <v>27</v>
      </c>
      <c r="J2014">
        <f t="shared" si="789"/>
        <v>292</v>
      </c>
      <c r="K2014" s="2">
        <f t="shared" si="790"/>
        <v>43283</v>
      </c>
      <c r="L2014">
        <f t="shared" si="804"/>
        <v>20180702</v>
      </c>
      <c r="M2014">
        <f t="shared" si="791"/>
        <v>7</v>
      </c>
      <c r="N2014">
        <f t="shared" si="792"/>
        <v>67</v>
      </c>
      <c r="O2014" s="2" t="str">
        <f t="shared" si="794"/>
        <v>July</v>
      </c>
      <c r="P2014" s="2" t="str">
        <f t="shared" si="795"/>
        <v>Jul</v>
      </c>
      <c r="Q2014">
        <f t="shared" si="796"/>
        <v>3</v>
      </c>
      <c r="R2014">
        <f t="shared" si="808"/>
        <v>2018</v>
      </c>
      <c r="S2014">
        <f t="shared" si="797"/>
        <v>201807</v>
      </c>
      <c r="T2014">
        <f t="shared" si="798"/>
        <v>1</v>
      </c>
      <c r="U2014">
        <f t="shared" si="799"/>
        <v>1</v>
      </c>
      <c r="V2014">
        <f t="shared" si="800"/>
        <v>2019</v>
      </c>
      <c r="W2014" t="str">
        <f t="shared" si="805"/>
        <v>Not Month End</v>
      </c>
      <c r="X2014" s="2">
        <f t="shared" si="806"/>
        <v>42922</v>
      </c>
      <c r="Z2014" t="str">
        <f t="shared" si="801"/>
        <v>insert into Date_Dimension values(20180706, '2018-7-6',5, 6, 2013, 'Friday', 'Fri', 'Weekday', 27, 292, '2018-7-2', 20180702, 7, 67, 'July', 'Jul', 3, 2018, 201807, 1, 1, 2019, 'Not Month End', '2017-7-6')</v>
      </c>
    </row>
    <row r="2015" spans="1:26" x14ac:dyDescent="0.25">
      <c r="A2015">
        <f t="shared" si="802"/>
        <v>20180707</v>
      </c>
      <c r="B2015" s="2">
        <f t="shared" si="784"/>
        <v>43288</v>
      </c>
      <c r="C2015">
        <f t="shared" si="807"/>
        <v>6</v>
      </c>
      <c r="D2015">
        <f t="shared" si="785"/>
        <v>7</v>
      </c>
      <c r="E2015">
        <f t="shared" si="786"/>
        <v>2014</v>
      </c>
      <c r="F2015" s="2" t="str">
        <f t="shared" si="787"/>
        <v>Saturday</v>
      </c>
      <c r="G2015" s="2" t="str">
        <f t="shared" si="788"/>
        <v>Sat</v>
      </c>
      <c r="H2015" t="str">
        <f t="shared" si="803"/>
        <v>Weekend</v>
      </c>
      <c r="I2015">
        <f t="shared" si="793"/>
        <v>27</v>
      </c>
      <c r="J2015">
        <f t="shared" si="789"/>
        <v>292</v>
      </c>
      <c r="K2015" s="2">
        <f t="shared" si="790"/>
        <v>43283</v>
      </c>
      <c r="L2015">
        <f t="shared" si="804"/>
        <v>20180702</v>
      </c>
      <c r="M2015">
        <f t="shared" si="791"/>
        <v>7</v>
      </c>
      <c r="N2015">
        <f t="shared" si="792"/>
        <v>67</v>
      </c>
      <c r="O2015" s="2" t="str">
        <f t="shared" si="794"/>
        <v>July</v>
      </c>
      <c r="P2015" s="2" t="str">
        <f t="shared" si="795"/>
        <v>Jul</v>
      </c>
      <c r="Q2015">
        <f t="shared" si="796"/>
        <v>3</v>
      </c>
      <c r="R2015">
        <f t="shared" si="808"/>
        <v>2018</v>
      </c>
      <c r="S2015">
        <f t="shared" si="797"/>
        <v>201807</v>
      </c>
      <c r="T2015">
        <f t="shared" si="798"/>
        <v>1</v>
      </c>
      <c r="U2015">
        <f t="shared" si="799"/>
        <v>1</v>
      </c>
      <c r="V2015">
        <f t="shared" si="800"/>
        <v>2019</v>
      </c>
      <c r="W2015" t="str">
        <f t="shared" si="805"/>
        <v>Not Month End</v>
      </c>
      <c r="X2015" s="2">
        <f t="shared" si="806"/>
        <v>42923</v>
      </c>
      <c r="Z2015" t="str">
        <f t="shared" si="801"/>
        <v>insert into Date_Dimension values(20180707, '2018-7-7',6, 7, 2014, 'Saturday', 'Sat', 'Weekend', 27, 292, '2018-7-2', 20180702, 7, 67, 'July', 'Jul', 3, 2018, 201807, 1, 1, 2019, 'Not Month End', '2017-7-7')</v>
      </c>
    </row>
    <row r="2016" spans="1:26" x14ac:dyDescent="0.25">
      <c r="A2016">
        <f t="shared" si="802"/>
        <v>20180708</v>
      </c>
      <c r="B2016" s="2">
        <f t="shared" si="784"/>
        <v>43289</v>
      </c>
      <c r="C2016">
        <f t="shared" si="807"/>
        <v>7</v>
      </c>
      <c r="D2016">
        <f t="shared" si="785"/>
        <v>8</v>
      </c>
      <c r="E2016">
        <f t="shared" si="786"/>
        <v>2015</v>
      </c>
      <c r="F2016" s="2" t="str">
        <f t="shared" si="787"/>
        <v>Sunday</v>
      </c>
      <c r="G2016" s="2" t="str">
        <f t="shared" si="788"/>
        <v>Sun</v>
      </c>
      <c r="H2016" t="str">
        <f t="shared" si="803"/>
        <v>Weekend</v>
      </c>
      <c r="I2016">
        <f t="shared" si="793"/>
        <v>27</v>
      </c>
      <c r="J2016">
        <f t="shared" si="789"/>
        <v>292</v>
      </c>
      <c r="K2016" s="2">
        <f t="shared" si="790"/>
        <v>43283</v>
      </c>
      <c r="L2016">
        <f t="shared" si="804"/>
        <v>20180702</v>
      </c>
      <c r="M2016">
        <f t="shared" si="791"/>
        <v>7</v>
      </c>
      <c r="N2016">
        <f t="shared" si="792"/>
        <v>67</v>
      </c>
      <c r="O2016" s="2" t="str">
        <f t="shared" si="794"/>
        <v>July</v>
      </c>
      <c r="P2016" s="2" t="str">
        <f t="shared" si="795"/>
        <v>Jul</v>
      </c>
      <c r="Q2016">
        <f t="shared" si="796"/>
        <v>3</v>
      </c>
      <c r="R2016">
        <f t="shared" si="808"/>
        <v>2018</v>
      </c>
      <c r="S2016">
        <f t="shared" si="797"/>
        <v>201807</v>
      </c>
      <c r="T2016">
        <f t="shared" si="798"/>
        <v>1</v>
      </c>
      <c r="U2016">
        <f t="shared" si="799"/>
        <v>1</v>
      </c>
      <c r="V2016">
        <f t="shared" si="800"/>
        <v>2019</v>
      </c>
      <c r="W2016" t="str">
        <f t="shared" si="805"/>
        <v>Not Month End</v>
      </c>
      <c r="X2016" s="2">
        <f t="shared" si="806"/>
        <v>42924</v>
      </c>
      <c r="Z2016" t="str">
        <f t="shared" si="801"/>
        <v>insert into Date_Dimension values(20180708, '2018-7-8',7, 8, 2015, 'Sunday', 'Sun', 'Weekend', 27, 292, '2018-7-2', 20180702, 7, 67, 'July', 'Jul', 3, 2018, 201807, 1, 1, 2019, 'Not Month End', '2017-7-8')</v>
      </c>
    </row>
    <row r="2017" spans="1:26" x14ac:dyDescent="0.25">
      <c r="A2017">
        <f t="shared" si="802"/>
        <v>20180709</v>
      </c>
      <c r="B2017" s="2">
        <f t="shared" si="784"/>
        <v>43290</v>
      </c>
      <c r="C2017">
        <f t="shared" si="807"/>
        <v>1</v>
      </c>
      <c r="D2017">
        <f t="shared" si="785"/>
        <v>9</v>
      </c>
      <c r="E2017">
        <f t="shared" si="786"/>
        <v>2016</v>
      </c>
      <c r="F2017" s="2" t="str">
        <f t="shared" si="787"/>
        <v>Monday</v>
      </c>
      <c r="G2017" s="2" t="str">
        <f t="shared" si="788"/>
        <v>Mon</v>
      </c>
      <c r="H2017" t="str">
        <f t="shared" si="803"/>
        <v>Weekday</v>
      </c>
      <c r="I2017">
        <f t="shared" si="793"/>
        <v>28</v>
      </c>
      <c r="J2017">
        <f t="shared" si="789"/>
        <v>293</v>
      </c>
      <c r="K2017" s="2">
        <f t="shared" si="790"/>
        <v>43290</v>
      </c>
      <c r="L2017">
        <f t="shared" si="804"/>
        <v>20180709</v>
      </c>
      <c r="M2017">
        <f t="shared" si="791"/>
        <v>7</v>
      </c>
      <c r="N2017">
        <f t="shared" si="792"/>
        <v>67</v>
      </c>
      <c r="O2017" s="2" t="str">
        <f t="shared" si="794"/>
        <v>July</v>
      </c>
      <c r="P2017" s="2" t="str">
        <f t="shared" si="795"/>
        <v>Jul</v>
      </c>
      <c r="Q2017">
        <f t="shared" si="796"/>
        <v>3</v>
      </c>
      <c r="R2017">
        <f t="shared" si="808"/>
        <v>2018</v>
      </c>
      <c r="S2017">
        <f t="shared" si="797"/>
        <v>201807</v>
      </c>
      <c r="T2017">
        <f t="shared" si="798"/>
        <v>1</v>
      </c>
      <c r="U2017">
        <f t="shared" si="799"/>
        <v>1</v>
      </c>
      <c r="V2017">
        <f t="shared" si="800"/>
        <v>2019</v>
      </c>
      <c r="W2017" t="str">
        <f t="shared" si="805"/>
        <v>Not Month End</v>
      </c>
      <c r="X2017" s="2">
        <f t="shared" si="806"/>
        <v>42925</v>
      </c>
      <c r="Z2017" t="str">
        <f t="shared" si="801"/>
        <v>insert into Date_Dimension values(20180709, '2018-7-9',1, 9, 2016, 'Monday', 'Mon', 'Weekday', 28, 293, '2018-7-9', 20180709, 7, 67, 'July', 'Jul', 3, 2018, 201807, 1, 1, 2019, 'Not Month End', '2017-7-9')</v>
      </c>
    </row>
    <row r="2018" spans="1:26" x14ac:dyDescent="0.25">
      <c r="A2018">
        <f t="shared" si="802"/>
        <v>20180710</v>
      </c>
      <c r="B2018" s="2">
        <f t="shared" si="784"/>
        <v>43291</v>
      </c>
      <c r="C2018">
        <f t="shared" si="807"/>
        <v>2</v>
      </c>
      <c r="D2018">
        <f t="shared" si="785"/>
        <v>10</v>
      </c>
      <c r="E2018">
        <f t="shared" si="786"/>
        <v>2017</v>
      </c>
      <c r="F2018" s="2" t="str">
        <f t="shared" si="787"/>
        <v>Tuesday</v>
      </c>
      <c r="G2018" s="2" t="str">
        <f t="shared" si="788"/>
        <v>Tue</v>
      </c>
      <c r="H2018" t="str">
        <f t="shared" si="803"/>
        <v>Weekday</v>
      </c>
      <c r="I2018">
        <f t="shared" si="793"/>
        <v>28</v>
      </c>
      <c r="J2018">
        <f t="shared" si="789"/>
        <v>293</v>
      </c>
      <c r="K2018" s="2">
        <f t="shared" si="790"/>
        <v>43290</v>
      </c>
      <c r="L2018">
        <f t="shared" si="804"/>
        <v>20180709</v>
      </c>
      <c r="M2018">
        <f t="shared" si="791"/>
        <v>7</v>
      </c>
      <c r="N2018">
        <f t="shared" si="792"/>
        <v>67</v>
      </c>
      <c r="O2018" s="2" t="str">
        <f t="shared" si="794"/>
        <v>July</v>
      </c>
      <c r="P2018" s="2" t="str">
        <f t="shared" si="795"/>
        <v>Jul</v>
      </c>
      <c r="Q2018">
        <f t="shared" si="796"/>
        <v>3</v>
      </c>
      <c r="R2018">
        <f t="shared" si="808"/>
        <v>2018</v>
      </c>
      <c r="S2018">
        <f t="shared" si="797"/>
        <v>201807</v>
      </c>
      <c r="T2018">
        <f t="shared" si="798"/>
        <v>1</v>
      </c>
      <c r="U2018">
        <f t="shared" si="799"/>
        <v>1</v>
      </c>
      <c r="V2018">
        <f t="shared" si="800"/>
        <v>2019</v>
      </c>
      <c r="W2018" t="str">
        <f t="shared" si="805"/>
        <v>Not Month End</v>
      </c>
      <c r="X2018" s="2">
        <f t="shared" si="806"/>
        <v>42926</v>
      </c>
      <c r="Z2018" t="str">
        <f t="shared" si="801"/>
        <v>insert into Date_Dimension values(20180710, '2018-7-10',2, 10, 2017, 'Tuesday', 'Tue', 'Weekday', 28, 293, '2018-7-9', 20180709, 7, 67, 'July', 'Jul', 3, 2018, 201807, 1, 1, 2019, 'Not Month End', '2017-7-10')</v>
      </c>
    </row>
    <row r="2019" spans="1:26" x14ac:dyDescent="0.25">
      <c r="A2019">
        <f t="shared" si="802"/>
        <v>20180711</v>
      </c>
      <c r="B2019" s="2">
        <f t="shared" si="784"/>
        <v>43292</v>
      </c>
      <c r="C2019">
        <f t="shared" si="807"/>
        <v>3</v>
      </c>
      <c r="D2019">
        <f t="shared" si="785"/>
        <v>11</v>
      </c>
      <c r="E2019">
        <f t="shared" si="786"/>
        <v>2018</v>
      </c>
      <c r="F2019" s="2" t="str">
        <f t="shared" si="787"/>
        <v>Wednesday</v>
      </c>
      <c r="G2019" s="2" t="str">
        <f t="shared" si="788"/>
        <v>Wed</v>
      </c>
      <c r="H2019" t="str">
        <f t="shared" si="803"/>
        <v>Weekday</v>
      </c>
      <c r="I2019">
        <f t="shared" si="793"/>
        <v>28</v>
      </c>
      <c r="J2019">
        <f t="shared" si="789"/>
        <v>293</v>
      </c>
      <c r="K2019" s="2">
        <f t="shared" si="790"/>
        <v>43290</v>
      </c>
      <c r="L2019">
        <f t="shared" si="804"/>
        <v>20180709</v>
      </c>
      <c r="M2019">
        <f t="shared" si="791"/>
        <v>7</v>
      </c>
      <c r="N2019">
        <f t="shared" si="792"/>
        <v>67</v>
      </c>
      <c r="O2019" s="2" t="str">
        <f t="shared" si="794"/>
        <v>July</v>
      </c>
      <c r="P2019" s="2" t="str">
        <f t="shared" si="795"/>
        <v>Jul</v>
      </c>
      <c r="Q2019">
        <f t="shared" si="796"/>
        <v>3</v>
      </c>
      <c r="R2019">
        <f t="shared" si="808"/>
        <v>2018</v>
      </c>
      <c r="S2019">
        <f t="shared" si="797"/>
        <v>201807</v>
      </c>
      <c r="T2019">
        <f t="shared" si="798"/>
        <v>1</v>
      </c>
      <c r="U2019">
        <f t="shared" si="799"/>
        <v>1</v>
      </c>
      <c r="V2019">
        <f t="shared" si="800"/>
        <v>2019</v>
      </c>
      <c r="W2019" t="str">
        <f t="shared" si="805"/>
        <v>Not Month End</v>
      </c>
      <c r="X2019" s="2">
        <f t="shared" si="806"/>
        <v>42927</v>
      </c>
      <c r="Z2019" t="str">
        <f t="shared" si="801"/>
        <v>insert into Date_Dimension values(20180711, '2018-7-11',3, 11, 2018, 'Wednesday', 'Wed', 'Weekday', 28, 293, '2018-7-9', 20180709, 7, 67, 'July', 'Jul', 3, 2018, 201807, 1, 1, 2019, 'Not Month End', '2017-7-11')</v>
      </c>
    </row>
    <row r="2020" spans="1:26" x14ac:dyDescent="0.25">
      <c r="A2020">
        <f t="shared" si="802"/>
        <v>20180712</v>
      </c>
      <c r="B2020" s="2">
        <f t="shared" si="784"/>
        <v>43293</v>
      </c>
      <c r="C2020">
        <f t="shared" si="807"/>
        <v>4</v>
      </c>
      <c r="D2020">
        <f t="shared" si="785"/>
        <v>12</v>
      </c>
      <c r="E2020">
        <f t="shared" si="786"/>
        <v>2019</v>
      </c>
      <c r="F2020" s="2" t="str">
        <f t="shared" si="787"/>
        <v>Thursday</v>
      </c>
      <c r="G2020" s="2" t="str">
        <f t="shared" si="788"/>
        <v>Thu</v>
      </c>
      <c r="H2020" t="str">
        <f t="shared" si="803"/>
        <v>Weekday</v>
      </c>
      <c r="I2020">
        <f t="shared" si="793"/>
        <v>28</v>
      </c>
      <c r="J2020">
        <f t="shared" si="789"/>
        <v>293</v>
      </c>
      <c r="K2020" s="2">
        <f t="shared" si="790"/>
        <v>43290</v>
      </c>
      <c r="L2020">
        <f t="shared" si="804"/>
        <v>20180709</v>
      </c>
      <c r="M2020">
        <f t="shared" si="791"/>
        <v>7</v>
      </c>
      <c r="N2020">
        <f t="shared" si="792"/>
        <v>67</v>
      </c>
      <c r="O2020" s="2" t="str">
        <f t="shared" si="794"/>
        <v>July</v>
      </c>
      <c r="P2020" s="2" t="str">
        <f t="shared" si="795"/>
        <v>Jul</v>
      </c>
      <c r="Q2020">
        <f t="shared" si="796"/>
        <v>3</v>
      </c>
      <c r="R2020">
        <f t="shared" si="808"/>
        <v>2018</v>
      </c>
      <c r="S2020">
        <f t="shared" si="797"/>
        <v>201807</v>
      </c>
      <c r="T2020">
        <f t="shared" si="798"/>
        <v>1</v>
      </c>
      <c r="U2020">
        <f t="shared" si="799"/>
        <v>1</v>
      </c>
      <c r="V2020">
        <f t="shared" si="800"/>
        <v>2019</v>
      </c>
      <c r="W2020" t="str">
        <f t="shared" si="805"/>
        <v>Not Month End</v>
      </c>
      <c r="X2020" s="2">
        <f t="shared" si="806"/>
        <v>42928</v>
      </c>
      <c r="Z2020" t="str">
        <f t="shared" si="801"/>
        <v>insert into Date_Dimension values(20180712, '2018-7-12',4, 12, 2019, 'Thursday', 'Thu', 'Weekday', 28, 293, '2018-7-9', 20180709, 7, 67, 'July', 'Jul', 3, 2018, 201807, 1, 1, 2019, 'Not Month End', '2017-7-12')</v>
      </c>
    </row>
    <row r="2021" spans="1:26" x14ac:dyDescent="0.25">
      <c r="A2021">
        <f t="shared" si="802"/>
        <v>20180713</v>
      </c>
      <c r="B2021" s="2">
        <f t="shared" ref="B2021:B2084" si="809">B2020+1</f>
        <v>43294</v>
      </c>
      <c r="C2021">
        <f t="shared" si="807"/>
        <v>5</v>
      </c>
      <c r="D2021">
        <f t="shared" ref="D2021:D2084" si="810">DAY(B2021)</f>
        <v>13</v>
      </c>
      <c r="E2021">
        <f t="shared" ref="E2021:E2084" si="811">IF(ISNUMBER(E2020),E2020+1,1)</f>
        <v>2020</v>
      </c>
      <c r="F2021" s="2" t="str">
        <f t="shared" ref="F2021:F2084" si="812">VLOOKUP(C2021,weekdays,2)</f>
        <v>Friday</v>
      </c>
      <c r="G2021" s="2" t="str">
        <f t="shared" ref="G2021:G2084" si="813">VLOOKUP(C2021,weekdays,3)</f>
        <v>Fri</v>
      </c>
      <c r="H2021" t="str">
        <f t="shared" si="803"/>
        <v>Weekday</v>
      </c>
      <c r="I2021">
        <f t="shared" si="793"/>
        <v>28</v>
      </c>
      <c r="J2021">
        <f t="shared" ref="J2021:J2084" si="814">IF(I2021=I2020,J2020,J2020+1)</f>
        <v>293</v>
      </c>
      <c r="K2021" s="2">
        <f t="shared" ref="K2021:K2084" si="815">B2021+1-C2021</f>
        <v>43290</v>
      </c>
      <c r="L2021">
        <f t="shared" si="804"/>
        <v>20180709</v>
      </c>
      <c r="M2021">
        <f t="shared" ref="M2021:M2084" si="816">MONTH(B2021)</f>
        <v>7</v>
      </c>
      <c r="N2021">
        <f t="shared" ref="N2021:N2084" si="817">IF(M2021=M2020,N2020,N2020+1)</f>
        <v>67</v>
      </c>
      <c r="O2021" s="2" t="str">
        <f t="shared" si="794"/>
        <v>July</v>
      </c>
      <c r="P2021" s="2" t="str">
        <f t="shared" si="795"/>
        <v>Jul</v>
      </c>
      <c r="Q2021">
        <f t="shared" si="796"/>
        <v>3</v>
      </c>
      <c r="R2021">
        <f t="shared" si="808"/>
        <v>2018</v>
      </c>
      <c r="S2021">
        <f t="shared" si="797"/>
        <v>201807</v>
      </c>
      <c r="T2021">
        <f t="shared" si="798"/>
        <v>1</v>
      </c>
      <c r="U2021">
        <f t="shared" si="799"/>
        <v>1</v>
      </c>
      <c r="V2021">
        <f t="shared" si="800"/>
        <v>2019</v>
      </c>
      <c r="W2021" t="str">
        <f t="shared" si="805"/>
        <v>Not Month End</v>
      </c>
      <c r="X2021" s="2">
        <f t="shared" si="806"/>
        <v>42929</v>
      </c>
      <c r="Z2021" t="str">
        <f t="shared" si="801"/>
        <v>insert into Date_Dimension values(20180713, '2018-7-13',5, 13, 2020, 'Friday', 'Fri', 'Weekday', 28, 293, '2018-7-9', 20180709, 7, 67, 'July', 'Jul', 3, 2018, 201807, 1, 1, 2019, 'Not Month End', '2017-7-13')</v>
      </c>
    </row>
    <row r="2022" spans="1:26" x14ac:dyDescent="0.25">
      <c r="A2022">
        <f t="shared" si="802"/>
        <v>20180714</v>
      </c>
      <c r="B2022" s="2">
        <f t="shared" si="809"/>
        <v>43295</v>
      </c>
      <c r="C2022">
        <f t="shared" si="807"/>
        <v>6</v>
      </c>
      <c r="D2022">
        <f t="shared" si="810"/>
        <v>14</v>
      </c>
      <c r="E2022">
        <f t="shared" si="811"/>
        <v>2021</v>
      </c>
      <c r="F2022" s="2" t="str">
        <f t="shared" si="812"/>
        <v>Saturday</v>
      </c>
      <c r="G2022" s="2" t="str">
        <f t="shared" si="813"/>
        <v>Sat</v>
      </c>
      <c r="H2022" t="str">
        <f t="shared" si="803"/>
        <v>Weekend</v>
      </c>
      <c r="I2022">
        <f t="shared" si="793"/>
        <v>28</v>
      </c>
      <c r="J2022">
        <f t="shared" si="814"/>
        <v>293</v>
      </c>
      <c r="K2022" s="2">
        <f t="shared" si="815"/>
        <v>43290</v>
      </c>
      <c r="L2022">
        <f t="shared" si="804"/>
        <v>20180709</v>
      </c>
      <c r="M2022">
        <f t="shared" si="816"/>
        <v>7</v>
      </c>
      <c r="N2022">
        <f t="shared" si="817"/>
        <v>67</v>
      </c>
      <c r="O2022" s="2" t="str">
        <f t="shared" si="794"/>
        <v>July</v>
      </c>
      <c r="P2022" s="2" t="str">
        <f t="shared" si="795"/>
        <v>Jul</v>
      </c>
      <c r="Q2022">
        <f t="shared" si="796"/>
        <v>3</v>
      </c>
      <c r="R2022">
        <f t="shared" si="808"/>
        <v>2018</v>
      </c>
      <c r="S2022">
        <f t="shared" si="797"/>
        <v>201807</v>
      </c>
      <c r="T2022">
        <f t="shared" si="798"/>
        <v>1</v>
      </c>
      <c r="U2022">
        <f t="shared" si="799"/>
        <v>1</v>
      </c>
      <c r="V2022">
        <f t="shared" si="800"/>
        <v>2019</v>
      </c>
      <c r="W2022" t="str">
        <f t="shared" si="805"/>
        <v>Not Month End</v>
      </c>
      <c r="X2022" s="2">
        <f t="shared" si="806"/>
        <v>42930</v>
      </c>
      <c r="Z2022" t="str">
        <f t="shared" si="801"/>
        <v>insert into Date_Dimension values(20180714, '2018-7-14',6, 14, 2021, 'Saturday', 'Sat', 'Weekend', 28, 293, '2018-7-9', 20180709, 7, 67, 'July', 'Jul', 3, 2018, 201807, 1, 1, 2019, 'Not Month End', '2017-7-14')</v>
      </c>
    </row>
    <row r="2023" spans="1:26" x14ac:dyDescent="0.25">
      <c r="A2023">
        <f t="shared" si="802"/>
        <v>20180715</v>
      </c>
      <c r="B2023" s="2">
        <f t="shared" si="809"/>
        <v>43296</v>
      </c>
      <c r="C2023">
        <f t="shared" si="807"/>
        <v>7</v>
      </c>
      <c r="D2023">
        <f t="shared" si="810"/>
        <v>15</v>
      </c>
      <c r="E2023">
        <f t="shared" si="811"/>
        <v>2022</v>
      </c>
      <c r="F2023" s="2" t="str">
        <f t="shared" si="812"/>
        <v>Sunday</v>
      </c>
      <c r="G2023" s="2" t="str">
        <f t="shared" si="813"/>
        <v>Sun</v>
      </c>
      <c r="H2023" t="str">
        <f t="shared" si="803"/>
        <v>Weekend</v>
      </c>
      <c r="I2023">
        <f t="shared" si="793"/>
        <v>28</v>
      </c>
      <c r="J2023">
        <f t="shared" si="814"/>
        <v>293</v>
      </c>
      <c r="K2023" s="2">
        <f t="shared" si="815"/>
        <v>43290</v>
      </c>
      <c r="L2023">
        <f t="shared" si="804"/>
        <v>20180709</v>
      </c>
      <c r="M2023">
        <f t="shared" si="816"/>
        <v>7</v>
      </c>
      <c r="N2023">
        <f t="shared" si="817"/>
        <v>67</v>
      </c>
      <c r="O2023" s="2" t="str">
        <f t="shared" si="794"/>
        <v>July</v>
      </c>
      <c r="P2023" s="2" t="str">
        <f t="shared" si="795"/>
        <v>Jul</v>
      </c>
      <c r="Q2023">
        <f t="shared" si="796"/>
        <v>3</v>
      </c>
      <c r="R2023">
        <f t="shared" si="808"/>
        <v>2018</v>
      </c>
      <c r="S2023">
        <f t="shared" si="797"/>
        <v>201807</v>
      </c>
      <c r="T2023">
        <f t="shared" si="798"/>
        <v>1</v>
      </c>
      <c r="U2023">
        <f t="shared" si="799"/>
        <v>1</v>
      </c>
      <c r="V2023">
        <f t="shared" si="800"/>
        <v>2019</v>
      </c>
      <c r="W2023" t="str">
        <f t="shared" si="805"/>
        <v>Not Month End</v>
      </c>
      <c r="X2023" s="2">
        <f t="shared" si="806"/>
        <v>42931</v>
      </c>
      <c r="Z2023" t="str">
        <f t="shared" si="801"/>
        <v>insert into Date_Dimension values(20180715, '2018-7-15',7, 15, 2022, 'Sunday', 'Sun', 'Weekend', 28, 293, '2018-7-9', 20180709, 7, 67, 'July', 'Jul', 3, 2018, 201807, 1, 1, 2019, 'Not Month End', '2017-7-15')</v>
      </c>
    </row>
    <row r="2024" spans="1:26" x14ac:dyDescent="0.25">
      <c r="A2024">
        <f t="shared" si="802"/>
        <v>20180716</v>
      </c>
      <c r="B2024" s="2">
        <f t="shared" si="809"/>
        <v>43297</v>
      </c>
      <c r="C2024">
        <f t="shared" si="807"/>
        <v>1</v>
      </c>
      <c r="D2024">
        <f t="shared" si="810"/>
        <v>16</v>
      </c>
      <c r="E2024">
        <f t="shared" si="811"/>
        <v>2023</v>
      </c>
      <c r="F2024" s="2" t="str">
        <f t="shared" si="812"/>
        <v>Monday</v>
      </c>
      <c r="G2024" s="2" t="str">
        <f t="shared" si="813"/>
        <v>Mon</v>
      </c>
      <c r="H2024" t="str">
        <f t="shared" si="803"/>
        <v>Weekday</v>
      </c>
      <c r="I2024">
        <f t="shared" si="793"/>
        <v>29</v>
      </c>
      <c r="J2024">
        <f t="shared" si="814"/>
        <v>294</v>
      </c>
      <c r="K2024" s="2">
        <f t="shared" si="815"/>
        <v>43297</v>
      </c>
      <c r="L2024">
        <f t="shared" si="804"/>
        <v>20180716</v>
      </c>
      <c r="M2024">
        <f t="shared" si="816"/>
        <v>7</v>
      </c>
      <c r="N2024">
        <f t="shared" si="817"/>
        <v>67</v>
      </c>
      <c r="O2024" s="2" t="str">
        <f t="shared" si="794"/>
        <v>July</v>
      </c>
      <c r="P2024" s="2" t="str">
        <f t="shared" si="795"/>
        <v>Jul</v>
      </c>
      <c r="Q2024">
        <f t="shared" si="796"/>
        <v>3</v>
      </c>
      <c r="R2024">
        <f t="shared" si="808"/>
        <v>2018</v>
      </c>
      <c r="S2024">
        <f t="shared" si="797"/>
        <v>201807</v>
      </c>
      <c r="T2024">
        <f t="shared" si="798"/>
        <v>1</v>
      </c>
      <c r="U2024">
        <f t="shared" si="799"/>
        <v>1</v>
      </c>
      <c r="V2024">
        <f t="shared" si="800"/>
        <v>2019</v>
      </c>
      <c r="W2024" t="str">
        <f t="shared" si="805"/>
        <v>Not Month End</v>
      </c>
      <c r="X2024" s="2">
        <f t="shared" si="806"/>
        <v>42932</v>
      </c>
      <c r="Z2024" t="str">
        <f t="shared" si="801"/>
        <v>insert into Date_Dimension values(20180716, '2018-7-16',1, 16, 2023, 'Monday', 'Mon', 'Weekday', 29, 294, '2018-7-16', 20180716, 7, 67, 'July', 'Jul', 3, 2018, 201807, 1, 1, 2019, 'Not Month End', '2017-7-16')</v>
      </c>
    </row>
    <row r="2025" spans="1:26" x14ac:dyDescent="0.25">
      <c r="A2025">
        <f t="shared" si="802"/>
        <v>20180717</v>
      </c>
      <c r="B2025" s="2">
        <f t="shared" si="809"/>
        <v>43298</v>
      </c>
      <c r="C2025">
        <f t="shared" si="807"/>
        <v>2</v>
      </c>
      <c r="D2025">
        <f t="shared" si="810"/>
        <v>17</v>
      </c>
      <c r="E2025">
        <f t="shared" si="811"/>
        <v>2024</v>
      </c>
      <c r="F2025" s="2" t="str">
        <f t="shared" si="812"/>
        <v>Tuesday</v>
      </c>
      <c r="G2025" s="2" t="str">
        <f t="shared" si="813"/>
        <v>Tue</v>
      </c>
      <c r="H2025" t="str">
        <f t="shared" si="803"/>
        <v>Weekday</v>
      </c>
      <c r="I2025">
        <f t="shared" si="793"/>
        <v>29</v>
      </c>
      <c r="J2025">
        <f t="shared" si="814"/>
        <v>294</v>
      </c>
      <c r="K2025" s="2">
        <f t="shared" si="815"/>
        <v>43297</v>
      </c>
      <c r="L2025">
        <f t="shared" si="804"/>
        <v>20180716</v>
      </c>
      <c r="M2025">
        <f t="shared" si="816"/>
        <v>7</v>
      </c>
      <c r="N2025">
        <f t="shared" si="817"/>
        <v>67</v>
      </c>
      <c r="O2025" s="2" t="str">
        <f t="shared" si="794"/>
        <v>July</v>
      </c>
      <c r="P2025" s="2" t="str">
        <f t="shared" si="795"/>
        <v>Jul</v>
      </c>
      <c r="Q2025">
        <f t="shared" si="796"/>
        <v>3</v>
      </c>
      <c r="R2025">
        <f t="shared" si="808"/>
        <v>2018</v>
      </c>
      <c r="S2025">
        <f t="shared" si="797"/>
        <v>201807</v>
      </c>
      <c r="T2025">
        <f t="shared" si="798"/>
        <v>1</v>
      </c>
      <c r="U2025">
        <f t="shared" si="799"/>
        <v>1</v>
      </c>
      <c r="V2025">
        <f t="shared" si="800"/>
        <v>2019</v>
      </c>
      <c r="W2025" t="str">
        <f t="shared" si="805"/>
        <v>Not Month End</v>
      </c>
      <c r="X2025" s="2">
        <f t="shared" si="806"/>
        <v>42933</v>
      </c>
      <c r="Z2025" t="str">
        <f t="shared" si="801"/>
        <v>insert into Date_Dimension values(20180717, '2018-7-17',2, 17, 2024, 'Tuesday', 'Tue', 'Weekday', 29, 294, '2018-7-16', 20180716, 7, 67, 'July', 'Jul', 3, 2018, 201807, 1, 1, 2019, 'Not Month End', '2017-7-17')</v>
      </c>
    </row>
    <row r="2026" spans="1:26" x14ac:dyDescent="0.25">
      <c r="A2026">
        <f t="shared" si="802"/>
        <v>20180718</v>
      </c>
      <c r="B2026" s="2">
        <f t="shared" si="809"/>
        <v>43299</v>
      </c>
      <c r="C2026">
        <f t="shared" si="807"/>
        <v>3</v>
      </c>
      <c r="D2026">
        <f t="shared" si="810"/>
        <v>18</v>
      </c>
      <c r="E2026">
        <f t="shared" si="811"/>
        <v>2025</v>
      </c>
      <c r="F2026" s="2" t="str">
        <f t="shared" si="812"/>
        <v>Wednesday</v>
      </c>
      <c r="G2026" s="2" t="str">
        <f t="shared" si="813"/>
        <v>Wed</v>
      </c>
      <c r="H2026" t="str">
        <f t="shared" si="803"/>
        <v>Weekday</v>
      </c>
      <c r="I2026">
        <f t="shared" si="793"/>
        <v>29</v>
      </c>
      <c r="J2026">
        <f t="shared" si="814"/>
        <v>294</v>
      </c>
      <c r="K2026" s="2">
        <f t="shared" si="815"/>
        <v>43297</v>
      </c>
      <c r="L2026">
        <f t="shared" si="804"/>
        <v>20180716</v>
      </c>
      <c r="M2026">
        <f t="shared" si="816"/>
        <v>7</v>
      </c>
      <c r="N2026">
        <f t="shared" si="817"/>
        <v>67</v>
      </c>
      <c r="O2026" s="2" t="str">
        <f t="shared" si="794"/>
        <v>July</v>
      </c>
      <c r="P2026" s="2" t="str">
        <f t="shared" si="795"/>
        <v>Jul</v>
      </c>
      <c r="Q2026">
        <f t="shared" si="796"/>
        <v>3</v>
      </c>
      <c r="R2026">
        <f t="shared" si="808"/>
        <v>2018</v>
      </c>
      <c r="S2026">
        <f t="shared" si="797"/>
        <v>201807</v>
      </c>
      <c r="T2026">
        <f t="shared" si="798"/>
        <v>1</v>
      </c>
      <c r="U2026">
        <f t="shared" si="799"/>
        <v>1</v>
      </c>
      <c r="V2026">
        <f t="shared" si="800"/>
        <v>2019</v>
      </c>
      <c r="W2026" t="str">
        <f t="shared" si="805"/>
        <v>Not Month End</v>
      </c>
      <c r="X2026" s="2">
        <f t="shared" si="806"/>
        <v>42934</v>
      </c>
      <c r="Z2026" t="str">
        <f t="shared" si="801"/>
        <v>insert into Date_Dimension values(20180718, '2018-7-18',3, 18, 2025, 'Wednesday', 'Wed', 'Weekday', 29, 294, '2018-7-16', 20180716, 7, 67, 'July', 'Jul', 3, 2018, 201807, 1, 1, 2019, 'Not Month End', '2017-7-18')</v>
      </c>
    </row>
    <row r="2027" spans="1:26" x14ac:dyDescent="0.25">
      <c r="A2027">
        <f t="shared" si="802"/>
        <v>20180719</v>
      </c>
      <c r="B2027" s="2">
        <f t="shared" si="809"/>
        <v>43300</v>
      </c>
      <c r="C2027">
        <f t="shared" si="807"/>
        <v>4</v>
      </c>
      <c r="D2027">
        <f t="shared" si="810"/>
        <v>19</v>
      </c>
      <c r="E2027">
        <f t="shared" si="811"/>
        <v>2026</v>
      </c>
      <c r="F2027" s="2" t="str">
        <f t="shared" si="812"/>
        <v>Thursday</v>
      </c>
      <c r="G2027" s="2" t="str">
        <f t="shared" si="813"/>
        <v>Thu</v>
      </c>
      <c r="H2027" t="str">
        <f t="shared" si="803"/>
        <v>Weekday</v>
      </c>
      <c r="I2027">
        <f t="shared" si="793"/>
        <v>29</v>
      </c>
      <c r="J2027">
        <f t="shared" si="814"/>
        <v>294</v>
      </c>
      <c r="K2027" s="2">
        <f t="shared" si="815"/>
        <v>43297</v>
      </c>
      <c r="L2027">
        <f t="shared" si="804"/>
        <v>20180716</v>
      </c>
      <c r="M2027">
        <f t="shared" si="816"/>
        <v>7</v>
      </c>
      <c r="N2027">
        <f t="shared" si="817"/>
        <v>67</v>
      </c>
      <c r="O2027" s="2" t="str">
        <f t="shared" si="794"/>
        <v>July</v>
      </c>
      <c r="P2027" s="2" t="str">
        <f t="shared" si="795"/>
        <v>Jul</v>
      </c>
      <c r="Q2027">
        <f t="shared" si="796"/>
        <v>3</v>
      </c>
      <c r="R2027">
        <f t="shared" si="808"/>
        <v>2018</v>
      </c>
      <c r="S2027">
        <f t="shared" si="797"/>
        <v>201807</v>
      </c>
      <c r="T2027">
        <f t="shared" si="798"/>
        <v>1</v>
      </c>
      <c r="U2027">
        <f t="shared" si="799"/>
        <v>1</v>
      </c>
      <c r="V2027">
        <f t="shared" si="800"/>
        <v>2019</v>
      </c>
      <c r="W2027" t="str">
        <f t="shared" si="805"/>
        <v>Not Month End</v>
      </c>
      <c r="X2027" s="2">
        <f t="shared" si="806"/>
        <v>42935</v>
      </c>
      <c r="Z2027" t="str">
        <f t="shared" si="801"/>
        <v>insert into Date_Dimension values(20180719, '2018-7-19',4, 19, 2026, 'Thursday', 'Thu', 'Weekday', 29, 294, '2018-7-16', 20180716, 7, 67, 'July', 'Jul', 3, 2018, 201807, 1, 1, 2019, 'Not Month End', '2017-7-19')</v>
      </c>
    </row>
    <row r="2028" spans="1:26" x14ac:dyDescent="0.25">
      <c r="A2028">
        <f t="shared" si="802"/>
        <v>20180720</v>
      </c>
      <c r="B2028" s="2">
        <f t="shared" si="809"/>
        <v>43301</v>
      </c>
      <c r="C2028">
        <f t="shared" si="807"/>
        <v>5</v>
      </c>
      <c r="D2028">
        <f t="shared" si="810"/>
        <v>20</v>
      </c>
      <c r="E2028">
        <f t="shared" si="811"/>
        <v>2027</v>
      </c>
      <c r="F2028" s="2" t="str">
        <f t="shared" si="812"/>
        <v>Friday</v>
      </c>
      <c r="G2028" s="2" t="str">
        <f t="shared" si="813"/>
        <v>Fri</v>
      </c>
      <c r="H2028" t="str">
        <f t="shared" si="803"/>
        <v>Weekday</v>
      </c>
      <c r="I2028">
        <f t="shared" si="793"/>
        <v>29</v>
      </c>
      <c r="J2028">
        <f t="shared" si="814"/>
        <v>294</v>
      </c>
      <c r="K2028" s="2">
        <f t="shared" si="815"/>
        <v>43297</v>
      </c>
      <c r="L2028">
        <f t="shared" si="804"/>
        <v>20180716</v>
      </c>
      <c r="M2028">
        <f t="shared" si="816"/>
        <v>7</v>
      </c>
      <c r="N2028">
        <f t="shared" si="817"/>
        <v>67</v>
      </c>
      <c r="O2028" s="2" t="str">
        <f t="shared" si="794"/>
        <v>July</v>
      </c>
      <c r="P2028" s="2" t="str">
        <f t="shared" si="795"/>
        <v>Jul</v>
      </c>
      <c r="Q2028">
        <f t="shared" si="796"/>
        <v>3</v>
      </c>
      <c r="R2028">
        <f t="shared" si="808"/>
        <v>2018</v>
      </c>
      <c r="S2028">
        <f t="shared" si="797"/>
        <v>201807</v>
      </c>
      <c r="T2028">
        <f t="shared" si="798"/>
        <v>1</v>
      </c>
      <c r="U2028">
        <f t="shared" si="799"/>
        <v>1</v>
      </c>
      <c r="V2028">
        <f t="shared" si="800"/>
        <v>2019</v>
      </c>
      <c r="W2028" t="str">
        <f t="shared" si="805"/>
        <v>Not Month End</v>
      </c>
      <c r="X2028" s="2">
        <f t="shared" si="806"/>
        <v>42936</v>
      </c>
      <c r="Z2028" t="str">
        <f t="shared" si="801"/>
        <v>insert into Date_Dimension values(20180720, '2018-7-20',5, 20, 2027, 'Friday', 'Fri', 'Weekday', 29, 294, '2018-7-16', 20180716, 7, 67, 'July', 'Jul', 3, 2018, 201807, 1, 1, 2019, 'Not Month End', '2017-7-20')</v>
      </c>
    </row>
    <row r="2029" spans="1:26" x14ac:dyDescent="0.25">
      <c r="A2029">
        <f t="shared" si="802"/>
        <v>20180721</v>
      </c>
      <c r="B2029" s="2">
        <f t="shared" si="809"/>
        <v>43302</v>
      </c>
      <c r="C2029">
        <f t="shared" si="807"/>
        <v>6</v>
      </c>
      <c r="D2029">
        <f t="shared" si="810"/>
        <v>21</v>
      </c>
      <c r="E2029">
        <f t="shared" si="811"/>
        <v>2028</v>
      </c>
      <c r="F2029" s="2" t="str">
        <f t="shared" si="812"/>
        <v>Saturday</v>
      </c>
      <c r="G2029" s="2" t="str">
        <f t="shared" si="813"/>
        <v>Sat</v>
      </c>
      <c r="H2029" t="str">
        <f t="shared" si="803"/>
        <v>Weekend</v>
      </c>
      <c r="I2029">
        <f t="shared" si="793"/>
        <v>29</v>
      </c>
      <c r="J2029">
        <f t="shared" si="814"/>
        <v>294</v>
      </c>
      <c r="K2029" s="2">
        <f t="shared" si="815"/>
        <v>43297</v>
      </c>
      <c r="L2029">
        <f t="shared" si="804"/>
        <v>20180716</v>
      </c>
      <c r="M2029">
        <f t="shared" si="816"/>
        <v>7</v>
      </c>
      <c r="N2029">
        <f t="shared" si="817"/>
        <v>67</v>
      </c>
      <c r="O2029" s="2" t="str">
        <f t="shared" si="794"/>
        <v>July</v>
      </c>
      <c r="P2029" s="2" t="str">
        <f t="shared" si="795"/>
        <v>Jul</v>
      </c>
      <c r="Q2029">
        <f t="shared" si="796"/>
        <v>3</v>
      </c>
      <c r="R2029">
        <f t="shared" si="808"/>
        <v>2018</v>
      </c>
      <c r="S2029">
        <f t="shared" si="797"/>
        <v>201807</v>
      </c>
      <c r="T2029">
        <f t="shared" si="798"/>
        <v>1</v>
      </c>
      <c r="U2029">
        <f t="shared" si="799"/>
        <v>1</v>
      </c>
      <c r="V2029">
        <f t="shared" si="800"/>
        <v>2019</v>
      </c>
      <c r="W2029" t="str">
        <f t="shared" si="805"/>
        <v>Not Month End</v>
      </c>
      <c r="X2029" s="2">
        <f t="shared" si="806"/>
        <v>42937</v>
      </c>
      <c r="Z2029" t="str">
        <f t="shared" si="801"/>
        <v>insert into Date_Dimension values(20180721, '2018-7-21',6, 21, 2028, 'Saturday', 'Sat', 'Weekend', 29, 294, '2018-7-16', 20180716, 7, 67, 'July', 'Jul', 3, 2018, 201807, 1, 1, 2019, 'Not Month End', '2017-7-21')</v>
      </c>
    </row>
    <row r="2030" spans="1:26" x14ac:dyDescent="0.25">
      <c r="A2030">
        <f t="shared" si="802"/>
        <v>20180722</v>
      </c>
      <c r="B2030" s="2">
        <f t="shared" si="809"/>
        <v>43303</v>
      </c>
      <c r="C2030">
        <f t="shared" si="807"/>
        <v>7</v>
      </c>
      <c r="D2030">
        <f t="shared" si="810"/>
        <v>22</v>
      </c>
      <c r="E2030">
        <f t="shared" si="811"/>
        <v>2029</v>
      </c>
      <c r="F2030" s="2" t="str">
        <f t="shared" si="812"/>
        <v>Sunday</v>
      </c>
      <c r="G2030" s="2" t="str">
        <f t="shared" si="813"/>
        <v>Sun</v>
      </c>
      <c r="H2030" t="str">
        <f t="shared" si="803"/>
        <v>Weekend</v>
      </c>
      <c r="I2030">
        <f t="shared" si="793"/>
        <v>29</v>
      </c>
      <c r="J2030">
        <f t="shared" si="814"/>
        <v>294</v>
      </c>
      <c r="K2030" s="2">
        <f t="shared" si="815"/>
        <v>43297</v>
      </c>
      <c r="L2030">
        <f t="shared" si="804"/>
        <v>20180716</v>
      </c>
      <c r="M2030">
        <f t="shared" si="816"/>
        <v>7</v>
      </c>
      <c r="N2030">
        <f t="shared" si="817"/>
        <v>67</v>
      </c>
      <c r="O2030" s="2" t="str">
        <f t="shared" si="794"/>
        <v>July</v>
      </c>
      <c r="P2030" s="2" t="str">
        <f t="shared" si="795"/>
        <v>Jul</v>
      </c>
      <c r="Q2030">
        <f t="shared" si="796"/>
        <v>3</v>
      </c>
      <c r="R2030">
        <f t="shared" si="808"/>
        <v>2018</v>
      </c>
      <c r="S2030">
        <f t="shared" si="797"/>
        <v>201807</v>
      </c>
      <c r="T2030">
        <f t="shared" si="798"/>
        <v>1</v>
      </c>
      <c r="U2030">
        <f t="shared" si="799"/>
        <v>1</v>
      </c>
      <c r="V2030">
        <f t="shared" si="800"/>
        <v>2019</v>
      </c>
      <c r="W2030" t="str">
        <f t="shared" si="805"/>
        <v>Not Month End</v>
      </c>
      <c r="X2030" s="2">
        <f t="shared" si="806"/>
        <v>42938</v>
      </c>
      <c r="Z2030" t="str">
        <f t="shared" si="801"/>
        <v>insert into Date_Dimension values(20180722, '2018-7-22',7, 22, 2029, 'Sunday', 'Sun', 'Weekend', 29, 294, '2018-7-16', 20180716, 7, 67, 'July', 'Jul', 3, 2018, 201807, 1, 1, 2019, 'Not Month End', '2017-7-22')</v>
      </c>
    </row>
    <row r="2031" spans="1:26" x14ac:dyDescent="0.25">
      <c r="A2031">
        <f t="shared" si="802"/>
        <v>20180723</v>
      </c>
      <c r="B2031" s="2">
        <f t="shared" si="809"/>
        <v>43304</v>
      </c>
      <c r="C2031">
        <f t="shared" si="807"/>
        <v>1</v>
      </c>
      <c r="D2031">
        <f t="shared" si="810"/>
        <v>23</v>
      </c>
      <c r="E2031">
        <f t="shared" si="811"/>
        <v>2030</v>
      </c>
      <c r="F2031" s="2" t="str">
        <f t="shared" si="812"/>
        <v>Monday</v>
      </c>
      <c r="G2031" s="2" t="str">
        <f t="shared" si="813"/>
        <v>Mon</v>
      </c>
      <c r="H2031" t="str">
        <f t="shared" si="803"/>
        <v>Weekday</v>
      </c>
      <c r="I2031">
        <f t="shared" si="793"/>
        <v>30</v>
      </c>
      <c r="J2031">
        <f t="shared" si="814"/>
        <v>295</v>
      </c>
      <c r="K2031" s="2">
        <f t="shared" si="815"/>
        <v>43304</v>
      </c>
      <c r="L2031">
        <f t="shared" si="804"/>
        <v>20180723</v>
      </c>
      <c r="M2031">
        <f t="shared" si="816"/>
        <v>7</v>
      </c>
      <c r="N2031">
        <f t="shared" si="817"/>
        <v>67</v>
      </c>
      <c r="O2031" s="2" t="str">
        <f t="shared" si="794"/>
        <v>July</v>
      </c>
      <c r="P2031" s="2" t="str">
        <f t="shared" si="795"/>
        <v>Jul</v>
      </c>
      <c r="Q2031">
        <f t="shared" si="796"/>
        <v>3</v>
      </c>
      <c r="R2031">
        <f t="shared" si="808"/>
        <v>2018</v>
      </c>
      <c r="S2031">
        <f t="shared" si="797"/>
        <v>201807</v>
      </c>
      <c r="T2031">
        <f t="shared" si="798"/>
        <v>1</v>
      </c>
      <c r="U2031">
        <f t="shared" si="799"/>
        <v>1</v>
      </c>
      <c r="V2031">
        <f t="shared" si="800"/>
        <v>2019</v>
      </c>
      <c r="W2031" t="str">
        <f t="shared" si="805"/>
        <v>Not Month End</v>
      </c>
      <c r="X2031" s="2">
        <f t="shared" si="806"/>
        <v>42939</v>
      </c>
      <c r="Z2031" t="str">
        <f t="shared" si="801"/>
        <v>insert into Date_Dimension values(20180723, '2018-7-23',1, 23, 2030, 'Monday', 'Mon', 'Weekday', 30, 295, '2018-7-23', 20180723, 7, 67, 'July', 'Jul', 3, 2018, 201807, 1, 1, 2019, 'Not Month End', '2017-7-23')</v>
      </c>
    </row>
    <row r="2032" spans="1:26" x14ac:dyDescent="0.25">
      <c r="A2032">
        <f t="shared" si="802"/>
        <v>20180724</v>
      </c>
      <c r="B2032" s="2">
        <f t="shared" si="809"/>
        <v>43305</v>
      </c>
      <c r="C2032">
        <f t="shared" si="807"/>
        <v>2</v>
      </c>
      <c r="D2032">
        <f t="shared" si="810"/>
        <v>24</v>
      </c>
      <c r="E2032">
        <f t="shared" si="811"/>
        <v>2031</v>
      </c>
      <c r="F2032" s="2" t="str">
        <f t="shared" si="812"/>
        <v>Tuesday</v>
      </c>
      <c r="G2032" s="2" t="str">
        <f t="shared" si="813"/>
        <v>Tue</v>
      </c>
      <c r="H2032" t="str">
        <f t="shared" si="803"/>
        <v>Weekday</v>
      </c>
      <c r="I2032">
        <f t="shared" si="793"/>
        <v>30</v>
      </c>
      <c r="J2032">
        <f t="shared" si="814"/>
        <v>295</v>
      </c>
      <c r="K2032" s="2">
        <f t="shared" si="815"/>
        <v>43304</v>
      </c>
      <c r="L2032">
        <f t="shared" si="804"/>
        <v>20180723</v>
      </c>
      <c r="M2032">
        <f t="shared" si="816"/>
        <v>7</v>
      </c>
      <c r="N2032">
        <f t="shared" si="817"/>
        <v>67</v>
      </c>
      <c r="O2032" s="2" t="str">
        <f t="shared" si="794"/>
        <v>July</v>
      </c>
      <c r="P2032" s="2" t="str">
        <f t="shared" si="795"/>
        <v>Jul</v>
      </c>
      <c r="Q2032">
        <f t="shared" si="796"/>
        <v>3</v>
      </c>
      <c r="R2032">
        <f t="shared" si="808"/>
        <v>2018</v>
      </c>
      <c r="S2032">
        <f t="shared" si="797"/>
        <v>201807</v>
      </c>
      <c r="T2032">
        <f t="shared" si="798"/>
        <v>1</v>
      </c>
      <c r="U2032">
        <f t="shared" si="799"/>
        <v>1</v>
      </c>
      <c r="V2032">
        <f t="shared" si="800"/>
        <v>2019</v>
      </c>
      <c r="W2032" t="str">
        <f t="shared" si="805"/>
        <v>Not Month End</v>
      </c>
      <c r="X2032" s="2">
        <f t="shared" si="806"/>
        <v>42940</v>
      </c>
      <c r="Z2032" t="str">
        <f t="shared" si="801"/>
        <v>insert into Date_Dimension values(20180724, '2018-7-24',2, 24, 2031, 'Tuesday', 'Tue', 'Weekday', 30, 295, '2018-7-23', 20180723, 7, 67, 'July', 'Jul', 3, 2018, 201807, 1, 1, 2019, 'Not Month End', '2017-7-24')</v>
      </c>
    </row>
    <row r="2033" spans="1:26" x14ac:dyDescent="0.25">
      <c r="A2033">
        <f t="shared" si="802"/>
        <v>20180725</v>
      </c>
      <c r="B2033" s="2">
        <f t="shared" si="809"/>
        <v>43306</v>
      </c>
      <c r="C2033">
        <f t="shared" si="807"/>
        <v>3</v>
      </c>
      <c r="D2033">
        <f t="shared" si="810"/>
        <v>25</v>
      </c>
      <c r="E2033">
        <f t="shared" si="811"/>
        <v>2032</v>
      </c>
      <c r="F2033" s="2" t="str">
        <f t="shared" si="812"/>
        <v>Wednesday</v>
      </c>
      <c r="G2033" s="2" t="str">
        <f t="shared" si="813"/>
        <v>Wed</v>
      </c>
      <c r="H2033" t="str">
        <f t="shared" si="803"/>
        <v>Weekday</v>
      </c>
      <c r="I2033">
        <f t="shared" si="793"/>
        <v>30</v>
      </c>
      <c r="J2033">
        <f t="shared" si="814"/>
        <v>295</v>
      </c>
      <c r="K2033" s="2">
        <f t="shared" si="815"/>
        <v>43304</v>
      </c>
      <c r="L2033">
        <f t="shared" si="804"/>
        <v>20180723</v>
      </c>
      <c r="M2033">
        <f t="shared" si="816"/>
        <v>7</v>
      </c>
      <c r="N2033">
        <f t="shared" si="817"/>
        <v>67</v>
      </c>
      <c r="O2033" s="2" t="str">
        <f t="shared" si="794"/>
        <v>July</v>
      </c>
      <c r="P2033" s="2" t="str">
        <f t="shared" si="795"/>
        <v>Jul</v>
      </c>
      <c r="Q2033">
        <f t="shared" si="796"/>
        <v>3</v>
      </c>
      <c r="R2033">
        <f t="shared" si="808"/>
        <v>2018</v>
      </c>
      <c r="S2033">
        <f t="shared" si="797"/>
        <v>201807</v>
      </c>
      <c r="T2033">
        <f t="shared" si="798"/>
        <v>1</v>
      </c>
      <c r="U2033">
        <f t="shared" si="799"/>
        <v>1</v>
      </c>
      <c r="V2033">
        <f t="shared" si="800"/>
        <v>2019</v>
      </c>
      <c r="W2033" t="str">
        <f t="shared" si="805"/>
        <v>Not Month End</v>
      </c>
      <c r="X2033" s="2">
        <f t="shared" si="806"/>
        <v>42941</v>
      </c>
      <c r="Z2033" t="str">
        <f t="shared" si="801"/>
        <v>insert into Date_Dimension values(20180725, '2018-7-25',3, 25, 2032, 'Wednesday', 'Wed', 'Weekday', 30, 295, '2018-7-23', 20180723, 7, 67, 'July', 'Jul', 3, 2018, 201807, 1, 1, 2019, 'Not Month End', '2017-7-25')</v>
      </c>
    </row>
    <row r="2034" spans="1:26" x14ac:dyDescent="0.25">
      <c r="A2034">
        <f t="shared" si="802"/>
        <v>20180726</v>
      </c>
      <c r="B2034" s="2">
        <f t="shared" si="809"/>
        <v>43307</v>
      </c>
      <c r="C2034">
        <f t="shared" si="807"/>
        <v>4</v>
      </c>
      <c r="D2034">
        <f t="shared" si="810"/>
        <v>26</v>
      </c>
      <c r="E2034">
        <f t="shared" si="811"/>
        <v>2033</v>
      </c>
      <c r="F2034" s="2" t="str">
        <f t="shared" si="812"/>
        <v>Thursday</v>
      </c>
      <c r="G2034" s="2" t="str">
        <f t="shared" si="813"/>
        <v>Thu</v>
      </c>
      <c r="H2034" t="str">
        <f t="shared" si="803"/>
        <v>Weekday</v>
      </c>
      <c r="I2034">
        <f t="shared" si="793"/>
        <v>30</v>
      </c>
      <c r="J2034">
        <f t="shared" si="814"/>
        <v>295</v>
      </c>
      <c r="K2034" s="2">
        <f t="shared" si="815"/>
        <v>43304</v>
      </c>
      <c r="L2034">
        <f t="shared" si="804"/>
        <v>20180723</v>
      </c>
      <c r="M2034">
        <f t="shared" si="816"/>
        <v>7</v>
      </c>
      <c r="N2034">
        <f t="shared" si="817"/>
        <v>67</v>
      </c>
      <c r="O2034" s="2" t="str">
        <f t="shared" si="794"/>
        <v>July</v>
      </c>
      <c r="P2034" s="2" t="str">
        <f t="shared" si="795"/>
        <v>Jul</v>
      </c>
      <c r="Q2034">
        <f t="shared" si="796"/>
        <v>3</v>
      </c>
      <c r="R2034">
        <f t="shared" si="808"/>
        <v>2018</v>
      </c>
      <c r="S2034">
        <f t="shared" si="797"/>
        <v>201807</v>
      </c>
      <c r="T2034">
        <f t="shared" si="798"/>
        <v>1</v>
      </c>
      <c r="U2034">
        <f t="shared" si="799"/>
        <v>1</v>
      </c>
      <c r="V2034">
        <f t="shared" si="800"/>
        <v>2019</v>
      </c>
      <c r="W2034" t="str">
        <f t="shared" si="805"/>
        <v>Not Month End</v>
      </c>
      <c r="X2034" s="2">
        <f t="shared" si="806"/>
        <v>42942</v>
      </c>
      <c r="Z2034" t="str">
        <f t="shared" si="801"/>
        <v>insert into Date_Dimension values(20180726, '2018-7-26',4, 26, 2033, 'Thursday', 'Thu', 'Weekday', 30, 295, '2018-7-23', 20180723, 7, 67, 'July', 'Jul', 3, 2018, 201807, 1, 1, 2019, 'Not Month End', '2017-7-26')</v>
      </c>
    </row>
    <row r="2035" spans="1:26" x14ac:dyDescent="0.25">
      <c r="A2035">
        <f t="shared" si="802"/>
        <v>20180727</v>
      </c>
      <c r="B2035" s="2">
        <f t="shared" si="809"/>
        <v>43308</v>
      </c>
      <c r="C2035">
        <f t="shared" si="807"/>
        <v>5</v>
      </c>
      <c r="D2035">
        <f t="shared" si="810"/>
        <v>27</v>
      </c>
      <c r="E2035">
        <f t="shared" si="811"/>
        <v>2034</v>
      </c>
      <c r="F2035" s="2" t="str">
        <f t="shared" si="812"/>
        <v>Friday</v>
      </c>
      <c r="G2035" s="2" t="str">
        <f t="shared" si="813"/>
        <v>Fri</v>
      </c>
      <c r="H2035" t="str">
        <f t="shared" si="803"/>
        <v>Weekday</v>
      </c>
      <c r="I2035">
        <f t="shared" si="793"/>
        <v>30</v>
      </c>
      <c r="J2035">
        <f t="shared" si="814"/>
        <v>295</v>
      </c>
      <c r="K2035" s="2">
        <f t="shared" si="815"/>
        <v>43304</v>
      </c>
      <c r="L2035">
        <f t="shared" si="804"/>
        <v>20180723</v>
      </c>
      <c r="M2035">
        <f t="shared" si="816"/>
        <v>7</v>
      </c>
      <c r="N2035">
        <f t="shared" si="817"/>
        <v>67</v>
      </c>
      <c r="O2035" s="2" t="str">
        <f t="shared" si="794"/>
        <v>July</v>
      </c>
      <c r="P2035" s="2" t="str">
        <f t="shared" si="795"/>
        <v>Jul</v>
      </c>
      <c r="Q2035">
        <f t="shared" si="796"/>
        <v>3</v>
      </c>
      <c r="R2035">
        <f t="shared" si="808"/>
        <v>2018</v>
      </c>
      <c r="S2035">
        <f t="shared" si="797"/>
        <v>201807</v>
      </c>
      <c r="T2035">
        <f t="shared" si="798"/>
        <v>1</v>
      </c>
      <c r="U2035">
        <f t="shared" si="799"/>
        <v>1</v>
      </c>
      <c r="V2035">
        <f t="shared" si="800"/>
        <v>2019</v>
      </c>
      <c r="W2035" t="str">
        <f t="shared" si="805"/>
        <v>Not Month End</v>
      </c>
      <c r="X2035" s="2">
        <f t="shared" si="806"/>
        <v>42943</v>
      </c>
      <c r="Z2035" t="str">
        <f t="shared" si="801"/>
        <v>insert into Date_Dimension values(20180727, '2018-7-27',5, 27, 2034, 'Friday', 'Fri', 'Weekday', 30, 295, '2018-7-23', 20180723, 7, 67, 'July', 'Jul', 3, 2018, 201807, 1, 1, 2019, 'Not Month End', '2017-7-27')</v>
      </c>
    </row>
    <row r="2036" spans="1:26" x14ac:dyDescent="0.25">
      <c r="A2036">
        <f t="shared" si="802"/>
        <v>20180728</v>
      </c>
      <c r="B2036" s="2">
        <f t="shared" si="809"/>
        <v>43309</v>
      </c>
      <c r="C2036">
        <f t="shared" si="807"/>
        <v>6</v>
      </c>
      <c r="D2036">
        <f t="shared" si="810"/>
        <v>28</v>
      </c>
      <c r="E2036">
        <f t="shared" si="811"/>
        <v>2035</v>
      </c>
      <c r="F2036" s="2" t="str">
        <f t="shared" si="812"/>
        <v>Saturday</v>
      </c>
      <c r="G2036" s="2" t="str">
        <f t="shared" si="813"/>
        <v>Sat</v>
      </c>
      <c r="H2036" t="str">
        <f t="shared" si="803"/>
        <v>Weekend</v>
      </c>
      <c r="I2036">
        <f t="shared" si="793"/>
        <v>30</v>
      </c>
      <c r="J2036">
        <f t="shared" si="814"/>
        <v>295</v>
      </c>
      <c r="K2036" s="2">
        <f t="shared" si="815"/>
        <v>43304</v>
      </c>
      <c r="L2036">
        <f t="shared" si="804"/>
        <v>20180723</v>
      </c>
      <c r="M2036">
        <f t="shared" si="816"/>
        <v>7</v>
      </c>
      <c r="N2036">
        <f t="shared" si="817"/>
        <v>67</v>
      </c>
      <c r="O2036" s="2" t="str">
        <f t="shared" si="794"/>
        <v>July</v>
      </c>
      <c r="P2036" s="2" t="str">
        <f t="shared" si="795"/>
        <v>Jul</v>
      </c>
      <c r="Q2036">
        <f t="shared" si="796"/>
        <v>3</v>
      </c>
      <c r="R2036">
        <f t="shared" si="808"/>
        <v>2018</v>
      </c>
      <c r="S2036">
        <f t="shared" si="797"/>
        <v>201807</v>
      </c>
      <c r="T2036">
        <f t="shared" si="798"/>
        <v>1</v>
      </c>
      <c r="U2036">
        <f t="shared" si="799"/>
        <v>1</v>
      </c>
      <c r="V2036">
        <f t="shared" si="800"/>
        <v>2019</v>
      </c>
      <c r="W2036" t="str">
        <f t="shared" si="805"/>
        <v>Not Month End</v>
      </c>
      <c r="X2036" s="2">
        <f t="shared" si="806"/>
        <v>42944</v>
      </c>
      <c r="Z2036" t="str">
        <f t="shared" si="801"/>
        <v>insert into Date_Dimension values(20180728, '2018-7-28',6, 28, 2035, 'Saturday', 'Sat', 'Weekend', 30, 295, '2018-7-23', 20180723, 7, 67, 'July', 'Jul', 3, 2018, 201807, 1, 1, 2019, 'Not Month End', '2017-7-28')</v>
      </c>
    </row>
    <row r="2037" spans="1:26" x14ac:dyDescent="0.25">
      <c r="A2037">
        <f t="shared" si="802"/>
        <v>20180729</v>
      </c>
      <c r="B2037" s="2">
        <f t="shared" si="809"/>
        <v>43310</v>
      </c>
      <c r="C2037">
        <f t="shared" si="807"/>
        <v>7</v>
      </c>
      <c r="D2037">
        <f t="shared" si="810"/>
        <v>29</v>
      </c>
      <c r="E2037">
        <f t="shared" si="811"/>
        <v>2036</v>
      </c>
      <c r="F2037" s="2" t="str">
        <f t="shared" si="812"/>
        <v>Sunday</v>
      </c>
      <c r="G2037" s="2" t="str">
        <f t="shared" si="813"/>
        <v>Sun</v>
      </c>
      <c r="H2037" t="str">
        <f t="shared" si="803"/>
        <v>Weekend</v>
      </c>
      <c r="I2037">
        <f t="shared" si="793"/>
        <v>30</v>
      </c>
      <c r="J2037">
        <f t="shared" si="814"/>
        <v>295</v>
      </c>
      <c r="K2037" s="2">
        <f t="shared" si="815"/>
        <v>43304</v>
      </c>
      <c r="L2037">
        <f t="shared" si="804"/>
        <v>20180723</v>
      </c>
      <c r="M2037">
        <f t="shared" si="816"/>
        <v>7</v>
      </c>
      <c r="N2037">
        <f t="shared" si="817"/>
        <v>67</v>
      </c>
      <c r="O2037" s="2" t="str">
        <f t="shared" si="794"/>
        <v>July</v>
      </c>
      <c r="P2037" s="2" t="str">
        <f t="shared" si="795"/>
        <v>Jul</v>
      </c>
      <c r="Q2037">
        <f t="shared" si="796"/>
        <v>3</v>
      </c>
      <c r="R2037">
        <f t="shared" si="808"/>
        <v>2018</v>
      </c>
      <c r="S2037">
        <f t="shared" si="797"/>
        <v>201807</v>
      </c>
      <c r="T2037">
        <f t="shared" si="798"/>
        <v>1</v>
      </c>
      <c r="U2037">
        <f t="shared" si="799"/>
        <v>1</v>
      </c>
      <c r="V2037">
        <f t="shared" si="800"/>
        <v>2019</v>
      </c>
      <c r="W2037" t="str">
        <f t="shared" si="805"/>
        <v>Not Month End</v>
      </c>
      <c r="X2037" s="2">
        <f t="shared" si="806"/>
        <v>42945</v>
      </c>
      <c r="Z2037" t="str">
        <f t="shared" si="801"/>
        <v>insert into Date_Dimension values(20180729, '2018-7-29',7, 29, 2036, 'Sunday', 'Sun', 'Weekend', 30, 295, '2018-7-23', 20180723, 7, 67, 'July', 'Jul', 3, 2018, 201807, 1, 1, 2019, 'Not Month End', '2017-7-29')</v>
      </c>
    </row>
    <row r="2038" spans="1:26" x14ac:dyDescent="0.25">
      <c r="A2038">
        <f t="shared" si="802"/>
        <v>20180730</v>
      </c>
      <c r="B2038" s="2">
        <f t="shared" si="809"/>
        <v>43311</v>
      </c>
      <c r="C2038">
        <f t="shared" si="807"/>
        <v>1</v>
      </c>
      <c r="D2038">
        <f t="shared" si="810"/>
        <v>30</v>
      </c>
      <c r="E2038">
        <f t="shared" si="811"/>
        <v>2037</v>
      </c>
      <c r="F2038" s="2" t="str">
        <f t="shared" si="812"/>
        <v>Monday</v>
      </c>
      <c r="G2038" s="2" t="str">
        <f t="shared" si="813"/>
        <v>Mon</v>
      </c>
      <c r="H2038" t="str">
        <f t="shared" si="803"/>
        <v>Weekday</v>
      </c>
      <c r="I2038">
        <f t="shared" si="793"/>
        <v>31</v>
      </c>
      <c r="J2038">
        <f t="shared" si="814"/>
        <v>296</v>
      </c>
      <c r="K2038" s="2">
        <f t="shared" si="815"/>
        <v>43311</v>
      </c>
      <c r="L2038">
        <f t="shared" si="804"/>
        <v>20180730</v>
      </c>
      <c r="M2038">
        <f t="shared" si="816"/>
        <v>7</v>
      </c>
      <c r="N2038">
        <f t="shared" si="817"/>
        <v>67</v>
      </c>
      <c r="O2038" s="2" t="str">
        <f t="shared" si="794"/>
        <v>July</v>
      </c>
      <c r="P2038" s="2" t="str">
        <f t="shared" si="795"/>
        <v>Jul</v>
      </c>
      <c r="Q2038">
        <f t="shared" si="796"/>
        <v>3</v>
      </c>
      <c r="R2038">
        <f t="shared" si="808"/>
        <v>2018</v>
      </c>
      <c r="S2038">
        <f t="shared" si="797"/>
        <v>201807</v>
      </c>
      <c r="T2038">
        <f t="shared" si="798"/>
        <v>1</v>
      </c>
      <c r="U2038">
        <f t="shared" si="799"/>
        <v>1</v>
      </c>
      <c r="V2038">
        <f t="shared" si="800"/>
        <v>2019</v>
      </c>
      <c r="W2038" t="str">
        <f t="shared" si="805"/>
        <v>Not Month End</v>
      </c>
      <c r="X2038" s="2">
        <f t="shared" si="806"/>
        <v>42946</v>
      </c>
      <c r="Z2038" t="str">
        <f t="shared" si="801"/>
        <v>insert into Date_Dimension values(20180730, '2018-7-30',1, 30, 2037, 'Monday', 'Mon', 'Weekday', 31, 296, '2018-7-30', 20180730, 7, 67, 'July', 'Jul', 3, 2018, 201807, 1, 1, 2019, 'Not Month End', '2017-7-30')</v>
      </c>
    </row>
    <row r="2039" spans="1:26" x14ac:dyDescent="0.25">
      <c r="A2039">
        <f t="shared" si="802"/>
        <v>20180731</v>
      </c>
      <c r="B2039" s="2">
        <f t="shared" si="809"/>
        <v>43312</v>
      </c>
      <c r="C2039">
        <f t="shared" si="807"/>
        <v>2</v>
      </c>
      <c r="D2039">
        <f t="shared" si="810"/>
        <v>31</v>
      </c>
      <c r="E2039">
        <f t="shared" si="811"/>
        <v>2038</v>
      </c>
      <c r="F2039" s="2" t="str">
        <f t="shared" si="812"/>
        <v>Tuesday</v>
      </c>
      <c r="G2039" s="2" t="str">
        <f t="shared" si="813"/>
        <v>Tue</v>
      </c>
      <c r="H2039" t="str">
        <f t="shared" si="803"/>
        <v>Weekday</v>
      </c>
      <c r="I2039">
        <f t="shared" si="793"/>
        <v>31</v>
      </c>
      <c r="J2039">
        <f t="shared" si="814"/>
        <v>296</v>
      </c>
      <c r="K2039" s="2">
        <f t="shared" si="815"/>
        <v>43311</v>
      </c>
      <c r="L2039">
        <f t="shared" si="804"/>
        <v>20180730</v>
      </c>
      <c r="M2039">
        <f t="shared" si="816"/>
        <v>7</v>
      </c>
      <c r="N2039">
        <f t="shared" si="817"/>
        <v>67</v>
      </c>
      <c r="O2039" s="2" t="str">
        <f t="shared" si="794"/>
        <v>July</v>
      </c>
      <c r="P2039" s="2" t="str">
        <f t="shared" si="795"/>
        <v>Jul</v>
      </c>
      <c r="Q2039">
        <f t="shared" si="796"/>
        <v>3</v>
      </c>
      <c r="R2039">
        <f t="shared" si="808"/>
        <v>2018</v>
      </c>
      <c r="S2039">
        <f t="shared" si="797"/>
        <v>201807</v>
      </c>
      <c r="T2039">
        <f t="shared" si="798"/>
        <v>1</v>
      </c>
      <c r="U2039">
        <f t="shared" si="799"/>
        <v>1</v>
      </c>
      <c r="V2039">
        <f t="shared" si="800"/>
        <v>2019</v>
      </c>
      <c r="W2039" t="str">
        <f t="shared" si="805"/>
        <v>Month End</v>
      </c>
      <c r="X2039" s="2">
        <f t="shared" si="806"/>
        <v>42947</v>
      </c>
      <c r="Z2039" t="str">
        <f t="shared" si="801"/>
        <v>insert into Date_Dimension values(20180731, '2018-7-31',2, 31, 2038, 'Tuesday', 'Tue', 'Weekday', 31, 296, '2018-7-30', 20180730, 7, 67, 'July', 'Jul', 3, 2018, 201807, 1, 1, 2019, 'Month End', '2017-7-31')</v>
      </c>
    </row>
    <row r="2040" spans="1:26" x14ac:dyDescent="0.25">
      <c r="A2040">
        <f t="shared" si="802"/>
        <v>20180801</v>
      </c>
      <c r="B2040" s="2">
        <f t="shared" si="809"/>
        <v>43313</v>
      </c>
      <c r="C2040">
        <f t="shared" si="807"/>
        <v>3</v>
      </c>
      <c r="D2040">
        <f t="shared" si="810"/>
        <v>1</v>
      </c>
      <c r="E2040">
        <f t="shared" si="811"/>
        <v>2039</v>
      </c>
      <c r="F2040" s="2" t="str">
        <f t="shared" si="812"/>
        <v>Wednesday</v>
      </c>
      <c r="G2040" s="2" t="str">
        <f t="shared" si="813"/>
        <v>Wed</v>
      </c>
      <c r="H2040" t="str">
        <f t="shared" si="803"/>
        <v>Weekday</v>
      </c>
      <c r="I2040">
        <f t="shared" si="793"/>
        <v>31</v>
      </c>
      <c r="J2040">
        <f t="shared" si="814"/>
        <v>296</v>
      </c>
      <c r="K2040" s="2">
        <f t="shared" si="815"/>
        <v>43311</v>
      </c>
      <c r="L2040">
        <f t="shared" si="804"/>
        <v>20180730</v>
      </c>
      <c r="M2040">
        <f t="shared" si="816"/>
        <v>8</v>
      </c>
      <c r="N2040">
        <f t="shared" si="817"/>
        <v>68</v>
      </c>
      <c r="O2040" s="2" t="str">
        <f t="shared" si="794"/>
        <v>August</v>
      </c>
      <c r="P2040" s="2" t="str">
        <f t="shared" si="795"/>
        <v>Aug</v>
      </c>
      <c r="Q2040">
        <f t="shared" si="796"/>
        <v>3</v>
      </c>
      <c r="R2040">
        <f t="shared" si="808"/>
        <v>2018</v>
      </c>
      <c r="S2040">
        <f t="shared" si="797"/>
        <v>201808</v>
      </c>
      <c r="T2040">
        <f t="shared" si="798"/>
        <v>2</v>
      </c>
      <c r="U2040">
        <f t="shared" si="799"/>
        <v>1</v>
      </c>
      <c r="V2040">
        <f t="shared" si="800"/>
        <v>2019</v>
      </c>
      <c r="W2040" t="str">
        <f t="shared" si="805"/>
        <v>Not Month End</v>
      </c>
      <c r="X2040" s="2">
        <f t="shared" si="806"/>
        <v>42948</v>
      </c>
      <c r="Z2040" t="str">
        <f t="shared" si="801"/>
        <v>insert into Date_Dimension values(20180801, '2018-8-1',3, 1, 2039, 'Wednesday', 'Wed', 'Weekday', 31, 296, '2018-7-30', 20180730, 8, 68, 'August', 'Aug', 3, 2018, 201808, 2, 1, 2019, 'Not Month End', '2017-8-1')</v>
      </c>
    </row>
    <row r="2041" spans="1:26" x14ac:dyDescent="0.25">
      <c r="A2041">
        <f t="shared" si="802"/>
        <v>20180802</v>
      </c>
      <c r="B2041" s="2">
        <f t="shared" si="809"/>
        <v>43314</v>
      </c>
      <c r="C2041">
        <f t="shared" si="807"/>
        <v>4</v>
      </c>
      <c r="D2041">
        <f t="shared" si="810"/>
        <v>2</v>
      </c>
      <c r="E2041">
        <f t="shared" si="811"/>
        <v>2040</v>
      </c>
      <c r="F2041" s="2" t="str">
        <f t="shared" si="812"/>
        <v>Thursday</v>
      </c>
      <c r="G2041" s="2" t="str">
        <f t="shared" si="813"/>
        <v>Thu</v>
      </c>
      <c r="H2041" t="str">
        <f t="shared" si="803"/>
        <v>Weekday</v>
      </c>
      <c r="I2041">
        <f t="shared" si="793"/>
        <v>31</v>
      </c>
      <c r="J2041">
        <f t="shared" si="814"/>
        <v>296</v>
      </c>
      <c r="K2041" s="2">
        <f t="shared" si="815"/>
        <v>43311</v>
      </c>
      <c r="L2041">
        <f t="shared" si="804"/>
        <v>20180730</v>
      </c>
      <c r="M2041">
        <f t="shared" si="816"/>
        <v>8</v>
      </c>
      <c r="N2041">
        <f t="shared" si="817"/>
        <v>68</v>
      </c>
      <c r="O2041" s="2" t="str">
        <f t="shared" si="794"/>
        <v>August</v>
      </c>
      <c r="P2041" s="2" t="str">
        <f t="shared" si="795"/>
        <v>Aug</v>
      </c>
      <c r="Q2041">
        <f t="shared" si="796"/>
        <v>3</v>
      </c>
      <c r="R2041">
        <f t="shared" si="808"/>
        <v>2018</v>
      </c>
      <c r="S2041">
        <f t="shared" si="797"/>
        <v>201808</v>
      </c>
      <c r="T2041">
        <f t="shared" si="798"/>
        <v>2</v>
      </c>
      <c r="U2041">
        <f t="shared" si="799"/>
        <v>1</v>
      </c>
      <c r="V2041">
        <f t="shared" si="800"/>
        <v>2019</v>
      </c>
      <c r="W2041" t="str">
        <f t="shared" si="805"/>
        <v>Not Month End</v>
      </c>
      <c r="X2041" s="2">
        <f t="shared" si="806"/>
        <v>42949</v>
      </c>
      <c r="Z2041" t="str">
        <f t="shared" si="801"/>
        <v>insert into Date_Dimension values(20180802, '2018-8-2',4, 2, 2040, 'Thursday', 'Thu', 'Weekday', 31, 296, '2018-7-30', 20180730, 8, 68, 'August', 'Aug', 3, 2018, 201808, 2, 1, 2019, 'Not Month End', '2017-8-2')</v>
      </c>
    </row>
    <row r="2042" spans="1:26" x14ac:dyDescent="0.25">
      <c r="A2042">
        <f t="shared" si="802"/>
        <v>20180803</v>
      </c>
      <c r="B2042" s="2">
        <f t="shared" si="809"/>
        <v>43315</v>
      </c>
      <c r="C2042">
        <f t="shared" si="807"/>
        <v>5</v>
      </c>
      <c r="D2042">
        <f t="shared" si="810"/>
        <v>3</v>
      </c>
      <c r="E2042">
        <f t="shared" si="811"/>
        <v>2041</v>
      </c>
      <c r="F2042" s="2" t="str">
        <f t="shared" si="812"/>
        <v>Friday</v>
      </c>
      <c r="G2042" s="2" t="str">
        <f t="shared" si="813"/>
        <v>Fri</v>
      </c>
      <c r="H2042" t="str">
        <f t="shared" si="803"/>
        <v>Weekday</v>
      </c>
      <c r="I2042">
        <f t="shared" si="793"/>
        <v>31</v>
      </c>
      <c r="J2042">
        <f t="shared" si="814"/>
        <v>296</v>
      </c>
      <c r="K2042" s="2">
        <f t="shared" si="815"/>
        <v>43311</v>
      </c>
      <c r="L2042">
        <f t="shared" si="804"/>
        <v>20180730</v>
      </c>
      <c r="M2042">
        <f t="shared" si="816"/>
        <v>8</v>
      </c>
      <c r="N2042">
        <f t="shared" si="817"/>
        <v>68</v>
      </c>
      <c r="O2042" s="2" t="str">
        <f t="shared" si="794"/>
        <v>August</v>
      </c>
      <c r="P2042" s="2" t="str">
        <f t="shared" si="795"/>
        <v>Aug</v>
      </c>
      <c r="Q2042">
        <f t="shared" si="796"/>
        <v>3</v>
      </c>
      <c r="R2042">
        <f t="shared" si="808"/>
        <v>2018</v>
      </c>
      <c r="S2042">
        <f t="shared" si="797"/>
        <v>201808</v>
      </c>
      <c r="T2042">
        <f t="shared" si="798"/>
        <v>2</v>
      </c>
      <c r="U2042">
        <f t="shared" si="799"/>
        <v>1</v>
      </c>
      <c r="V2042">
        <f t="shared" si="800"/>
        <v>2019</v>
      </c>
      <c r="W2042" t="str">
        <f t="shared" si="805"/>
        <v>Not Month End</v>
      </c>
      <c r="X2042" s="2">
        <f t="shared" si="806"/>
        <v>42950</v>
      </c>
      <c r="Z2042" t="str">
        <f t="shared" si="801"/>
        <v>insert into Date_Dimension values(20180803, '2018-8-3',5, 3, 2041, 'Friday', 'Fri', 'Weekday', 31, 296, '2018-7-30', 20180730, 8, 68, 'August', 'Aug', 3, 2018, 201808, 2, 1, 2019, 'Not Month End', '2017-8-3')</v>
      </c>
    </row>
    <row r="2043" spans="1:26" x14ac:dyDescent="0.25">
      <c r="A2043">
        <f t="shared" si="802"/>
        <v>20180804</v>
      </c>
      <c r="B2043" s="2">
        <f t="shared" si="809"/>
        <v>43316</v>
      </c>
      <c r="C2043">
        <f t="shared" si="807"/>
        <v>6</v>
      </c>
      <c r="D2043">
        <f t="shared" si="810"/>
        <v>4</v>
      </c>
      <c r="E2043">
        <f t="shared" si="811"/>
        <v>2042</v>
      </c>
      <c r="F2043" s="2" t="str">
        <f t="shared" si="812"/>
        <v>Saturday</v>
      </c>
      <c r="G2043" s="2" t="str">
        <f t="shared" si="813"/>
        <v>Sat</v>
      </c>
      <c r="H2043" t="str">
        <f t="shared" si="803"/>
        <v>Weekend</v>
      </c>
      <c r="I2043">
        <f t="shared" si="793"/>
        <v>31</v>
      </c>
      <c r="J2043">
        <f t="shared" si="814"/>
        <v>296</v>
      </c>
      <c r="K2043" s="2">
        <f t="shared" si="815"/>
        <v>43311</v>
      </c>
      <c r="L2043">
        <f t="shared" si="804"/>
        <v>20180730</v>
      </c>
      <c r="M2043">
        <f t="shared" si="816"/>
        <v>8</v>
      </c>
      <c r="N2043">
        <f t="shared" si="817"/>
        <v>68</v>
      </c>
      <c r="O2043" s="2" t="str">
        <f t="shared" si="794"/>
        <v>August</v>
      </c>
      <c r="P2043" s="2" t="str">
        <f t="shared" si="795"/>
        <v>Aug</v>
      </c>
      <c r="Q2043">
        <f t="shared" si="796"/>
        <v>3</v>
      </c>
      <c r="R2043">
        <f t="shared" si="808"/>
        <v>2018</v>
      </c>
      <c r="S2043">
        <f t="shared" si="797"/>
        <v>201808</v>
      </c>
      <c r="T2043">
        <f t="shared" si="798"/>
        <v>2</v>
      </c>
      <c r="U2043">
        <f t="shared" si="799"/>
        <v>1</v>
      </c>
      <c r="V2043">
        <f t="shared" si="800"/>
        <v>2019</v>
      </c>
      <c r="W2043" t="str">
        <f t="shared" si="805"/>
        <v>Not Month End</v>
      </c>
      <c r="X2043" s="2">
        <f t="shared" si="806"/>
        <v>42951</v>
      </c>
      <c r="Z2043" t="str">
        <f t="shared" si="801"/>
        <v>insert into Date_Dimension values(20180804, '2018-8-4',6, 4, 2042, 'Saturday', 'Sat', 'Weekend', 31, 296, '2018-7-30', 20180730, 8, 68, 'August', 'Aug', 3, 2018, 201808, 2, 1, 2019, 'Not Month End', '2017-8-4')</v>
      </c>
    </row>
    <row r="2044" spans="1:26" x14ac:dyDescent="0.25">
      <c r="A2044">
        <f t="shared" si="802"/>
        <v>20180805</v>
      </c>
      <c r="B2044" s="2">
        <f t="shared" si="809"/>
        <v>43317</v>
      </c>
      <c r="C2044">
        <f t="shared" si="807"/>
        <v>7</v>
      </c>
      <c r="D2044">
        <f t="shared" si="810"/>
        <v>5</v>
      </c>
      <c r="E2044">
        <f t="shared" si="811"/>
        <v>2043</v>
      </c>
      <c r="F2044" s="2" t="str">
        <f t="shared" si="812"/>
        <v>Sunday</v>
      </c>
      <c r="G2044" s="2" t="str">
        <f t="shared" si="813"/>
        <v>Sun</v>
      </c>
      <c r="H2044" t="str">
        <f t="shared" si="803"/>
        <v>Weekend</v>
      </c>
      <c r="I2044">
        <f t="shared" si="793"/>
        <v>31</v>
      </c>
      <c r="J2044">
        <f t="shared" si="814"/>
        <v>296</v>
      </c>
      <c r="K2044" s="2">
        <f t="shared" si="815"/>
        <v>43311</v>
      </c>
      <c r="L2044">
        <f t="shared" si="804"/>
        <v>20180730</v>
      </c>
      <c r="M2044">
        <f t="shared" si="816"/>
        <v>8</v>
      </c>
      <c r="N2044">
        <f t="shared" si="817"/>
        <v>68</v>
      </c>
      <c r="O2044" s="2" t="str">
        <f t="shared" si="794"/>
        <v>August</v>
      </c>
      <c r="P2044" s="2" t="str">
        <f t="shared" si="795"/>
        <v>Aug</v>
      </c>
      <c r="Q2044">
        <f t="shared" si="796"/>
        <v>3</v>
      </c>
      <c r="R2044">
        <f t="shared" si="808"/>
        <v>2018</v>
      </c>
      <c r="S2044">
        <f t="shared" si="797"/>
        <v>201808</v>
      </c>
      <c r="T2044">
        <f t="shared" si="798"/>
        <v>2</v>
      </c>
      <c r="U2044">
        <f t="shared" si="799"/>
        <v>1</v>
      </c>
      <c r="V2044">
        <f t="shared" si="800"/>
        <v>2019</v>
      </c>
      <c r="W2044" t="str">
        <f t="shared" si="805"/>
        <v>Not Month End</v>
      </c>
      <c r="X2044" s="2">
        <f t="shared" si="806"/>
        <v>42952</v>
      </c>
      <c r="Z2044" t="str">
        <f t="shared" si="801"/>
        <v>insert into Date_Dimension values(20180805, '2018-8-5',7, 5, 2043, 'Sunday', 'Sun', 'Weekend', 31, 296, '2018-7-30', 20180730, 8, 68, 'August', 'Aug', 3, 2018, 201808, 2, 1, 2019, 'Not Month End', '2017-8-5')</v>
      </c>
    </row>
    <row r="2045" spans="1:26" x14ac:dyDescent="0.25">
      <c r="A2045">
        <f t="shared" si="802"/>
        <v>20180806</v>
      </c>
      <c r="B2045" s="2">
        <f t="shared" si="809"/>
        <v>43318</v>
      </c>
      <c r="C2045">
        <f t="shared" si="807"/>
        <v>1</v>
      </c>
      <c r="D2045">
        <f t="shared" si="810"/>
        <v>6</v>
      </c>
      <c r="E2045">
        <f t="shared" si="811"/>
        <v>2044</v>
      </c>
      <c r="F2045" s="2" t="str">
        <f t="shared" si="812"/>
        <v>Monday</v>
      </c>
      <c r="G2045" s="2" t="str">
        <f t="shared" si="813"/>
        <v>Mon</v>
      </c>
      <c r="H2045" t="str">
        <f t="shared" si="803"/>
        <v>Weekday</v>
      </c>
      <c r="I2045">
        <f t="shared" si="793"/>
        <v>32</v>
      </c>
      <c r="J2045">
        <f t="shared" si="814"/>
        <v>297</v>
      </c>
      <c r="K2045" s="2">
        <f t="shared" si="815"/>
        <v>43318</v>
      </c>
      <c r="L2045">
        <f t="shared" si="804"/>
        <v>20180806</v>
      </c>
      <c r="M2045">
        <f t="shared" si="816"/>
        <v>8</v>
      </c>
      <c r="N2045">
        <f t="shared" si="817"/>
        <v>68</v>
      </c>
      <c r="O2045" s="2" t="str">
        <f t="shared" si="794"/>
        <v>August</v>
      </c>
      <c r="P2045" s="2" t="str">
        <f t="shared" si="795"/>
        <v>Aug</v>
      </c>
      <c r="Q2045">
        <f t="shared" si="796"/>
        <v>3</v>
      </c>
      <c r="R2045">
        <f t="shared" si="808"/>
        <v>2018</v>
      </c>
      <c r="S2045">
        <f t="shared" si="797"/>
        <v>201808</v>
      </c>
      <c r="T2045">
        <f t="shared" si="798"/>
        <v>2</v>
      </c>
      <c r="U2045">
        <f t="shared" si="799"/>
        <v>1</v>
      </c>
      <c r="V2045">
        <f t="shared" si="800"/>
        <v>2019</v>
      </c>
      <c r="W2045" t="str">
        <f t="shared" si="805"/>
        <v>Not Month End</v>
      </c>
      <c r="X2045" s="2">
        <f t="shared" si="806"/>
        <v>42953</v>
      </c>
      <c r="Z2045" t="str">
        <f t="shared" si="801"/>
        <v>insert into Date_Dimension values(20180806, '2018-8-6',1, 6, 2044, 'Monday', 'Mon', 'Weekday', 32, 297, '2018-8-6', 20180806, 8, 68, 'August', 'Aug', 3, 2018, 201808, 2, 1, 2019, 'Not Month End', '2017-8-6')</v>
      </c>
    </row>
    <row r="2046" spans="1:26" x14ac:dyDescent="0.25">
      <c r="A2046">
        <f t="shared" si="802"/>
        <v>20180807</v>
      </c>
      <c r="B2046" s="2">
        <f t="shared" si="809"/>
        <v>43319</v>
      </c>
      <c r="C2046">
        <f t="shared" si="807"/>
        <v>2</v>
      </c>
      <c r="D2046">
        <f t="shared" si="810"/>
        <v>7</v>
      </c>
      <c r="E2046">
        <f t="shared" si="811"/>
        <v>2045</v>
      </c>
      <c r="F2046" s="2" t="str">
        <f t="shared" si="812"/>
        <v>Tuesday</v>
      </c>
      <c r="G2046" s="2" t="str">
        <f t="shared" si="813"/>
        <v>Tue</v>
      </c>
      <c r="H2046" t="str">
        <f t="shared" si="803"/>
        <v>Weekday</v>
      </c>
      <c r="I2046">
        <f t="shared" si="793"/>
        <v>32</v>
      </c>
      <c r="J2046">
        <f t="shared" si="814"/>
        <v>297</v>
      </c>
      <c r="K2046" s="2">
        <f t="shared" si="815"/>
        <v>43318</v>
      </c>
      <c r="L2046">
        <f t="shared" si="804"/>
        <v>20180806</v>
      </c>
      <c r="M2046">
        <f t="shared" si="816"/>
        <v>8</v>
      </c>
      <c r="N2046">
        <f t="shared" si="817"/>
        <v>68</v>
      </c>
      <c r="O2046" s="2" t="str">
        <f t="shared" si="794"/>
        <v>August</v>
      </c>
      <c r="P2046" s="2" t="str">
        <f t="shared" si="795"/>
        <v>Aug</v>
      </c>
      <c r="Q2046">
        <f t="shared" si="796"/>
        <v>3</v>
      </c>
      <c r="R2046">
        <f t="shared" si="808"/>
        <v>2018</v>
      </c>
      <c r="S2046">
        <f t="shared" si="797"/>
        <v>201808</v>
      </c>
      <c r="T2046">
        <f t="shared" si="798"/>
        <v>2</v>
      </c>
      <c r="U2046">
        <f t="shared" si="799"/>
        <v>1</v>
      </c>
      <c r="V2046">
        <f t="shared" si="800"/>
        <v>2019</v>
      </c>
      <c r="W2046" t="str">
        <f t="shared" si="805"/>
        <v>Not Month End</v>
      </c>
      <c r="X2046" s="2">
        <f t="shared" si="806"/>
        <v>42954</v>
      </c>
      <c r="Z2046" t="str">
        <f t="shared" si="801"/>
        <v>insert into Date_Dimension values(20180807, '2018-8-7',2, 7, 2045, 'Tuesday', 'Tue', 'Weekday', 32, 297, '2018-8-6', 20180806, 8, 68, 'August', 'Aug', 3, 2018, 201808, 2, 1, 2019, 'Not Month End', '2017-8-7')</v>
      </c>
    </row>
    <row r="2047" spans="1:26" x14ac:dyDescent="0.25">
      <c r="A2047">
        <f t="shared" si="802"/>
        <v>20180808</v>
      </c>
      <c r="B2047" s="2">
        <f t="shared" si="809"/>
        <v>43320</v>
      </c>
      <c r="C2047">
        <f t="shared" si="807"/>
        <v>3</v>
      </c>
      <c r="D2047">
        <f t="shared" si="810"/>
        <v>8</v>
      </c>
      <c r="E2047">
        <f t="shared" si="811"/>
        <v>2046</v>
      </c>
      <c r="F2047" s="2" t="str">
        <f t="shared" si="812"/>
        <v>Wednesday</v>
      </c>
      <c r="G2047" s="2" t="str">
        <f t="shared" si="813"/>
        <v>Wed</v>
      </c>
      <c r="H2047" t="str">
        <f t="shared" si="803"/>
        <v>Weekday</v>
      </c>
      <c r="I2047">
        <f t="shared" si="793"/>
        <v>32</v>
      </c>
      <c r="J2047">
        <f t="shared" si="814"/>
        <v>297</v>
      </c>
      <c r="K2047" s="2">
        <f t="shared" si="815"/>
        <v>43318</v>
      </c>
      <c r="L2047">
        <f t="shared" si="804"/>
        <v>20180806</v>
      </c>
      <c r="M2047">
        <f t="shared" si="816"/>
        <v>8</v>
      </c>
      <c r="N2047">
        <f t="shared" si="817"/>
        <v>68</v>
      </c>
      <c r="O2047" s="2" t="str">
        <f t="shared" si="794"/>
        <v>August</v>
      </c>
      <c r="P2047" s="2" t="str">
        <f t="shared" si="795"/>
        <v>Aug</v>
      </c>
      <c r="Q2047">
        <f t="shared" si="796"/>
        <v>3</v>
      </c>
      <c r="R2047">
        <f t="shared" si="808"/>
        <v>2018</v>
      </c>
      <c r="S2047">
        <f t="shared" si="797"/>
        <v>201808</v>
      </c>
      <c r="T2047">
        <f t="shared" si="798"/>
        <v>2</v>
      </c>
      <c r="U2047">
        <f t="shared" si="799"/>
        <v>1</v>
      </c>
      <c r="V2047">
        <f t="shared" si="800"/>
        <v>2019</v>
      </c>
      <c r="W2047" t="str">
        <f t="shared" si="805"/>
        <v>Not Month End</v>
      </c>
      <c r="X2047" s="2">
        <f t="shared" si="806"/>
        <v>42955</v>
      </c>
      <c r="Z2047" t="str">
        <f t="shared" si="801"/>
        <v>insert into Date_Dimension values(20180808, '2018-8-8',3, 8, 2046, 'Wednesday', 'Wed', 'Weekday', 32, 297, '2018-8-6', 20180806, 8, 68, 'August', 'Aug', 3, 2018, 201808, 2, 1, 2019, 'Not Month End', '2017-8-8')</v>
      </c>
    </row>
    <row r="2048" spans="1:26" x14ac:dyDescent="0.25">
      <c r="A2048">
        <f t="shared" si="802"/>
        <v>20180809</v>
      </c>
      <c r="B2048" s="2">
        <f t="shared" si="809"/>
        <v>43321</v>
      </c>
      <c r="C2048">
        <f t="shared" si="807"/>
        <v>4</v>
      </c>
      <c r="D2048">
        <f t="shared" si="810"/>
        <v>9</v>
      </c>
      <c r="E2048">
        <f t="shared" si="811"/>
        <v>2047</v>
      </c>
      <c r="F2048" s="2" t="str">
        <f t="shared" si="812"/>
        <v>Thursday</v>
      </c>
      <c r="G2048" s="2" t="str">
        <f t="shared" si="813"/>
        <v>Thu</v>
      </c>
      <c r="H2048" t="str">
        <f t="shared" si="803"/>
        <v>Weekday</v>
      </c>
      <c r="I2048">
        <f t="shared" si="793"/>
        <v>32</v>
      </c>
      <c r="J2048">
        <f t="shared" si="814"/>
        <v>297</v>
      </c>
      <c r="K2048" s="2">
        <f t="shared" si="815"/>
        <v>43318</v>
      </c>
      <c r="L2048">
        <f t="shared" si="804"/>
        <v>20180806</v>
      </c>
      <c r="M2048">
        <f t="shared" si="816"/>
        <v>8</v>
      </c>
      <c r="N2048">
        <f t="shared" si="817"/>
        <v>68</v>
      </c>
      <c r="O2048" s="2" t="str">
        <f t="shared" si="794"/>
        <v>August</v>
      </c>
      <c r="P2048" s="2" t="str">
        <f t="shared" si="795"/>
        <v>Aug</v>
      </c>
      <c r="Q2048">
        <f t="shared" si="796"/>
        <v>3</v>
      </c>
      <c r="R2048">
        <f t="shared" si="808"/>
        <v>2018</v>
      </c>
      <c r="S2048">
        <f t="shared" si="797"/>
        <v>201808</v>
      </c>
      <c r="T2048">
        <f t="shared" si="798"/>
        <v>2</v>
      </c>
      <c r="U2048">
        <f t="shared" si="799"/>
        <v>1</v>
      </c>
      <c r="V2048">
        <f t="shared" si="800"/>
        <v>2019</v>
      </c>
      <c r="W2048" t="str">
        <f t="shared" si="805"/>
        <v>Not Month End</v>
      </c>
      <c r="X2048" s="2">
        <f t="shared" si="806"/>
        <v>42956</v>
      </c>
      <c r="Z2048" t="str">
        <f t="shared" si="801"/>
        <v>insert into Date_Dimension values(20180809, '2018-8-9',4, 9, 2047, 'Thursday', 'Thu', 'Weekday', 32, 297, '2018-8-6', 20180806, 8, 68, 'August', 'Aug', 3, 2018, 201808, 2, 1, 2019, 'Not Month End', '2017-8-9')</v>
      </c>
    </row>
    <row r="2049" spans="1:26" x14ac:dyDescent="0.25">
      <c r="A2049">
        <f t="shared" si="802"/>
        <v>20180810</v>
      </c>
      <c r="B2049" s="2">
        <f t="shared" si="809"/>
        <v>43322</v>
      </c>
      <c r="C2049">
        <f t="shared" si="807"/>
        <v>5</v>
      </c>
      <c r="D2049">
        <f t="shared" si="810"/>
        <v>10</v>
      </c>
      <c r="E2049">
        <f t="shared" si="811"/>
        <v>2048</v>
      </c>
      <c r="F2049" s="2" t="str">
        <f t="shared" si="812"/>
        <v>Friday</v>
      </c>
      <c r="G2049" s="2" t="str">
        <f t="shared" si="813"/>
        <v>Fri</v>
      </c>
      <c r="H2049" t="str">
        <f t="shared" si="803"/>
        <v>Weekday</v>
      </c>
      <c r="I2049">
        <f t="shared" si="793"/>
        <v>32</v>
      </c>
      <c r="J2049">
        <f t="shared" si="814"/>
        <v>297</v>
      </c>
      <c r="K2049" s="2">
        <f t="shared" si="815"/>
        <v>43318</v>
      </c>
      <c r="L2049">
        <f t="shared" si="804"/>
        <v>20180806</v>
      </c>
      <c r="M2049">
        <f t="shared" si="816"/>
        <v>8</v>
      </c>
      <c r="N2049">
        <f t="shared" si="817"/>
        <v>68</v>
      </c>
      <c r="O2049" s="2" t="str">
        <f t="shared" si="794"/>
        <v>August</v>
      </c>
      <c r="P2049" s="2" t="str">
        <f t="shared" si="795"/>
        <v>Aug</v>
      </c>
      <c r="Q2049">
        <f t="shared" si="796"/>
        <v>3</v>
      </c>
      <c r="R2049">
        <f t="shared" si="808"/>
        <v>2018</v>
      </c>
      <c r="S2049">
        <f t="shared" si="797"/>
        <v>201808</v>
      </c>
      <c r="T2049">
        <f t="shared" si="798"/>
        <v>2</v>
      </c>
      <c r="U2049">
        <f t="shared" si="799"/>
        <v>1</v>
      </c>
      <c r="V2049">
        <f t="shared" si="800"/>
        <v>2019</v>
      </c>
      <c r="W2049" t="str">
        <f t="shared" si="805"/>
        <v>Not Month End</v>
      </c>
      <c r="X2049" s="2">
        <f t="shared" si="806"/>
        <v>42957</v>
      </c>
      <c r="Z2049" t="str">
        <f t="shared" si="801"/>
        <v>insert into Date_Dimension values(20180810, '2018-8-10',5, 10, 2048, 'Friday', 'Fri', 'Weekday', 32, 297, '2018-8-6', 20180806, 8, 68, 'August', 'Aug', 3, 2018, 201808, 2, 1, 2019, 'Not Month End', '2017-8-10')</v>
      </c>
    </row>
    <row r="2050" spans="1:26" x14ac:dyDescent="0.25">
      <c r="A2050">
        <f t="shared" si="802"/>
        <v>20180811</v>
      </c>
      <c r="B2050" s="2">
        <f t="shared" si="809"/>
        <v>43323</v>
      </c>
      <c r="C2050">
        <f t="shared" si="807"/>
        <v>6</v>
      </c>
      <c r="D2050">
        <f t="shared" si="810"/>
        <v>11</v>
      </c>
      <c r="E2050">
        <f t="shared" si="811"/>
        <v>2049</v>
      </c>
      <c r="F2050" s="2" t="str">
        <f t="shared" si="812"/>
        <v>Saturday</v>
      </c>
      <c r="G2050" s="2" t="str">
        <f t="shared" si="813"/>
        <v>Sat</v>
      </c>
      <c r="H2050" t="str">
        <f t="shared" si="803"/>
        <v>Weekend</v>
      </c>
      <c r="I2050">
        <f t="shared" ref="I2050:I2113" si="818">WEEKNUM(B2050,2)</f>
        <v>32</v>
      </c>
      <c r="J2050">
        <f t="shared" si="814"/>
        <v>297</v>
      </c>
      <c r="K2050" s="2">
        <f t="shared" si="815"/>
        <v>43318</v>
      </c>
      <c r="L2050">
        <f t="shared" si="804"/>
        <v>20180806</v>
      </c>
      <c r="M2050">
        <f t="shared" si="816"/>
        <v>8</v>
      </c>
      <c r="N2050">
        <f t="shared" si="817"/>
        <v>68</v>
      </c>
      <c r="O2050" s="2" t="str">
        <f t="shared" ref="O2050:O2113" si="819">VLOOKUP(M$2:M$65536,months,2)</f>
        <v>August</v>
      </c>
      <c r="P2050" s="2" t="str">
        <f t="shared" ref="P2050:P2113" si="820">VLOOKUP(M$2:M$65536,months,3)</f>
        <v>Aug</v>
      </c>
      <c r="Q2050">
        <f t="shared" ref="Q2050:Q2113" si="821">IF(M$2:M$65536&lt;4,1,IF(M$2:M$65536&lt;7,2,IF(M$2:M$65536&lt;10,3,4)))</f>
        <v>3</v>
      </c>
      <c r="R2050">
        <f t="shared" si="808"/>
        <v>2018</v>
      </c>
      <c r="S2050">
        <f t="shared" ref="S2050:S2113" si="822">R2050*100+M$2:M$65536</f>
        <v>201808</v>
      </c>
      <c r="T2050">
        <f t="shared" ref="T2050:T2113" si="823">IF(M$2:M$65536&lt;=6,M$2:M$65536+6,M$2:M$65536-6)</f>
        <v>2</v>
      </c>
      <c r="U2050">
        <f t="shared" ref="U2050:U2113" si="824">IF(M$2:M$65536&lt;4,3,IF(M$2:M$65536&lt;7,4,IF(M$2:M$65536&lt;10,1,2)))</f>
        <v>1</v>
      </c>
      <c r="V2050">
        <f t="shared" ref="V2050:V2113" si="825">IF(M$2:M$65536 &lt;= 6, R$2:R$2192, R$2:R$65536+1)</f>
        <v>2019</v>
      </c>
      <c r="W2050" t="str">
        <f t="shared" si="805"/>
        <v>Not Month End</v>
      </c>
      <c r="X2050" s="2">
        <f t="shared" si="806"/>
        <v>42958</v>
      </c>
      <c r="Z2050" t="str">
        <f t="shared" ref="Z2050:Z2113" si="826">"insert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values(20180811, '2018-8-11',6, 11, 2049, 'Saturday', 'Sat', 'Weekend', 32, 297, '2018-8-6', 20180806, 8, 68, 'August', 'Aug', 3, 2018, 201808, 2, 1, 2019, 'Not Month End', '2017-8-11')</v>
      </c>
    </row>
    <row r="2051" spans="1:26" x14ac:dyDescent="0.25">
      <c r="A2051">
        <f t="shared" ref="A2051:A2114" si="827">YEAR(B2051)*10000+MONTH(B2051)*100+DAY(B2051)</f>
        <v>20180812</v>
      </c>
      <c r="B2051" s="2">
        <f t="shared" si="809"/>
        <v>43324</v>
      </c>
      <c r="C2051">
        <f t="shared" si="807"/>
        <v>7</v>
      </c>
      <c r="D2051">
        <f t="shared" si="810"/>
        <v>12</v>
      </c>
      <c r="E2051">
        <f t="shared" si="811"/>
        <v>2050</v>
      </c>
      <c r="F2051" s="2" t="str">
        <f t="shared" si="812"/>
        <v>Sunday</v>
      </c>
      <c r="G2051" s="2" t="str">
        <f t="shared" si="813"/>
        <v>Sun</v>
      </c>
      <c r="H2051" t="str">
        <f t="shared" ref="H2051:H2114" si="828">IF(C2051&lt;=5,"Weekday","Weekend")</f>
        <v>Weekend</v>
      </c>
      <c r="I2051">
        <f t="shared" si="818"/>
        <v>32</v>
      </c>
      <c r="J2051">
        <f t="shared" si="814"/>
        <v>297</v>
      </c>
      <c r="K2051" s="2">
        <f t="shared" si="815"/>
        <v>43318</v>
      </c>
      <c r="L2051">
        <f t="shared" ref="L2051:L2114" si="829">YEAR(K2051)*10000+MONTH(K2051)*100+DAY(K2051)</f>
        <v>20180806</v>
      </c>
      <c r="M2051">
        <f t="shared" si="816"/>
        <v>8</v>
      </c>
      <c r="N2051">
        <f t="shared" si="817"/>
        <v>68</v>
      </c>
      <c r="O2051" s="2" t="str">
        <f t="shared" si="819"/>
        <v>August</v>
      </c>
      <c r="P2051" s="2" t="str">
        <f t="shared" si="820"/>
        <v>Aug</v>
      </c>
      <c r="Q2051">
        <f t="shared" si="821"/>
        <v>3</v>
      </c>
      <c r="R2051">
        <f t="shared" si="808"/>
        <v>2018</v>
      </c>
      <c r="S2051">
        <f t="shared" si="822"/>
        <v>201808</v>
      </c>
      <c r="T2051">
        <f t="shared" si="823"/>
        <v>2</v>
      </c>
      <c r="U2051">
        <f t="shared" si="824"/>
        <v>1</v>
      </c>
      <c r="V2051">
        <f t="shared" si="825"/>
        <v>2019</v>
      </c>
      <c r="W2051" t="str">
        <f t="shared" ref="W2051:W2114" si="830">IF(MONTH($B2051+1)&lt;&gt;M2051,"Month End","Not Month End")</f>
        <v>Not Month End</v>
      </c>
      <c r="X2051" s="2">
        <f t="shared" ref="X2051:X2114" si="831">DATE(R2051-1,M2051,D2051)</f>
        <v>42959</v>
      </c>
      <c r="Z2051" t="str">
        <f t="shared" si="826"/>
        <v>insert into Date_Dimension values(20180812, '2018-8-12',7, 12, 2050, 'Sunday', 'Sun', 'Weekend', 32, 297, '2018-8-6', 20180806, 8, 68, 'August', 'Aug', 3, 2018, 201808, 2, 1, 2019, 'Not Month End', '2017-8-12')</v>
      </c>
    </row>
    <row r="2052" spans="1:26" x14ac:dyDescent="0.25">
      <c r="A2052">
        <f t="shared" si="827"/>
        <v>20180813</v>
      </c>
      <c r="B2052" s="2">
        <f t="shared" si="809"/>
        <v>43325</v>
      </c>
      <c r="C2052">
        <f t="shared" ref="C2052:C2115" si="832">WEEKDAY(B2052,2)</f>
        <v>1</v>
      </c>
      <c r="D2052">
        <f t="shared" si="810"/>
        <v>13</v>
      </c>
      <c r="E2052">
        <f t="shared" si="811"/>
        <v>2051</v>
      </c>
      <c r="F2052" s="2" t="str">
        <f t="shared" si="812"/>
        <v>Monday</v>
      </c>
      <c r="G2052" s="2" t="str">
        <f t="shared" si="813"/>
        <v>Mon</v>
      </c>
      <c r="H2052" t="str">
        <f t="shared" si="828"/>
        <v>Weekday</v>
      </c>
      <c r="I2052">
        <f t="shared" si="818"/>
        <v>33</v>
      </c>
      <c r="J2052">
        <f t="shared" si="814"/>
        <v>298</v>
      </c>
      <c r="K2052" s="2">
        <f t="shared" si="815"/>
        <v>43325</v>
      </c>
      <c r="L2052">
        <f t="shared" si="829"/>
        <v>20180813</v>
      </c>
      <c r="M2052">
        <f t="shared" si="816"/>
        <v>8</v>
      </c>
      <c r="N2052">
        <f t="shared" si="817"/>
        <v>68</v>
      </c>
      <c r="O2052" s="2" t="str">
        <f t="shared" si="819"/>
        <v>August</v>
      </c>
      <c r="P2052" s="2" t="str">
        <f t="shared" si="820"/>
        <v>Aug</v>
      </c>
      <c r="Q2052">
        <f t="shared" si="821"/>
        <v>3</v>
      </c>
      <c r="R2052">
        <f t="shared" ref="R2052:R2115" si="833">YEAR($B2052)</f>
        <v>2018</v>
      </c>
      <c r="S2052">
        <f t="shared" si="822"/>
        <v>201808</v>
      </c>
      <c r="T2052">
        <f t="shared" si="823"/>
        <v>2</v>
      </c>
      <c r="U2052">
        <f t="shared" si="824"/>
        <v>1</v>
      </c>
      <c r="V2052">
        <f t="shared" si="825"/>
        <v>2019</v>
      </c>
      <c r="W2052" t="str">
        <f t="shared" si="830"/>
        <v>Not Month End</v>
      </c>
      <c r="X2052" s="2">
        <f t="shared" si="831"/>
        <v>42960</v>
      </c>
      <c r="Z2052" t="str">
        <f t="shared" si="826"/>
        <v>insert into Date_Dimension values(20180813, '2018-8-13',1, 13, 2051, 'Monday', 'Mon', 'Weekday', 33, 298, '2018-8-13', 20180813, 8, 68, 'August', 'Aug', 3, 2018, 201808, 2, 1, 2019, 'Not Month End', '2017-8-13')</v>
      </c>
    </row>
    <row r="2053" spans="1:26" x14ac:dyDescent="0.25">
      <c r="A2053">
        <f t="shared" si="827"/>
        <v>20180814</v>
      </c>
      <c r="B2053" s="2">
        <f t="shared" si="809"/>
        <v>43326</v>
      </c>
      <c r="C2053">
        <f t="shared" si="832"/>
        <v>2</v>
      </c>
      <c r="D2053">
        <f t="shared" si="810"/>
        <v>14</v>
      </c>
      <c r="E2053">
        <f t="shared" si="811"/>
        <v>2052</v>
      </c>
      <c r="F2053" s="2" t="str">
        <f t="shared" si="812"/>
        <v>Tuesday</v>
      </c>
      <c r="G2053" s="2" t="str">
        <f t="shared" si="813"/>
        <v>Tue</v>
      </c>
      <c r="H2053" t="str">
        <f t="shared" si="828"/>
        <v>Weekday</v>
      </c>
      <c r="I2053">
        <f t="shared" si="818"/>
        <v>33</v>
      </c>
      <c r="J2053">
        <f t="shared" si="814"/>
        <v>298</v>
      </c>
      <c r="K2053" s="2">
        <f t="shared" si="815"/>
        <v>43325</v>
      </c>
      <c r="L2053">
        <f t="shared" si="829"/>
        <v>20180813</v>
      </c>
      <c r="M2053">
        <f t="shared" si="816"/>
        <v>8</v>
      </c>
      <c r="N2053">
        <f t="shared" si="817"/>
        <v>68</v>
      </c>
      <c r="O2053" s="2" t="str">
        <f t="shared" si="819"/>
        <v>August</v>
      </c>
      <c r="P2053" s="2" t="str">
        <f t="shared" si="820"/>
        <v>Aug</v>
      </c>
      <c r="Q2053">
        <f t="shared" si="821"/>
        <v>3</v>
      </c>
      <c r="R2053">
        <f t="shared" si="833"/>
        <v>2018</v>
      </c>
      <c r="S2053">
        <f t="shared" si="822"/>
        <v>201808</v>
      </c>
      <c r="T2053">
        <f t="shared" si="823"/>
        <v>2</v>
      </c>
      <c r="U2053">
        <f t="shared" si="824"/>
        <v>1</v>
      </c>
      <c r="V2053">
        <f t="shared" si="825"/>
        <v>2019</v>
      </c>
      <c r="W2053" t="str">
        <f t="shared" si="830"/>
        <v>Not Month End</v>
      </c>
      <c r="X2053" s="2">
        <f t="shared" si="831"/>
        <v>42961</v>
      </c>
      <c r="Z2053" t="str">
        <f t="shared" si="826"/>
        <v>insert into Date_Dimension values(20180814, '2018-8-14',2, 14, 2052, 'Tuesday', 'Tue', 'Weekday', 33, 298, '2018-8-13', 20180813, 8, 68, 'August', 'Aug', 3, 2018, 201808, 2, 1, 2019, 'Not Month End', '2017-8-14')</v>
      </c>
    </row>
    <row r="2054" spans="1:26" x14ac:dyDescent="0.25">
      <c r="A2054">
        <f t="shared" si="827"/>
        <v>20180815</v>
      </c>
      <c r="B2054" s="2">
        <f t="shared" si="809"/>
        <v>43327</v>
      </c>
      <c r="C2054">
        <f t="shared" si="832"/>
        <v>3</v>
      </c>
      <c r="D2054">
        <f t="shared" si="810"/>
        <v>15</v>
      </c>
      <c r="E2054">
        <f t="shared" si="811"/>
        <v>2053</v>
      </c>
      <c r="F2054" s="2" t="str">
        <f t="shared" si="812"/>
        <v>Wednesday</v>
      </c>
      <c r="G2054" s="2" t="str">
        <f t="shared" si="813"/>
        <v>Wed</v>
      </c>
      <c r="H2054" t="str">
        <f t="shared" si="828"/>
        <v>Weekday</v>
      </c>
      <c r="I2054">
        <f t="shared" si="818"/>
        <v>33</v>
      </c>
      <c r="J2054">
        <f t="shared" si="814"/>
        <v>298</v>
      </c>
      <c r="K2054" s="2">
        <f t="shared" si="815"/>
        <v>43325</v>
      </c>
      <c r="L2054">
        <f t="shared" si="829"/>
        <v>20180813</v>
      </c>
      <c r="M2054">
        <f t="shared" si="816"/>
        <v>8</v>
      </c>
      <c r="N2054">
        <f t="shared" si="817"/>
        <v>68</v>
      </c>
      <c r="O2054" s="2" t="str">
        <f t="shared" si="819"/>
        <v>August</v>
      </c>
      <c r="P2054" s="2" t="str">
        <f t="shared" si="820"/>
        <v>Aug</v>
      </c>
      <c r="Q2054">
        <f t="shared" si="821"/>
        <v>3</v>
      </c>
      <c r="R2054">
        <f t="shared" si="833"/>
        <v>2018</v>
      </c>
      <c r="S2054">
        <f t="shared" si="822"/>
        <v>201808</v>
      </c>
      <c r="T2054">
        <f t="shared" si="823"/>
        <v>2</v>
      </c>
      <c r="U2054">
        <f t="shared" si="824"/>
        <v>1</v>
      </c>
      <c r="V2054">
        <f t="shared" si="825"/>
        <v>2019</v>
      </c>
      <c r="W2054" t="str">
        <f t="shared" si="830"/>
        <v>Not Month End</v>
      </c>
      <c r="X2054" s="2">
        <f t="shared" si="831"/>
        <v>42962</v>
      </c>
      <c r="Z2054" t="str">
        <f t="shared" si="826"/>
        <v>insert into Date_Dimension values(20180815, '2018-8-15',3, 15, 2053, 'Wednesday', 'Wed', 'Weekday', 33, 298, '2018-8-13', 20180813, 8, 68, 'August', 'Aug', 3, 2018, 201808, 2, 1, 2019, 'Not Month End', '2017-8-15')</v>
      </c>
    </row>
    <row r="2055" spans="1:26" x14ac:dyDescent="0.25">
      <c r="A2055">
        <f t="shared" si="827"/>
        <v>20180816</v>
      </c>
      <c r="B2055" s="2">
        <f t="shared" si="809"/>
        <v>43328</v>
      </c>
      <c r="C2055">
        <f t="shared" si="832"/>
        <v>4</v>
      </c>
      <c r="D2055">
        <f t="shared" si="810"/>
        <v>16</v>
      </c>
      <c r="E2055">
        <f t="shared" si="811"/>
        <v>2054</v>
      </c>
      <c r="F2055" s="2" t="str">
        <f t="shared" si="812"/>
        <v>Thursday</v>
      </c>
      <c r="G2055" s="2" t="str">
        <f t="shared" si="813"/>
        <v>Thu</v>
      </c>
      <c r="H2055" t="str">
        <f t="shared" si="828"/>
        <v>Weekday</v>
      </c>
      <c r="I2055">
        <f t="shared" si="818"/>
        <v>33</v>
      </c>
      <c r="J2055">
        <f t="shared" si="814"/>
        <v>298</v>
      </c>
      <c r="K2055" s="2">
        <f t="shared" si="815"/>
        <v>43325</v>
      </c>
      <c r="L2055">
        <f t="shared" si="829"/>
        <v>20180813</v>
      </c>
      <c r="M2055">
        <f t="shared" si="816"/>
        <v>8</v>
      </c>
      <c r="N2055">
        <f t="shared" si="817"/>
        <v>68</v>
      </c>
      <c r="O2055" s="2" t="str">
        <f t="shared" si="819"/>
        <v>August</v>
      </c>
      <c r="P2055" s="2" t="str">
        <f t="shared" si="820"/>
        <v>Aug</v>
      </c>
      <c r="Q2055">
        <f t="shared" si="821"/>
        <v>3</v>
      </c>
      <c r="R2055">
        <f t="shared" si="833"/>
        <v>2018</v>
      </c>
      <c r="S2055">
        <f t="shared" si="822"/>
        <v>201808</v>
      </c>
      <c r="T2055">
        <f t="shared" si="823"/>
        <v>2</v>
      </c>
      <c r="U2055">
        <f t="shared" si="824"/>
        <v>1</v>
      </c>
      <c r="V2055">
        <f t="shared" si="825"/>
        <v>2019</v>
      </c>
      <c r="W2055" t="str">
        <f t="shared" si="830"/>
        <v>Not Month End</v>
      </c>
      <c r="X2055" s="2">
        <f t="shared" si="831"/>
        <v>42963</v>
      </c>
      <c r="Z2055" t="str">
        <f t="shared" si="826"/>
        <v>insert into Date_Dimension values(20180816, '2018-8-16',4, 16, 2054, 'Thursday', 'Thu', 'Weekday', 33, 298, '2018-8-13', 20180813, 8, 68, 'August', 'Aug', 3, 2018, 201808, 2, 1, 2019, 'Not Month End', '2017-8-16')</v>
      </c>
    </row>
    <row r="2056" spans="1:26" x14ac:dyDescent="0.25">
      <c r="A2056">
        <f t="shared" si="827"/>
        <v>20180817</v>
      </c>
      <c r="B2056" s="2">
        <f t="shared" si="809"/>
        <v>43329</v>
      </c>
      <c r="C2056">
        <f t="shared" si="832"/>
        <v>5</v>
      </c>
      <c r="D2056">
        <f t="shared" si="810"/>
        <v>17</v>
      </c>
      <c r="E2056">
        <f t="shared" si="811"/>
        <v>2055</v>
      </c>
      <c r="F2056" s="2" t="str">
        <f t="shared" si="812"/>
        <v>Friday</v>
      </c>
      <c r="G2056" s="2" t="str">
        <f t="shared" si="813"/>
        <v>Fri</v>
      </c>
      <c r="H2056" t="str">
        <f t="shared" si="828"/>
        <v>Weekday</v>
      </c>
      <c r="I2056">
        <f t="shared" si="818"/>
        <v>33</v>
      </c>
      <c r="J2056">
        <f t="shared" si="814"/>
        <v>298</v>
      </c>
      <c r="K2056" s="2">
        <f t="shared" si="815"/>
        <v>43325</v>
      </c>
      <c r="L2056">
        <f t="shared" si="829"/>
        <v>20180813</v>
      </c>
      <c r="M2056">
        <f t="shared" si="816"/>
        <v>8</v>
      </c>
      <c r="N2056">
        <f t="shared" si="817"/>
        <v>68</v>
      </c>
      <c r="O2056" s="2" t="str">
        <f t="shared" si="819"/>
        <v>August</v>
      </c>
      <c r="P2056" s="2" t="str">
        <f t="shared" si="820"/>
        <v>Aug</v>
      </c>
      <c r="Q2056">
        <f t="shared" si="821"/>
        <v>3</v>
      </c>
      <c r="R2056">
        <f t="shared" si="833"/>
        <v>2018</v>
      </c>
      <c r="S2056">
        <f t="shared" si="822"/>
        <v>201808</v>
      </c>
      <c r="T2056">
        <f t="shared" si="823"/>
        <v>2</v>
      </c>
      <c r="U2056">
        <f t="shared" si="824"/>
        <v>1</v>
      </c>
      <c r="V2056">
        <f t="shared" si="825"/>
        <v>2019</v>
      </c>
      <c r="W2056" t="str">
        <f t="shared" si="830"/>
        <v>Not Month End</v>
      </c>
      <c r="X2056" s="2">
        <f t="shared" si="831"/>
        <v>42964</v>
      </c>
      <c r="Z2056" t="str">
        <f t="shared" si="826"/>
        <v>insert into Date_Dimension values(20180817, '2018-8-17',5, 17, 2055, 'Friday', 'Fri', 'Weekday', 33, 298, '2018-8-13', 20180813, 8, 68, 'August', 'Aug', 3, 2018, 201808, 2, 1, 2019, 'Not Month End', '2017-8-17')</v>
      </c>
    </row>
    <row r="2057" spans="1:26" x14ac:dyDescent="0.25">
      <c r="A2057">
        <f t="shared" si="827"/>
        <v>20180818</v>
      </c>
      <c r="B2057" s="2">
        <f t="shared" si="809"/>
        <v>43330</v>
      </c>
      <c r="C2057">
        <f t="shared" si="832"/>
        <v>6</v>
      </c>
      <c r="D2057">
        <f t="shared" si="810"/>
        <v>18</v>
      </c>
      <c r="E2057">
        <f t="shared" si="811"/>
        <v>2056</v>
      </c>
      <c r="F2057" s="2" t="str">
        <f t="shared" si="812"/>
        <v>Saturday</v>
      </c>
      <c r="G2057" s="2" t="str">
        <f t="shared" si="813"/>
        <v>Sat</v>
      </c>
      <c r="H2057" t="str">
        <f t="shared" si="828"/>
        <v>Weekend</v>
      </c>
      <c r="I2057">
        <f t="shared" si="818"/>
        <v>33</v>
      </c>
      <c r="J2057">
        <f t="shared" si="814"/>
        <v>298</v>
      </c>
      <c r="K2057" s="2">
        <f t="shared" si="815"/>
        <v>43325</v>
      </c>
      <c r="L2057">
        <f t="shared" si="829"/>
        <v>20180813</v>
      </c>
      <c r="M2057">
        <f t="shared" si="816"/>
        <v>8</v>
      </c>
      <c r="N2057">
        <f t="shared" si="817"/>
        <v>68</v>
      </c>
      <c r="O2057" s="2" t="str">
        <f t="shared" si="819"/>
        <v>August</v>
      </c>
      <c r="P2057" s="2" t="str">
        <f t="shared" si="820"/>
        <v>Aug</v>
      </c>
      <c r="Q2057">
        <f t="shared" si="821"/>
        <v>3</v>
      </c>
      <c r="R2057">
        <f t="shared" si="833"/>
        <v>2018</v>
      </c>
      <c r="S2057">
        <f t="shared" si="822"/>
        <v>201808</v>
      </c>
      <c r="T2057">
        <f t="shared" si="823"/>
        <v>2</v>
      </c>
      <c r="U2057">
        <f t="shared" si="824"/>
        <v>1</v>
      </c>
      <c r="V2057">
        <f t="shared" si="825"/>
        <v>2019</v>
      </c>
      <c r="W2057" t="str">
        <f t="shared" si="830"/>
        <v>Not Month End</v>
      </c>
      <c r="X2057" s="2">
        <f t="shared" si="831"/>
        <v>42965</v>
      </c>
      <c r="Z2057" t="str">
        <f t="shared" si="826"/>
        <v>insert into Date_Dimension values(20180818, '2018-8-18',6, 18, 2056, 'Saturday', 'Sat', 'Weekend', 33, 298, '2018-8-13', 20180813, 8, 68, 'August', 'Aug', 3, 2018, 201808, 2, 1, 2019, 'Not Month End', '2017-8-18')</v>
      </c>
    </row>
    <row r="2058" spans="1:26" x14ac:dyDescent="0.25">
      <c r="A2058">
        <f t="shared" si="827"/>
        <v>20180819</v>
      </c>
      <c r="B2058" s="2">
        <f t="shared" si="809"/>
        <v>43331</v>
      </c>
      <c r="C2058">
        <f t="shared" si="832"/>
        <v>7</v>
      </c>
      <c r="D2058">
        <f t="shared" si="810"/>
        <v>19</v>
      </c>
      <c r="E2058">
        <f t="shared" si="811"/>
        <v>2057</v>
      </c>
      <c r="F2058" s="2" t="str">
        <f t="shared" si="812"/>
        <v>Sunday</v>
      </c>
      <c r="G2058" s="2" t="str">
        <f t="shared" si="813"/>
        <v>Sun</v>
      </c>
      <c r="H2058" t="str">
        <f t="shared" si="828"/>
        <v>Weekend</v>
      </c>
      <c r="I2058">
        <f t="shared" si="818"/>
        <v>33</v>
      </c>
      <c r="J2058">
        <f t="shared" si="814"/>
        <v>298</v>
      </c>
      <c r="K2058" s="2">
        <f t="shared" si="815"/>
        <v>43325</v>
      </c>
      <c r="L2058">
        <f t="shared" si="829"/>
        <v>20180813</v>
      </c>
      <c r="M2058">
        <f t="shared" si="816"/>
        <v>8</v>
      </c>
      <c r="N2058">
        <f t="shared" si="817"/>
        <v>68</v>
      </c>
      <c r="O2058" s="2" t="str">
        <f t="shared" si="819"/>
        <v>August</v>
      </c>
      <c r="P2058" s="2" t="str">
        <f t="shared" si="820"/>
        <v>Aug</v>
      </c>
      <c r="Q2058">
        <f t="shared" si="821"/>
        <v>3</v>
      </c>
      <c r="R2058">
        <f t="shared" si="833"/>
        <v>2018</v>
      </c>
      <c r="S2058">
        <f t="shared" si="822"/>
        <v>201808</v>
      </c>
      <c r="T2058">
        <f t="shared" si="823"/>
        <v>2</v>
      </c>
      <c r="U2058">
        <f t="shared" si="824"/>
        <v>1</v>
      </c>
      <c r="V2058">
        <f t="shared" si="825"/>
        <v>2019</v>
      </c>
      <c r="W2058" t="str">
        <f t="shared" si="830"/>
        <v>Not Month End</v>
      </c>
      <c r="X2058" s="2">
        <f t="shared" si="831"/>
        <v>42966</v>
      </c>
      <c r="Z2058" t="str">
        <f t="shared" si="826"/>
        <v>insert into Date_Dimension values(20180819, '2018-8-19',7, 19, 2057, 'Sunday', 'Sun', 'Weekend', 33, 298, '2018-8-13', 20180813, 8, 68, 'August', 'Aug', 3, 2018, 201808, 2, 1, 2019, 'Not Month End', '2017-8-19')</v>
      </c>
    </row>
    <row r="2059" spans="1:26" x14ac:dyDescent="0.25">
      <c r="A2059">
        <f t="shared" si="827"/>
        <v>20180820</v>
      </c>
      <c r="B2059" s="2">
        <f t="shared" si="809"/>
        <v>43332</v>
      </c>
      <c r="C2059">
        <f t="shared" si="832"/>
        <v>1</v>
      </c>
      <c r="D2059">
        <f t="shared" si="810"/>
        <v>20</v>
      </c>
      <c r="E2059">
        <f t="shared" si="811"/>
        <v>2058</v>
      </c>
      <c r="F2059" s="2" t="str">
        <f t="shared" si="812"/>
        <v>Monday</v>
      </c>
      <c r="G2059" s="2" t="str">
        <f t="shared" si="813"/>
        <v>Mon</v>
      </c>
      <c r="H2059" t="str">
        <f t="shared" si="828"/>
        <v>Weekday</v>
      </c>
      <c r="I2059">
        <f t="shared" si="818"/>
        <v>34</v>
      </c>
      <c r="J2059">
        <f t="shared" si="814"/>
        <v>299</v>
      </c>
      <c r="K2059" s="2">
        <f t="shared" si="815"/>
        <v>43332</v>
      </c>
      <c r="L2059">
        <f t="shared" si="829"/>
        <v>20180820</v>
      </c>
      <c r="M2059">
        <f t="shared" si="816"/>
        <v>8</v>
      </c>
      <c r="N2059">
        <f t="shared" si="817"/>
        <v>68</v>
      </c>
      <c r="O2059" s="2" t="str">
        <f t="shared" si="819"/>
        <v>August</v>
      </c>
      <c r="P2059" s="2" t="str">
        <f t="shared" si="820"/>
        <v>Aug</v>
      </c>
      <c r="Q2059">
        <f t="shared" si="821"/>
        <v>3</v>
      </c>
      <c r="R2059">
        <f t="shared" si="833"/>
        <v>2018</v>
      </c>
      <c r="S2059">
        <f t="shared" si="822"/>
        <v>201808</v>
      </c>
      <c r="T2059">
        <f t="shared" si="823"/>
        <v>2</v>
      </c>
      <c r="U2059">
        <f t="shared" si="824"/>
        <v>1</v>
      </c>
      <c r="V2059">
        <f t="shared" si="825"/>
        <v>2019</v>
      </c>
      <c r="W2059" t="str">
        <f t="shared" si="830"/>
        <v>Not Month End</v>
      </c>
      <c r="X2059" s="2">
        <f t="shared" si="831"/>
        <v>42967</v>
      </c>
      <c r="Z2059" t="str">
        <f t="shared" si="826"/>
        <v>insert into Date_Dimension values(20180820, '2018-8-20',1, 20, 2058, 'Monday', 'Mon', 'Weekday', 34, 299, '2018-8-20', 20180820, 8, 68, 'August', 'Aug', 3, 2018, 201808, 2, 1, 2019, 'Not Month End', '2017-8-20')</v>
      </c>
    </row>
    <row r="2060" spans="1:26" x14ac:dyDescent="0.25">
      <c r="A2060">
        <f t="shared" si="827"/>
        <v>20180821</v>
      </c>
      <c r="B2060" s="2">
        <f t="shared" si="809"/>
        <v>43333</v>
      </c>
      <c r="C2060">
        <f t="shared" si="832"/>
        <v>2</v>
      </c>
      <c r="D2060">
        <f t="shared" si="810"/>
        <v>21</v>
      </c>
      <c r="E2060">
        <f t="shared" si="811"/>
        <v>2059</v>
      </c>
      <c r="F2060" s="2" t="str">
        <f t="shared" si="812"/>
        <v>Tuesday</v>
      </c>
      <c r="G2060" s="2" t="str">
        <f t="shared" si="813"/>
        <v>Tue</v>
      </c>
      <c r="H2060" t="str">
        <f t="shared" si="828"/>
        <v>Weekday</v>
      </c>
      <c r="I2060">
        <f t="shared" si="818"/>
        <v>34</v>
      </c>
      <c r="J2060">
        <f t="shared" si="814"/>
        <v>299</v>
      </c>
      <c r="K2060" s="2">
        <f t="shared" si="815"/>
        <v>43332</v>
      </c>
      <c r="L2060">
        <f t="shared" si="829"/>
        <v>20180820</v>
      </c>
      <c r="M2060">
        <f t="shared" si="816"/>
        <v>8</v>
      </c>
      <c r="N2060">
        <f t="shared" si="817"/>
        <v>68</v>
      </c>
      <c r="O2060" s="2" t="str">
        <f t="shared" si="819"/>
        <v>August</v>
      </c>
      <c r="P2060" s="2" t="str">
        <f t="shared" si="820"/>
        <v>Aug</v>
      </c>
      <c r="Q2060">
        <f t="shared" si="821"/>
        <v>3</v>
      </c>
      <c r="R2060">
        <f t="shared" si="833"/>
        <v>2018</v>
      </c>
      <c r="S2060">
        <f t="shared" si="822"/>
        <v>201808</v>
      </c>
      <c r="T2060">
        <f t="shared" si="823"/>
        <v>2</v>
      </c>
      <c r="U2060">
        <f t="shared" si="824"/>
        <v>1</v>
      </c>
      <c r="V2060">
        <f t="shared" si="825"/>
        <v>2019</v>
      </c>
      <c r="W2060" t="str">
        <f t="shared" si="830"/>
        <v>Not Month End</v>
      </c>
      <c r="X2060" s="2">
        <f t="shared" si="831"/>
        <v>42968</v>
      </c>
      <c r="Z2060" t="str">
        <f t="shared" si="826"/>
        <v>insert into Date_Dimension values(20180821, '2018-8-21',2, 21, 2059, 'Tuesday', 'Tue', 'Weekday', 34, 299, '2018-8-20', 20180820, 8, 68, 'August', 'Aug', 3, 2018, 201808, 2, 1, 2019, 'Not Month End', '2017-8-21')</v>
      </c>
    </row>
    <row r="2061" spans="1:26" x14ac:dyDescent="0.25">
      <c r="A2061">
        <f t="shared" si="827"/>
        <v>20180822</v>
      </c>
      <c r="B2061" s="2">
        <f t="shared" si="809"/>
        <v>43334</v>
      </c>
      <c r="C2061">
        <f t="shared" si="832"/>
        <v>3</v>
      </c>
      <c r="D2061">
        <f t="shared" si="810"/>
        <v>22</v>
      </c>
      <c r="E2061">
        <f t="shared" si="811"/>
        <v>2060</v>
      </c>
      <c r="F2061" s="2" t="str">
        <f t="shared" si="812"/>
        <v>Wednesday</v>
      </c>
      <c r="G2061" s="2" t="str">
        <f t="shared" si="813"/>
        <v>Wed</v>
      </c>
      <c r="H2061" t="str">
        <f t="shared" si="828"/>
        <v>Weekday</v>
      </c>
      <c r="I2061">
        <f t="shared" si="818"/>
        <v>34</v>
      </c>
      <c r="J2061">
        <f t="shared" si="814"/>
        <v>299</v>
      </c>
      <c r="K2061" s="2">
        <f t="shared" si="815"/>
        <v>43332</v>
      </c>
      <c r="L2061">
        <f t="shared" si="829"/>
        <v>20180820</v>
      </c>
      <c r="M2061">
        <f t="shared" si="816"/>
        <v>8</v>
      </c>
      <c r="N2061">
        <f t="shared" si="817"/>
        <v>68</v>
      </c>
      <c r="O2061" s="2" t="str">
        <f t="shared" si="819"/>
        <v>August</v>
      </c>
      <c r="P2061" s="2" t="str">
        <f t="shared" si="820"/>
        <v>Aug</v>
      </c>
      <c r="Q2061">
        <f t="shared" si="821"/>
        <v>3</v>
      </c>
      <c r="R2061">
        <f t="shared" si="833"/>
        <v>2018</v>
      </c>
      <c r="S2061">
        <f t="shared" si="822"/>
        <v>201808</v>
      </c>
      <c r="T2061">
        <f t="shared" si="823"/>
        <v>2</v>
      </c>
      <c r="U2061">
        <f t="shared" si="824"/>
        <v>1</v>
      </c>
      <c r="V2061">
        <f t="shared" si="825"/>
        <v>2019</v>
      </c>
      <c r="W2061" t="str">
        <f t="shared" si="830"/>
        <v>Not Month End</v>
      </c>
      <c r="X2061" s="2">
        <f t="shared" si="831"/>
        <v>42969</v>
      </c>
      <c r="Z2061" t="str">
        <f t="shared" si="826"/>
        <v>insert into Date_Dimension values(20180822, '2018-8-22',3, 22, 2060, 'Wednesday', 'Wed', 'Weekday', 34, 299, '2018-8-20', 20180820, 8, 68, 'August', 'Aug', 3, 2018, 201808, 2, 1, 2019, 'Not Month End', '2017-8-22')</v>
      </c>
    </row>
    <row r="2062" spans="1:26" x14ac:dyDescent="0.25">
      <c r="A2062">
        <f t="shared" si="827"/>
        <v>20180823</v>
      </c>
      <c r="B2062" s="2">
        <f t="shared" si="809"/>
        <v>43335</v>
      </c>
      <c r="C2062">
        <f t="shared" si="832"/>
        <v>4</v>
      </c>
      <c r="D2062">
        <f t="shared" si="810"/>
        <v>23</v>
      </c>
      <c r="E2062">
        <f t="shared" si="811"/>
        <v>2061</v>
      </c>
      <c r="F2062" s="2" t="str">
        <f t="shared" si="812"/>
        <v>Thursday</v>
      </c>
      <c r="G2062" s="2" t="str">
        <f t="shared" si="813"/>
        <v>Thu</v>
      </c>
      <c r="H2062" t="str">
        <f t="shared" si="828"/>
        <v>Weekday</v>
      </c>
      <c r="I2062">
        <f t="shared" si="818"/>
        <v>34</v>
      </c>
      <c r="J2062">
        <f t="shared" si="814"/>
        <v>299</v>
      </c>
      <c r="K2062" s="2">
        <f t="shared" si="815"/>
        <v>43332</v>
      </c>
      <c r="L2062">
        <f t="shared" si="829"/>
        <v>20180820</v>
      </c>
      <c r="M2062">
        <f t="shared" si="816"/>
        <v>8</v>
      </c>
      <c r="N2062">
        <f t="shared" si="817"/>
        <v>68</v>
      </c>
      <c r="O2062" s="2" t="str">
        <f t="shared" si="819"/>
        <v>August</v>
      </c>
      <c r="P2062" s="2" t="str">
        <f t="shared" si="820"/>
        <v>Aug</v>
      </c>
      <c r="Q2062">
        <f t="shared" si="821"/>
        <v>3</v>
      </c>
      <c r="R2062">
        <f t="shared" si="833"/>
        <v>2018</v>
      </c>
      <c r="S2062">
        <f t="shared" si="822"/>
        <v>201808</v>
      </c>
      <c r="T2062">
        <f t="shared" si="823"/>
        <v>2</v>
      </c>
      <c r="U2062">
        <f t="shared" si="824"/>
        <v>1</v>
      </c>
      <c r="V2062">
        <f t="shared" si="825"/>
        <v>2019</v>
      </c>
      <c r="W2062" t="str">
        <f t="shared" si="830"/>
        <v>Not Month End</v>
      </c>
      <c r="X2062" s="2">
        <f t="shared" si="831"/>
        <v>42970</v>
      </c>
      <c r="Z2062" t="str">
        <f t="shared" si="826"/>
        <v>insert into Date_Dimension values(20180823, '2018-8-23',4, 23, 2061, 'Thursday', 'Thu', 'Weekday', 34, 299, '2018-8-20', 20180820, 8, 68, 'August', 'Aug', 3, 2018, 201808, 2, 1, 2019, 'Not Month End', '2017-8-23')</v>
      </c>
    </row>
    <row r="2063" spans="1:26" x14ac:dyDescent="0.25">
      <c r="A2063">
        <f t="shared" si="827"/>
        <v>20180824</v>
      </c>
      <c r="B2063" s="2">
        <f t="shared" si="809"/>
        <v>43336</v>
      </c>
      <c r="C2063">
        <f t="shared" si="832"/>
        <v>5</v>
      </c>
      <c r="D2063">
        <f t="shared" si="810"/>
        <v>24</v>
      </c>
      <c r="E2063">
        <f t="shared" si="811"/>
        <v>2062</v>
      </c>
      <c r="F2063" s="2" t="str">
        <f t="shared" si="812"/>
        <v>Friday</v>
      </c>
      <c r="G2063" s="2" t="str">
        <f t="shared" si="813"/>
        <v>Fri</v>
      </c>
      <c r="H2063" t="str">
        <f t="shared" si="828"/>
        <v>Weekday</v>
      </c>
      <c r="I2063">
        <f t="shared" si="818"/>
        <v>34</v>
      </c>
      <c r="J2063">
        <f t="shared" si="814"/>
        <v>299</v>
      </c>
      <c r="K2063" s="2">
        <f t="shared" si="815"/>
        <v>43332</v>
      </c>
      <c r="L2063">
        <f t="shared" si="829"/>
        <v>20180820</v>
      </c>
      <c r="M2063">
        <f t="shared" si="816"/>
        <v>8</v>
      </c>
      <c r="N2063">
        <f t="shared" si="817"/>
        <v>68</v>
      </c>
      <c r="O2063" s="2" t="str">
        <f t="shared" si="819"/>
        <v>August</v>
      </c>
      <c r="P2063" s="2" t="str">
        <f t="shared" si="820"/>
        <v>Aug</v>
      </c>
      <c r="Q2063">
        <f t="shared" si="821"/>
        <v>3</v>
      </c>
      <c r="R2063">
        <f t="shared" si="833"/>
        <v>2018</v>
      </c>
      <c r="S2063">
        <f t="shared" si="822"/>
        <v>201808</v>
      </c>
      <c r="T2063">
        <f t="shared" si="823"/>
        <v>2</v>
      </c>
      <c r="U2063">
        <f t="shared" si="824"/>
        <v>1</v>
      </c>
      <c r="V2063">
        <f t="shared" si="825"/>
        <v>2019</v>
      </c>
      <c r="W2063" t="str">
        <f t="shared" si="830"/>
        <v>Not Month End</v>
      </c>
      <c r="X2063" s="2">
        <f t="shared" si="831"/>
        <v>42971</v>
      </c>
      <c r="Z2063" t="str">
        <f t="shared" si="826"/>
        <v>insert into Date_Dimension values(20180824, '2018-8-24',5, 24, 2062, 'Friday', 'Fri', 'Weekday', 34, 299, '2018-8-20', 20180820, 8, 68, 'August', 'Aug', 3, 2018, 201808, 2, 1, 2019, 'Not Month End', '2017-8-24')</v>
      </c>
    </row>
    <row r="2064" spans="1:26" x14ac:dyDescent="0.25">
      <c r="A2064">
        <f t="shared" si="827"/>
        <v>20180825</v>
      </c>
      <c r="B2064" s="2">
        <f t="shared" si="809"/>
        <v>43337</v>
      </c>
      <c r="C2064">
        <f t="shared" si="832"/>
        <v>6</v>
      </c>
      <c r="D2064">
        <f t="shared" si="810"/>
        <v>25</v>
      </c>
      <c r="E2064">
        <f t="shared" si="811"/>
        <v>2063</v>
      </c>
      <c r="F2064" s="2" t="str">
        <f t="shared" si="812"/>
        <v>Saturday</v>
      </c>
      <c r="G2064" s="2" t="str">
        <f t="shared" si="813"/>
        <v>Sat</v>
      </c>
      <c r="H2064" t="str">
        <f t="shared" si="828"/>
        <v>Weekend</v>
      </c>
      <c r="I2064">
        <f t="shared" si="818"/>
        <v>34</v>
      </c>
      <c r="J2064">
        <f t="shared" si="814"/>
        <v>299</v>
      </c>
      <c r="K2064" s="2">
        <f t="shared" si="815"/>
        <v>43332</v>
      </c>
      <c r="L2064">
        <f t="shared" si="829"/>
        <v>20180820</v>
      </c>
      <c r="M2064">
        <f t="shared" si="816"/>
        <v>8</v>
      </c>
      <c r="N2064">
        <f t="shared" si="817"/>
        <v>68</v>
      </c>
      <c r="O2064" s="2" t="str">
        <f t="shared" si="819"/>
        <v>August</v>
      </c>
      <c r="P2064" s="2" t="str">
        <f t="shared" si="820"/>
        <v>Aug</v>
      </c>
      <c r="Q2064">
        <f t="shared" si="821"/>
        <v>3</v>
      </c>
      <c r="R2064">
        <f t="shared" si="833"/>
        <v>2018</v>
      </c>
      <c r="S2064">
        <f t="shared" si="822"/>
        <v>201808</v>
      </c>
      <c r="T2064">
        <f t="shared" si="823"/>
        <v>2</v>
      </c>
      <c r="U2064">
        <f t="shared" si="824"/>
        <v>1</v>
      </c>
      <c r="V2064">
        <f t="shared" si="825"/>
        <v>2019</v>
      </c>
      <c r="W2064" t="str">
        <f t="shared" si="830"/>
        <v>Not Month End</v>
      </c>
      <c r="X2064" s="2">
        <f t="shared" si="831"/>
        <v>42972</v>
      </c>
      <c r="Z2064" t="str">
        <f t="shared" si="826"/>
        <v>insert into Date_Dimension values(20180825, '2018-8-25',6, 25, 2063, 'Saturday', 'Sat', 'Weekend', 34, 299, '2018-8-20', 20180820, 8, 68, 'August', 'Aug', 3, 2018, 201808, 2, 1, 2019, 'Not Month End', '2017-8-25')</v>
      </c>
    </row>
    <row r="2065" spans="1:26" x14ac:dyDescent="0.25">
      <c r="A2065">
        <f t="shared" si="827"/>
        <v>20180826</v>
      </c>
      <c r="B2065" s="2">
        <f t="shared" si="809"/>
        <v>43338</v>
      </c>
      <c r="C2065">
        <f t="shared" si="832"/>
        <v>7</v>
      </c>
      <c r="D2065">
        <f t="shared" si="810"/>
        <v>26</v>
      </c>
      <c r="E2065">
        <f t="shared" si="811"/>
        <v>2064</v>
      </c>
      <c r="F2065" s="2" t="str">
        <f t="shared" si="812"/>
        <v>Sunday</v>
      </c>
      <c r="G2065" s="2" t="str">
        <f t="shared" si="813"/>
        <v>Sun</v>
      </c>
      <c r="H2065" t="str">
        <f t="shared" si="828"/>
        <v>Weekend</v>
      </c>
      <c r="I2065">
        <f t="shared" si="818"/>
        <v>34</v>
      </c>
      <c r="J2065">
        <f t="shared" si="814"/>
        <v>299</v>
      </c>
      <c r="K2065" s="2">
        <f t="shared" si="815"/>
        <v>43332</v>
      </c>
      <c r="L2065">
        <f t="shared" si="829"/>
        <v>20180820</v>
      </c>
      <c r="M2065">
        <f t="shared" si="816"/>
        <v>8</v>
      </c>
      <c r="N2065">
        <f t="shared" si="817"/>
        <v>68</v>
      </c>
      <c r="O2065" s="2" t="str">
        <f t="shared" si="819"/>
        <v>August</v>
      </c>
      <c r="P2065" s="2" t="str">
        <f t="shared" si="820"/>
        <v>Aug</v>
      </c>
      <c r="Q2065">
        <f t="shared" si="821"/>
        <v>3</v>
      </c>
      <c r="R2065">
        <f t="shared" si="833"/>
        <v>2018</v>
      </c>
      <c r="S2065">
        <f t="shared" si="822"/>
        <v>201808</v>
      </c>
      <c r="T2065">
        <f t="shared" si="823"/>
        <v>2</v>
      </c>
      <c r="U2065">
        <f t="shared" si="824"/>
        <v>1</v>
      </c>
      <c r="V2065">
        <f t="shared" si="825"/>
        <v>2019</v>
      </c>
      <c r="W2065" t="str">
        <f t="shared" si="830"/>
        <v>Not Month End</v>
      </c>
      <c r="X2065" s="2">
        <f t="shared" si="831"/>
        <v>42973</v>
      </c>
      <c r="Z2065" t="str">
        <f t="shared" si="826"/>
        <v>insert into Date_Dimension values(20180826, '2018-8-26',7, 26, 2064, 'Sunday', 'Sun', 'Weekend', 34, 299, '2018-8-20', 20180820, 8, 68, 'August', 'Aug', 3, 2018, 201808, 2, 1, 2019, 'Not Month End', '2017-8-26')</v>
      </c>
    </row>
    <row r="2066" spans="1:26" x14ac:dyDescent="0.25">
      <c r="A2066">
        <f t="shared" si="827"/>
        <v>20180827</v>
      </c>
      <c r="B2066" s="2">
        <f t="shared" si="809"/>
        <v>43339</v>
      </c>
      <c r="C2066">
        <f t="shared" si="832"/>
        <v>1</v>
      </c>
      <c r="D2066">
        <f t="shared" si="810"/>
        <v>27</v>
      </c>
      <c r="E2066">
        <f t="shared" si="811"/>
        <v>2065</v>
      </c>
      <c r="F2066" s="2" t="str">
        <f t="shared" si="812"/>
        <v>Monday</v>
      </c>
      <c r="G2066" s="2" t="str">
        <f t="shared" si="813"/>
        <v>Mon</v>
      </c>
      <c r="H2066" t="str">
        <f t="shared" si="828"/>
        <v>Weekday</v>
      </c>
      <c r="I2066">
        <f t="shared" si="818"/>
        <v>35</v>
      </c>
      <c r="J2066">
        <f t="shared" si="814"/>
        <v>300</v>
      </c>
      <c r="K2066" s="2">
        <f t="shared" si="815"/>
        <v>43339</v>
      </c>
      <c r="L2066">
        <f t="shared" si="829"/>
        <v>20180827</v>
      </c>
      <c r="M2066">
        <f t="shared" si="816"/>
        <v>8</v>
      </c>
      <c r="N2066">
        <f t="shared" si="817"/>
        <v>68</v>
      </c>
      <c r="O2066" s="2" t="str">
        <f t="shared" si="819"/>
        <v>August</v>
      </c>
      <c r="P2066" s="2" t="str">
        <f t="shared" si="820"/>
        <v>Aug</v>
      </c>
      <c r="Q2066">
        <f t="shared" si="821"/>
        <v>3</v>
      </c>
      <c r="R2066">
        <f t="shared" si="833"/>
        <v>2018</v>
      </c>
      <c r="S2066">
        <f t="shared" si="822"/>
        <v>201808</v>
      </c>
      <c r="T2066">
        <f t="shared" si="823"/>
        <v>2</v>
      </c>
      <c r="U2066">
        <f t="shared" si="824"/>
        <v>1</v>
      </c>
      <c r="V2066">
        <f t="shared" si="825"/>
        <v>2019</v>
      </c>
      <c r="W2066" t="str">
        <f t="shared" si="830"/>
        <v>Not Month End</v>
      </c>
      <c r="X2066" s="2">
        <f t="shared" si="831"/>
        <v>42974</v>
      </c>
      <c r="Z2066" t="str">
        <f t="shared" si="826"/>
        <v>insert into Date_Dimension values(20180827, '2018-8-27',1, 27, 2065, 'Monday', 'Mon', 'Weekday', 35, 300, '2018-8-27', 20180827, 8, 68, 'August', 'Aug', 3, 2018, 201808, 2, 1, 2019, 'Not Month End', '2017-8-27')</v>
      </c>
    </row>
    <row r="2067" spans="1:26" x14ac:dyDescent="0.25">
      <c r="A2067">
        <f t="shared" si="827"/>
        <v>20180828</v>
      </c>
      <c r="B2067" s="2">
        <f t="shared" si="809"/>
        <v>43340</v>
      </c>
      <c r="C2067">
        <f t="shared" si="832"/>
        <v>2</v>
      </c>
      <c r="D2067">
        <f t="shared" si="810"/>
        <v>28</v>
      </c>
      <c r="E2067">
        <f t="shared" si="811"/>
        <v>2066</v>
      </c>
      <c r="F2067" s="2" t="str">
        <f t="shared" si="812"/>
        <v>Tuesday</v>
      </c>
      <c r="G2067" s="2" t="str">
        <f t="shared" si="813"/>
        <v>Tue</v>
      </c>
      <c r="H2067" t="str">
        <f t="shared" si="828"/>
        <v>Weekday</v>
      </c>
      <c r="I2067">
        <f t="shared" si="818"/>
        <v>35</v>
      </c>
      <c r="J2067">
        <f t="shared" si="814"/>
        <v>300</v>
      </c>
      <c r="K2067" s="2">
        <f t="shared" si="815"/>
        <v>43339</v>
      </c>
      <c r="L2067">
        <f t="shared" si="829"/>
        <v>20180827</v>
      </c>
      <c r="M2067">
        <f t="shared" si="816"/>
        <v>8</v>
      </c>
      <c r="N2067">
        <f t="shared" si="817"/>
        <v>68</v>
      </c>
      <c r="O2067" s="2" t="str">
        <f t="shared" si="819"/>
        <v>August</v>
      </c>
      <c r="P2067" s="2" t="str">
        <f t="shared" si="820"/>
        <v>Aug</v>
      </c>
      <c r="Q2067">
        <f t="shared" si="821"/>
        <v>3</v>
      </c>
      <c r="R2067">
        <f t="shared" si="833"/>
        <v>2018</v>
      </c>
      <c r="S2067">
        <f t="shared" si="822"/>
        <v>201808</v>
      </c>
      <c r="T2067">
        <f t="shared" si="823"/>
        <v>2</v>
      </c>
      <c r="U2067">
        <f t="shared" si="824"/>
        <v>1</v>
      </c>
      <c r="V2067">
        <f t="shared" si="825"/>
        <v>2019</v>
      </c>
      <c r="W2067" t="str">
        <f t="shared" si="830"/>
        <v>Not Month End</v>
      </c>
      <c r="X2067" s="2">
        <f t="shared" si="831"/>
        <v>42975</v>
      </c>
      <c r="Z2067" t="str">
        <f t="shared" si="826"/>
        <v>insert into Date_Dimension values(20180828, '2018-8-28',2, 28, 2066, 'Tuesday', 'Tue', 'Weekday', 35, 300, '2018-8-27', 20180827, 8, 68, 'August', 'Aug', 3, 2018, 201808, 2, 1, 2019, 'Not Month End', '2017-8-28')</v>
      </c>
    </row>
    <row r="2068" spans="1:26" x14ac:dyDescent="0.25">
      <c r="A2068">
        <f t="shared" si="827"/>
        <v>20180829</v>
      </c>
      <c r="B2068" s="2">
        <f t="shared" si="809"/>
        <v>43341</v>
      </c>
      <c r="C2068">
        <f t="shared" si="832"/>
        <v>3</v>
      </c>
      <c r="D2068">
        <f t="shared" si="810"/>
        <v>29</v>
      </c>
      <c r="E2068">
        <f t="shared" si="811"/>
        <v>2067</v>
      </c>
      <c r="F2068" s="2" t="str">
        <f t="shared" si="812"/>
        <v>Wednesday</v>
      </c>
      <c r="G2068" s="2" t="str">
        <f t="shared" si="813"/>
        <v>Wed</v>
      </c>
      <c r="H2068" t="str">
        <f t="shared" si="828"/>
        <v>Weekday</v>
      </c>
      <c r="I2068">
        <f t="shared" si="818"/>
        <v>35</v>
      </c>
      <c r="J2068">
        <f t="shared" si="814"/>
        <v>300</v>
      </c>
      <c r="K2068" s="2">
        <f t="shared" si="815"/>
        <v>43339</v>
      </c>
      <c r="L2068">
        <f t="shared" si="829"/>
        <v>20180827</v>
      </c>
      <c r="M2068">
        <f t="shared" si="816"/>
        <v>8</v>
      </c>
      <c r="N2068">
        <f t="shared" si="817"/>
        <v>68</v>
      </c>
      <c r="O2068" s="2" t="str">
        <f t="shared" si="819"/>
        <v>August</v>
      </c>
      <c r="P2068" s="2" t="str">
        <f t="shared" si="820"/>
        <v>Aug</v>
      </c>
      <c r="Q2068">
        <f t="shared" si="821"/>
        <v>3</v>
      </c>
      <c r="R2068">
        <f t="shared" si="833"/>
        <v>2018</v>
      </c>
      <c r="S2068">
        <f t="shared" si="822"/>
        <v>201808</v>
      </c>
      <c r="T2068">
        <f t="shared" si="823"/>
        <v>2</v>
      </c>
      <c r="U2068">
        <f t="shared" si="824"/>
        <v>1</v>
      </c>
      <c r="V2068">
        <f t="shared" si="825"/>
        <v>2019</v>
      </c>
      <c r="W2068" t="str">
        <f t="shared" si="830"/>
        <v>Not Month End</v>
      </c>
      <c r="X2068" s="2">
        <f t="shared" si="831"/>
        <v>42976</v>
      </c>
      <c r="Z2068" t="str">
        <f t="shared" si="826"/>
        <v>insert into Date_Dimension values(20180829, '2018-8-29',3, 29, 2067, 'Wednesday', 'Wed', 'Weekday', 35, 300, '2018-8-27', 20180827, 8, 68, 'August', 'Aug', 3, 2018, 201808, 2, 1, 2019, 'Not Month End', '2017-8-29')</v>
      </c>
    </row>
    <row r="2069" spans="1:26" x14ac:dyDescent="0.25">
      <c r="A2069">
        <f t="shared" si="827"/>
        <v>20180830</v>
      </c>
      <c r="B2069" s="2">
        <f t="shared" si="809"/>
        <v>43342</v>
      </c>
      <c r="C2069">
        <f t="shared" si="832"/>
        <v>4</v>
      </c>
      <c r="D2069">
        <f t="shared" si="810"/>
        <v>30</v>
      </c>
      <c r="E2069">
        <f t="shared" si="811"/>
        <v>2068</v>
      </c>
      <c r="F2069" s="2" t="str">
        <f t="shared" si="812"/>
        <v>Thursday</v>
      </c>
      <c r="G2069" s="2" t="str">
        <f t="shared" si="813"/>
        <v>Thu</v>
      </c>
      <c r="H2069" t="str">
        <f t="shared" si="828"/>
        <v>Weekday</v>
      </c>
      <c r="I2069">
        <f t="shared" si="818"/>
        <v>35</v>
      </c>
      <c r="J2069">
        <f t="shared" si="814"/>
        <v>300</v>
      </c>
      <c r="K2069" s="2">
        <f t="shared" si="815"/>
        <v>43339</v>
      </c>
      <c r="L2069">
        <f t="shared" si="829"/>
        <v>20180827</v>
      </c>
      <c r="M2069">
        <f t="shared" si="816"/>
        <v>8</v>
      </c>
      <c r="N2069">
        <f t="shared" si="817"/>
        <v>68</v>
      </c>
      <c r="O2069" s="2" t="str">
        <f t="shared" si="819"/>
        <v>August</v>
      </c>
      <c r="P2069" s="2" t="str">
        <f t="shared" si="820"/>
        <v>Aug</v>
      </c>
      <c r="Q2069">
        <f t="shared" si="821"/>
        <v>3</v>
      </c>
      <c r="R2069">
        <f t="shared" si="833"/>
        <v>2018</v>
      </c>
      <c r="S2069">
        <f t="shared" si="822"/>
        <v>201808</v>
      </c>
      <c r="T2069">
        <f t="shared" si="823"/>
        <v>2</v>
      </c>
      <c r="U2069">
        <f t="shared" si="824"/>
        <v>1</v>
      </c>
      <c r="V2069">
        <f t="shared" si="825"/>
        <v>2019</v>
      </c>
      <c r="W2069" t="str">
        <f t="shared" si="830"/>
        <v>Not Month End</v>
      </c>
      <c r="X2069" s="2">
        <f t="shared" si="831"/>
        <v>42977</v>
      </c>
      <c r="Z2069" t="str">
        <f t="shared" si="826"/>
        <v>insert into Date_Dimension values(20180830, '2018-8-30',4, 30, 2068, 'Thursday', 'Thu', 'Weekday', 35, 300, '2018-8-27', 20180827, 8, 68, 'August', 'Aug', 3, 2018, 201808, 2, 1, 2019, 'Not Month End', '2017-8-30')</v>
      </c>
    </row>
    <row r="2070" spans="1:26" x14ac:dyDescent="0.25">
      <c r="A2070">
        <f t="shared" si="827"/>
        <v>20180831</v>
      </c>
      <c r="B2070" s="2">
        <f t="shared" si="809"/>
        <v>43343</v>
      </c>
      <c r="C2070">
        <f t="shared" si="832"/>
        <v>5</v>
      </c>
      <c r="D2070">
        <f t="shared" si="810"/>
        <v>31</v>
      </c>
      <c r="E2070">
        <f t="shared" si="811"/>
        <v>2069</v>
      </c>
      <c r="F2070" s="2" t="str">
        <f t="shared" si="812"/>
        <v>Friday</v>
      </c>
      <c r="G2070" s="2" t="str">
        <f t="shared" si="813"/>
        <v>Fri</v>
      </c>
      <c r="H2070" t="str">
        <f t="shared" si="828"/>
        <v>Weekday</v>
      </c>
      <c r="I2070">
        <f t="shared" si="818"/>
        <v>35</v>
      </c>
      <c r="J2070">
        <f t="shared" si="814"/>
        <v>300</v>
      </c>
      <c r="K2070" s="2">
        <f t="shared" si="815"/>
        <v>43339</v>
      </c>
      <c r="L2070">
        <f t="shared" si="829"/>
        <v>20180827</v>
      </c>
      <c r="M2070">
        <f t="shared" si="816"/>
        <v>8</v>
      </c>
      <c r="N2070">
        <f t="shared" si="817"/>
        <v>68</v>
      </c>
      <c r="O2070" s="2" t="str">
        <f t="shared" si="819"/>
        <v>August</v>
      </c>
      <c r="P2070" s="2" t="str">
        <f t="shared" si="820"/>
        <v>Aug</v>
      </c>
      <c r="Q2070">
        <f t="shared" si="821"/>
        <v>3</v>
      </c>
      <c r="R2070">
        <f t="shared" si="833"/>
        <v>2018</v>
      </c>
      <c r="S2070">
        <f t="shared" si="822"/>
        <v>201808</v>
      </c>
      <c r="T2070">
        <f t="shared" si="823"/>
        <v>2</v>
      </c>
      <c r="U2070">
        <f t="shared" si="824"/>
        <v>1</v>
      </c>
      <c r="V2070">
        <f t="shared" si="825"/>
        <v>2019</v>
      </c>
      <c r="W2070" t="str">
        <f t="shared" si="830"/>
        <v>Month End</v>
      </c>
      <c r="X2070" s="2">
        <f t="shared" si="831"/>
        <v>42978</v>
      </c>
      <c r="Z2070" t="str">
        <f t="shared" si="826"/>
        <v>insert into Date_Dimension values(20180831, '2018-8-31',5, 31, 2069, 'Friday', 'Fri', 'Weekday', 35, 300, '2018-8-27', 20180827, 8, 68, 'August', 'Aug', 3, 2018, 201808, 2, 1, 2019, 'Month End', '2017-8-31')</v>
      </c>
    </row>
    <row r="2071" spans="1:26" x14ac:dyDescent="0.25">
      <c r="A2071">
        <f t="shared" si="827"/>
        <v>20180901</v>
      </c>
      <c r="B2071" s="2">
        <f t="shared" si="809"/>
        <v>43344</v>
      </c>
      <c r="C2071">
        <f t="shared" si="832"/>
        <v>6</v>
      </c>
      <c r="D2071">
        <f t="shared" si="810"/>
        <v>1</v>
      </c>
      <c r="E2071">
        <f t="shared" si="811"/>
        <v>2070</v>
      </c>
      <c r="F2071" s="2" t="str">
        <f t="shared" si="812"/>
        <v>Saturday</v>
      </c>
      <c r="G2071" s="2" t="str">
        <f t="shared" si="813"/>
        <v>Sat</v>
      </c>
      <c r="H2071" t="str">
        <f t="shared" si="828"/>
        <v>Weekend</v>
      </c>
      <c r="I2071">
        <f t="shared" si="818"/>
        <v>35</v>
      </c>
      <c r="J2071">
        <f t="shared" si="814"/>
        <v>300</v>
      </c>
      <c r="K2071" s="2">
        <f t="shared" si="815"/>
        <v>43339</v>
      </c>
      <c r="L2071">
        <f t="shared" si="829"/>
        <v>20180827</v>
      </c>
      <c r="M2071">
        <f t="shared" si="816"/>
        <v>9</v>
      </c>
      <c r="N2071">
        <f t="shared" si="817"/>
        <v>69</v>
      </c>
      <c r="O2071" s="2" t="str">
        <f t="shared" si="819"/>
        <v>September</v>
      </c>
      <c r="P2071" s="2" t="str">
        <f t="shared" si="820"/>
        <v>Sep</v>
      </c>
      <c r="Q2071">
        <f t="shared" si="821"/>
        <v>3</v>
      </c>
      <c r="R2071">
        <f t="shared" si="833"/>
        <v>2018</v>
      </c>
      <c r="S2071">
        <f t="shared" si="822"/>
        <v>201809</v>
      </c>
      <c r="T2071">
        <f t="shared" si="823"/>
        <v>3</v>
      </c>
      <c r="U2071">
        <f t="shared" si="824"/>
        <v>1</v>
      </c>
      <c r="V2071">
        <f t="shared" si="825"/>
        <v>2019</v>
      </c>
      <c r="W2071" t="str">
        <f t="shared" si="830"/>
        <v>Not Month End</v>
      </c>
      <c r="X2071" s="2">
        <f t="shared" si="831"/>
        <v>42979</v>
      </c>
      <c r="Z2071" t="str">
        <f t="shared" si="826"/>
        <v>insert into Date_Dimension values(20180901, '2018-9-1',6, 1, 2070, 'Saturday', 'Sat', 'Weekend', 35, 300, '2018-8-27', 20180827, 9, 69, 'September', 'Sep', 3, 2018, 201809, 3, 1, 2019, 'Not Month End', '2017-9-1')</v>
      </c>
    </row>
    <row r="2072" spans="1:26" x14ac:dyDescent="0.25">
      <c r="A2072">
        <f t="shared" si="827"/>
        <v>20180902</v>
      </c>
      <c r="B2072" s="2">
        <f t="shared" si="809"/>
        <v>43345</v>
      </c>
      <c r="C2072">
        <f t="shared" si="832"/>
        <v>7</v>
      </c>
      <c r="D2072">
        <f t="shared" si="810"/>
        <v>2</v>
      </c>
      <c r="E2072">
        <f t="shared" si="811"/>
        <v>2071</v>
      </c>
      <c r="F2072" s="2" t="str">
        <f t="shared" si="812"/>
        <v>Sunday</v>
      </c>
      <c r="G2072" s="2" t="str">
        <f t="shared" si="813"/>
        <v>Sun</v>
      </c>
      <c r="H2072" t="str">
        <f t="shared" si="828"/>
        <v>Weekend</v>
      </c>
      <c r="I2072">
        <f t="shared" si="818"/>
        <v>35</v>
      </c>
      <c r="J2072">
        <f t="shared" si="814"/>
        <v>300</v>
      </c>
      <c r="K2072" s="2">
        <f t="shared" si="815"/>
        <v>43339</v>
      </c>
      <c r="L2072">
        <f t="shared" si="829"/>
        <v>20180827</v>
      </c>
      <c r="M2072">
        <f t="shared" si="816"/>
        <v>9</v>
      </c>
      <c r="N2072">
        <f t="shared" si="817"/>
        <v>69</v>
      </c>
      <c r="O2072" s="2" t="str">
        <f t="shared" si="819"/>
        <v>September</v>
      </c>
      <c r="P2072" s="2" t="str">
        <f t="shared" si="820"/>
        <v>Sep</v>
      </c>
      <c r="Q2072">
        <f t="shared" si="821"/>
        <v>3</v>
      </c>
      <c r="R2072">
        <f t="shared" si="833"/>
        <v>2018</v>
      </c>
      <c r="S2072">
        <f t="shared" si="822"/>
        <v>201809</v>
      </c>
      <c r="T2072">
        <f t="shared" si="823"/>
        <v>3</v>
      </c>
      <c r="U2072">
        <f t="shared" si="824"/>
        <v>1</v>
      </c>
      <c r="V2072">
        <f t="shared" si="825"/>
        <v>2019</v>
      </c>
      <c r="W2072" t="str">
        <f t="shared" si="830"/>
        <v>Not Month End</v>
      </c>
      <c r="X2072" s="2">
        <f t="shared" si="831"/>
        <v>42980</v>
      </c>
      <c r="Z2072" t="str">
        <f t="shared" si="826"/>
        <v>insert into Date_Dimension values(20180902, '2018-9-2',7, 2, 2071, 'Sunday', 'Sun', 'Weekend', 35, 300, '2018-8-27', 20180827, 9, 69, 'September', 'Sep', 3, 2018, 201809, 3, 1, 2019, 'Not Month End', '2017-9-2')</v>
      </c>
    </row>
    <row r="2073" spans="1:26" x14ac:dyDescent="0.25">
      <c r="A2073">
        <f t="shared" si="827"/>
        <v>20180903</v>
      </c>
      <c r="B2073" s="2">
        <f t="shared" si="809"/>
        <v>43346</v>
      </c>
      <c r="C2073">
        <f t="shared" si="832"/>
        <v>1</v>
      </c>
      <c r="D2073">
        <f t="shared" si="810"/>
        <v>3</v>
      </c>
      <c r="E2073">
        <f t="shared" si="811"/>
        <v>2072</v>
      </c>
      <c r="F2073" s="2" t="str">
        <f t="shared" si="812"/>
        <v>Monday</v>
      </c>
      <c r="G2073" s="2" t="str">
        <f t="shared" si="813"/>
        <v>Mon</v>
      </c>
      <c r="H2073" t="str">
        <f t="shared" si="828"/>
        <v>Weekday</v>
      </c>
      <c r="I2073">
        <f t="shared" si="818"/>
        <v>36</v>
      </c>
      <c r="J2073">
        <f t="shared" si="814"/>
        <v>301</v>
      </c>
      <c r="K2073" s="2">
        <f t="shared" si="815"/>
        <v>43346</v>
      </c>
      <c r="L2073">
        <f t="shared" si="829"/>
        <v>20180903</v>
      </c>
      <c r="M2073">
        <f t="shared" si="816"/>
        <v>9</v>
      </c>
      <c r="N2073">
        <f t="shared" si="817"/>
        <v>69</v>
      </c>
      <c r="O2073" s="2" t="str">
        <f t="shared" si="819"/>
        <v>September</v>
      </c>
      <c r="P2073" s="2" t="str">
        <f t="shared" si="820"/>
        <v>Sep</v>
      </c>
      <c r="Q2073">
        <f t="shared" si="821"/>
        <v>3</v>
      </c>
      <c r="R2073">
        <f t="shared" si="833"/>
        <v>2018</v>
      </c>
      <c r="S2073">
        <f t="shared" si="822"/>
        <v>201809</v>
      </c>
      <c r="T2073">
        <f t="shared" si="823"/>
        <v>3</v>
      </c>
      <c r="U2073">
        <f t="shared" si="824"/>
        <v>1</v>
      </c>
      <c r="V2073">
        <f t="shared" si="825"/>
        <v>2019</v>
      </c>
      <c r="W2073" t="str">
        <f t="shared" si="830"/>
        <v>Not Month End</v>
      </c>
      <c r="X2073" s="2">
        <f t="shared" si="831"/>
        <v>42981</v>
      </c>
      <c r="Z2073" t="str">
        <f t="shared" si="826"/>
        <v>insert into Date_Dimension values(20180903, '2018-9-3',1, 3, 2072, 'Monday', 'Mon', 'Weekday', 36, 301, '2018-9-3', 20180903, 9, 69, 'September', 'Sep', 3, 2018, 201809, 3, 1, 2019, 'Not Month End', '2017-9-3')</v>
      </c>
    </row>
    <row r="2074" spans="1:26" x14ac:dyDescent="0.25">
      <c r="A2074">
        <f t="shared" si="827"/>
        <v>20180904</v>
      </c>
      <c r="B2074" s="2">
        <f t="shared" si="809"/>
        <v>43347</v>
      </c>
      <c r="C2074">
        <f t="shared" si="832"/>
        <v>2</v>
      </c>
      <c r="D2074">
        <f t="shared" si="810"/>
        <v>4</v>
      </c>
      <c r="E2074">
        <f t="shared" si="811"/>
        <v>2073</v>
      </c>
      <c r="F2074" s="2" t="str">
        <f t="shared" si="812"/>
        <v>Tuesday</v>
      </c>
      <c r="G2074" s="2" t="str">
        <f t="shared" si="813"/>
        <v>Tue</v>
      </c>
      <c r="H2074" t="str">
        <f t="shared" si="828"/>
        <v>Weekday</v>
      </c>
      <c r="I2074">
        <f t="shared" si="818"/>
        <v>36</v>
      </c>
      <c r="J2074">
        <f t="shared" si="814"/>
        <v>301</v>
      </c>
      <c r="K2074" s="2">
        <f t="shared" si="815"/>
        <v>43346</v>
      </c>
      <c r="L2074">
        <f t="shared" si="829"/>
        <v>20180903</v>
      </c>
      <c r="M2074">
        <f t="shared" si="816"/>
        <v>9</v>
      </c>
      <c r="N2074">
        <f t="shared" si="817"/>
        <v>69</v>
      </c>
      <c r="O2074" s="2" t="str">
        <f t="shared" si="819"/>
        <v>September</v>
      </c>
      <c r="P2074" s="2" t="str">
        <f t="shared" si="820"/>
        <v>Sep</v>
      </c>
      <c r="Q2074">
        <f t="shared" si="821"/>
        <v>3</v>
      </c>
      <c r="R2074">
        <f t="shared" si="833"/>
        <v>2018</v>
      </c>
      <c r="S2074">
        <f t="shared" si="822"/>
        <v>201809</v>
      </c>
      <c r="T2074">
        <f t="shared" si="823"/>
        <v>3</v>
      </c>
      <c r="U2074">
        <f t="shared" si="824"/>
        <v>1</v>
      </c>
      <c r="V2074">
        <f t="shared" si="825"/>
        <v>2019</v>
      </c>
      <c r="W2074" t="str">
        <f t="shared" si="830"/>
        <v>Not Month End</v>
      </c>
      <c r="X2074" s="2">
        <f t="shared" si="831"/>
        <v>42982</v>
      </c>
      <c r="Z2074" t="str">
        <f t="shared" si="826"/>
        <v>insert into Date_Dimension values(20180904, '2018-9-4',2, 4, 2073, 'Tuesday', 'Tue', 'Weekday', 36, 301, '2018-9-3', 20180903, 9, 69, 'September', 'Sep', 3, 2018, 201809, 3, 1, 2019, 'Not Month End', '2017-9-4')</v>
      </c>
    </row>
    <row r="2075" spans="1:26" x14ac:dyDescent="0.25">
      <c r="A2075">
        <f t="shared" si="827"/>
        <v>20180905</v>
      </c>
      <c r="B2075" s="2">
        <f t="shared" si="809"/>
        <v>43348</v>
      </c>
      <c r="C2075">
        <f t="shared" si="832"/>
        <v>3</v>
      </c>
      <c r="D2075">
        <f t="shared" si="810"/>
        <v>5</v>
      </c>
      <c r="E2075">
        <f t="shared" si="811"/>
        <v>2074</v>
      </c>
      <c r="F2075" s="2" t="str">
        <f t="shared" si="812"/>
        <v>Wednesday</v>
      </c>
      <c r="G2075" s="2" t="str">
        <f t="shared" si="813"/>
        <v>Wed</v>
      </c>
      <c r="H2075" t="str">
        <f t="shared" si="828"/>
        <v>Weekday</v>
      </c>
      <c r="I2075">
        <f t="shared" si="818"/>
        <v>36</v>
      </c>
      <c r="J2075">
        <f t="shared" si="814"/>
        <v>301</v>
      </c>
      <c r="K2075" s="2">
        <f t="shared" si="815"/>
        <v>43346</v>
      </c>
      <c r="L2075">
        <f t="shared" si="829"/>
        <v>20180903</v>
      </c>
      <c r="M2075">
        <f t="shared" si="816"/>
        <v>9</v>
      </c>
      <c r="N2075">
        <f t="shared" si="817"/>
        <v>69</v>
      </c>
      <c r="O2075" s="2" t="str">
        <f t="shared" si="819"/>
        <v>September</v>
      </c>
      <c r="P2075" s="2" t="str">
        <f t="shared" si="820"/>
        <v>Sep</v>
      </c>
      <c r="Q2075">
        <f t="shared" si="821"/>
        <v>3</v>
      </c>
      <c r="R2075">
        <f t="shared" si="833"/>
        <v>2018</v>
      </c>
      <c r="S2075">
        <f t="shared" si="822"/>
        <v>201809</v>
      </c>
      <c r="T2075">
        <f t="shared" si="823"/>
        <v>3</v>
      </c>
      <c r="U2075">
        <f t="shared" si="824"/>
        <v>1</v>
      </c>
      <c r="V2075">
        <f t="shared" si="825"/>
        <v>2019</v>
      </c>
      <c r="W2075" t="str">
        <f t="shared" si="830"/>
        <v>Not Month End</v>
      </c>
      <c r="X2075" s="2">
        <f t="shared" si="831"/>
        <v>42983</v>
      </c>
      <c r="Z2075" t="str">
        <f t="shared" si="826"/>
        <v>insert into Date_Dimension values(20180905, '2018-9-5',3, 5, 2074, 'Wednesday', 'Wed', 'Weekday', 36, 301, '2018-9-3', 20180903, 9, 69, 'September', 'Sep', 3, 2018, 201809, 3, 1, 2019, 'Not Month End', '2017-9-5')</v>
      </c>
    </row>
    <row r="2076" spans="1:26" x14ac:dyDescent="0.25">
      <c r="A2076">
        <f t="shared" si="827"/>
        <v>20180906</v>
      </c>
      <c r="B2076" s="2">
        <f t="shared" si="809"/>
        <v>43349</v>
      </c>
      <c r="C2076">
        <f t="shared" si="832"/>
        <v>4</v>
      </c>
      <c r="D2076">
        <f t="shared" si="810"/>
        <v>6</v>
      </c>
      <c r="E2076">
        <f t="shared" si="811"/>
        <v>2075</v>
      </c>
      <c r="F2076" s="2" t="str">
        <f t="shared" si="812"/>
        <v>Thursday</v>
      </c>
      <c r="G2076" s="2" t="str">
        <f t="shared" si="813"/>
        <v>Thu</v>
      </c>
      <c r="H2076" t="str">
        <f t="shared" si="828"/>
        <v>Weekday</v>
      </c>
      <c r="I2076">
        <f t="shared" si="818"/>
        <v>36</v>
      </c>
      <c r="J2076">
        <f t="shared" si="814"/>
        <v>301</v>
      </c>
      <c r="K2076" s="2">
        <f t="shared" si="815"/>
        <v>43346</v>
      </c>
      <c r="L2076">
        <f t="shared" si="829"/>
        <v>20180903</v>
      </c>
      <c r="M2076">
        <f t="shared" si="816"/>
        <v>9</v>
      </c>
      <c r="N2076">
        <f t="shared" si="817"/>
        <v>69</v>
      </c>
      <c r="O2076" s="2" t="str">
        <f t="shared" si="819"/>
        <v>September</v>
      </c>
      <c r="P2076" s="2" t="str">
        <f t="shared" si="820"/>
        <v>Sep</v>
      </c>
      <c r="Q2076">
        <f t="shared" si="821"/>
        <v>3</v>
      </c>
      <c r="R2076">
        <f t="shared" si="833"/>
        <v>2018</v>
      </c>
      <c r="S2076">
        <f t="shared" si="822"/>
        <v>201809</v>
      </c>
      <c r="T2076">
        <f t="shared" si="823"/>
        <v>3</v>
      </c>
      <c r="U2076">
        <f t="shared" si="824"/>
        <v>1</v>
      </c>
      <c r="V2076">
        <f t="shared" si="825"/>
        <v>2019</v>
      </c>
      <c r="W2076" t="str">
        <f t="shared" si="830"/>
        <v>Not Month End</v>
      </c>
      <c r="X2076" s="2">
        <f t="shared" si="831"/>
        <v>42984</v>
      </c>
      <c r="Z2076" t="str">
        <f t="shared" si="826"/>
        <v>insert into Date_Dimension values(20180906, '2018-9-6',4, 6, 2075, 'Thursday', 'Thu', 'Weekday', 36, 301, '2018-9-3', 20180903, 9, 69, 'September', 'Sep', 3, 2018, 201809, 3, 1, 2019, 'Not Month End', '2017-9-6')</v>
      </c>
    </row>
    <row r="2077" spans="1:26" x14ac:dyDescent="0.25">
      <c r="A2077">
        <f t="shared" si="827"/>
        <v>20180907</v>
      </c>
      <c r="B2077" s="2">
        <f t="shared" si="809"/>
        <v>43350</v>
      </c>
      <c r="C2077">
        <f t="shared" si="832"/>
        <v>5</v>
      </c>
      <c r="D2077">
        <f t="shared" si="810"/>
        <v>7</v>
      </c>
      <c r="E2077">
        <f t="shared" si="811"/>
        <v>2076</v>
      </c>
      <c r="F2077" s="2" t="str">
        <f t="shared" si="812"/>
        <v>Friday</v>
      </c>
      <c r="G2077" s="2" t="str">
        <f t="shared" si="813"/>
        <v>Fri</v>
      </c>
      <c r="H2077" t="str">
        <f t="shared" si="828"/>
        <v>Weekday</v>
      </c>
      <c r="I2077">
        <f t="shared" si="818"/>
        <v>36</v>
      </c>
      <c r="J2077">
        <f t="shared" si="814"/>
        <v>301</v>
      </c>
      <c r="K2077" s="2">
        <f t="shared" si="815"/>
        <v>43346</v>
      </c>
      <c r="L2077">
        <f t="shared" si="829"/>
        <v>20180903</v>
      </c>
      <c r="M2077">
        <f t="shared" si="816"/>
        <v>9</v>
      </c>
      <c r="N2077">
        <f t="shared" si="817"/>
        <v>69</v>
      </c>
      <c r="O2077" s="2" t="str">
        <f t="shared" si="819"/>
        <v>September</v>
      </c>
      <c r="P2077" s="2" t="str">
        <f t="shared" si="820"/>
        <v>Sep</v>
      </c>
      <c r="Q2077">
        <f t="shared" si="821"/>
        <v>3</v>
      </c>
      <c r="R2077">
        <f t="shared" si="833"/>
        <v>2018</v>
      </c>
      <c r="S2077">
        <f t="shared" si="822"/>
        <v>201809</v>
      </c>
      <c r="T2077">
        <f t="shared" si="823"/>
        <v>3</v>
      </c>
      <c r="U2077">
        <f t="shared" si="824"/>
        <v>1</v>
      </c>
      <c r="V2077">
        <f t="shared" si="825"/>
        <v>2019</v>
      </c>
      <c r="W2077" t="str">
        <f t="shared" si="830"/>
        <v>Not Month End</v>
      </c>
      <c r="X2077" s="2">
        <f t="shared" si="831"/>
        <v>42985</v>
      </c>
      <c r="Z2077" t="str">
        <f t="shared" si="826"/>
        <v>insert into Date_Dimension values(20180907, '2018-9-7',5, 7, 2076, 'Friday', 'Fri', 'Weekday', 36, 301, '2018-9-3', 20180903, 9, 69, 'September', 'Sep', 3, 2018, 201809, 3, 1, 2019, 'Not Month End', '2017-9-7')</v>
      </c>
    </row>
    <row r="2078" spans="1:26" x14ac:dyDescent="0.25">
      <c r="A2078">
        <f t="shared" si="827"/>
        <v>20180908</v>
      </c>
      <c r="B2078" s="2">
        <f t="shared" si="809"/>
        <v>43351</v>
      </c>
      <c r="C2078">
        <f t="shared" si="832"/>
        <v>6</v>
      </c>
      <c r="D2078">
        <f t="shared" si="810"/>
        <v>8</v>
      </c>
      <c r="E2078">
        <f t="shared" si="811"/>
        <v>2077</v>
      </c>
      <c r="F2078" s="2" t="str">
        <f t="shared" si="812"/>
        <v>Saturday</v>
      </c>
      <c r="G2078" s="2" t="str">
        <f t="shared" si="813"/>
        <v>Sat</v>
      </c>
      <c r="H2078" t="str">
        <f t="shared" si="828"/>
        <v>Weekend</v>
      </c>
      <c r="I2078">
        <f t="shared" si="818"/>
        <v>36</v>
      </c>
      <c r="J2078">
        <f t="shared" si="814"/>
        <v>301</v>
      </c>
      <c r="K2078" s="2">
        <f t="shared" si="815"/>
        <v>43346</v>
      </c>
      <c r="L2078">
        <f t="shared" si="829"/>
        <v>20180903</v>
      </c>
      <c r="M2078">
        <f t="shared" si="816"/>
        <v>9</v>
      </c>
      <c r="N2078">
        <f t="shared" si="817"/>
        <v>69</v>
      </c>
      <c r="O2078" s="2" t="str">
        <f t="shared" si="819"/>
        <v>September</v>
      </c>
      <c r="P2078" s="2" t="str">
        <f t="shared" si="820"/>
        <v>Sep</v>
      </c>
      <c r="Q2078">
        <f t="shared" si="821"/>
        <v>3</v>
      </c>
      <c r="R2078">
        <f t="shared" si="833"/>
        <v>2018</v>
      </c>
      <c r="S2078">
        <f t="shared" si="822"/>
        <v>201809</v>
      </c>
      <c r="T2078">
        <f t="shared" si="823"/>
        <v>3</v>
      </c>
      <c r="U2078">
        <f t="shared" si="824"/>
        <v>1</v>
      </c>
      <c r="V2078">
        <f t="shared" si="825"/>
        <v>2019</v>
      </c>
      <c r="W2078" t="str">
        <f t="shared" si="830"/>
        <v>Not Month End</v>
      </c>
      <c r="X2078" s="2">
        <f t="shared" si="831"/>
        <v>42986</v>
      </c>
      <c r="Z2078" t="str">
        <f t="shared" si="826"/>
        <v>insert into Date_Dimension values(20180908, '2018-9-8',6, 8, 2077, 'Saturday', 'Sat', 'Weekend', 36, 301, '2018-9-3', 20180903, 9, 69, 'September', 'Sep', 3, 2018, 201809, 3, 1, 2019, 'Not Month End', '2017-9-8')</v>
      </c>
    </row>
    <row r="2079" spans="1:26" x14ac:dyDescent="0.25">
      <c r="A2079">
        <f t="shared" si="827"/>
        <v>20180909</v>
      </c>
      <c r="B2079" s="2">
        <f t="shared" si="809"/>
        <v>43352</v>
      </c>
      <c r="C2079">
        <f t="shared" si="832"/>
        <v>7</v>
      </c>
      <c r="D2079">
        <f t="shared" si="810"/>
        <v>9</v>
      </c>
      <c r="E2079">
        <f t="shared" si="811"/>
        <v>2078</v>
      </c>
      <c r="F2079" s="2" t="str">
        <f t="shared" si="812"/>
        <v>Sunday</v>
      </c>
      <c r="G2079" s="2" t="str">
        <f t="shared" si="813"/>
        <v>Sun</v>
      </c>
      <c r="H2079" t="str">
        <f t="shared" si="828"/>
        <v>Weekend</v>
      </c>
      <c r="I2079">
        <f t="shared" si="818"/>
        <v>36</v>
      </c>
      <c r="J2079">
        <f t="shared" si="814"/>
        <v>301</v>
      </c>
      <c r="K2079" s="2">
        <f t="shared" si="815"/>
        <v>43346</v>
      </c>
      <c r="L2079">
        <f t="shared" si="829"/>
        <v>20180903</v>
      </c>
      <c r="M2079">
        <f t="shared" si="816"/>
        <v>9</v>
      </c>
      <c r="N2079">
        <f t="shared" si="817"/>
        <v>69</v>
      </c>
      <c r="O2079" s="2" t="str">
        <f t="shared" si="819"/>
        <v>September</v>
      </c>
      <c r="P2079" s="2" t="str">
        <f t="shared" si="820"/>
        <v>Sep</v>
      </c>
      <c r="Q2079">
        <f t="shared" si="821"/>
        <v>3</v>
      </c>
      <c r="R2079">
        <f t="shared" si="833"/>
        <v>2018</v>
      </c>
      <c r="S2079">
        <f t="shared" si="822"/>
        <v>201809</v>
      </c>
      <c r="T2079">
        <f t="shared" si="823"/>
        <v>3</v>
      </c>
      <c r="U2079">
        <f t="shared" si="824"/>
        <v>1</v>
      </c>
      <c r="V2079">
        <f t="shared" si="825"/>
        <v>2019</v>
      </c>
      <c r="W2079" t="str">
        <f t="shared" si="830"/>
        <v>Not Month End</v>
      </c>
      <c r="X2079" s="2">
        <f t="shared" si="831"/>
        <v>42987</v>
      </c>
      <c r="Z2079" t="str">
        <f t="shared" si="826"/>
        <v>insert into Date_Dimension values(20180909, '2018-9-9',7, 9, 2078, 'Sunday', 'Sun', 'Weekend', 36, 301, '2018-9-3', 20180903, 9, 69, 'September', 'Sep', 3, 2018, 201809, 3, 1, 2019, 'Not Month End', '2017-9-9')</v>
      </c>
    </row>
    <row r="2080" spans="1:26" x14ac:dyDescent="0.25">
      <c r="A2080">
        <f t="shared" si="827"/>
        <v>20180910</v>
      </c>
      <c r="B2080" s="2">
        <f t="shared" si="809"/>
        <v>43353</v>
      </c>
      <c r="C2080">
        <f t="shared" si="832"/>
        <v>1</v>
      </c>
      <c r="D2080">
        <f t="shared" si="810"/>
        <v>10</v>
      </c>
      <c r="E2080">
        <f t="shared" si="811"/>
        <v>2079</v>
      </c>
      <c r="F2080" s="2" t="str">
        <f t="shared" si="812"/>
        <v>Monday</v>
      </c>
      <c r="G2080" s="2" t="str">
        <f t="shared" si="813"/>
        <v>Mon</v>
      </c>
      <c r="H2080" t="str">
        <f t="shared" si="828"/>
        <v>Weekday</v>
      </c>
      <c r="I2080">
        <f t="shared" si="818"/>
        <v>37</v>
      </c>
      <c r="J2080">
        <f t="shared" si="814"/>
        <v>302</v>
      </c>
      <c r="K2080" s="2">
        <f t="shared" si="815"/>
        <v>43353</v>
      </c>
      <c r="L2080">
        <f t="shared" si="829"/>
        <v>20180910</v>
      </c>
      <c r="M2080">
        <f t="shared" si="816"/>
        <v>9</v>
      </c>
      <c r="N2080">
        <f t="shared" si="817"/>
        <v>69</v>
      </c>
      <c r="O2080" s="2" t="str">
        <f t="shared" si="819"/>
        <v>September</v>
      </c>
      <c r="P2080" s="2" t="str">
        <f t="shared" si="820"/>
        <v>Sep</v>
      </c>
      <c r="Q2080">
        <f t="shared" si="821"/>
        <v>3</v>
      </c>
      <c r="R2080">
        <f t="shared" si="833"/>
        <v>2018</v>
      </c>
      <c r="S2080">
        <f t="shared" si="822"/>
        <v>201809</v>
      </c>
      <c r="T2080">
        <f t="shared" si="823"/>
        <v>3</v>
      </c>
      <c r="U2080">
        <f t="shared" si="824"/>
        <v>1</v>
      </c>
      <c r="V2080">
        <f t="shared" si="825"/>
        <v>2019</v>
      </c>
      <c r="W2080" t="str">
        <f t="shared" si="830"/>
        <v>Not Month End</v>
      </c>
      <c r="X2080" s="2">
        <f t="shared" si="831"/>
        <v>42988</v>
      </c>
      <c r="Z2080" t="str">
        <f t="shared" si="826"/>
        <v>insert into Date_Dimension values(20180910, '2018-9-10',1, 10, 2079, 'Monday', 'Mon', 'Weekday', 37, 302, '2018-9-10', 20180910, 9, 69, 'September', 'Sep', 3, 2018, 201809, 3, 1, 2019, 'Not Month End', '2017-9-10')</v>
      </c>
    </row>
    <row r="2081" spans="1:26" x14ac:dyDescent="0.25">
      <c r="A2081">
        <f t="shared" si="827"/>
        <v>20180911</v>
      </c>
      <c r="B2081" s="2">
        <f t="shared" si="809"/>
        <v>43354</v>
      </c>
      <c r="C2081">
        <f t="shared" si="832"/>
        <v>2</v>
      </c>
      <c r="D2081">
        <f t="shared" si="810"/>
        <v>11</v>
      </c>
      <c r="E2081">
        <f t="shared" si="811"/>
        <v>2080</v>
      </c>
      <c r="F2081" s="2" t="str">
        <f t="shared" si="812"/>
        <v>Tuesday</v>
      </c>
      <c r="G2081" s="2" t="str">
        <f t="shared" si="813"/>
        <v>Tue</v>
      </c>
      <c r="H2081" t="str">
        <f t="shared" si="828"/>
        <v>Weekday</v>
      </c>
      <c r="I2081">
        <f t="shared" si="818"/>
        <v>37</v>
      </c>
      <c r="J2081">
        <f t="shared" si="814"/>
        <v>302</v>
      </c>
      <c r="K2081" s="2">
        <f t="shared" si="815"/>
        <v>43353</v>
      </c>
      <c r="L2081">
        <f t="shared" si="829"/>
        <v>20180910</v>
      </c>
      <c r="M2081">
        <f t="shared" si="816"/>
        <v>9</v>
      </c>
      <c r="N2081">
        <f t="shared" si="817"/>
        <v>69</v>
      </c>
      <c r="O2081" s="2" t="str">
        <f t="shared" si="819"/>
        <v>September</v>
      </c>
      <c r="P2081" s="2" t="str">
        <f t="shared" si="820"/>
        <v>Sep</v>
      </c>
      <c r="Q2081">
        <f t="shared" si="821"/>
        <v>3</v>
      </c>
      <c r="R2081">
        <f t="shared" si="833"/>
        <v>2018</v>
      </c>
      <c r="S2081">
        <f t="shared" si="822"/>
        <v>201809</v>
      </c>
      <c r="T2081">
        <f t="shared" si="823"/>
        <v>3</v>
      </c>
      <c r="U2081">
        <f t="shared" si="824"/>
        <v>1</v>
      </c>
      <c r="V2081">
        <f t="shared" si="825"/>
        <v>2019</v>
      </c>
      <c r="W2081" t="str">
        <f t="shared" si="830"/>
        <v>Not Month End</v>
      </c>
      <c r="X2081" s="2">
        <f t="shared" si="831"/>
        <v>42989</v>
      </c>
      <c r="Z2081" t="str">
        <f t="shared" si="826"/>
        <v>insert into Date_Dimension values(20180911, '2018-9-11',2, 11, 2080, 'Tuesday', 'Tue', 'Weekday', 37, 302, '2018-9-10', 20180910, 9, 69, 'September', 'Sep', 3, 2018, 201809, 3, 1, 2019, 'Not Month End', '2017-9-11')</v>
      </c>
    </row>
    <row r="2082" spans="1:26" x14ac:dyDescent="0.25">
      <c r="A2082">
        <f t="shared" si="827"/>
        <v>20180912</v>
      </c>
      <c r="B2082" s="2">
        <f t="shared" si="809"/>
        <v>43355</v>
      </c>
      <c r="C2082">
        <f t="shared" si="832"/>
        <v>3</v>
      </c>
      <c r="D2082">
        <f t="shared" si="810"/>
        <v>12</v>
      </c>
      <c r="E2082">
        <f t="shared" si="811"/>
        <v>2081</v>
      </c>
      <c r="F2082" s="2" t="str">
        <f t="shared" si="812"/>
        <v>Wednesday</v>
      </c>
      <c r="G2082" s="2" t="str">
        <f t="shared" si="813"/>
        <v>Wed</v>
      </c>
      <c r="H2082" t="str">
        <f t="shared" si="828"/>
        <v>Weekday</v>
      </c>
      <c r="I2082">
        <f t="shared" si="818"/>
        <v>37</v>
      </c>
      <c r="J2082">
        <f t="shared" si="814"/>
        <v>302</v>
      </c>
      <c r="K2082" s="2">
        <f t="shared" si="815"/>
        <v>43353</v>
      </c>
      <c r="L2082">
        <f t="shared" si="829"/>
        <v>20180910</v>
      </c>
      <c r="M2082">
        <f t="shared" si="816"/>
        <v>9</v>
      </c>
      <c r="N2082">
        <f t="shared" si="817"/>
        <v>69</v>
      </c>
      <c r="O2082" s="2" t="str">
        <f t="shared" si="819"/>
        <v>September</v>
      </c>
      <c r="P2082" s="2" t="str">
        <f t="shared" si="820"/>
        <v>Sep</v>
      </c>
      <c r="Q2082">
        <f t="shared" si="821"/>
        <v>3</v>
      </c>
      <c r="R2082">
        <f t="shared" si="833"/>
        <v>2018</v>
      </c>
      <c r="S2082">
        <f t="shared" si="822"/>
        <v>201809</v>
      </c>
      <c r="T2082">
        <f t="shared" si="823"/>
        <v>3</v>
      </c>
      <c r="U2082">
        <f t="shared" si="824"/>
        <v>1</v>
      </c>
      <c r="V2082">
        <f t="shared" si="825"/>
        <v>2019</v>
      </c>
      <c r="W2082" t="str">
        <f t="shared" si="830"/>
        <v>Not Month End</v>
      </c>
      <c r="X2082" s="2">
        <f t="shared" si="831"/>
        <v>42990</v>
      </c>
      <c r="Z2082" t="str">
        <f t="shared" si="826"/>
        <v>insert into Date_Dimension values(20180912, '2018-9-12',3, 12, 2081, 'Wednesday', 'Wed', 'Weekday', 37, 302, '2018-9-10', 20180910, 9, 69, 'September', 'Sep', 3, 2018, 201809, 3, 1, 2019, 'Not Month End', '2017-9-12')</v>
      </c>
    </row>
    <row r="2083" spans="1:26" x14ac:dyDescent="0.25">
      <c r="A2083">
        <f t="shared" si="827"/>
        <v>20180913</v>
      </c>
      <c r="B2083" s="2">
        <f t="shared" si="809"/>
        <v>43356</v>
      </c>
      <c r="C2083">
        <f t="shared" si="832"/>
        <v>4</v>
      </c>
      <c r="D2083">
        <f t="shared" si="810"/>
        <v>13</v>
      </c>
      <c r="E2083">
        <f t="shared" si="811"/>
        <v>2082</v>
      </c>
      <c r="F2083" s="2" t="str">
        <f t="shared" si="812"/>
        <v>Thursday</v>
      </c>
      <c r="G2083" s="2" t="str">
        <f t="shared" si="813"/>
        <v>Thu</v>
      </c>
      <c r="H2083" t="str">
        <f t="shared" si="828"/>
        <v>Weekday</v>
      </c>
      <c r="I2083">
        <f t="shared" si="818"/>
        <v>37</v>
      </c>
      <c r="J2083">
        <f t="shared" si="814"/>
        <v>302</v>
      </c>
      <c r="K2083" s="2">
        <f t="shared" si="815"/>
        <v>43353</v>
      </c>
      <c r="L2083">
        <f t="shared" si="829"/>
        <v>20180910</v>
      </c>
      <c r="M2083">
        <f t="shared" si="816"/>
        <v>9</v>
      </c>
      <c r="N2083">
        <f t="shared" si="817"/>
        <v>69</v>
      </c>
      <c r="O2083" s="2" t="str">
        <f t="shared" si="819"/>
        <v>September</v>
      </c>
      <c r="P2083" s="2" t="str">
        <f t="shared" si="820"/>
        <v>Sep</v>
      </c>
      <c r="Q2083">
        <f t="shared" si="821"/>
        <v>3</v>
      </c>
      <c r="R2083">
        <f t="shared" si="833"/>
        <v>2018</v>
      </c>
      <c r="S2083">
        <f t="shared" si="822"/>
        <v>201809</v>
      </c>
      <c r="T2083">
        <f t="shared" si="823"/>
        <v>3</v>
      </c>
      <c r="U2083">
        <f t="shared" si="824"/>
        <v>1</v>
      </c>
      <c r="V2083">
        <f t="shared" si="825"/>
        <v>2019</v>
      </c>
      <c r="W2083" t="str">
        <f t="shared" si="830"/>
        <v>Not Month End</v>
      </c>
      <c r="X2083" s="2">
        <f t="shared" si="831"/>
        <v>42991</v>
      </c>
      <c r="Z2083" t="str">
        <f t="shared" si="826"/>
        <v>insert into Date_Dimension values(20180913, '2018-9-13',4, 13, 2082, 'Thursday', 'Thu', 'Weekday', 37, 302, '2018-9-10', 20180910, 9, 69, 'September', 'Sep', 3, 2018, 201809, 3, 1, 2019, 'Not Month End', '2017-9-13')</v>
      </c>
    </row>
    <row r="2084" spans="1:26" x14ac:dyDescent="0.25">
      <c r="A2084">
        <f t="shared" si="827"/>
        <v>20180914</v>
      </c>
      <c r="B2084" s="2">
        <f t="shared" si="809"/>
        <v>43357</v>
      </c>
      <c r="C2084">
        <f t="shared" si="832"/>
        <v>5</v>
      </c>
      <c r="D2084">
        <f t="shared" si="810"/>
        <v>14</v>
      </c>
      <c r="E2084">
        <f t="shared" si="811"/>
        <v>2083</v>
      </c>
      <c r="F2084" s="2" t="str">
        <f t="shared" si="812"/>
        <v>Friday</v>
      </c>
      <c r="G2084" s="2" t="str">
        <f t="shared" si="813"/>
        <v>Fri</v>
      </c>
      <c r="H2084" t="str">
        <f t="shared" si="828"/>
        <v>Weekday</v>
      </c>
      <c r="I2084">
        <f t="shared" si="818"/>
        <v>37</v>
      </c>
      <c r="J2084">
        <f t="shared" si="814"/>
        <v>302</v>
      </c>
      <c r="K2084" s="2">
        <f t="shared" si="815"/>
        <v>43353</v>
      </c>
      <c r="L2084">
        <f t="shared" si="829"/>
        <v>20180910</v>
      </c>
      <c r="M2084">
        <f t="shared" si="816"/>
        <v>9</v>
      </c>
      <c r="N2084">
        <f t="shared" si="817"/>
        <v>69</v>
      </c>
      <c r="O2084" s="2" t="str">
        <f t="shared" si="819"/>
        <v>September</v>
      </c>
      <c r="P2084" s="2" t="str">
        <f t="shared" si="820"/>
        <v>Sep</v>
      </c>
      <c r="Q2084">
        <f t="shared" si="821"/>
        <v>3</v>
      </c>
      <c r="R2084">
        <f t="shared" si="833"/>
        <v>2018</v>
      </c>
      <c r="S2084">
        <f t="shared" si="822"/>
        <v>201809</v>
      </c>
      <c r="T2084">
        <f t="shared" si="823"/>
        <v>3</v>
      </c>
      <c r="U2084">
        <f t="shared" si="824"/>
        <v>1</v>
      </c>
      <c r="V2084">
        <f t="shared" si="825"/>
        <v>2019</v>
      </c>
      <c r="W2084" t="str">
        <f t="shared" si="830"/>
        <v>Not Month End</v>
      </c>
      <c r="X2084" s="2">
        <f t="shared" si="831"/>
        <v>42992</v>
      </c>
      <c r="Z2084" t="str">
        <f t="shared" si="826"/>
        <v>insert into Date_Dimension values(20180914, '2018-9-14',5, 14, 2083, 'Friday', 'Fri', 'Weekday', 37, 302, '2018-9-10', 20180910, 9, 69, 'September', 'Sep', 3, 2018, 201809, 3, 1, 2019, 'Not Month End', '2017-9-14')</v>
      </c>
    </row>
    <row r="2085" spans="1:26" x14ac:dyDescent="0.25">
      <c r="A2085">
        <f t="shared" si="827"/>
        <v>20180915</v>
      </c>
      <c r="B2085" s="2">
        <f t="shared" ref="B2085:B2148" si="834">B2084+1</f>
        <v>43358</v>
      </c>
      <c r="C2085">
        <f t="shared" si="832"/>
        <v>6</v>
      </c>
      <c r="D2085">
        <f t="shared" ref="D2085:D2148" si="835">DAY(B2085)</f>
        <v>15</v>
      </c>
      <c r="E2085">
        <f t="shared" ref="E2085:E2148" si="836">IF(ISNUMBER(E2084),E2084+1,1)</f>
        <v>2084</v>
      </c>
      <c r="F2085" s="2" t="str">
        <f t="shared" ref="F2085:F2148" si="837">VLOOKUP(C2085,weekdays,2)</f>
        <v>Saturday</v>
      </c>
      <c r="G2085" s="2" t="str">
        <f t="shared" ref="G2085:G2148" si="838">VLOOKUP(C2085,weekdays,3)</f>
        <v>Sat</v>
      </c>
      <c r="H2085" t="str">
        <f t="shared" si="828"/>
        <v>Weekend</v>
      </c>
      <c r="I2085">
        <f t="shared" si="818"/>
        <v>37</v>
      </c>
      <c r="J2085">
        <f t="shared" ref="J2085:J2148" si="839">IF(I2085=I2084,J2084,J2084+1)</f>
        <v>302</v>
      </c>
      <c r="K2085" s="2">
        <f t="shared" ref="K2085:K2148" si="840">B2085+1-C2085</f>
        <v>43353</v>
      </c>
      <c r="L2085">
        <f t="shared" si="829"/>
        <v>20180910</v>
      </c>
      <c r="M2085">
        <f t="shared" ref="M2085:M2148" si="841">MONTH(B2085)</f>
        <v>9</v>
      </c>
      <c r="N2085">
        <f t="shared" ref="N2085:N2148" si="842">IF(M2085=M2084,N2084,N2084+1)</f>
        <v>69</v>
      </c>
      <c r="O2085" s="2" t="str">
        <f t="shared" si="819"/>
        <v>September</v>
      </c>
      <c r="P2085" s="2" t="str">
        <f t="shared" si="820"/>
        <v>Sep</v>
      </c>
      <c r="Q2085">
        <f t="shared" si="821"/>
        <v>3</v>
      </c>
      <c r="R2085">
        <f t="shared" si="833"/>
        <v>2018</v>
      </c>
      <c r="S2085">
        <f t="shared" si="822"/>
        <v>201809</v>
      </c>
      <c r="T2085">
        <f t="shared" si="823"/>
        <v>3</v>
      </c>
      <c r="U2085">
        <f t="shared" si="824"/>
        <v>1</v>
      </c>
      <c r="V2085">
        <f t="shared" si="825"/>
        <v>2019</v>
      </c>
      <c r="W2085" t="str">
        <f t="shared" si="830"/>
        <v>Not Month End</v>
      </c>
      <c r="X2085" s="2">
        <f t="shared" si="831"/>
        <v>42993</v>
      </c>
      <c r="Z2085" t="str">
        <f t="shared" si="826"/>
        <v>insert into Date_Dimension values(20180915, '2018-9-15',6, 15, 2084, 'Saturday', 'Sat', 'Weekend', 37, 302, '2018-9-10', 20180910, 9, 69, 'September', 'Sep', 3, 2018, 201809, 3, 1, 2019, 'Not Month End', '2017-9-15')</v>
      </c>
    </row>
    <row r="2086" spans="1:26" x14ac:dyDescent="0.25">
      <c r="A2086">
        <f t="shared" si="827"/>
        <v>20180916</v>
      </c>
      <c r="B2086" s="2">
        <f t="shared" si="834"/>
        <v>43359</v>
      </c>
      <c r="C2086">
        <f t="shared" si="832"/>
        <v>7</v>
      </c>
      <c r="D2086">
        <f t="shared" si="835"/>
        <v>16</v>
      </c>
      <c r="E2086">
        <f t="shared" si="836"/>
        <v>2085</v>
      </c>
      <c r="F2086" s="2" t="str">
        <f t="shared" si="837"/>
        <v>Sunday</v>
      </c>
      <c r="G2086" s="2" t="str">
        <f t="shared" si="838"/>
        <v>Sun</v>
      </c>
      <c r="H2086" t="str">
        <f t="shared" si="828"/>
        <v>Weekend</v>
      </c>
      <c r="I2086">
        <f t="shared" si="818"/>
        <v>37</v>
      </c>
      <c r="J2086">
        <f t="shared" si="839"/>
        <v>302</v>
      </c>
      <c r="K2086" s="2">
        <f t="shared" si="840"/>
        <v>43353</v>
      </c>
      <c r="L2086">
        <f t="shared" si="829"/>
        <v>20180910</v>
      </c>
      <c r="M2086">
        <f t="shared" si="841"/>
        <v>9</v>
      </c>
      <c r="N2086">
        <f t="shared" si="842"/>
        <v>69</v>
      </c>
      <c r="O2086" s="2" t="str">
        <f t="shared" si="819"/>
        <v>September</v>
      </c>
      <c r="P2086" s="2" t="str">
        <f t="shared" si="820"/>
        <v>Sep</v>
      </c>
      <c r="Q2086">
        <f t="shared" si="821"/>
        <v>3</v>
      </c>
      <c r="R2086">
        <f t="shared" si="833"/>
        <v>2018</v>
      </c>
      <c r="S2086">
        <f t="shared" si="822"/>
        <v>201809</v>
      </c>
      <c r="T2086">
        <f t="shared" si="823"/>
        <v>3</v>
      </c>
      <c r="U2086">
        <f t="shared" si="824"/>
        <v>1</v>
      </c>
      <c r="V2086">
        <f t="shared" si="825"/>
        <v>2019</v>
      </c>
      <c r="W2086" t="str">
        <f t="shared" si="830"/>
        <v>Not Month End</v>
      </c>
      <c r="X2086" s="2">
        <f t="shared" si="831"/>
        <v>42994</v>
      </c>
      <c r="Z2086" t="str">
        <f t="shared" si="826"/>
        <v>insert into Date_Dimension values(20180916, '2018-9-16',7, 16, 2085, 'Sunday', 'Sun', 'Weekend', 37, 302, '2018-9-10', 20180910, 9, 69, 'September', 'Sep', 3, 2018, 201809, 3, 1, 2019, 'Not Month End', '2017-9-16')</v>
      </c>
    </row>
    <row r="2087" spans="1:26" x14ac:dyDescent="0.25">
      <c r="A2087">
        <f t="shared" si="827"/>
        <v>20180917</v>
      </c>
      <c r="B2087" s="2">
        <f t="shared" si="834"/>
        <v>43360</v>
      </c>
      <c r="C2087">
        <f t="shared" si="832"/>
        <v>1</v>
      </c>
      <c r="D2087">
        <f t="shared" si="835"/>
        <v>17</v>
      </c>
      <c r="E2087">
        <f t="shared" si="836"/>
        <v>2086</v>
      </c>
      <c r="F2087" s="2" t="str">
        <f t="shared" si="837"/>
        <v>Monday</v>
      </c>
      <c r="G2087" s="2" t="str">
        <f t="shared" si="838"/>
        <v>Mon</v>
      </c>
      <c r="H2087" t="str">
        <f t="shared" si="828"/>
        <v>Weekday</v>
      </c>
      <c r="I2087">
        <f t="shared" si="818"/>
        <v>38</v>
      </c>
      <c r="J2087">
        <f t="shared" si="839"/>
        <v>303</v>
      </c>
      <c r="K2087" s="2">
        <f t="shared" si="840"/>
        <v>43360</v>
      </c>
      <c r="L2087">
        <f t="shared" si="829"/>
        <v>20180917</v>
      </c>
      <c r="M2087">
        <f t="shared" si="841"/>
        <v>9</v>
      </c>
      <c r="N2087">
        <f t="shared" si="842"/>
        <v>69</v>
      </c>
      <c r="O2087" s="2" t="str">
        <f t="shared" si="819"/>
        <v>September</v>
      </c>
      <c r="P2087" s="2" t="str">
        <f t="shared" si="820"/>
        <v>Sep</v>
      </c>
      <c r="Q2087">
        <f t="shared" si="821"/>
        <v>3</v>
      </c>
      <c r="R2087">
        <f t="shared" si="833"/>
        <v>2018</v>
      </c>
      <c r="S2087">
        <f t="shared" si="822"/>
        <v>201809</v>
      </c>
      <c r="T2087">
        <f t="shared" si="823"/>
        <v>3</v>
      </c>
      <c r="U2087">
        <f t="shared" si="824"/>
        <v>1</v>
      </c>
      <c r="V2087">
        <f t="shared" si="825"/>
        <v>2019</v>
      </c>
      <c r="W2087" t="str">
        <f t="shared" si="830"/>
        <v>Not Month End</v>
      </c>
      <c r="X2087" s="2">
        <f t="shared" si="831"/>
        <v>42995</v>
      </c>
      <c r="Z2087" t="str">
        <f t="shared" si="826"/>
        <v>insert into Date_Dimension values(20180917, '2018-9-17',1, 17, 2086, 'Monday', 'Mon', 'Weekday', 38, 303, '2018-9-17', 20180917, 9, 69, 'September', 'Sep', 3, 2018, 201809, 3, 1, 2019, 'Not Month End', '2017-9-17')</v>
      </c>
    </row>
    <row r="2088" spans="1:26" x14ac:dyDescent="0.25">
      <c r="A2088">
        <f t="shared" si="827"/>
        <v>20180918</v>
      </c>
      <c r="B2088" s="2">
        <f t="shared" si="834"/>
        <v>43361</v>
      </c>
      <c r="C2088">
        <f t="shared" si="832"/>
        <v>2</v>
      </c>
      <c r="D2088">
        <f t="shared" si="835"/>
        <v>18</v>
      </c>
      <c r="E2088">
        <f t="shared" si="836"/>
        <v>2087</v>
      </c>
      <c r="F2088" s="2" t="str">
        <f t="shared" si="837"/>
        <v>Tuesday</v>
      </c>
      <c r="G2088" s="2" t="str">
        <f t="shared" si="838"/>
        <v>Tue</v>
      </c>
      <c r="H2088" t="str">
        <f t="shared" si="828"/>
        <v>Weekday</v>
      </c>
      <c r="I2088">
        <f t="shared" si="818"/>
        <v>38</v>
      </c>
      <c r="J2088">
        <f t="shared" si="839"/>
        <v>303</v>
      </c>
      <c r="K2088" s="2">
        <f t="shared" si="840"/>
        <v>43360</v>
      </c>
      <c r="L2088">
        <f t="shared" si="829"/>
        <v>20180917</v>
      </c>
      <c r="M2088">
        <f t="shared" si="841"/>
        <v>9</v>
      </c>
      <c r="N2088">
        <f t="shared" si="842"/>
        <v>69</v>
      </c>
      <c r="O2088" s="2" t="str">
        <f t="shared" si="819"/>
        <v>September</v>
      </c>
      <c r="P2088" s="2" t="str">
        <f t="shared" si="820"/>
        <v>Sep</v>
      </c>
      <c r="Q2088">
        <f t="shared" si="821"/>
        <v>3</v>
      </c>
      <c r="R2088">
        <f t="shared" si="833"/>
        <v>2018</v>
      </c>
      <c r="S2088">
        <f t="shared" si="822"/>
        <v>201809</v>
      </c>
      <c r="T2088">
        <f t="shared" si="823"/>
        <v>3</v>
      </c>
      <c r="U2088">
        <f t="shared" si="824"/>
        <v>1</v>
      </c>
      <c r="V2088">
        <f t="shared" si="825"/>
        <v>2019</v>
      </c>
      <c r="W2088" t="str">
        <f t="shared" si="830"/>
        <v>Not Month End</v>
      </c>
      <c r="X2088" s="2">
        <f t="shared" si="831"/>
        <v>42996</v>
      </c>
      <c r="Z2088" t="str">
        <f t="shared" si="826"/>
        <v>insert into Date_Dimension values(20180918, '2018-9-18',2, 18, 2087, 'Tuesday', 'Tue', 'Weekday', 38, 303, '2018-9-17', 20180917, 9, 69, 'September', 'Sep', 3, 2018, 201809, 3, 1, 2019, 'Not Month End', '2017-9-18')</v>
      </c>
    </row>
    <row r="2089" spans="1:26" x14ac:dyDescent="0.25">
      <c r="A2089">
        <f t="shared" si="827"/>
        <v>20180919</v>
      </c>
      <c r="B2089" s="2">
        <f t="shared" si="834"/>
        <v>43362</v>
      </c>
      <c r="C2089">
        <f t="shared" si="832"/>
        <v>3</v>
      </c>
      <c r="D2089">
        <f t="shared" si="835"/>
        <v>19</v>
      </c>
      <c r="E2089">
        <f t="shared" si="836"/>
        <v>2088</v>
      </c>
      <c r="F2089" s="2" t="str">
        <f t="shared" si="837"/>
        <v>Wednesday</v>
      </c>
      <c r="G2089" s="2" t="str">
        <f t="shared" si="838"/>
        <v>Wed</v>
      </c>
      <c r="H2089" t="str">
        <f t="shared" si="828"/>
        <v>Weekday</v>
      </c>
      <c r="I2089">
        <f t="shared" si="818"/>
        <v>38</v>
      </c>
      <c r="J2089">
        <f t="shared" si="839"/>
        <v>303</v>
      </c>
      <c r="K2089" s="2">
        <f t="shared" si="840"/>
        <v>43360</v>
      </c>
      <c r="L2089">
        <f t="shared" si="829"/>
        <v>20180917</v>
      </c>
      <c r="M2089">
        <f t="shared" si="841"/>
        <v>9</v>
      </c>
      <c r="N2089">
        <f t="shared" si="842"/>
        <v>69</v>
      </c>
      <c r="O2089" s="2" t="str">
        <f t="shared" si="819"/>
        <v>September</v>
      </c>
      <c r="P2089" s="2" t="str">
        <f t="shared" si="820"/>
        <v>Sep</v>
      </c>
      <c r="Q2089">
        <f t="shared" si="821"/>
        <v>3</v>
      </c>
      <c r="R2089">
        <f t="shared" si="833"/>
        <v>2018</v>
      </c>
      <c r="S2089">
        <f t="shared" si="822"/>
        <v>201809</v>
      </c>
      <c r="T2089">
        <f t="shared" si="823"/>
        <v>3</v>
      </c>
      <c r="U2089">
        <f t="shared" si="824"/>
        <v>1</v>
      </c>
      <c r="V2089">
        <f t="shared" si="825"/>
        <v>2019</v>
      </c>
      <c r="W2089" t="str">
        <f t="shared" si="830"/>
        <v>Not Month End</v>
      </c>
      <c r="X2089" s="2">
        <f t="shared" si="831"/>
        <v>42997</v>
      </c>
      <c r="Z2089" t="str">
        <f t="shared" si="826"/>
        <v>insert into Date_Dimension values(20180919, '2018-9-19',3, 19, 2088, 'Wednesday', 'Wed', 'Weekday', 38, 303, '2018-9-17', 20180917, 9, 69, 'September', 'Sep', 3, 2018, 201809, 3, 1, 2019, 'Not Month End', '2017-9-19')</v>
      </c>
    </row>
    <row r="2090" spans="1:26" x14ac:dyDescent="0.25">
      <c r="A2090">
        <f t="shared" si="827"/>
        <v>20180920</v>
      </c>
      <c r="B2090" s="2">
        <f t="shared" si="834"/>
        <v>43363</v>
      </c>
      <c r="C2090">
        <f t="shared" si="832"/>
        <v>4</v>
      </c>
      <c r="D2090">
        <f t="shared" si="835"/>
        <v>20</v>
      </c>
      <c r="E2090">
        <f t="shared" si="836"/>
        <v>2089</v>
      </c>
      <c r="F2090" s="2" t="str">
        <f t="shared" si="837"/>
        <v>Thursday</v>
      </c>
      <c r="G2090" s="2" t="str">
        <f t="shared" si="838"/>
        <v>Thu</v>
      </c>
      <c r="H2090" t="str">
        <f t="shared" si="828"/>
        <v>Weekday</v>
      </c>
      <c r="I2090">
        <f t="shared" si="818"/>
        <v>38</v>
      </c>
      <c r="J2090">
        <f t="shared" si="839"/>
        <v>303</v>
      </c>
      <c r="K2090" s="2">
        <f t="shared" si="840"/>
        <v>43360</v>
      </c>
      <c r="L2090">
        <f t="shared" si="829"/>
        <v>20180917</v>
      </c>
      <c r="M2090">
        <f t="shared" si="841"/>
        <v>9</v>
      </c>
      <c r="N2090">
        <f t="shared" si="842"/>
        <v>69</v>
      </c>
      <c r="O2090" s="2" t="str">
        <f t="shared" si="819"/>
        <v>September</v>
      </c>
      <c r="P2090" s="2" t="str">
        <f t="shared" si="820"/>
        <v>Sep</v>
      </c>
      <c r="Q2090">
        <f t="shared" si="821"/>
        <v>3</v>
      </c>
      <c r="R2090">
        <f t="shared" si="833"/>
        <v>2018</v>
      </c>
      <c r="S2090">
        <f t="shared" si="822"/>
        <v>201809</v>
      </c>
      <c r="T2090">
        <f t="shared" si="823"/>
        <v>3</v>
      </c>
      <c r="U2090">
        <f t="shared" si="824"/>
        <v>1</v>
      </c>
      <c r="V2090">
        <f t="shared" si="825"/>
        <v>2019</v>
      </c>
      <c r="W2090" t="str">
        <f t="shared" si="830"/>
        <v>Not Month End</v>
      </c>
      <c r="X2090" s="2">
        <f t="shared" si="831"/>
        <v>42998</v>
      </c>
      <c r="Z2090" t="str">
        <f t="shared" si="826"/>
        <v>insert into Date_Dimension values(20180920, '2018-9-20',4, 20, 2089, 'Thursday', 'Thu', 'Weekday', 38, 303, '2018-9-17', 20180917, 9, 69, 'September', 'Sep', 3, 2018, 201809, 3, 1, 2019, 'Not Month End', '2017-9-20')</v>
      </c>
    </row>
    <row r="2091" spans="1:26" x14ac:dyDescent="0.25">
      <c r="A2091">
        <f t="shared" si="827"/>
        <v>20180921</v>
      </c>
      <c r="B2091" s="2">
        <f t="shared" si="834"/>
        <v>43364</v>
      </c>
      <c r="C2091">
        <f t="shared" si="832"/>
        <v>5</v>
      </c>
      <c r="D2091">
        <f t="shared" si="835"/>
        <v>21</v>
      </c>
      <c r="E2091">
        <f t="shared" si="836"/>
        <v>2090</v>
      </c>
      <c r="F2091" s="2" t="str">
        <f t="shared" si="837"/>
        <v>Friday</v>
      </c>
      <c r="G2091" s="2" t="str">
        <f t="shared" si="838"/>
        <v>Fri</v>
      </c>
      <c r="H2091" t="str">
        <f t="shared" si="828"/>
        <v>Weekday</v>
      </c>
      <c r="I2091">
        <f t="shared" si="818"/>
        <v>38</v>
      </c>
      <c r="J2091">
        <f t="shared" si="839"/>
        <v>303</v>
      </c>
      <c r="K2091" s="2">
        <f t="shared" si="840"/>
        <v>43360</v>
      </c>
      <c r="L2091">
        <f t="shared" si="829"/>
        <v>20180917</v>
      </c>
      <c r="M2091">
        <f t="shared" si="841"/>
        <v>9</v>
      </c>
      <c r="N2091">
        <f t="shared" si="842"/>
        <v>69</v>
      </c>
      <c r="O2091" s="2" t="str">
        <f t="shared" si="819"/>
        <v>September</v>
      </c>
      <c r="P2091" s="2" t="str">
        <f t="shared" si="820"/>
        <v>Sep</v>
      </c>
      <c r="Q2091">
        <f t="shared" si="821"/>
        <v>3</v>
      </c>
      <c r="R2091">
        <f t="shared" si="833"/>
        <v>2018</v>
      </c>
      <c r="S2091">
        <f t="shared" si="822"/>
        <v>201809</v>
      </c>
      <c r="T2091">
        <f t="shared" si="823"/>
        <v>3</v>
      </c>
      <c r="U2091">
        <f t="shared" si="824"/>
        <v>1</v>
      </c>
      <c r="V2091">
        <f t="shared" si="825"/>
        <v>2019</v>
      </c>
      <c r="W2091" t="str">
        <f t="shared" si="830"/>
        <v>Not Month End</v>
      </c>
      <c r="X2091" s="2">
        <f t="shared" si="831"/>
        <v>42999</v>
      </c>
      <c r="Z2091" t="str">
        <f t="shared" si="826"/>
        <v>insert into Date_Dimension values(20180921, '2018-9-21',5, 21, 2090, 'Friday', 'Fri', 'Weekday', 38, 303, '2018-9-17', 20180917, 9, 69, 'September', 'Sep', 3, 2018, 201809, 3, 1, 2019, 'Not Month End', '2017-9-21')</v>
      </c>
    </row>
    <row r="2092" spans="1:26" x14ac:dyDescent="0.25">
      <c r="A2092">
        <f t="shared" si="827"/>
        <v>20180922</v>
      </c>
      <c r="B2092" s="2">
        <f t="shared" si="834"/>
        <v>43365</v>
      </c>
      <c r="C2092">
        <f t="shared" si="832"/>
        <v>6</v>
      </c>
      <c r="D2092">
        <f t="shared" si="835"/>
        <v>22</v>
      </c>
      <c r="E2092">
        <f t="shared" si="836"/>
        <v>2091</v>
      </c>
      <c r="F2092" s="2" t="str">
        <f t="shared" si="837"/>
        <v>Saturday</v>
      </c>
      <c r="G2092" s="2" t="str">
        <f t="shared" si="838"/>
        <v>Sat</v>
      </c>
      <c r="H2092" t="str">
        <f t="shared" si="828"/>
        <v>Weekend</v>
      </c>
      <c r="I2092">
        <f t="shared" si="818"/>
        <v>38</v>
      </c>
      <c r="J2092">
        <f t="shared" si="839"/>
        <v>303</v>
      </c>
      <c r="K2092" s="2">
        <f t="shared" si="840"/>
        <v>43360</v>
      </c>
      <c r="L2092">
        <f t="shared" si="829"/>
        <v>20180917</v>
      </c>
      <c r="M2092">
        <f t="shared" si="841"/>
        <v>9</v>
      </c>
      <c r="N2092">
        <f t="shared" si="842"/>
        <v>69</v>
      </c>
      <c r="O2092" s="2" t="str">
        <f t="shared" si="819"/>
        <v>September</v>
      </c>
      <c r="P2092" s="2" t="str">
        <f t="shared" si="820"/>
        <v>Sep</v>
      </c>
      <c r="Q2092">
        <f t="shared" si="821"/>
        <v>3</v>
      </c>
      <c r="R2092">
        <f t="shared" si="833"/>
        <v>2018</v>
      </c>
      <c r="S2092">
        <f t="shared" si="822"/>
        <v>201809</v>
      </c>
      <c r="T2092">
        <f t="shared" si="823"/>
        <v>3</v>
      </c>
      <c r="U2092">
        <f t="shared" si="824"/>
        <v>1</v>
      </c>
      <c r="V2092">
        <f t="shared" si="825"/>
        <v>2019</v>
      </c>
      <c r="W2092" t="str">
        <f t="shared" si="830"/>
        <v>Not Month End</v>
      </c>
      <c r="X2092" s="2">
        <f t="shared" si="831"/>
        <v>43000</v>
      </c>
      <c r="Z2092" t="str">
        <f t="shared" si="826"/>
        <v>insert into Date_Dimension values(20180922, '2018-9-22',6, 22, 2091, 'Saturday', 'Sat', 'Weekend', 38, 303, '2018-9-17', 20180917, 9, 69, 'September', 'Sep', 3, 2018, 201809, 3, 1, 2019, 'Not Month End', '2017-9-22')</v>
      </c>
    </row>
    <row r="2093" spans="1:26" x14ac:dyDescent="0.25">
      <c r="A2093">
        <f t="shared" si="827"/>
        <v>20180923</v>
      </c>
      <c r="B2093" s="2">
        <f t="shared" si="834"/>
        <v>43366</v>
      </c>
      <c r="C2093">
        <f t="shared" si="832"/>
        <v>7</v>
      </c>
      <c r="D2093">
        <f t="shared" si="835"/>
        <v>23</v>
      </c>
      <c r="E2093">
        <f t="shared" si="836"/>
        <v>2092</v>
      </c>
      <c r="F2093" s="2" t="str">
        <f t="shared" si="837"/>
        <v>Sunday</v>
      </c>
      <c r="G2093" s="2" t="str">
        <f t="shared" si="838"/>
        <v>Sun</v>
      </c>
      <c r="H2093" t="str">
        <f t="shared" si="828"/>
        <v>Weekend</v>
      </c>
      <c r="I2093">
        <f t="shared" si="818"/>
        <v>38</v>
      </c>
      <c r="J2093">
        <f t="shared" si="839"/>
        <v>303</v>
      </c>
      <c r="K2093" s="2">
        <f t="shared" si="840"/>
        <v>43360</v>
      </c>
      <c r="L2093">
        <f t="shared" si="829"/>
        <v>20180917</v>
      </c>
      <c r="M2093">
        <f t="shared" si="841"/>
        <v>9</v>
      </c>
      <c r="N2093">
        <f t="shared" si="842"/>
        <v>69</v>
      </c>
      <c r="O2093" s="2" t="str">
        <f t="shared" si="819"/>
        <v>September</v>
      </c>
      <c r="P2093" s="2" t="str">
        <f t="shared" si="820"/>
        <v>Sep</v>
      </c>
      <c r="Q2093">
        <f t="shared" si="821"/>
        <v>3</v>
      </c>
      <c r="R2093">
        <f t="shared" si="833"/>
        <v>2018</v>
      </c>
      <c r="S2093">
        <f t="shared" si="822"/>
        <v>201809</v>
      </c>
      <c r="T2093">
        <f t="shared" si="823"/>
        <v>3</v>
      </c>
      <c r="U2093">
        <f t="shared" si="824"/>
        <v>1</v>
      </c>
      <c r="V2093">
        <f t="shared" si="825"/>
        <v>2019</v>
      </c>
      <c r="W2093" t="str">
        <f t="shared" si="830"/>
        <v>Not Month End</v>
      </c>
      <c r="X2093" s="2">
        <f t="shared" si="831"/>
        <v>43001</v>
      </c>
      <c r="Z2093" t="str">
        <f t="shared" si="826"/>
        <v>insert into Date_Dimension values(20180923, '2018-9-23',7, 23, 2092, 'Sunday', 'Sun', 'Weekend', 38, 303, '2018-9-17', 20180917, 9, 69, 'September', 'Sep', 3, 2018, 201809, 3, 1, 2019, 'Not Month End', '2017-9-23')</v>
      </c>
    </row>
    <row r="2094" spans="1:26" x14ac:dyDescent="0.25">
      <c r="A2094">
        <f t="shared" si="827"/>
        <v>20180924</v>
      </c>
      <c r="B2094" s="2">
        <f t="shared" si="834"/>
        <v>43367</v>
      </c>
      <c r="C2094">
        <f t="shared" si="832"/>
        <v>1</v>
      </c>
      <c r="D2094">
        <f t="shared" si="835"/>
        <v>24</v>
      </c>
      <c r="E2094">
        <f t="shared" si="836"/>
        <v>2093</v>
      </c>
      <c r="F2094" s="2" t="str">
        <f t="shared" si="837"/>
        <v>Monday</v>
      </c>
      <c r="G2094" s="2" t="str">
        <f t="shared" si="838"/>
        <v>Mon</v>
      </c>
      <c r="H2094" t="str">
        <f t="shared" si="828"/>
        <v>Weekday</v>
      </c>
      <c r="I2094">
        <f t="shared" si="818"/>
        <v>39</v>
      </c>
      <c r="J2094">
        <f t="shared" si="839"/>
        <v>304</v>
      </c>
      <c r="K2094" s="2">
        <f t="shared" si="840"/>
        <v>43367</v>
      </c>
      <c r="L2094">
        <f t="shared" si="829"/>
        <v>20180924</v>
      </c>
      <c r="M2094">
        <f t="shared" si="841"/>
        <v>9</v>
      </c>
      <c r="N2094">
        <f t="shared" si="842"/>
        <v>69</v>
      </c>
      <c r="O2094" s="2" t="str">
        <f t="shared" si="819"/>
        <v>September</v>
      </c>
      <c r="P2094" s="2" t="str">
        <f t="shared" si="820"/>
        <v>Sep</v>
      </c>
      <c r="Q2094">
        <f t="shared" si="821"/>
        <v>3</v>
      </c>
      <c r="R2094">
        <f t="shared" si="833"/>
        <v>2018</v>
      </c>
      <c r="S2094">
        <f t="shared" si="822"/>
        <v>201809</v>
      </c>
      <c r="T2094">
        <f t="shared" si="823"/>
        <v>3</v>
      </c>
      <c r="U2094">
        <f t="shared" si="824"/>
        <v>1</v>
      </c>
      <c r="V2094">
        <f t="shared" si="825"/>
        <v>2019</v>
      </c>
      <c r="W2094" t="str">
        <f t="shared" si="830"/>
        <v>Not Month End</v>
      </c>
      <c r="X2094" s="2">
        <f t="shared" si="831"/>
        <v>43002</v>
      </c>
      <c r="Z2094" t="str">
        <f t="shared" si="826"/>
        <v>insert into Date_Dimension values(20180924, '2018-9-24',1, 24, 2093, 'Monday', 'Mon', 'Weekday', 39, 304, '2018-9-24', 20180924, 9, 69, 'September', 'Sep', 3, 2018, 201809, 3, 1, 2019, 'Not Month End', '2017-9-24')</v>
      </c>
    </row>
    <row r="2095" spans="1:26" x14ac:dyDescent="0.25">
      <c r="A2095">
        <f t="shared" si="827"/>
        <v>20180925</v>
      </c>
      <c r="B2095" s="2">
        <f t="shared" si="834"/>
        <v>43368</v>
      </c>
      <c r="C2095">
        <f t="shared" si="832"/>
        <v>2</v>
      </c>
      <c r="D2095">
        <f t="shared" si="835"/>
        <v>25</v>
      </c>
      <c r="E2095">
        <f t="shared" si="836"/>
        <v>2094</v>
      </c>
      <c r="F2095" s="2" t="str">
        <f t="shared" si="837"/>
        <v>Tuesday</v>
      </c>
      <c r="G2095" s="2" t="str">
        <f t="shared" si="838"/>
        <v>Tue</v>
      </c>
      <c r="H2095" t="str">
        <f t="shared" si="828"/>
        <v>Weekday</v>
      </c>
      <c r="I2095">
        <f t="shared" si="818"/>
        <v>39</v>
      </c>
      <c r="J2095">
        <f t="shared" si="839"/>
        <v>304</v>
      </c>
      <c r="K2095" s="2">
        <f t="shared" si="840"/>
        <v>43367</v>
      </c>
      <c r="L2095">
        <f t="shared" si="829"/>
        <v>20180924</v>
      </c>
      <c r="M2095">
        <f t="shared" si="841"/>
        <v>9</v>
      </c>
      <c r="N2095">
        <f t="shared" si="842"/>
        <v>69</v>
      </c>
      <c r="O2095" s="2" t="str">
        <f t="shared" si="819"/>
        <v>September</v>
      </c>
      <c r="P2095" s="2" t="str">
        <f t="shared" si="820"/>
        <v>Sep</v>
      </c>
      <c r="Q2095">
        <f t="shared" si="821"/>
        <v>3</v>
      </c>
      <c r="R2095">
        <f t="shared" si="833"/>
        <v>2018</v>
      </c>
      <c r="S2095">
        <f t="shared" si="822"/>
        <v>201809</v>
      </c>
      <c r="T2095">
        <f t="shared" si="823"/>
        <v>3</v>
      </c>
      <c r="U2095">
        <f t="shared" si="824"/>
        <v>1</v>
      </c>
      <c r="V2095">
        <f t="shared" si="825"/>
        <v>2019</v>
      </c>
      <c r="W2095" t="str">
        <f t="shared" si="830"/>
        <v>Not Month End</v>
      </c>
      <c r="X2095" s="2">
        <f t="shared" si="831"/>
        <v>43003</v>
      </c>
      <c r="Z2095" t="str">
        <f t="shared" si="826"/>
        <v>insert into Date_Dimension values(20180925, '2018-9-25',2, 25, 2094, 'Tuesday', 'Tue', 'Weekday', 39, 304, '2018-9-24', 20180924, 9, 69, 'September', 'Sep', 3, 2018, 201809, 3, 1, 2019, 'Not Month End', '2017-9-25')</v>
      </c>
    </row>
    <row r="2096" spans="1:26" x14ac:dyDescent="0.25">
      <c r="A2096">
        <f t="shared" si="827"/>
        <v>20180926</v>
      </c>
      <c r="B2096" s="2">
        <f t="shared" si="834"/>
        <v>43369</v>
      </c>
      <c r="C2096">
        <f t="shared" si="832"/>
        <v>3</v>
      </c>
      <c r="D2096">
        <f t="shared" si="835"/>
        <v>26</v>
      </c>
      <c r="E2096">
        <f t="shared" si="836"/>
        <v>2095</v>
      </c>
      <c r="F2096" s="2" t="str">
        <f t="shared" si="837"/>
        <v>Wednesday</v>
      </c>
      <c r="G2096" s="2" t="str">
        <f t="shared" si="838"/>
        <v>Wed</v>
      </c>
      <c r="H2096" t="str">
        <f t="shared" si="828"/>
        <v>Weekday</v>
      </c>
      <c r="I2096">
        <f t="shared" si="818"/>
        <v>39</v>
      </c>
      <c r="J2096">
        <f t="shared" si="839"/>
        <v>304</v>
      </c>
      <c r="K2096" s="2">
        <f t="shared" si="840"/>
        <v>43367</v>
      </c>
      <c r="L2096">
        <f t="shared" si="829"/>
        <v>20180924</v>
      </c>
      <c r="M2096">
        <f t="shared" si="841"/>
        <v>9</v>
      </c>
      <c r="N2096">
        <f t="shared" si="842"/>
        <v>69</v>
      </c>
      <c r="O2096" s="2" t="str">
        <f t="shared" si="819"/>
        <v>September</v>
      </c>
      <c r="P2096" s="2" t="str">
        <f t="shared" si="820"/>
        <v>Sep</v>
      </c>
      <c r="Q2096">
        <f t="shared" si="821"/>
        <v>3</v>
      </c>
      <c r="R2096">
        <f t="shared" si="833"/>
        <v>2018</v>
      </c>
      <c r="S2096">
        <f t="shared" si="822"/>
        <v>201809</v>
      </c>
      <c r="T2096">
        <f t="shared" si="823"/>
        <v>3</v>
      </c>
      <c r="U2096">
        <f t="shared" si="824"/>
        <v>1</v>
      </c>
      <c r="V2096">
        <f t="shared" si="825"/>
        <v>2019</v>
      </c>
      <c r="W2096" t="str">
        <f t="shared" si="830"/>
        <v>Not Month End</v>
      </c>
      <c r="X2096" s="2">
        <f t="shared" si="831"/>
        <v>43004</v>
      </c>
      <c r="Z2096" t="str">
        <f t="shared" si="826"/>
        <v>insert into Date_Dimension values(20180926, '2018-9-26',3, 26, 2095, 'Wednesday', 'Wed', 'Weekday', 39, 304, '2018-9-24', 20180924, 9, 69, 'September', 'Sep', 3, 2018, 201809, 3, 1, 2019, 'Not Month End', '2017-9-26')</v>
      </c>
    </row>
    <row r="2097" spans="1:26" x14ac:dyDescent="0.25">
      <c r="A2097">
        <f t="shared" si="827"/>
        <v>20180927</v>
      </c>
      <c r="B2097" s="2">
        <f t="shared" si="834"/>
        <v>43370</v>
      </c>
      <c r="C2097">
        <f t="shared" si="832"/>
        <v>4</v>
      </c>
      <c r="D2097">
        <f t="shared" si="835"/>
        <v>27</v>
      </c>
      <c r="E2097">
        <f t="shared" si="836"/>
        <v>2096</v>
      </c>
      <c r="F2097" s="2" t="str">
        <f t="shared" si="837"/>
        <v>Thursday</v>
      </c>
      <c r="G2097" s="2" t="str">
        <f t="shared" si="838"/>
        <v>Thu</v>
      </c>
      <c r="H2097" t="str">
        <f t="shared" si="828"/>
        <v>Weekday</v>
      </c>
      <c r="I2097">
        <f t="shared" si="818"/>
        <v>39</v>
      </c>
      <c r="J2097">
        <f t="shared" si="839"/>
        <v>304</v>
      </c>
      <c r="K2097" s="2">
        <f t="shared" si="840"/>
        <v>43367</v>
      </c>
      <c r="L2097">
        <f t="shared" si="829"/>
        <v>20180924</v>
      </c>
      <c r="M2097">
        <f t="shared" si="841"/>
        <v>9</v>
      </c>
      <c r="N2097">
        <f t="shared" si="842"/>
        <v>69</v>
      </c>
      <c r="O2097" s="2" t="str">
        <f t="shared" si="819"/>
        <v>September</v>
      </c>
      <c r="P2097" s="2" t="str">
        <f t="shared" si="820"/>
        <v>Sep</v>
      </c>
      <c r="Q2097">
        <f t="shared" si="821"/>
        <v>3</v>
      </c>
      <c r="R2097">
        <f t="shared" si="833"/>
        <v>2018</v>
      </c>
      <c r="S2097">
        <f t="shared" si="822"/>
        <v>201809</v>
      </c>
      <c r="T2097">
        <f t="shared" si="823"/>
        <v>3</v>
      </c>
      <c r="U2097">
        <f t="shared" si="824"/>
        <v>1</v>
      </c>
      <c r="V2097">
        <f t="shared" si="825"/>
        <v>2019</v>
      </c>
      <c r="W2097" t="str">
        <f t="shared" si="830"/>
        <v>Not Month End</v>
      </c>
      <c r="X2097" s="2">
        <f t="shared" si="831"/>
        <v>43005</v>
      </c>
      <c r="Z2097" t="str">
        <f t="shared" si="826"/>
        <v>insert into Date_Dimension values(20180927, '2018-9-27',4, 27, 2096, 'Thursday', 'Thu', 'Weekday', 39, 304, '2018-9-24', 20180924, 9, 69, 'September', 'Sep', 3, 2018, 201809, 3, 1, 2019, 'Not Month End', '2017-9-27')</v>
      </c>
    </row>
    <row r="2098" spans="1:26" x14ac:dyDescent="0.25">
      <c r="A2098">
        <f t="shared" si="827"/>
        <v>20180928</v>
      </c>
      <c r="B2098" s="2">
        <f t="shared" si="834"/>
        <v>43371</v>
      </c>
      <c r="C2098">
        <f t="shared" si="832"/>
        <v>5</v>
      </c>
      <c r="D2098">
        <f t="shared" si="835"/>
        <v>28</v>
      </c>
      <c r="E2098">
        <f t="shared" si="836"/>
        <v>2097</v>
      </c>
      <c r="F2098" s="2" t="str">
        <f t="shared" si="837"/>
        <v>Friday</v>
      </c>
      <c r="G2098" s="2" t="str">
        <f t="shared" si="838"/>
        <v>Fri</v>
      </c>
      <c r="H2098" t="str">
        <f t="shared" si="828"/>
        <v>Weekday</v>
      </c>
      <c r="I2098">
        <f t="shared" si="818"/>
        <v>39</v>
      </c>
      <c r="J2098">
        <f t="shared" si="839"/>
        <v>304</v>
      </c>
      <c r="K2098" s="2">
        <f t="shared" si="840"/>
        <v>43367</v>
      </c>
      <c r="L2098">
        <f t="shared" si="829"/>
        <v>20180924</v>
      </c>
      <c r="M2098">
        <f t="shared" si="841"/>
        <v>9</v>
      </c>
      <c r="N2098">
        <f t="shared" si="842"/>
        <v>69</v>
      </c>
      <c r="O2098" s="2" t="str">
        <f t="shared" si="819"/>
        <v>September</v>
      </c>
      <c r="P2098" s="2" t="str">
        <f t="shared" si="820"/>
        <v>Sep</v>
      </c>
      <c r="Q2098">
        <f t="shared" si="821"/>
        <v>3</v>
      </c>
      <c r="R2098">
        <f t="shared" si="833"/>
        <v>2018</v>
      </c>
      <c r="S2098">
        <f t="shared" si="822"/>
        <v>201809</v>
      </c>
      <c r="T2098">
        <f t="shared" si="823"/>
        <v>3</v>
      </c>
      <c r="U2098">
        <f t="shared" si="824"/>
        <v>1</v>
      </c>
      <c r="V2098">
        <f t="shared" si="825"/>
        <v>2019</v>
      </c>
      <c r="W2098" t="str">
        <f t="shared" si="830"/>
        <v>Not Month End</v>
      </c>
      <c r="X2098" s="2">
        <f t="shared" si="831"/>
        <v>43006</v>
      </c>
      <c r="Z2098" t="str">
        <f t="shared" si="826"/>
        <v>insert into Date_Dimension values(20180928, '2018-9-28',5, 28, 2097, 'Friday', 'Fri', 'Weekday', 39, 304, '2018-9-24', 20180924, 9, 69, 'September', 'Sep', 3, 2018, 201809, 3, 1, 2019, 'Not Month End', '2017-9-28')</v>
      </c>
    </row>
    <row r="2099" spans="1:26" x14ac:dyDescent="0.25">
      <c r="A2099">
        <f t="shared" si="827"/>
        <v>20180929</v>
      </c>
      <c r="B2099" s="2">
        <f t="shared" si="834"/>
        <v>43372</v>
      </c>
      <c r="C2099">
        <f t="shared" si="832"/>
        <v>6</v>
      </c>
      <c r="D2099">
        <f t="shared" si="835"/>
        <v>29</v>
      </c>
      <c r="E2099">
        <f t="shared" si="836"/>
        <v>2098</v>
      </c>
      <c r="F2099" s="2" t="str">
        <f t="shared" si="837"/>
        <v>Saturday</v>
      </c>
      <c r="G2099" s="2" t="str">
        <f t="shared" si="838"/>
        <v>Sat</v>
      </c>
      <c r="H2099" t="str">
        <f t="shared" si="828"/>
        <v>Weekend</v>
      </c>
      <c r="I2099">
        <f t="shared" si="818"/>
        <v>39</v>
      </c>
      <c r="J2099">
        <f t="shared" si="839"/>
        <v>304</v>
      </c>
      <c r="K2099" s="2">
        <f t="shared" si="840"/>
        <v>43367</v>
      </c>
      <c r="L2099">
        <f t="shared" si="829"/>
        <v>20180924</v>
      </c>
      <c r="M2099">
        <f t="shared" si="841"/>
        <v>9</v>
      </c>
      <c r="N2099">
        <f t="shared" si="842"/>
        <v>69</v>
      </c>
      <c r="O2099" s="2" t="str">
        <f t="shared" si="819"/>
        <v>September</v>
      </c>
      <c r="P2099" s="2" t="str">
        <f t="shared" si="820"/>
        <v>Sep</v>
      </c>
      <c r="Q2099">
        <f t="shared" si="821"/>
        <v>3</v>
      </c>
      <c r="R2099">
        <f t="shared" si="833"/>
        <v>2018</v>
      </c>
      <c r="S2099">
        <f t="shared" si="822"/>
        <v>201809</v>
      </c>
      <c r="T2099">
        <f t="shared" si="823"/>
        <v>3</v>
      </c>
      <c r="U2099">
        <f t="shared" si="824"/>
        <v>1</v>
      </c>
      <c r="V2099">
        <f t="shared" si="825"/>
        <v>2019</v>
      </c>
      <c r="W2099" t="str">
        <f t="shared" si="830"/>
        <v>Not Month End</v>
      </c>
      <c r="X2099" s="2">
        <f t="shared" si="831"/>
        <v>43007</v>
      </c>
      <c r="Z2099" t="str">
        <f t="shared" si="826"/>
        <v>insert into Date_Dimension values(20180929, '2018-9-29',6, 29, 2098, 'Saturday', 'Sat', 'Weekend', 39, 304, '2018-9-24', 20180924, 9, 69, 'September', 'Sep', 3, 2018, 201809, 3, 1, 2019, 'Not Month End', '2017-9-29')</v>
      </c>
    </row>
    <row r="2100" spans="1:26" x14ac:dyDescent="0.25">
      <c r="A2100">
        <f t="shared" si="827"/>
        <v>20180930</v>
      </c>
      <c r="B2100" s="2">
        <f t="shared" si="834"/>
        <v>43373</v>
      </c>
      <c r="C2100">
        <f t="shared" si="832"/>
        <v>7</v>
      </c>
      <c r="D2100">
        <f t="shared" si="835"/>
        <v>30</v>
      </c>
      <c r="E2100">
        <f t="shared" si="836"/>
        <v>2099</v>
      </c>
      <c r="F2100" s="2" t="str">
        <f t="shared" si="837"/>
        <v>Sunday</v>
      </c>
      <c r="G2100" s="2" t="str">
        <f t="shared" si="838"/>
        <v>Sun</v>
      </c>
      <c r="H2100" t="str">
        <f t="shared" si="828"/>
        <v>Weekend</v>
      </c>
      <c r="I2100">
        <f t="shared" si="818"/>
        <v>39</v>
      </c>
      <c r="J2100">
        <f t="shared" si="839"/>
        <v>304</v>
      </c>
      <c r="K2100" s="2">
        <f t="shared" si="840"/>
        <v>43367</v>
      </c>
      <c r="L2100">
        <f t="shared" si="829"/>
        <v>20180924</v>
      </c>
      <c r="M2100">
        <f t="shared" si="841"/>
        <v>9</v>
      </c>
      <c r="N2100">
        <f t="shared" si="842"/>
        <v>69</v>
      </c>
      <c r="O2100" s="2" t="str">
        <f t="shared" si="819"/>
        <v>September</v>
      </c>
      <c r="P2100" s="2" t="str">
        <f t="shared" si="820"/>
        <v>Sep</v>
      </c>
      <c r="Q2100">
        <f t="shared" si="821"/>
        <v>3</v>
      </c>
      <c r="R2100">
        <f t="shared" si="833"/>
        <v>2018</v>
      </c>
      <c r="S2100">
        <f t="shared" si="822"/>
        <v>201809</v>
      </c>
      <c r="T2100">
        <f t="shared" si="823"/>
        <v>3</v>
      </c>
      <c r="U2100">
        <f t="shared" si="824"/>
        <v>1</v>
      </c>
      <c r="V2100">
        <f t="shared" si="825"/>
        <v>2019</v>
      </c>
      <c r="W2100" t="str">
        <f t="shared" si="830"/>
        <v>Month End</v>
      </c>
      <c r="X2100" s="2">
        <f t="shared" si="831"/>
        <v>43008</v>
      </c>
      <c r="Z2100" t="str">
        <f t="shared" si="826"/>
        <v>insert into Date_Dimension values(20180930, '2018-9-30',7, 30, 2099, 'Sunday', 'Sun', 'Weekend', 39, 304, '2018-9-24', 20180924, 9, 69, 'September', 'Sep', 3, 2018, 201809, 3, 1, 2019, 'Month End', '2017-9-30')</v>
      </c>
    </row>
    <row r="2101" spans="1:26" x14ac:dyDescent="0.25">
      <c r="A2101">
        <f t="shared" si="827"/>
        <v>20181001</v>
      </c>
      <c r="B2101" s="2">
        <f t="shared" si="834"/>
        <v>43374</v>
      </c>
      <c r="C2101">
        <f t="shared" si="832"/>
        <v>1</v>
      </c>
      <c r="D2101">
        <f t="shared" si="835"/>
        <v>1</v>
      </c>
      <c r="E2101">
        <f t="shared" si="836"/>
        <v>2100</v>
      </c>
      <c r="F2101" s="2" t="str">
        <f t="shared" si="837"/>
        <v>Monday</v>
      </c>
      <c r="G2101" s="2" t="str">
        <f t="shared" si="838"/>
        <v>Mon</v>
      </c>
      <c r="H2101" t="str">
        <f t="shared" si="828"/>
        <v>Weekday</v>
      </c>
      <c r="I2101">
        <f t="shared" si="818"/>
        <v>40</v>
      </c>
      <c r="J2101">
        <f t="shared" si="839"/>
        <v>305</v>
      </c>
      <c r="K2101" s="2">
        <f t="shared" si="840"/>
        <v>43374</v>
      </c>
      <c r="L2101">
        <f t="shared" si="829"/>
        <v>20181001</v>
      </c>
      <c r="M2101">
        <f t="shared" si="841"/>
        <v>10</v>
      </c>
      <c r="N2101">
        <f t="shared" si="842"/>
        <v>70</v>
      </c>
      <c r="O2101" s="2" t="str">
        <f t="shared" si="819"/>
        <v>October</v>
      </c>
      <c r="P2101" s="2" t="str">
        <f t="shared" si="820"/>
        <v>Oct</v>
      </c>
      <c r="Q2101">
        <f t="shared" si="821"/>
        <v>4</v>
      </c>
      <c r="R2101">
        <f t="shared" si="833"/>
        <v>2018</v>
      </c>
      <c r="S2101">
        <f t="shared" si="822"/>
        <v>201810</v>
      </c>
      <c r="T2101">
        <f t="shared" si="823"/>
        <v>4</v>
      </c>
      <c r="U2101">
        <f t="shared" si="824"/>
        <v>2</v>
      </c>
      <c r="V2101">
        <f t="shared" si="825"/>
        <v>2019</v>
      </c>
      <c r="W2101" t="str">
        <f t="shared" si="830"/>
        <v>Not Month End</v>
      </c>
      <c r="X2101" s="2">
        <f t="shared" si="831"/>
        <v>43009</v>
      </c>
      <c r="Z2101" t="str">
        <f t="shared" si="826"/>
        <v>insert into Date_Dimension values(20181001, '2018-10-1',1, 1, 2100, 'Monday', 'Mon', 'Weekday', 40, 305, '2018-10-1', 20181001, 10, 70, 'October', 'Oct', 4, 2018, 201810, 4, 2, 2019, 'Not Month End', '2017-10-1')</v>
      </c>
    </row>
    <row r="2102" spans="1:26" x14ac:dyDescent="0.25">
      <c r="A2102">
        <f t="shared" si="827"/>
        <v>20181002</v>
      </c>
      <c r="B2102" s="2">
        <f t="shared" si="834"/>
        <v>43375</v>
      </c>
      <c r="C2102">
        <f t="shared" si="832"/>
        <v>2</v>
      </c>
      <c r="D2102">
        <f t="shared" si="835"/>
        <v>2</v>
      </c>
      <c r="E2102">
        <f t="shared" si="836"/>
        <v>2101</v>
      </c>
      <c r="F2102" s="2" t="str">
        <f t="shared" si="837"/>
        <v>Tuesday</v>
      </c>
      <c r="G2102" s="2" t="str">
        <f t="shared" si="838"/>
        <v>Tue</v>
      </c>
      <c r="H2102" t="str">
        <f t="shared" si="828"/>
        <v>Weekday</v>
      </c>
      <c r="I2102">
        <f t="shared" si="818"/>
        <v>40</v>
      </c>
      <c r="J2102">
        <f t="shared" si="839"/>
        <v>305</v>
      </c>
      <c r="K2102" s="2">
        <f t="shared" si="840"/>
        <v>43374</v>
      </c>
      <c r="L2102">
        <f t="shared" si="829"/>
        <v>20181001</v>
      </c>
      <c r="M2102">
        <f t="shared" si="841"/>
        <v>10</v>
      </c>
      <c r="N2102">
        <f t="shared" si="842"/>
        <v>70</v>
      </c>
      <c r="O2102" s="2" t="str">
        <f t="shared" si="819"/>
        <v>October</v>
      </c>
      <c r="P2102" s="2" t="str">
        <f t="shared" si="820"/>
        <v>Oct</v>
      </c>
      <c r="Q2102">
        <f t="shared" si="821"/>
        <v>4</v>
      </c>
      <c r="R2102">
        <f t="shared" si="833"/>
        <v>2018</v>
      </c>
      <c r="S2102">
        <f t="shared" si="822"/>
        <v>201810</v>
      </c>
      <c r="T2102">
        <f t="shared" si="823"/>
        <v>4</v>
      </c>
      <c r="U2102">
        <f t="shared" si="824"/>
        <v>2</v>
      </c>
      <c r="V2102">
        <f t="shared" si="825"/>
        <v>2019</v>
      </c>
      <c r="W2102" t="str">
        <f t="shared" si="830"/>
        <v>Not Month End</v>
      </c>
      <c r="X2102" s="2">
        <f t="shared" si="831"/>
        <v>43010</v>
      </c>
      <c r="Z2102" t="str">
        <f t="shared" si="826"/>
        <v>insert into Date_Dimension values(20181002, '2018-10-2',2, 2, 2101, 'Tuesday', 'Tue', 'Weekday', 40, 305, '2018-10-1', 20181001, 10, 70, 'October', 'Oct', 4, 2018, 201810, 4, 2, 2019, 'Not Month End', '2017-10-2')</v>
      </c>
    </row>
    <row r="2103" spans="1:26" x14ac:dyDescent="0.25">
      <c r="A2103">
        <f t="shared" si="827"/>
        <v>20181003</v>
      </c>
      <c r="B2103" s="2">
        <f t="shared" si="834"/>
        <v>43376</v>
      </c>
      <c r="C2103">
        <f t="shared" si="832"/>
        <v>3</v>
      </c>
      <c r="D2103">
        <f t="shared" si="835"/>
        <v>3</v>
      </c>
      <c r="E2103">
        <f t="shared" si="836"/>
        <v>2102</v>
      </c>
      <c r="F2103" s="2" t="str">
        <f t="shared" si="837"/>
        <v>Wednesday</v>
      </c>
      <c r="G2103" s="2" t="str">
        <f t="shared" si="838"/>
        <v>Wed</v>
      </c>
      <c r="H2103" t="str">
        <f t="shared" si="828"/>
        <v>Weekday</v>
      </c>
      <c r="I2103">
        <f t="shared" si="818"/>
        <v>40</v>
      </c>
      <c r="J2103">
        <f t="shared" si="839"/>
        <v>305</v>
      </c>
      <c r="K2103" s="2">
        <f t="shared" si="840"/>
        <v>43374</v>
      </c>
      <c r="L2103">
        <f t="shared" si="829"/>
        <v>20181001</v>
      </c>
      <c r="M2103">
        <f t="shared" si="841"/>
        <v>10</v>
      </c>
      <c r="N2103">
        <f t="shared" si="842"/>
        <v>70</v>
      </c>
      <c r="O2103" s="2" t="str">
        <f t="shared" si="819"/>
        <v>October</v>
      </c>
      <c r="P2103" s="2" t="str">
        <f t="shared" si="820"/>
        <v>Oct</v>
      </c>
      <c r="Q2103">
        <f t="shared" si="821"/>
        <v>4</v>
      </c>
      <c r="R2103">
        <f t="shared" si="833"/>
        <v>2018</v>
      </c>
      <c r="S2103">
        <f t="shared" si="822"/>
        <v>201810</v>
      </c>
      <c r="T2103">
        <f t="shared" si="823"/>
        <v>4</v>
      </c>
      <c r="U2103">
        <f t="shared" si="824"/>
        <v>2</v>
      </c>
      <c r="V2103">
        <f t="shared" si="825"/>
        <v>2019</v>
      </c>
      <c r="W2103" t="str">
        <f t="shared" si="830"/>
        <v>Not Month End</v>
      </c>
      <c r="X2103" s="2">
        <f t="shared" si="831"/>
        <v>43011</v>
      </c>
      <c r="Z2103" t="str">
        <f t="shared" si="826"/>
        <v>insert into Date_Dimension values(20181003, '2018-10-3',3, 3, 2102, 'Wednesday', 'Wed', 'Weekday', 40, 305, '2018-10-1', 20181001, 10, 70, 'October', 'Oct', 4, 2018, 201810, 4, 2, 2019, 'Not Month End', '2017-10-3')</v>
      </c>
    </row>
    <row r="2104" spans="1:26" x14ac:dyDescent="0.25">
      <c r="A2104">
        <f t="shared" si="827"/>
        <v>20181004</v>
      </c>
      <c r="B2104" s="2">
        <f t="shared" si="834"/>
        <v>43377</v>
      </c>
      <c r="C2104">
        <f t="shared" si="832"/>
        <v>4</v>
      </c>
      <c r="D2104">
        <f t="shared" si="835"/>
        <v>4</v>
      </c>
      <c r="E2104">
        <f t="shared" si="836"/>
        <v>2103</v>
      </c>
      <c r="F2104" s="2" t="str">
        <f t="shared" si="837"/>
        <v>Thursday</v>
      </c>
      <c r="G2104" s="2" t="str">
        <f t="shared" si="838"/>
        <v>Thu</v>
      </c>
      <c r="H2104" t="str">
        <f t="shared" si="828"/>
        <v>Weekday</v>
      </c>
      <c r="I2104">
        <f t="shared" si="818"/>
        <v>40</v>
      </c>
      <c r="J2104">
        <f t="shared" si="839"/>
        <v>305</v>
      </c>
      <c r="K2104" s="2">
        <f t="shared" si="840"/>
        <v>43374</v>
      </c>
      <c r="L2104">
        <f t="shared" si="829"/>
        <v>20181001</v>
      </c>
      <c r="M2104">
        <f t="shared" si="841"/>
        <v>10</v>
      </c>
      <c r="N2104">
        <f t="shared" si="842"/>
        <v>70</v>
      </c>
      <c r="O2104" s="2" t="str">
        <f t="shared" si="819"/>
        <v>October</v>
      </c>
      <c r="P2104" s="2" t="str">
        <f t="shared" si="820"/>
        <v>Oct</v>
      </c>
      <c r="Q2104">
        <f t="shared" si="821"/>
        <v>4</v>
      </c>
      <c r="R2104">
        <f t="shared" si="833"/>
        <v>2018</v>
      </c>
      <c r="S2104">
        <f t="shared" si="822"/>
        <v>201810</v>
      </c>
      <c r="T2104">
        <f t="shared" si="823"/>
        <v>4</v>
      </c>
      <c r="U2104">
        <f t="shared" si="824"/>
        <v>2</v>
      </c>
      <c r="V2104">
        <f t="shared" si="825"/>
        <v>2019</v>
      </c>
      <c r="W2104" t="str">
        <f t="shared" si="830"/>
        <v>Not Month End</v>
      </c>
      <c r="X2104" s="2">
        <f t="shared" si="831"/>
        <v>43012</v>
      </c>
      <c r="Z2104" t="str">
        <f t="shared" si="826"/>
        <v>insert into Date_Dimension values(20181004, '2018-10-4',4, 4, 2103, 'Thursday', 'Thu', 'Weekday', 40, 305, '2018-10-1', 20181001, 10, 70, 'October', 'Oct', 4, 2018, 201810, 4, 2, 2019, 'Not Month End', '2017-10-4')</v>
      </c>
    </row>
    <row r="2105" spans="1:26" x14ac:dyDescent="0.25">
      <c r="A2105">
        <f t="shared" si="827"/>
        <v>20181005</v>
      </c>
      <c r="B2105" s="2">
        <f t="shared" si="834"/>
        <v>43378</v>
      </c>
      <c r="C2105">
        <f t="shared" si="832"/>
        <v>5</v>
      </c>
      <c r="D2105">
        <f t="shared" si="835"/>
        <v>5</v>
      </c>
      <c r="E2105">
        <f t="shared" si="836"/>
        <v>2104</v>
      </c>
      <c r="F2105" s="2" t="str">
        <f t="shared" si="837"/>
        <v>Friday</v>
      </c>
      <c r="G2105" s="2" t="str">
        <f t="shared" si="838"/>
        <v>Fri</v>
      </c>
      <c r="H2105" t="str">
        <f t="shared" si="828"/>
        <v>Weekday</v>
      </c>
      <c r="I2105">
        <f t="shared" si="818"/>
        <v>40</v>
      </c>
      <c r="J2105">
        <f t="shared" si="839"/>
        <v>305</v>
      </c>
      <c r="K2105" s="2">
        <f t="shared" si="840"/>
        <v>43374</v>
      </c>
      <c r="L2105">
        <f t="shared" si="829"/>
        <v>20181001</v>
      </c>
      <c r="M2105">
        <f t="shared" si="841"/>
        <v>10</v>
      </c>
      <c r="N2105">
        <f t="shared" si="842"/>
        <v>70</v>
      </c>
      <c r="O2105" s="2" t="str">
        <f t="shared" si="819"/>
        <v>October</v>
      </c>
      <c r="P2105" s="2" t="str">
        <f t="shared" si="820"/>
        <v>Oct</v>
      </c>
      <c r="Q2105">
        <f t="shared" si="821"/>
        <v>4</v>
      </c>
      <c r="R2105">
        <f t="shared" si="833"/>
        <v>2018</v>
      </c>
      <c r="S2105">
        <f t="shared" si="822"/>
        <v>201810</v>
      </c>
      <c r="T2105">
        <f t="shared" si="823"/>
        <v>4</v>
      </c>
      <c r="U2105">
        <f t="shared" si="824"/>
        <v>2</v>
      </c>
      <c r="V2105">
        <f t="shared" si="825"/>
        <v>2019</v>
      </c>
      <c r="W2105" t="str">
        <f t="shared" si="830"/>
        <v>Not Month End</v>
      </c>
      <c r="X2105" s="2">
        <f t="shared" si="831"/>
        <v>43013</v>
      </c>
      <c r="Z2105" t="str">
        <f t="shared" si="826"/>
        <v>insert into Date_Dimension values(20181005, '2018-10-5',5, 5, 2104, 'Friday', 'Fri', 'Weekday', 40, 305, '2018-10-1', 20181001, 10, 70, 'October', 'Oct', 4, 2018, 201810, 4, 2, 2019, 'Not Month End', '2017-10-5')</v>
      </c>
    </row>
    <row r="2106" spans="1:26" x14ac:dyDescent="0.25">
      <c r="A2106">
        <f t="shared" si="827"/>
        <v>20181006</v>
      </c>
      <c r="B2106" s="2">
        <f t="shared" si="834"/>
        <v>43379</v>
      </c>
      <c r="C2106">
        <f t="shared" si="832"/>
        <v>6</v>
      </c>
      <c r="D2106">
        <f t="shared" si="835"/>
        <v>6</v>
      </c>
      <c r="E2106">
        <f t="shared" si="836"/>
        <v>2105</v>
      </c>
      <c r="F2106" s="2" t="str">
        <f t="shared" si="837"/>
        <v>Saturday</v>
      </c>
      <c r="G2106" s="2" t="str">
        <f t="shared" si="838"/>
        <v>Sat</v>
      </c>
      <c r="H2106" t="str">
        <f t="shared" si="828"/>
        <v>Weekend</v>
      </c>
      <c r="I2106">
        <f t="shared" si="818"/>
        <v>40</v>
      </c>
      <c r="J2106">
        <f t="shared" si="839"/>
        <v>305</v>
      </c>
      <c r="K2106" s="2">
        <f t="shared" si="840"/>
        <v>43374</v>
      </c>
      <c r="L2106">
        <f t="shared" si="829"/>
        <v>20181001</v>
      </c>
      <c r="M2106">
        <f t="shared" si="841"/>
        <v>10</v>
      </c>
      <c r="N2106">
        <f t="shared" si="842"/>
        <v>70</v>
      </c>
      <c r="O2106" s="2" t="str">
        <f t="shared" si="819"/>
        <v>October</v>
      </c>
      <c r="P2106" s="2" t="str">
        <f t="shared" si="820"/>
        <v>Oct</v>
      </c>
      <c r="Q2106">
        <f t="shared" si="821"/>
        <v>4</v>
      </c>
      <c r="R2106">
        <f t="shared" si="833"/>
        <v>2018</v>
      </c>
      <c r="S2106">
        <f t="shared" si="822"/>
        <v>201810</v>
      </c>
      <c r="T2106">
        <f t="shared" si="823"/>
        <v>4</v>
      </c>
      <c r="U2106">
        <f t="shared" si="824"/>
        <v>2</v>
      </c>
      <c r="V2106">
        <f t="shared" si="825"/>
        <v>2019</v>
      </c>
      <c r="W2106" t="str">
        <f t="shared" si="830"/>
        <v>Not Month End</v>
      </c>
      <c r="X2106" s="2">
        <f t="shared" si="831"/>
        <v>43014</v>
      </c>
      <c r="Z2106" t="str">
        <f t="shared" si="826"/>
        <v>insert into Date_Dimension values(20181006, '2018-10-6',6, 6, 2105, 'Saturday', 'Sat', 'Weekend', 40, 305, '2018-10-1', 20181001, 10, 70, 'October', 'Oct', 4, 2018, 201810, 4, 2, 2019, 'Not Month End', '2017-10-6')</v>
      </c>
    </row>
    <row r="2107" spans="1:26" x14ac:dyDescent="0.25">
      <c r="A2107">
        <f t="shared" si="827"/>
        <v>20181007</v>
      </c>
      <c r="B2107" s="2">
        <f t="shared" si="834"/>
        <v>43380</v>
      </c>
      <c r="C2107">
        <f t="shared" si="832"/>
        <v>7</v>
      </c>
      <c r="D2107">
        <f t="shared" si="835"/>
        <v>7</v>
      </c>
      <c r="E2107">
        <f t="shared" si="836"/>
        <v>2106</v>
      </c>
      <c r="F2107" s="2" t="str">
        <f t="shared" si="837"/>
        <v>Sunday</v>
      </c>
      <c r="G2107" s="2" t="str">
        <f t="shared" si="838"/>
        <v>Sun</v>
      </c>
      <c r="H2107" t="str">
        <f t="shared" si="828"/>
        <v>Weekend</v>
      </c>
      <c r="I2107">
        <f t="shared" si="818"/>
        <v>40</v>
      </c>
      <c r="J2107">
        <f t="shared" si="839"/>
        <v>305</v>
      </c>
      <c r="K2107" s="2">
        <f t="shared" si="840"/>
        <v>43374</v>
      </c>
      <c r="L2107">
        <f t="shared" si="829"/>
        <v>20181001</v>
      </c>
      <c r="M2107">
        <f t="shared" si="841"/>
        <v>10</v>
      </c>
      <c r="N2107">
        <f t="shared" si="842"/>
        <v>70</v>
      </c>
      <c r="O2107" s="2" t="str">
        <f t="shared" si="819"/>
        <v>October</v>
      </c>
      <c r="P2107" s="2" t="str">
        <f t="shared" si="820"/>
        <v>Oct</v>
      </c>
      <c r="Q2107">
        <f t="shared" si="821"/>
        <v>4</v>
      </c>
      <c r="R2107">
        <f t="shared" si="833"/>
        <v>2018</v>
      </c>
      <c r="S2107">
        <f t="shared" si="822"/>
        <v>201810</v>
      </c>
      <c r="T2107">
        <f t="shared" si="823"/>
        <v>4</v>
      </c>
      <c r="U2107">
        <f t="shared" si="824"/>
        <v>2</v>
      </c>
      <c r="V2107">
        <f t="shared" si="825"/>
        <v>2019</v>
      </c>
      <c r="W2107" t="str">
        <f t="shared" si="830"/>
        <v>Not Month End</v>
      </c>
      <c r="X2107" s="2">
        <f t="shared" si="831"/>
        <v>43015</v>
      </c>
      <c r="Z2107" t="str">
        <f t="shared" si="826"/>
        <v>insert into Date_Dimension values(20181007, '2018-10-7',7, 7, 2106, 'Sunday', 'Sun', 'Weekend', 40, 305, '2018-10-1', 20181001, 10, 70, 'October', 'Oct', 4, 2018, 201810, 4, 2, 2019, 'Not Month End', '2017-10-7')</v>
      </c>
    </row>
    <row r="2108" spans="1:26" x14ac:dyDescent="0.25">
      <c r="A2108">
        <f t="shared" si="827"/>
        <v>20181008</v>
      </c>
      <c r="B2108" s="2">
        <f t="shared" si="834"/>
        <v>43381</v>
      </c>
      <c r="C2108">
        <f t="shared" si="832"/>
        <v>1</v>
      </c>
      <c r="D2108">
        <f t="shared" si="835"/>
        <v>8</v>
      </c>
      <c r="E2108">
        <f t="shared" si="836"/>
        <v>2107</v>
      </c>
      <c r="F2108" s="2" t="str">
        <f t="shared" si="837"/>
        <v>Monday</v>
      </c>
      <c r="G2108" s="2" t="str">
        <f t="shared" si="838"/>
        <v>Mon</v>
      </c>
      <c r="H2108" t="str">
        <f t="shared" si="828"/>
        <v>Weekday</v>
      </c>
      <c r="I2108">
        <f t="shared" si="818"/>
        <v>41</v>
      </c>
      <c r="J2108">
        <f t="shared" si="839"/>
        <v>306</v>
      </c>
      <c r="K2108" s="2">
        <f t="shared" si="840"/>
        <v>43381</v>
      </c>
      <c r="L2108">
        <f t="shared" si="829"/>
        <v>20181008</v>
      </c>
      <c r="M2108">
        <f t="shared" si="841"/>
        <v>10</v>
      </c>
      <c r="N2108">
        <f t="shared" si="842"/>
        <v>70</v>
      </c>
      <c r="O2108" s="2" t="str">
        <f t="shared" si="819"/>
        <v>October</v>
      </c>
      <c r="P2108" s="2" t="str">
        <f t="shared" si="820"/>
        <v>Oct</v>
      </c>
      <c r="Q2108">
        <f t="shared" si="821"/>
        <v>4</v>
      </c>
      <c r="R2108">
        <f t="shared" si="833"/>
        <v>2018</v>
      </c>
      <c r="S2108">
        <f t="shared" si="822"/>
        <v>201810</v>
      </c>
      <c r="T2108">
        <f t="shared" si="823"/>
        <v>4</v>
      </c>
      <c r="U2108">
        <f t="shared" si="824"/>
        <v>2</v>
      </c>
      <c r="V2108">
        <f t="shared" si="825"/>
        <v>2019</v>
      </c>
      <c r="W2108" t="str">
        <f t="shared" si="830"/>
        <v>Not Month End</v>
      </c>
      <c r="X2108" s="2">
        <f t="shared" si="831"/>
        <v>43016</v>
      </c>
      <c r="Z2108" t="str">
        <f t="shared" si="826"/>
        <v>insert into Date_Dimension values(20181008, '2018-10-8',1, 8, 2107, 'Monday', 'Mon', 'Weekday', 41, 306, '2018-10-8', 20181008, 10, 70, 'October', 'Oct', 4, 2018, 201810, 4, 2, 2019, 'Not Month End', '2017-10-8')</v>
      </c>
    </row>
    <row r="2109" spans="1:26" x14ac:dyDescent="0.25">
      <c r="A2109">
        <f t="shared" si="827"/>
        <v>20181009</v>
      </c>
      <c r="B2109" s="2">
        <f t="shared" si="834"/>
        <v>43382</v>
      </c>
      <c r="C2109">
        <f t="shared" si="832"/>
        <v>2</v>
      </c>
      <c r="D2109">
        <f t="shared" si="835"/>
        <v>9</v>
      </c>
      <c r="E2109">
        <f t="shared" si="836"/>
        <v>2108</v>
      </c>
      <c r="F2109" s="2" t="str">
        <f t="shared" si="837"/>
        <v>Tuesday</v>
      </c>
      <c r="G2109" s="2" t="str">
        <f t="shared" si="838"/>
        <v>Tue</v>
      </c>
      <c r="H2109" t="str">
        <f t="shared" si="828"/>
        <v>Weekday</v>
      </c>
      <c r="I2109">
        <f t="shared" si="818"/>
        <v>41</v>
      </c>
      <c r="J2109">
        <f t="shared" si="839"/>
        <v>306</v>
      </c>
      <c r="K2109" s="2">
        <f t="shared" si="840"/>
        <v>43381</v>
      </c>
      <c r="L2109">
        <f t="shared" si="829"/>
        <v>20181008</v>
      </c>
      <c r="M2109">
        <f t="shared" si="841"/>
        <v>10</v>
      </c>
      <c r="N2109">
        <f t="shared" si="842"/>
        <v>70</v>
      </c>
      <c r="O2109" s="2" t="str">
        <f t="shared" si="819"/>
        <v>October</v>
      </c>
      <c r="P2109" s="2" t="str">
        <f t="shared" si="820"/>
        <v>Oct</v>
      </c>
      <c r="Q2109">
        <f t="shared" si="821"/>
        <v>4</v>
      </c>
      <c r="R2109">
        <f t="shared" si="833"/>
        <v>2018</v>
      </c>
      <c r="S2109">
        <f t="shared" si="822"/>
        <v>201810</v>
      </c>
      <c r="T2109">
        <f t="shared" si="823"/>
        <v>4</v>
      </c>
      <c r="U2109">
        <f t="shared" si="824"/>
        <v>2</v>
      </c>
      <c r="V2109">
        <f t="shared" si="825"/>
        <v>2019</v>
      </c>
      <c r="W2109" t="str">
        <f t="shared" si="830"/>
        <v>Not Month End</v>
      </c>
      <c r="X2109" s="2">
        <f t="shared" si="831"/>
        <v>43017</v>
      </c>
      <c r="Z2109" t="str">
        <f t="shared" si="826"/>
        <v>insert into Date_Dimension values(20181009, '2018-10-9',2, 9, 2108, 'Tuesday', 'Tue', 'Weekday', 41, 306, '2018-10-8', 20181008, 10, 70, 'October', 'Oct', 4, 2018, 201810, 4, 2, 2019, 'Not Month End', '2017-10-9')</v>
      </c>
    </row>
    <row r="2110" spans="1:26" x14ac:dyDescent="0.25">
      <c r="A2110">
        <f t="shared" si="827"/>
        <v>20181010</v>
      </c>
      <c r="B2110" s="2">
        <f t="shared" si="834"/>
        <v>43383</v>
      </c>
      <c r="C2110">
        <f t="shared" si="832"/>
        <v>3</v>
      </c>
      <c r="D2110">
        <f t="shared" si="835"/>
        <v>10</v>
      </c>
      <c r="E2110">
        <f t="shared" si="836"/>
        <v>2109</v>
      </c>
      <c r="F2110" s="2" t="str">
        <f t="shared" si="837"/>
        <v>Wednesday</v>
      </c>
      <c r="G2110" s="2" t="str">
        <f t="shared" si="838"/>
        <v>Wed</v>
      </c>
      <c r="H2110" t="str">
        <f t="shared" si="828"/>
        <v>Weekday</v>
      </c>
      <c r="I2110">
        <f t="shared" si="818"/>
        <v>41</v>
      </c>
      <c r="J2110">
        <f t="shared" si="839"/>
        <v>306</v>
      </c>
      <c r="K2110" s="2">
        <f t="shared" si="840"/>
        <v>43381</v>
      </c>
      <c r="L2110">
        <f t="shared" si="829"/>
        <v>20181008</v>
      </c>
      <c r="M2110">
        <f t="shared" si="841"/>
        <v>10</v>
      </c>
      <c r="N2110">
        <f t="shared" si="842"/>
        <v>70</v>
      </c>
      <c r="O2110" s="2" t="str">
        <f t="shared" si="819"/>
        <v>October</v>
      </c>
      <c r="P2110" s="2" t="str">
        <f t="shared" si="820"/>
        <v>Oct</v>
      </c>
      <c r="Q2110">
        <f t="shared" si="821"/>
        <v>4</v>
      </c>
      <c r="R2110">
        <f t="shared" si="833"/>
        <v>2018</v>
      </c>
      <c r="S2110">
        <f t="shared" si="822"/>
        <v>201810</v>
      </c>
      <c r="T2110">
        <f t="shared" si="823"/>
        <v>4</v>
      </c>
      <c r="U2110">
        <f t="shared" si="824"/>
        <v>2</v>
      </c>
      <c r="V2110">
        <f t="shared" si="825"/>
        <v>2019</v>
      </c>
      <c r="W2110" t="str">
        <f t="shared" si="830"/>
        <v>Not Month End</v>
      </c>
      <c r="X2110" s="2">
        <f t="shared" si="831"/>
        <v>43018</v>
      </c>
      <c r="Z2110" t="str">
        <f t="shared" si="826"/>
        <v>insert into Date_Dimension values(20181010, '2018-10-10',3, 10, 2109, 'Wednesday', 'Wed', 'Weekday', 41, 306, '2018-10-8', 20181008, 10, 70, 'October', 'Oct', 4, 2018, 201810, 4, 2, 2019, 'Not Month End', '2017-10-10')</v>
      </c>
    </row>
    <row r="2111" spans="1:26" x14ac:dyDescent="0.25">
      <c r="A2111">
        <f t="shared" si="827"/>
        <v>20181011</v>
      </c>
      <c r="B2111" s="2">
        <f t="shared" si="834"/>
        <v>43384</v>
      </c>
      <c r="C2111">
        <f t="shared" si="832"/>
        <v>4</v>
      </c>
      <c r="D2111">
        <f t="shared" si="835"/>
        <v>11</v>
      </c>
      <c r="E2111">
        <f t="shared" si="836"/>
        <v>2110</v>
      </c>
      <c r="F2111" s="2" t="str">
        <f t="shared" si="837"/>
        <v>Thursday</v>
      </c>
      <c r="G2111" s="2" t="str">
        <f t="shared" si="838"/>
        <v>Thu</v>
      </c>
      <c r="H2111" t="str">
        <f t="shared" si="828"/>
        <v>Weekday</v>
      </c>
      <c r="I2111">
        <f t="shared" si="818"/>
        <v>41</v>
      </c>
      <c r="J2111">
        <f t="shared" si="839"/>
        <v>306</v>
      </c>
      <c r="K2111" s="2">
        <f t="shared" si="840"/>
        <v>43381</v>
      </c>
      <c r="L2111">
        <f t="shared" si="829"/>
        <v>20181008</v>
      </c>
      <c r="M2111">
        <f t="shared" si="841"/>
        <v>10</v>
      </c>
      <c r="N2111">
        <f t="shared" si="842"/>
        <v>70</v>
      </c>
      <c r="O2111" s="2" t="str">
        <f t="shared" si="819"/>
        <v>October</v>
      </c>
      <c r="P2111" s="2" t="str">
        <f t="shared" si="820"/>
        <v>Oct</v>
      </c>
      <c r="Q2111">
        <f t="shared" si="821"/>
        <v>4</v>
      </c>
      <c r="R2111">
        <f t="shared" si="833"/>
        <v>2018</v>
      </c>
      <c r="S2111">
        <f t="shared" si="822"/>
        <v>201810</v>
      </c>
      <c r="T2111">
        <f t="shared" si="823"/>
        <v>4</v>
      </c>
      <c r="U2111">
        <f t="shared" si="824"/>
        <v>2</v>
      </c>
      <c r="V2111">
        <f t="shared" si="825"/>
        <v>2019</v>
      </c>
      <c r="W2111" t="str">
        <f t="shared" si="830"/>
        <v>Not Month End</v>
      </c>
      <c r="X2111" s="2">
        <f t="shared" si="831"/>
        <v>43019</v>
      </c>
      <c r="Z2111" t="str">
        <f t="shared" si="826"/>
        <v>insert into Date_Dimension values(20181011, '2018-10-11',4, 11, 2110, 'Thursday', 'Thu', 'Weekday', 41, 306, '2018-10-8', 20181008, 10, 70, 'October', 'Oct', 4, 2018, 201810, 4, 2, 2019, 'Not Month End', '2017-10-11')</v>
      </c>
    </row>
    <row r="2112" spans="1:26" x14ac:dyDescent="0.25">
      <c r="A2112">
        <f t="shared" si="827"/>
        <v>20181012</v>
      </c>
      <c r="B2112" s="2">
        <f t="shared" si="834"/>
        <v>43385</v>
      </c>
      <c r="C2112">
        <f t="shared" si="832"/>
        <v>5</v>
      </c>
      <c r="D2112">
        <f t="shared" si="835"/>
        <v>12</v>
      </c>
      <c r="E2112">
        <f t="shared" si="836"/>
        <v>2111</v>
      </c>
      <c r="F2112" s="2" t="str">
        <f t="shared" si="837"/>
        <v>Friday</v>
      </c>
      <c r="G2112" s="2" t="str">
        <f t="shared" si="838"/>
        <v>Fri</v>
      </c>
      <c r="H2112" t="str">
        <f t="shared" si="828"/>
        <v>Weekday</v>
      </c>
      <c r="I2112">
        <f t="shared" si="818"/>
        <v>41</v>
      </c>
      <c r="J2112">
        <f t="shared" si="839"/>
        <v>306</v>
      </c>
      <c r="K2112" s="2">
        <f t="shared" si="840"/>
        <v>43381</v>
      </c>
      <c r="L2112">
        <f t="shared" si="829"/>
        <v>20181008</v>
      </c>
      <c r="M2112">
        <f t="shared" si="841"/>
        <v>10</v>
      </c>
      <c r="N2112">
        <f t="shared" si="842"/>
        <v>70</v>
      </c>
      <c r="O2112" s="2" t="str">
        <f t="shared" si="819"/>
        <v>October</v>
      </c>
      <c r="P2112" s="2" t="str">
        <f t="shared" si="820"/>
        <v>Oct</v>
      </c>
      <c r="Q2112">
        <f t="shared" si="821"/>
        <v>4</v>
      </c>
      <c r="R2112">
        <f t="shared" si="833"/>
        <v>2018</v>
      </c>
      <c r="S2112">
        <f t="shared" si="822"/>
        <v>201810</v>
      </c>
      <c r="T2112">
        <f t="shared" si="823"/>
        <v>4</v>
      </c>
      <c r="U2112">
        <f t="shared" si="824"/>
        <v>2</v>
      </c>
      <c r="V2112">
        <f t="shared" si="825"/>
        <v>2019</v>
      </c>
      <c r="W2112" t="str">
        <f t="shared" si="830"/>
        <v>Not Month End</v>
      </c>
      <c r="X2112" s="2">
        <f t="shared" si="831"/>
        <v>43020</v>
      </c>
      <c r="Z2112" t="str">
        <f t="shared" si="826"/>
        <v>insert into Date_Dimension values(20181012, '2018-10-12',5, 12, 2111, 'Friday', 'Fri', 'Weekday', 41, 306, '2018-10-8', 20181008, 10, 70, 'October', 'Oct', 4, 2018, 201810, 4, 2, 2019, 'Not Month End', '2017-10-12')</v>
      </c>
    </row>
    <row r="2113" spans="1:26" x14ac:dyDescent="0.25">
      <c r="A2113">
        <f t="shared" si="827"/>
        <v>20181013</v>
      </c>
      <c r="B2113" s="2">
        <f t="shared" si="834"/>
        <v>43386</v>
      </c>
      <c r="C2113">
        <f t="shared" si="832"/>
        <v>6</v>
      </c>
      <c r="D2113">
        <f t="shared" si="835"/>
        <v>13</v>
      </c>
      <c r="E2113">
        <f t="shared" si="836"/>
        <v>2112</v>
      </c>
      <c r="F2113" s="2" t="str">
        <f t="shared" si="837"/>
        <v>Saturday</v>
      </c>
      <c r="G2113" s="2" t="str">
        <f t="shared" si="838"/>
        <v>Sat</v>
      </c>
      <c r="H2113" t="str">
        <f t="shared" si="828"/>
        <v>Weekend</v>
      </c>
      <c r="I2113">
        <f t="shared" si="818"/>
        <v>41</v>
      </c>
      <c r="J2113">
        <f t="shared" si="839"/>
        <v>306</v>
      </c>
      <c r="K2113" s="2">
        <f t="shared" si="840"/>
        <v>43381</v>
      </c>
      <c r="L2113">
        <f t="shared" si="829"/>
        <v>20181008</v>
      </c>
      <c r="M2113">
        <f t="shared" si="841"/>
        <v>10</v>
      </c>
      <c r="N2113">
        <f t="shared" si="842"/>
        <v>70</v>
      </c>
      <c r="O2113" s="2" t="str">
        <f t="shared" si="819"/>
        <v>October</v>
      </c>
      <c r="P2113" s="2" t="str">
        <f t="shared" si="820"/>
        <v>Oct</v>
      </c>
      <c r="Q2113">
        <f t="shared" si="821"/>
        <v>4</v>
      </c>
      <c r="R2113">
        <f t="shared" si="833"/>
        <v>2018</v>
      </c>
      <c r="S2113">
        <f t="shared" si="822"/>
        <v>201810</v>
      </c>
      <c r="T2113">
        <f t="shared" si="823"/>
        <v>4</v>
      </c>
      <c r="U2113">
        <f t="shared" si="824"/>
        <v>2</v>
      </c>
      <c r="V2113">
        <f t="shared" si="825"/>
        <v>2019</v>
      </c>
      <c r="W2113" t="str">
        <f t="shared" si="830"/>
        <v>Not Month End</v>
      </c>
      <c r="X2113" s="2">
        <f t="shared" si="831"/>
        <v>43021</v>
      </c>
      <c r="Z2113" t="str">
        <f t="shared" si="826"/>
        <v>insert into Date_Dimension values(20181013, '2018-10-13',6, 13, 2112, 'Saturday', 'Sat', 'Weekend', 41, 306, '2018-10-8', 20181008, 10, 70, 'October', 'Oct', 4, 2018, 201810, 4, 2, 2019, 'Not Month End', '2017-10-13')</v>
      </c>
    </row>
    <row r="2114" spans="1:26" x14ac:dyDescent="0.25">
      <c r="A2114">
        <f t="shared" si="827"/>
        <v>20181014</v>
      </c>
      <c r="B2114" s="2">
        <f t="shared" si="834"/>
        <v>43387</v>
      </c>
      <c r="C2114">
        <f t="shared" si="832"/>
        <v>7</v>
      </c>
      <c r="D2114">
        <f t="shared" si="835"/>
        <v>14</v>
      </c>
      <c r="E2114">
        <f t="shared" si="836"/>
        <v>2113</v>
      </c>
      <c r="F2114" s="2" t="str">
        <f t="shared" si="837"/>
        <v>Sunday</v>
      </c>
      <c r="G2114" s="2" t="str">
        <f t="shared" si="838"/>
        <v>Sun</v>
      </c>
      <c r="H2114" t="str">
        <f t="shared" si="828"/>
        <v>Weekend</v>
      </c>
      <c r="I2114">
        <f t="shared" ref="I2114:I2177" si="843">WEEKNUM(B2114,2)</f>
        <v>41</v>
      </c>
      <c r="J2114">
        <f t="shared" si="839"/>
        <v>306</v>
      </c>
      <c r="K2114" s="2">
        <f t="shared" si="840"/>
        <v>43381</v>
      </c>
      <c r="L2114">
        <f t="shared" si="829"/>
        <v>20181008</v>
      </c>
      <c r="M2114">
        <f t="shared" si="841"/>
        <v>10</v>
      </c>
      <c r="N2114">
        <f t="shared" si="842"/>
        <v>70</v>
      </c>
      <c r="O2114" s="2" t="str">
        <f t="shared" ref="O2114:O2177" si="844">VLOOKUP(M$2:M$65536,months,2)</f>
        <v>October</v>
      </c>
      <c r="P2114" s="2" t="str">
        <f t="shared" ref="P2114:P2177" si="845">VLOOKUP(M$2:M$65536,months,3)</f>
        <v>Oct</v>
      </c>
      <c r="Q2114">
        <f t="shared" ref="Q2114:Q2177" si="846">IF(M$2:M$65536&lt;4,1,IF(M$2:M$65536&lt;7,2,IF(M$2:M$65536&lt;10,3,4)))</f>
        <v>4</v>
      </c>
      <c r="R2114">
        <f t="shared" si="833"/>
        <v>2018</v>
      </c>
      <c r="S2114">
        <f t="shared" ref="S2114:S2177" si="847">R2114*100+M$2:M$65536</f>
        <v>201810</v>
      </c>
      <c r="T2114">
        <f t="shared" ref="T2114:T2177" si="848">IF(M$2:M$65536&lt;=6,M$2:M$65536+6,M$2:M$65536-6)</f>
        <v>4</v>
      </c>
      <c r="U2114">
        <f t="shared" ref="U2114:U2177" si="849">IF(M$2:M$65536&lt;4,3,IF(M$2:M$65536&lt;7,4,IF(M$2:M$65536&lt;10,1,2)))</f>
        <v>2</v>
      </c>
      <c r="V2114">
        <f t="shared" ref="V2114:V2177" si="850">IF(M$2:M$65536 &lt;= 6, R$2:R$2192, R$2:R$65536+1)</f>
        <v>2019</v>
      </c>
      <c r="W2114" t="str">
        <f t="shared" si="830"/>
        <v>Not Month End</v>
      </c>
      <c r="X2114" s="2">
        <f t="shared" si="831"/>
        <v>43022</v>
      </c>
      <c r="Z2114" t="str">
        <f t="shared" ref="Z2114:Z2177" si="851">"insert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values(20181014, '2018-10-14',7, 14, 2113, 'Sunday', 'Sun', 'Weekend', 41, 306, '2018-10-8', 20181008, 10, 70, 'October', 'Oct', 4, 2018, 201810, 4, 2, 2019, 'Not Month End', '2017-10-14')</v>
      </c>
    </row>
    <row r="2115" spans="1:26" x14ac:dyDescent="0.25">
      <c r="A2115">
        <f t="shared" ref="A2115:A2178" si="852">YEAR(B2115)*10000+MONTH(B2115)*100+DAY(B2115)</f>
        <v>20181015</v>
      </c>
      <c r="B2115" s="2">
        <f t="shared" si="834"/>
        <v>43388</v>
      </c>
      <c r="C2115">
        <f t="shared" si="832"/>
        <v>1</v>
      </c>
      <c r="D2115">
        <f t="shared" si="835"/>
        <v>15</v>
      </c>
      <c r="E2115">
        <f t="shared" si="836"/>
        <v>2114</v>
      </c>
      <c r="F2115" s="2" t="str">
        <f t="shared" si="837"/>
        <v>Monday</v>
      </c>
      <c r="G2115" s="2" t="str">
        <f t="shared" si="838"/>
        <v>Mon</v>
      </c>
      <c r="H2115" t="str">
        <f t="shared" ref="H2115:H2178" si="853">IF(C2115&lt;=5,"Weekday","Weekend")</f>
        <v>Weekday</v>
      </c>
      <c r="I2115">
        <f t="shared" si="843"/>
        <v>42</v>
      </c>
      <c r="J2115">
        <f t="shared" si="839"/>
        <v>307</v>
      </c>
      <c r="K2115" s="2">
        <f t="shared" si="840"/>
        <v>43388</v>
      </c>
      <c r="L2115">
        <f t="shared" ref="L2115:L2178" si="854">YEAR(K2115)*10000+MONTH(K2115)*100+DAY(K2115)</f>
        <v>20181015</v>
      </c>
      <c r="M2115">
        <f t="shared" si="841"/>
        <v>10</v>
      </c>
      <c r="N2115">
        <f t="shared" si="842"/>
        <v>70</v>
      </c>
      <c r="O2115" s="2" t="str">
        <f t="shared" si="844"/>
        <v>October</v>
      </c>
      <c r="P2115" s="2" t="str">
        <f t="shared" si="845"/>
        <v>Oct</v>
      </c>
      <c r="Q2115">
        <f t="shared" si="846"/>
        <v>4</v>
      </c>
      <c r="R2115">
        <f t="shared" si="833"/>
        <v>2018</v>
      </c>
      <c r="S2115">
        <f t="shared" si="847"/>
        <v>201810</v>
      </c>
      <c r="T2115">
        <f t="shared" si="848"/>
        <v>4</v>
      </c>
      <c r="U2115">
        <f t="shared" si="849"/>
        <v>2</v>
      </c>
      <c r="V2115">
        <f t="shared" si="850"/>
        <v>2019</v>
      </c>
      <c r="W2115" t="str">
        <f t="shared" ref="W2115:W2178" si="855">IF(MONTH($B2115+1)&lt;&gt;M2115,"Month End","Not Month End")</f>
        <v>Not Month End</v>
      </c>
      <c r="X2115" s="2">
        <f t="shared" ref="X2115:X2178" si="856">DATE(R2115-1,M2115,D2115)</f>
        <v>43023</v>
      </c>
      <c r="Z2115" t="str">
        <f t="shared" si="851"/>
        <v>insert into Date_Dimension values(20181015, '2018-10-15',1, 15, 2114, 'Monday', 'Mon', 'Weekday', 42, 307, '2018-10-15', 20181015, 10, 70, 'October', 'Oct', 4, 2018, 201810, 4, 2, 2019, 'Not Month End', '2017-10-15')</v>
      </c>
    </row>
    <row r="2116" spans="1:26" x14ac:dyDescent="0.25">
      <c r="A2116">
        <f t="shared" si="852"/>
        <v>20181016</v>
      </c>
      <c r="B2116" s="2">
        <f t="shared" si="834"/>
        <v>43389</v>
      </c>
      <c r="C2116">
        <f t="shared" ref="C2116:C2179" si="857">WEEKDAY(B2116,2)</f>
        <v>2</v>
      </c>
      <c r="D2116">
        <f t="shared" si="835"/>
        <v>16</v>
      </c>
      <c r="E2116">
        <f t="shared" si="836"/>
        <v>2115</v>
      </c>
      <c r="F2116" s="2" t="str">
        <f t="shared" si="837"/>
        <v>Tuesday</v>
      </c>
      <c r="G2116" s="2" t="str">
        <f t="shared" si="838"/>
        <v>Tue</v>
      </c>
      <c r="H2116" t="str">
        <f t="shared" si="853"/>
        <v>Weekday</v>
      </c>
      <c r="I2116">
        <f t="shared" si="843"/>
        <v>42</v>
      </c>
      <c r="J2116">
        <f t="shared" si="839"/>
        <v>307</v>
      </c>
      <c r="K2116" s="2">
        <f t="shared" si="840"/>
        <v>43388</v>
      </c>
      <c r="L2116">
        <f t="shared" si="854"/>
        <v>20181015</v>
      </c>
      <c r="M2116">
        <f t="shared" si="841"/>
        <v>10</v>
      </c>
      <c r="N2116">
        <f t="shared" si="842"/>
        <v>70</v>
      </c>
      <c r="O2116" s="2" t="str">
        <f t="shared" si="844"/>
        <v>October</v>
      </c>
      <c r="P2116" s="2" t="str">
        <f t="shared" si="845"/>
        <v>Oct</v>
      </c>
      <c r="Q2116">
        <f t="shared" si="846"/>
        <v>4</v>
      </c>
      <c r="R2116">
        <f t="shared" ref="R2116:R2179" si="858">YEAR($B2116)</f>
        <v>2018</v>
      </c>
      <c r="S2116">
        <f t="shared" si="847"/>
        <v>201810</v>
      </c>
      <c r="T2116">
        <f t="shared" si="848"/>
        <v>4</v>
      </c>
      <c r="U2116">
        <f t="shared" si="849"/>
        <v>2</v>
      </c>
      <c r="V2116">
        <f t="shared" si="850"/>
        <v>2019</v>
      </c>
      <c r="W2116" t="str">
        <f t="shared" si="855"/>
        <v>Not Month End</v>
      </c>
      <c r="X2116" s="2">
        <f t="shared" si="856"/>
        <v>43024</v>
      </c>
      <c r="Z2116" t="str">
        <f t="shared" si="851"/>
        <v>insert into Date_Dimension values(20181016, '2018-10-16',2, 16, 2115, 'Tuesday', 'Tue', 'Weekday', 42, 307, '2018-10-15', 20181015, 10, 70, 'October', 'Oct', 4, 2018, 201810, 4, 2, 2019, 'Not Month End', '2017-10-16')</v>
      </c>
    </row>
    <row r="2117" spans="1:26" x14ac:dyDescent="0.25">
      <c r="A2117">
        <f t="shared" si="852"/>
        <v>20181017</v>
      </c>
      <c r="B2117" s="2">
        <f t="shared" si="834"/>
        <v>43390</v>
      </c>
      <c r="C2117">
        <f t="shared" si="857"/>
        <v>3</v>
      </c>
      <c r="D2117">
        <f t="shared" si="835"/>
        <v>17</v>
      </c>
      <c r="E2117">
        <f t="shared" si="836"/>
        <v>2116</v>
      </c>
      <c r="F2117" s="2" t="str">
        <f t="shared" si="837"/>
        <v>Wednesday</v>
      </c>
      <c r="G2117" s="2" t="str">
        <f t="shared" si="838"/>
        <v>Wed</v>
      </c>
      <c r="H2117" t="str">
        <f t="shared" si="853"/>
        <v>Weekday</v>
      </c>
      <c r="I2117">
        <f t="shared" si="843"/>
        <v>42</v>
      </c>
      <c r="J2117">
        <f t="shared" si="839"/>
        <v>307</v>
      </c>
      <c r="K2117" s="2">
        <f t="shared" si="840"/>
        <v>43388</v>
      </c>
      <c r="L2117">
        <f t="shared" si="854"/>
        <v>20181015</v>
      </c>
      <c r="M2117">
        <f t="shared" si="841"/>
        <v>10</v>
      </c>
      <c r="N2117">
        <f t="shared" si="842"/>
        <v>70</v>
      </c>
      <c r="O2117" s="2" t="str">
        <f t="shared" si="844"/>
        <v>October</v>
      </c>
      <c r="P2117" s="2" t="str">
        <f t="shared" si="845"/>
        <v>Oct</v>
      </c>
      <c r="Q2117">
        <f t="shared" si="846"/>
        <v>4</v>
      </c>
      <c r="R2117">
        <f t="shared" si="858"/>
        <v>2018</v>
      </c>
      <c r="S2117">
        <f t="shared" si="847"/>
        <v>201810</v>
      </c>
      <c r="T2117">
        <f t="shared" si="848"/>
        <v>4</v>
      </c>
      <c r="U2117">
        <f t="shared" si="849"/>
        <v>2</v>
      </c>
      <c r="V2117">
        <f t="shared" si="850"/>
        <v>2019</v>
      </c>
      <c r="W2117" t="str">
        <f t="shared" si="855"/>
        <v>Not Month End</v>
      </c>
      <c r="X2117" s="2">
        <f t="shared" si="856"/>
        <v>43025</v>
      </c>
      <c r="Z2117" t="str">
        <f t="shared" si="851"/>
        <v>insert into Date_Dimension values(20181017, '2018-10-17',3, 17, 2116, 'Wednesday', 'Wed', 'Weekday', 42, 307, '2018-10-15', 20181015, 10, 70, 'October', 'Oct', 4, 2018, 201810, 4, 2, 2019, 'Not Month End', '2017-10-17')</v>
      </c>
    </row>
    <row r="2118" spans="1:26" x14ac:dyDescent="0.25">
      <c r="A2118">
        <f t="shared" si="852"/>
        <v>20181018</v>
      </c>
      <c r="B2118" s="2">
        <f t="shared" si="834"/>
        <v>43391</v>
      </c>
      <c r="C2118">
        <f t="shared" si="857"/>
        <v>4</v>
      </c>
      <c r="D2118">
        <f t="shared" si="835"/>
        <v>18</v>
      </c>
      <c r="E2118">
        <f t="shared" si="836"/>
        <v>2117</v>
      </c>
      <c r="F2118" s="2" t="str">
        <f t="shared" si="837"/>
        <v>Thursday</v>
      </c>
      <c r="G2118" s="2" t="str">
        <f t="shared" si="838"/>
        <v>Thu</v>
      </c>
      <c r="H2118" t="str">
        <f t="shared" si="853"/>
        <v>Weekday</v>
      </c>
      <c r="I2118">
        <f t="shared" si="843"/>
        <v>42</v>
      </c>
      <c r="J2118">
        <f t="shared" si="839"/>
        <v>307</v>
      </c>
      <c r="K2118" s="2">
        <f t="shared" si="840"/>
        <v>43388</v>
      </c>
      <c r="L2118">
        <f t="shared" si="854"/>
        <v>20181015</v>
      </c>
      <c r="M2118">
        <f t="shared" si="841"/>
        <v>10</v>
      </c>
      <c r="N2118">
        <f t="shared" si="842"/>
        <v>70</v>
      </c>
      <c r="O2118" s="2" t="str">
        <f t="shared" si="844"/>
        <v>October</v>
      </c>
      <c r="P2118" s="2" t="str">
        <f t="shared" si="845"/>
        <v>Oct</v>
      </c>
      <c r="Q2118">
        <f t="shared" si="846"/>
        <v>4</v>
      </c>
      <c r="R2118">
        <f t="shared" si="858"/>
        <v>2018</v>
      </c>
      <c r="S2118">
        <f t="shared" si="847"/>
        <v>201810</v>
      </c>
      <c r="T2118">
        <f t="shared" si="848"/>
        <v>4</v>
      </c>
      <c r="U2118">
        <f t="shared" si="849"/>
        <v>2</v>
      </c>
      <c r="V2118">
        <f t="shared" si="850"/>
        <v>2019</v>
      </c>
      <c r="W2118" t="str">
        <f t="shared" si="855"/>
        <v>Not Month End</v>
      </c>
      <c r="X2118" s="2">
        <f t="shared" si="856"/>
        <v>43026</v>
      </c>
      <c r="Z2118" t="str">
        <f t="shared" si="851"/>
        <v>insert into Date_Dimension values(20181018, '2018-10-18',4, 18, 2117, 'Thursday', 'Thu', 'Weekday', 42, 307, '2018-10-15', 20181015, 10, 70, 'October', 'Oct', 4, 2018, 201810, 4, 2, 2019, 'Not Month End', '2017-10-18')</v>
      </c>
    </row>
    <row r="2119" spans="1:26" x14ac:dyDescent="0.25">
      <c r="A2119">
        <f t="shared" si="852"/>
        <v>20181019</v>
      </c>
      <c r="B2119" s="2">
        <f t="shared" si="834"/>
        <v>43392</v>
      </c>
      <c r="C2119">
        <f t="shared" si="857"/>
        <v>5</v>
      </c>
      <c r="D2119">
        <f t="shared" si="835"/>
        <v>19</v>
      </c>
      <c r="E2119">
        <f t="shared" si="836"/>
        <v>2118</v>
      </c>
      <c r="F2119" s="2" t="str">
        <f t="shared" si="837"/>
        <v>Friday</v>
      </c>
      <c r="G2119" s="2" t="str">
        <f t="shared" si="838"/>
        <v>Fri</v>
      </c>
      <c r="H2119" t="str">
        <f t="shared" si="853"/>
        <v>Weekday</v>
      </c>
      <c r="I2119">
        <f t="shared" si="843"/>
        <v>42</v>
      </c>
      <c r="J2119">
        <f t="shared" si="839"/>
        <v>307</v>
      </c>
      <c r="K2119" s="2">
        <f t="shared" si="840"/>
        <v>43388</v>
      </c>
      <c r="L2119">
        <f t="shared" si="854"/>
        <v>20181015</v>
      </c>
      <c r="M2119">
        <f t="shared" si="841"/>
        <v>10</v>
      </c>
      <c r="N2119">
        <f t="shared" si="842"/>
        <v>70</v>
      </c>
      <c r="O2119" s="2" t="str">
        <f t="shared" si="844"/>
        <v>October</v>
      </c>
      <c r="P2119" s="2" t="str">
        <f t="shared" si="845"/>
        <v>Oct</v>
      </c>
      <c r="Q2119">
        <f t="shared" si="846"/>
        <v>4</v>
      </c>
      <c r="R2119">
        <f t="shared" si="858"/>
        <v>2018</v>
      </c>
      <c r="S2119">
        <f t="shared" si="847"/>
        <v>201810</v>
      </c>
      <c r="T2119">
        <f t="shared" si="848"/>
        <v>4</v>
      </c>
      <c r="U2119">
        <f t="shared" si="849"/>
        <v>2</v>
      </c>
      <c r="V2119">
        <f t="shared" si="850"/>
        <v>2019</v>
      </c>
      <c r="W2119" t="str">
        <f t="shared" si="855"/>
        <v>Not Month End</v>
      </c>
      <c r="X2119" s="2">
        <f t="shared" si="856"/>
        <v>43027</v>
      </c>
      <c r="Z2119" t="str">
        <f t="shared" si="851"/>
        <v>insert into Date_Dimension values(20181019, '2018-10-19',5, 19, 2118, 'Friday', 'Fri', 'Weekday', 42, 307, '2018-10-15', 20181015, 10, 70, 'October', 'Oct', 4, 2018, 201810, 4, 2, 2019, 'Not Month End', '2017-10-19')</v>
      </c>
    </row>
    <row r="2120" spans="1:26" x14ac:dyDescent="0.25">
      <c r="A2120">
        <f t="shared" si="852"/>
        <v>20181020</v>
      </c>
      <c r="B2120" s="2">
        <f t="shared" si="834"/>
        <v>43393</v>
      </c>
      <c r="C2120">
        <f t="shared" si="857"/>
        <v>6</v>
      </c>
      <c r="D2120">
        <f t="shared" si="835"/>
        <v>20</v>
      </c>
      <c r="E2120">
        <f t="shared" si="836"/>
        <v>2119</v>
      </c>
      <c r="F2120" s="2" t="str">
        <f t="shared" si="837"/>
        <v>Saturday</v>
      </c>
      <c r="G2120" s="2" t="str">
        <f t="shared" si="838"/>
        <v>Sat</v>
      </c>
      <c r="H2120" t="str">
        <f t="shared" si="853"/>
        <v>Weekend</v>
      </c>
      <c r="I2120">
        <f t="shared" si="843"/>
        <v>42</v>
      </c>
      <c r="J2120">
        <f t="shared" si="839"/>
        <v>307</v>
      </c>
      <c r="K2120" s="2">
        <f t="shared" si="840"/>
        <v>43388</v>
      </c>
      <c r="L2120">
        <f t="shared" si="854"/>
        <v>20181015</v>
      </c>
      <c r="M2120">
        <f t="shared" si="841"/>
        <v>10</v>
      </c>
      <c r="N2120">
        <f t="shared" si="842"/>
        <v>70</v>
      </c>
      <c r="O2120" s="2" t="str">
        <f t="shared" si="844"/>
        <v>October</v>
      </c>
      <c r="P2120" s="2" t="str">
        <f t="shared" si="845"/>
        <v>Oct</v>
      </c>
      <c r="Q2120">
        <f t="shared" si="846"/>
        <v>4</v>
      </c>
      <c r="R2120">
        <f t="shared" si="858"/>
        <v>2018</v>
      </c>
      <c r="S2120">
        <f t="shared" si="847"/>
        <v>201810</v>
      </c>
      <c r="T2120">
        <f t="shared" si="848"/>
        <v>4</v>
      </c>
      <c r="U2120">
        <f t="shared" si="849"/>
        <v>2</v>
      </c>
      <c r="V2120">
        <f t="shared" si="850"/>
        <v>2019</v>
      </c>
      <c r="W2120" t="str">
        <f t="shared" si="855"/>
        <v>Not Month End</v>
      </c>
      <c r="X2120" s="2">
        <f t="shared" si="856"/>
        <v>43028</v>
      </c>
      <c r="Z2120" t="str">
        <f t="shared" si="851"/>
        <v>insert into Date_Dimension values(20181020, '2018-10-20',6, 20, 2119, 'Saturday', 'Sat', 'Weekend', 42, 307, '2018-10-15', 20181015, 10, 70, 'October', 'Oct', 4, 2018, 201810, 4, 2, 2019, 'Not Month End', '2017-10-20')</v>
      </c>
    </row>
    <row r="2121" spans="1:26" x14ac:dyDescent="0.25">
      <c r="A2121">
        <f t="shared" si="852"/>
        <v>20181021</v>
      </c>
      <c r="B2121" s="2">
        <f t="shared" si="834"/>
        <v>43394</v>
      </c>
      <c r="C2121">
        <f t="shared" si="857"/>
        <v>7</v>
      </c>
      <c r="D2121">
        <f t="shared" si="835"/>
        <v>21</v>
      </c>
      <c r="E2121">
        <f t="shared" si="836"/>
        <v>2120</v>
      </c>
      <c r="F2121" s="2" t="str">
        <f t="shared" si="837"/>
        <v>Sunday</v>
      </c>
      <c r="G2121" s="2" t="str">
        <f t="shared" si="838"/>
        <v>Sun</v>
      </c>
      <c r="H2121" t="str">
        <f t="shared" si="853"/>
        <v>Weekend</v>
      </c>
      <c r="I2121">
        <f t="shared" si="843"/>
        <v>42</v>
      </c>
      <c r="J2121">
        <f t="shared" si="839"/>
        <v>307</v>
      </c>
      <c r="K2121" s="2">
        <f t="shared" si="840"/>
        <v>43388</v>
      </c>
      <c r="L2121">
        <f t="shared" si="854"/>
        <v>20181015</v>
      </c>
      <c r="M2121">
        <f t="shared" si="841"/>
        <v>10</v>
      </c>
      <c r="N2121">
        <f t="shared" si="842"/>
        <v>70</v>
      </c>
      <c r="O2121" s="2" t="str">
        <f t="shared" si="844"/>
        <v>October</v>
      </c>
      <c r="P2121" s="2" t="str">
        <f t="shared" si="845"/>
        <v>Oct</v>
      </c>
      <c r="Q2121">
        <f t="shared" si="846"/>
        <v>4</v>
      </c>
      <c r="R2121">
        <f t="shared" si="858"/>
        <v>2018</v>
      </c>
      <c r="S2121">
        <f t="shared" si="847"/>
        <v>201810</v>
      </c>
      <c r="T2121">
        <f t="shared" si="848"/>
        <v>4</v>
      </c>
      <c r="U2121">
        <f t="shared" si="849"/>
        <v>2</v>
      </c>
      <c r="V2121">
        <f t="shared" si="850"/>
        <v>2019</v>
      </c>
      <c r="W2121" t="str">
        <f t="shared" si="855"/>
        <v>Not Month End</v>
      </c>
      <c r="X2121" s="2">
        <f t="shared" si="856"/>
        <v>43029</v>
      </c>
      <c r="Z2121" t="str">
        <f t="shared" si="851"/>
        <v>insert into Date_Dimension values(20181021, '2018-10-21',7, 21, 2120, 'Sunday', 'Sun', 'Weekend', 42, 307, '2018-10-15', 20181015, 10, 70, 'October', 'Oct', 4, 2018, 201810, 4, 2, 2019, 'Not Month End', '2017-10-21')</v>
      </c>
    </row>
    <row r="2122" spans="1:26" x14ac:dyDescent="0.25">
      <c r="A2122">
        <f t="shared" si="852"/>
        <v>20181022</v>
      </c>
      <c r="B2122" s="2">
        <f t="shared" si="834"/>
        <v>43395</v>
      </c>
      <c r="C2122">
        <f t="shared" si="857"/>
        <v>1</v>
      </c>
      <c r="D2122">
        <f t="shared" si="835"/>
        <v>22</v>
      </c>
      <c r="E2122">
        <f t="shared" si="836"/>
        <v>2121</v>
      </c>
      <c r="F2122" s="2" t="str">
        <f t="shared" si="837"/>
        <v>Monday</v>
      </c>
      <c r="G2122" s="2" t="str">
        <f t="shared" si="838"/>
        <v>Mon</v>
      </c>
      <c r="H2122" t="str">
        <f t="shared" si="853"/>
        <v>Weekday</v>
      </c>
      <c r="I2122">
        <f t="shared" si="843"/>
        <v>43</v>
      </c>
      <c r="J2122">
        <f t="shared" si="839"/>
        <v>308</v>
      </c>
      <c r="K2122" s="2">
        <f t="shared" si="840"/>
        <v>43395</v>
      </c>
      <c r="L2122">
        <f t="shared" si="854"/>
        <v>20181022</v>
      </c>
      <c r="M2122">
        <f t="shared" si="841"/>
        <v>10</v>
      </c>
      <c r="N2122">
        <f t="shared" si="842"/>
        <v>70</v>
      </c>
      <c r="O2122" s="2" t="str">
        <f t="shared" si="844"/>
        <v>October</v>
      </c>
      <c r="P2122" s="2" t="str">
        <f t="shared" si="845"/>
        <v>Oct</v>
      </c>
      <c r="Q2122">
        <f t="shared" si="846"/>
        <v>4</v>
      </c>
      <c r="R2122">
        <f t="shared" si="858"/>
        <v>2018</v>
      </c>
      <c r="S2122">
        <f t="shared" si="847"/>
        <v>201810</v>
      </c>
      <c r="T2122">
        <f t="shared" si="848"/>
        <v>4</v>
      </c>
      <c r="U2122">
        <f t="shared" si="849"/>
        <v>2</v>
      </c>
      <c r="V2122">
        <f t="shared" si="850"/>
        <v>2019</v>
      </c>
      <c r="W2122" t="str">
        <f t="shared" si="855"/>
        <v>Not Month End</v>
      </c>
      <c r="X2122" s="2">
        <f t="shared" si="856"/>
        <v>43030</v>
      </c>
      <c r="Z2122" t="str">
        <f t="shared" si="851"/>
        <v>insert into Date_Dimension values(20181022, '2018-10-22',1, 22, 2121, 'Monday', 'Mon', 'Weekday', 43, 308, '2018-10-22', 20181022, 10, 70, 'October', 'Oct', 4, 2018, 201810, 4, 2, 2019, 'Not Month End', '2017-10-22')</v>
      </c>
    </row>
    <row r="2123" spans="1:26" x14ac:dyDescent="0.25">
      <c r="A2123">
        <f t="shared" si="852"/>
        <v>20181023</v>
      </c>
      <c r="B2123" s="2">
        <f t="shared" si="834"/>
        <v>43396</v>
      </c>
      <c r="C2123">
        <f t="shared" si="857"/>
        <v>2</v>
      </c>
      <c r="D2123">
        <f t="shared" si="835"/>
        <v>23</v>
      </c>
      <c r="E2123">
        <f t="shared" si="836"/>
        <v>2122</v>
      </c>
      <c r="F2123" s="2" t="str">
        <f t="shared" si="837"/>
        <v>Tuesday</v>
      </c>
      <c r="G2123" s="2" t="str">
        <f t="shared" si="838"/>
        <v>Tue</v>
      </c>
      <c r="H2123" t="str">
        <f t="shared" si="853"/>
        <v>Weekday</v>
      </c>
      <c r="I2123">
        <f t="shared" si="843"/>
        <v>43</v>
      </c>
      <c r="J2123">
        <f t="shared" si="839"/>
        <v>308</v>
      </c>
      <c r="K2123" s="2">
        <f t="shared" si="840"/>
        <v>43395</v>
      </c>
      <c r="L2123">
        <f t="shared" si="854"/>
        <v>20181022</v>
      </c>
      <c r="M2123">
        <f t="shared" si="841"/>
        <v>10</v>
      </c>
      <c r="N2123">
        <f t="shared" si="842"/>
        <v>70</v>
      </c>
      <c r="O2123" s="2" t="str">
        <f t="shared" si="844"/>
        <v>October</v>
      </c>
      <c r="P2123" s="2" t="str">
        <f t="shared" si="845"/>
        <v>Oct</v>
      </c>
      <c r="Q2123">
        <f t="shared" si="846"/>
        <v>4</v>
      </c>
      <c r="R2123">
        <f t="shared" si="858"/>
        <v>2018</v>
      </c>
      <c r="S2123">
        <f t="shared" si="847"/>
        <v>201810</v>
      </c>
      <c r="T2123">
        <f t="shared" si="848"/>
        <v>4</v>
      </c>
      <c r="U2123">
        <f t="shared" si="849"/>
        <v>2</v>
      </c>
      <c r="V2123">
        <f t="shared" si="850"/>
        <v>2019</v>
      </c>
      <c r="W2123" t="str">
        <f t="shared" si="855"/>
        <v>Not Month End</v>
      </c>
      <c r="X2123" s="2">
        <f t="shared" si="856"/>
        <v>43031</v>
      </c>
      <c r="Z2123" t="str">
        <f t="shared" si="851"/>
        <v>insert into Date_Dimension values(20181023, '2018-10-23',2, 23, 2122, 'Tuesday', 'Tue', 'Weekday', 43, 308, '2018-10-22', 20181022, 10, 70, 'October', 'Oct', 4, 2018, 201810, 4, 2, 2019, 'Not Month End', '2017-10-23')</v>
      </c>
    </row>
    <row r="2124" spans="1:26" x14ac:dyDescent="0.25">
      <c r="A2124">
        <f t="shared" si="852"/>
        <v>20181024</v>
      </c>
      <c r="B2124" s="2">
        <f t="shared" si="834"/>
        <v>43397</v>
      </c>
      <c r="C2124">
        <f t="shared" si="857"/>
        <v>3</v>
      </c>
      <c r="D2124">
        <f t="shared" si="835"/>
        <v>24</v>
      </c>
      <c r="E2124">
        <f t="shared" si="836"/>
        <v>2123</v>
      </c>
      <c r="F2124" s="2" t="str">
        <f t="shared" si="837"/>
        <v>Wednesday</v>
      </c>
      <c r="G2124" s="2" t="str">
        <f t="shared" si="838"/>
        <v>Wed</v>
      </c>
      <c r="H2124" t="str">
        <f t="shared" si="853"/>
        <v>Weekday</v>
      </c>
      <c r="I2124">
        <f t="shared" si="843"/>
        <v>43</v>
      </c>
      <c r="J2124">
        <f t="shared" si="839"/>
        <v>308</v>
      </c>
      <c r="K2124" s="2">
        <f t="shared" si="840"/>
        <v>43395</v>
      </c>
      <c r="L2124">
        <f t="shared" si="854"/>
        <v>20181022</v>
      </c>
      <c r="M2124">
        <f t="shared" si="841"/>
        <v>10</v>
      </c>
      <c r="N2124">
        <f t="shared" si="842"/>
        <v>70</v>
      </c>
      <c r="O2124" s="2" t="str">
        <f t="shared" si="844"/>
        <v>October</v>
      </c>
      <c r="P2124" s="2" t="str">
        <f t="shared" si="845"/>
        <v>Oct</v>
      </c>
      <c r="Q2124">
        <f t="shared" si="846"/>
        <v>4</v>
      </c>
      <c r="R2124">
        <f t="shared" si="858"/>
        <v>2018</v>
      </c>
      <c r="S2124">
        <f t="shared" si="847"/>
        <v>201810</v>
      </c>
      <c r="T2124">
        <f t="shared" si="848"/>
        <v>4</v>
      </c>
      <c r="U2124">
        <f t="shared" si="849"/>
        <v>2</v>
      </c>
      <c r="V2124">
        <f t="shared" si="850"/>
        <v>2019</v>
      </c>
      <c r="W2124" t="str">
        <f t="shared" si="855"/>
        <v>Not Month End</v>
      </c>
      <c r="X2124" s="2">
        <f t="shared" si="856"/>
        <v>43032</v>
      </c>
      <c r="Z2124" t="str">
        <f t="shared" si="851"/>
        <v>insert into Date_Dimension values(20181024, '2018-10-24',3, 24, 2123, 'Wednesday', 'Wed', 'Weekday', 43, 308, '2018-10-22', 20181022, 10, 70, 'October', 'Oct', 4, 2018, 201810, 4, 2, 2019, 'Not Month End', '2017-10-24')</v>
      </c>
    </row>
    <row r="2125" spans="1:26" x14ac:dyDescent="0.25">
      <c r="A2125">
        <f t="shared" si="852"/>
        <v>20181025</v>
      </c>
      <c r="B2125" s="2">
        <f t="shared" si="834"/>
        <v>43398</v>
      </c>
      <c r="C2125">
        <f t="shared" si="857"/>
        <v>4</v>
      </c>
      <c r="D2125">
        <f t="shared" si="835"/>
        <v>25</v>
      </c>
      <c r="E2125">
        <f t="shared" si="836"/>
        <v>2124</v>
      </c>
      <c r="F2125" s="2" t="str">
        <f t="shared" si="837"/>
        <v>Thursday</v>
      </c>
      <c r="G2125" s="2" t="str">
        <f t="shared" si="838"/>
        <v>Thu</v>
      </c>
      <c r="H2125" t="str">
        <f t="shared" si="853"/>
        <v>Weekday</v>
      </c>
      <c r="I2125">
        <f t="shared" si="843"/>
        <v>43</v>
      </c>
      <c r="J2125">
        <f t="shared" si="839"/>
        <v>308</v>
      </c>
      <c r="K2125" s="2">
        <f t="shared" si="840"/>
        <v>43395</v>
      </c>
      <c r="L2125">
        <f t="shared" si="854"/>
        <v>20181022</v>
      </c>
      <c r="M2125">
        <f t="shared" si="841"/>
        <v>10</v>
      </c>
      <c r="N2125">
        <f t="shared" si="842"/>
        <v>70</v>
      </c>
      <c r="O2125" s="2" t="str">
        <f t="shared" si="844"/>
        <v>October</v>
      </c>
      <c r="P2125" s="2" t="str">
        <f t="shared" si="845"/>
        <v>Oct</v>
      </c>
      <c r="Q2125">
        <f t="shared" si="846"/>
        <v>4</v>
      </c>
      <c r="R2125">
        <f t="shared" si="858"/>
        <v>2018</v>
      </c>
      <c r="S2125">
        <f t="shared" si="847"/>
        <v>201810</v>
      </c>
      <c r="T2125">
        <f t="shared" si="848"/>
        <v>4</v>
      </c>
      <c r="U2125">
        <f t="shared" si="849"/>
        <v>2</v>
      </c>
      <c r="V2125">
        <f t="shared" si="850"/>
        <v>2019</v>
      </c>
      <c r="W2125" t="str">
        <f t="shared" si="855"/>
        <v>Not Month End</v>
      </c>
      <c r="X2125" s="2">
        <f t="shared" si="856"/>
        <v>43033</v>
      </c>
      <c r="Z2125" t="str">
        <f t="shared" si="851"/>
        <v>insert into Date_Dimension values(20181025, '2018-10-25',4, 25, 2124, 'Thursday', 'Thu', 'Weekday', 43, 308, '2018-10-22', 20181022, 10, 70, 'October', 'Oct', 4, 2018, 201810, 4, 2, 2019, 'Not Month End', '2017-10-25')</v>
      </c>
    </row>
    <row r="2126" spans="1:26" x14ac:dyDescent="0.25">
      <c r="A2126">
        <f t="shared" si="852"/>
        <v>20181026</v>
      </c>
      <c r="B2126" s="2">
        <f t="shared" si="834"/>
        <v>43399</v>
      </c>
      <c r="C2126">
        <f t="shared" si="857"/>
        <v>5</v>
      </c>
      <c r="D2126">
        <f t="shared" si="835"/>
        <v>26</v>
      </c>
      <c r="E2126">
        <f t="shared" si="836"/>
        <v>2125</v>
      </c>
      <c r="F2126" s="2" t="str">
        <f t="shared" si="837"/>
        <v>Friday</v>
      </c>
      <c r="G2126" s="2" t="str">
        <f t="shared" si="838"/>
        <v>Fri</v>
      </c>
      <c r="H2126" t="str">
        <f t="shared" si="853"/>
        <v>Weekday</v>
      </c>
      <c r="I2126">
        <f t="shared" si="843"/>
        <v>43</v>
      </c>
      <c r="J2126">
        <f t="shared" si="839"/>
        <v>308</v>
      </c>
      <c r="K2126" s="2">
        <f t="shared" si="840"/>
        <v>43395</v>
      </c>
      <c r="L2126">
        <f t="shared" si="854"/>
        <v>20181022</v>
      </c>
      <c r="M2126">
        <f t="shared" si="841"/>
        <v>10</v>
      </c>
      <c r="N2126">
        <f t="shared" si="842"/>
        <v>70</v>
      </c>
      <c r="O2126" s="2" t="str">
        <f t="shared" si="844"/>
        <v>October</v>
      </c>
      <c r="P2126" s="2" t="str">
        <f t="shared" si="845"/>
        <v>Oct</v>
      </c>
      <c r="Q2126">
        <f t="shared" si="846"/>
        <v>4</v>
      </c>
      <c r="R2126">
        <f t="shared" si="858"/>
        <v>2018</v>
      </c>
      <c r="S2126">
        <f t="shared" si="847"/>
        <v>201810</v>
      </c>
      <c r="T2126">
        <f t="shared" si="848"/>
        <v>4</v>
      </c>
      <c r="U2126">
        <f t="shared" si="849"/>
        <v>2</v>
      </c>
      <c r="V2126">
        <f t="shared" si="850"/>
        <v>2019</v>
      </c>
      <c r="W2126" t="str">
        <f t="shared" si="855"/>
        <v>Not Month End</v>
      </c>
      <c r="X2126" s="2">
        <f t="shared" si="856"/>
        <v>43034</v>
      </c>
      <c r="Z2126" t="str">
        <f t="shared" si="851"/>
        <v>insert into Date_Dimension values(20181026, '2018-10-26',5, 26, 2125, 'Friday', 'Fri', 'Weekday', 43, 308, '2018-10-22', 20181022, 10, 70, 'October', 'Oct', 4, 2018, 201810, 4, 2, 2019, 'Not Month End', '2017-10-26')</v>
      </c>
    </row>
    <row r="2127" spans="1:26" x14ac:dyDescent="0.25">
      <c r="A2127">
        <f t="shared" si="852"/>
        <v>20181027</v>
      </c>
      <c r="B2127" s="2">
        <f t="shared" si="834"/>
        <v>43400</v>
      </c>
      <c r="C2127">
        <f t="shared" si="857"/>
        <v>6</v>
      </c>
      <c r="D2127">
        <f t="shared" si="835"/>
        <v>27</v>
      </c>
      <c r="E2127">
        <f t="shared" si="836"/>
        <v>2126</v>
      </c>
      <c r="F2127" s="2" t="str">
        <f t="shared" si="837"/>
        <v>Saturday</v>
      </c>
      <c r="G2127" s="2" t="str">
        <f t="shared" si="838"/>
        <v>Sat</v>
      </c>
      <c r="H2127" t="str">
        <f t="shared" si="853"/>
        <v>Weekend</v>
      </c>
      <c r="I2127">
        <f t="shared" si="843"/>
        <v>43</v>
      </c>
      <c r="J2127">
        <f t="shared" si="839"/>
        <v>308</v>
      </c>
      <c r="K2127" s="2">
        <f t="shared" si="840"/>
        <v>43395</v>
      </c>
      <c r="L2127">
        <f t="shared" si="854"/>
        <v>20181022</v>
      </c>
      <c r="M2127">
        <f t="shared" si="841"/>
        <v>10</v>
      </c>
      <c r="N2127">
        <f t="shared" si="842"/>
        <v>70</v>
      </c>
      <c r="O2127" s="2" t="str">
        <f t="shared" si="844"/>
        <v>October</v>
      </c>
      <c r="P2127" s="2" t="str">
        <f t="shared" si="845"/>
        <v>Oct</v>
      </c>
      <c r="Q2127">
        <f t="shared" si="846"/>
        <v>4</v>
      </c>
      <c r="R2127">
        <f t="shared" si="858"/>
        <v>2018</v>
      </c>
      <c r="S2127">
        <f t="shared" si="847"/>
        <v>201810</v>
      </c>
      <c r="T2127">
        <f t="shared" si="848"/>
        <v>4</v>
      </c>
      <c r="U2127">
        <f t="shared" si="849"/>
        <v>2</v>
      </c>
      <c r="V2127">
        <f t="shared" si="850"/>
        <v>2019</v>
      </c>
      <c r="W2127" t="str">
        <f t="shared" si="855"/>
        <v>Not Month End</v>
      </c>
      <c r="X2127" s="2">
        <f t="shared" si="856"/>
        <v>43035</v>
      </c>
      <c r="Z2127" t="str">
        <f t="shared" si="851"/>
        <v>insert into Date_Dimension values(20181027, '2018-10-27',6, 27, 2126, 'Saturday', 'Sat', 'Weekend', 43, 308, '2018-10-22', 20181022, 10, 70, 'October', 'Oct', 4, 2018, 201810, 4, 2, 2019, 'Not Month End', '2017-10-27')</v>
      </c>
    </row>
    <row r="2128" spans="1:26" x14ac:dyDescent="0.25">
      <c r="A2128">
        <f t="shared" si="852"/>
        <v>20181028</v>
      </c>
      <c r="B2128" s="2">
        <f t="shared" si="834"/>
        <v>43401</v>
      </c>
      <c r="C2128">
        <f t="shared" si="857"/>
        <v>7</v>
      </c>
      <c r="D2128">
        <f t="shared" si="835"/>
        <v>28</v>
      </c>
      <c r="E2128">
        <f t="shared" si="836"/>
        <v>2127</v>
      </c>
      <c r="F2128" s="2" t="str">
        <f t="shared" si="837"/>
        <v>Sunday</v>
      </c>
      <c r="G2128" s="2" t="str">
        <f t="shared" si="838"/>
        <v>Sun</v>
      </c>
      <c r="H2128" t="str">
        <f t="shared" si="853"/>
        <v>Weekend</v>
      </c>
      <c r="I2128">
        <f t="shared" si="843"/>
        <v>43</v>
      </c>
      <c r="J2128">
        <f t="shared" si="839"/>
        <v>308</v>
      </c>
      <c r="K2128" s="2">
        <f t="shared" si="840"/>
        <v>43395</v>
      </c>
      <c r="L2128">
        <f t="shared" si="854"/>
        <v>20181022</v>
      </c>
      <c r="M2128">
        <f t="shared" si="841"/>
        <v>10</v>
      </c>
      <c r="N2128">
        <f t="shared" si="842"/>
        <v>70</v>
      </c>
      <c r="O2128" s="2" t="str">
        <f t="shared" si="844"/>
        <v>October</v>
      </c>
      <c r="P2128" s="2" t="str">
        <f t="shared" si="845"/>
        <v>Oct</v>
      </c>
      <c r="Q2128">
        <f t="shared" si="846"/>
        <v>4</v>
      </c>
      <c r="R2128">
        <f t="shared" si="858"/>
        <v>2018</v>
      </c>
      <c r="S2128">
        <f t="shared" si="847"/>
        <v>201810</v>
      </c>
      <c r="T2128">
        <f t="shared" si="848"/>
        <v>4</v>
      </c>
      <c r="U2128">
        <f t="shared" si="849"/>
        <v>2</v>
      </c>
      <c r="V2128">
        <f t="shared" si="850"/>
        <v>2019</v>
      </c>
      <c r="W2128" t="str">
        <f t="shared" si="855"/>
        <v>Not Month End</v>
      </c>
      <c r="X2128" s="2">
        <f t="shared" si="856"/>
        <v>43036</v>
      </c>
      <c r="Z2128" t="str">
        <f t="shared" si="851"/>
        <v>insert into Date_Dimension values(20181028, '2018-10-28',7, 28, 2127, 'Sunday', 'Sun', 'Weekend', 43, 308, '2018-10-22', 20181022, 10, 70, 'October', 'Oct', 4, 2018, 201810, 4, 2, 2019, 'Not Month End', '2017-10-28')</v>
      </c>
    </row>
    <row r="2129" spans="1:26" x14ac:dyDescent="0.25">
      <c r="A2129">
        <f t="shared" si="852"/>
        <v>20181029</v>
      </c>
      <c r="B2129" s="2">
        <f t="shared" si="834"/>
        <v>43402</v>
      </c>
      <c r="C2129">
        <f t="shared" si="857"/>
        <v>1</v>
      </c>
      <c r="D2129">
        <f t="shared" si="835"/>
        <v>29</v>
      </c>
      <c r="E2129">
        <f t="shared" si="836"/>
        <v>2128</v>
      </c>
      <c r="F2129" s="2" t="str">
        <f t="shared" si="837"/>
        <v>Monday</v>
      </c>
      <c r="G2129" s="2" t="str">
        <f t="shared" si="838"/>
        <v>Mon</v>
      </c>
      <c r="H2129" t="str">
        <f t="shared" si="853"/>
        <v>Weekday</v>
      </c>
      <c r="I2129">
        <f t="shared" si="843"/>
        <v>44</v>
      </c>
      <c r="J2129">
        <f t="shared" si="839"/>
        <v>309</v>
      </c>
      <c r="K2129" s="2">
        <f t="shared" si="840"/>
        <v>43402</v>
      </c>
      <c r="L2129">
        <f t="shared" si="854"/>
        <v>20181029</v>
      </c>
      <c r="M2129">
        <f t="shared" si="841"/>
        <v>10</v>
      </c>
      <c r="N2129">
        <f t="shared" si="842"/>
        <v>70</v>
      </c>
      <c r="O2129" s="2" t="str">
        <f t="shared" si="844"/>
        <v>October</v>
      </c>
      <c r="P2129" s="2" t="str">
        <f t="shared" si="845"/>
        <v>Oct</v>
      </c>
      <c r="Q2129">
        <f t="shared" si="846"/>
        <v>4</v>
      </c>
      <c r="R2129">
        <f t="shared" si="858"/>
        <v>2018</v>
      </c>
      <c r="S2129">
        <f t="shared" si="847"/>
        <v>201810</v>
      </c>
      <c r="T2129">
        <f t="shared" si="848"/>
        <v>4</v>
      </c>
      <c r="U2129">
        <f t="shared" si="849"/>
        <v>2</v>
      </c>
      <c r="V2129">
        <f t="shared" si="850"/>
        <v>2019</v>
      </c>
      <c r="W2129" t="str">
        <f t="shared" si="855"/>
        <v>Not Month End</v>
      </c>
      <c r="X2129" s="2">
        <f t="shared" si="856"/>
        <v>43037</v>
      </c>
      <c r="Z2129" t="str">
        <f t="shared" si="851"/>
        <v>insert into Date_Dimension values(20181029, '2018-10-29',1, 29, 2128, 'Monday', 'Mon', 'Weekday', 44, 309, '2018-10-29', 20181029, 10, 70, 'October', 'Oct', 4, 2018, 201810, 4, 2, 2019, 'Not Month End', '2017-10-29')</v>
      </c>
    </row>
    <row r="2130" spans="1:26" x14ac:dyDescent="0.25">
      <c r="A2130">
        <f t="shared" si="852"/>
        <v>20181030</v>
      </c>
      <c r="B2130" s="2">
        <f t="shared" si="834"/>
        <v>43403</v>
      </c>
      <c r="C2130">
        <f t="shared" si="857"/>
        <v>2</v>
      </c>
      <c r="D2130">
        <f t="shared" si="835"/>
        <v>30</v>
      </c>
      <c r="E2130">
        <f t="shared" si="836"/>
        <v>2129</v>
      </c>
      <c r="F2130" s="2" t="str">
        <f t="shared" si="837"/>
        <v>Tuesday</v>
      </c>
      <c r="G2130" s="2" t="str">
        <f t="shared" si="838"/>
        <v>Tue</v>
      </c>
      <c r="H2130" t="str">
        <f t="shared" si="853"/>
        <v>Weekday</v>
      </c>
      <c r="I2130">
        <f t="shared" si="843"/>
        <v>44</v>
      </c>
      <c r="J2130">
        <f t="shared" si="839"/>
        <v>309</v>
      </c>
      <c r="K2130" s="2">
        <f t="shared" si="840"/>
        <v>43402</v>
      </c>
      <c r="L2130">
        <f t="shared" si="854"/>
        <v>20181029</v>
      </c>
      <c r="M2130">
        <f t="shared" si="841"/>
        <v>10</v>
      </c>
      <c r="N2130">
        <f t="shared" si="842"/>
        <v>70</v>
      </c>
      <c r="O2130" s="2" t="str">
        <f t="shared" si="844"/>
        <v>October</v>
      </c>
      <c r="P2130" s="2" t="str">
        <f t="shared" si="845"/>
        <v>Oct</v>
      </c>
      <c r="Q2130">
        <f t="shared" si="846"/>
        <v>4</v>
      </c>
      <c r="R2130">
        <f t="shared" si="858"/>
        <v>2018</v>
      </c>
      <c r="S2130">
        <f t="shared" si="847"/>
        <v>201810</v>
      </c>
      <c r="T2130">
        <f t="shared" si="848"/>
        <v>4</v>
      </c>
      <c r="U2130">
        <f t="shared" si="849"/>
        <v>2</v>
      </c>
      <c r="V2130">
        <f t="shared" si="850"/>
        <v>2019</v>
      </c>
      <c r="W2130" t="str">
        <f t="shared" si="855"/>
        <v>Not Month End</v>
      </c>
      <c r="X2130" s="2">
        <f t="shared" si="856"/>
        <v>43038</v>
      </c>
      <c r="Z2130" t="str">
        <f t="shared" si="851"/>
        <v>insert into Date_Dimension values(20181030, '2018-10-30',2, 30, 2129, 'Tuesday', 'Tue', 'Weekday', 44, 309, '2018-10-29', 20181029, 10, 70, 'October', 'Oct', 4, 2018, 201810, 4, 2, 2019, 'Not Month End', '2017-10-30')</v>
      </c>
    </row>
    <row r="2131" spans="1:26" x14ac:dyDescent="0.25">
      <c r="A2131">
        <f t="shared" si="852"/>
        <v>20181031</v>
      </c>
      <c r="B2131" s="2">
        <f t="shared" si="834"/>
        <v>43404</v>
      </c>
      <c r="C2131">
        <f t="shared" si="857"/>
        <v>3</v>
      </c>
      <c r="D2131">
        <f t="shared" si="835"/>
        <v>31</v>
      </c>
      <c r="E2131">
        <f t="shared" si="836"/>
        <v>2130</v>
      </c>
      <c r="F2131" s="2" t="str">
        <f t="shared" si="837"/>
        <v>Wednesday</v>
      </c>
      <c r="G2131" s="2" t="str">
        <f t="shared" si="838"/>
        <v>Wed</v>
      </c>
      <c r="H2131" t="str">
        <f t="shared" si="853"/>
        <v>Weekday</v>
      </c>
      <c r="I2131">
        <f t="shared" si="843"/>
        <v>44</v>
      </c>
      <c r="J2131">
        <f t="shared" si="839"/>
        <v>309</v>
      </c>
      <c r="K2131" s="2">
        <f t="shared" si="840"/>
        <v>43402</v>
      </c>
      <c r="L2131">
        <f t="shared" si="854"/>
        <v>20181029</v>
      </c>
      <c r="M2131">
        <f t="shared" si="841"/>
        <v>10</v>
      </c>
      <c r="N2131">
        <f t="shared" si="842"/>
        <v>70</v>
      </c>
      <c r="O2131" s="2" t="str">
        <f t="shared" si="844"/>
        <v>October</v>
      </c>
      <c r="P2131" s="2" t="str">
        <f t="shared" si="845"/>
        <v>Oct</v>
      </c>
      <c r="Q2131">
        <f t="shared" si="846"/>
        <v>4</v>
      </c>
      <c r="R2131">
        <f t="shared" si="858"/>
        <v>2018</v>
      </c>
      <c r="S2131">
        <f t="shared" si="847"/>
        <v>201810</v>
      </c>
      <c r="T2131">
        <f t="shared" si="848"/>
        <v>4</v>
      </c>
      <c r="U2131">
        <f t="shared" si="849"/>
        <v>2</v>
      </c>
      <c r="V2131">
        <f t="shared" si="850"/>
        <v>2019</v>
      </c>
      <c r="W2131" t="str">
        <f t="shared" si="855"/>
        <v>Month End</v>
      </c>
      <c r="X2131" s="2">
        <f t="shared" si="856"/>
        <v>43039</v>
      </c>
      <c r="Z2131" t="str">
        <f t="shared" si="851"/>
        <v>insert into Date_Dimension values(20181031, '2018-10-31',3, 31, 2130, 'Wednesday', 'Wed', 'Weekday', 44, 309, '2018-10-29', 20181029, 10, 70, 'October', 'Oct', 4, 2018, 201810, 4, 2, 2019, 'Month End', '2017-10-31')</v>
      </c>
    </row>
    <row r="2132" spans="1:26" x14ac:dyDescent="0.25">
      <c r="A2132">
        <f t="shared" si="852"/>
        <v>20181101</v>
      </c>
      <c r="B2132" s="2">
        <f t="shared" si="834"/>
        <v>43405</v>
      </c>
      <c r="C2132">
        <f t="shared" si="857"/>
        <v>4</v>
      </c>
      <c r="D2132">
        <f t="shared" si="835"/>
        <v>1</v>
      </c>
      <c r="E2132">
        <f t="shared" si="836"/>
        <v>2131</v>
      </c>
      <c r="F2132" s="2" t="str">
        <f t="shared" si="837"/>
        <v>Thursday</v>
      </c>
      <c r="G2132" s="2" t="str">
        <f t="shared" si="838"/>
        <v>Thu</v>
      </c>
      <c r="H2132" t="str">
        <f t="shared" si="853"/>
        <v>Weekday</v>
      </c>
      <c r="I2132">
        <f t="shared" si="843"/>
        <v>44</v>
      </c>
      <c r="J2132">
        <f t="shared" si="839"/>
        <v>309</v>
      </c>
      <c r="K2132" s="2">
        <f t="shared" si="840"/>
        <v>43402</v>
      </c>
      <c r="L2132">
        <f t="shared" si="854"/>
        <v>20181029</v>
      </c>
      <c r="M2132">
        <f t="shared" si="841"/>
        <v>11</v>
      </c>
      <c r="N2132">
        <f t="shared" si="842"/>
        <v>71</v>
      </c>
      <c r="O2132" s="2" t="str">
        <f t="shared" si="844"/>
        <v>November</v>
      </c>
      <c r="P2132" s="2" t="str">
        <f t="shared" si="845"/>
        <v>Nov</v>
      </c>
      <c r="Q2132">
        <f t="shared" si="846"/>
        <v>4</v>
      </c>
      <c r="R2132">
        <f t="shared" si="858"/>
        <v>2018</v>
      </c>
      <c r="S2132">
        <f t="shared" si="847"/>
        <v>201811</v>
      </c>
      <c r="T2132">
        <f t="shared" si="848"/>
        <v>5</v>
      </c>
      <c r="U2132">
        <f t="shared" si="849"/>
        <v>2</v>
      </c>
      <c r="V2132">
        <f t="shared" si="850"/>
        <v>2019</v>
      </c>
      <c r="W2132" t="str">
        <f t="shared" si="855"/>
        <v>Not Month End</v>
      </c>
      <c r="X2132" s="2">
        <f t="shared" si="856"/>
        <v>43040</v>
      </c>
      <c r="Z2132" t="str">
        <f t="shared" si="851"/>
        <v>insert into Date_Dimension values(20181101, '2018-11-1',4, 1, 2131, 'Thursday', 'Thu', 'Weekday', 44, 309, '2018-10-29', 20181029, 11, 71, 'November', 'Nov', 4, 2018, 201811, 5, 2, 2019, 'Not Month End', '2017-11-1')</v>
      </c>
    </row>
    <row r="2133" spans="1:26" x14ac:dyDescent="0.25">
      <c r="A2133">
        <f t="shared" si="852"/>
        <v>20181102</v>
      </c>
      <c r="B2133" s="2">
        <f t="shared" si="834"/>
        <v>43406</v>
      </c>
      <c r="C2133">
        <f t="shared" si="857"/>
        <v>5</v>
      </c>
      <c r="D2133">
        <f t="shared" si="835"/>
        <v>2</v>
      </c>
      <c r="E2133">
        <f t="shared" si="836"/>
        <v>2132</v>
      </c>
      <c r="F2133" s="2" t="str">
        <f t="shared" si="837"/>
        <v>Friday</v>
      </c>
      <c r="G2133" s="2" t="str">
        <f t="shared" si="838"/>
        <v>Fri</v>
      </c>
      <c r="H2133" t="str">
        <f t="shared" si="853"/>
        <v>Weekday</v>
      </c>
      <c r="I2133">
        <f t="shared" si="843"/>
        <v>44</v>
      </c>
      <c r="J2133">
        <f t="shared" si="839"/>
        <v>309</v>
      </c>
      <c r="K2133" s="2">
        <f t="shared" si="840"/>
        <v>43402</v>
      </c>
      <c r="L2133">
        <f t="shared" si="854"/>
        <v>20181029</v>
      </c>
      <c r="M2133">
        <f t="shared" si="841"/>
        <v>11</v>
      </c>
      <c r="N2133">
        <f t="shared" si="842"/>
        <v>71</v>
      </c>
      <c r="O2133" s="2" t="str">
        <f t="shared" si="844"/>
        <v>November</v>
      </c>
      <c r="P2133" s="2" t="str">
        <f t="shared" si="845"/>
        <v>Nov</v>
      </c>
      <c r="Q2133">
        <f t="shared" si="846"/>
        <v>4</v>
      </c>
      <c r="R2133">
        <f t="shared" si="858"/>
        <v>2018</v>
      </c>
      <c r="S2133">
        <f t="shared" si="847"/>
        <v>201811</v>
      </c>
      <c r="T2133">
        <f t="shared" si="848"/>
        <v>5</v>
      </c>
      <c r="U2133">
        <f t="shared" si="849"/>
        <v>2</v>
      </c>
      <c r="V2133">
        <f t="shared" si="850"/>
        <v>2019</v>
      </c>
      <c r="W2133" t="str">
        <f t="shared" si="855"/>
        <v>Not Month End</v>
      </c>
      <c r="X2133" s="2">
        <f t="shared" si="856"/>
        <v>43041</v>
      </c>
      <c r="Z2133" t="str">
        <f t="shared" si="851"/>
        <v>insert into Date_Dimension values(20181102, '2018-11-2',5, 2, 2132, 'Friday', 'Fri', 'Weekday', 44, 309, '2018-10-29', 20181029, 11, 71, 'November', 'Nov', 4, 2018, 201811, 5, 2, 2019, 'Not Month End', '2017-11-2')</v>
      </c>
    </row>
    <row r="2134" spans="1:26" x14ac:dyDescent="0.25">
      <c r="A2134">
        <f t="shared" si="852"/>
        <v>20181103</v>
      </c>
      <c r="B2134" s="2">
        <f t="shared" si="834"/>
        <v>43407</v>
      </c>
      <c r="C2134">
        <f t="shared" si="857"/>
        <v>6</v>
      </c>
      <c r="D2134">
        <f t="shared" si="835"/>
        <v>3</v>
      </c>
      <c r="E2134">
        <f t="shared" si="836"/>
        <v>2133</v>
      </c>
      <c r="F2134" s="2" t="str">
        <f t="shared" si="837"/>
        <v>Saturday</v>
      </c>
      <c r="G2134" s="2" t="str">
        <f t="shared" si="838"/>
        <v>Sat</v>
      </c>
      <c r="H2134" t="str">
        <f t="shared" si="853"/>
        <v>Weekend</v>
      </c>
      <c r="I2134">
        <f t="shared" si="843"/>
        <v>44</v>
      </c>
      <c r="J2134">
        <f t="shared" si="839"/>
        <v>309</v>
      </c>
      <c r="K2134" s="2">
        <f t="shared" si="840"/>
        <v>43402</v>
      </c>
      <c r="L2134">
        <f t="shared" si="854"/>
        <v>20181029</v>
      </c>
      <c r="M2134">
        <f t="shared" si="841"/>
        <v>11</v>
      </c>
      <c r="N2134">
        <f t="shared" si="842"/>
        <v>71</v>
      </c>
      <c r="O2134" s="2" t="str">
        <f t="shared" si="844"/>
        <v>November</v>
      </c>
      <c r="P2134" s="2" t="str">
        <f t="shared" si="845"/>
        <v>Nov</v>
      </c>
      <c r="Q2134">
        <f t="shared" si="846"/>
        <v>4</v>
      </c>
      <c r="R2134">
        <f t="shared" si="858"/>
        <v>2018</v>
      </c>
      <c r="S2134">
        <f t="shared" si="847"/>
        <v>201811</v>
      </c>
      <c r="T2134">
        <f t="shared" si="848"/>
        <v>5</v>
      </c>
      <c r="U2134">
        <f t="shared" si="849"/>
        <v>2</v>
      </c>
      <c r="V2134">
        <f t="shared" si="850"/>
        <v>2019</v>
      </c>
      <c r="W2134" t="str">
        <f t="shared" si="855"/>
        <v>Not Month End</v>
      </c>
      <c r="X2134" s="2">
        <f t="shared" si="856"/>
        <v>43042</v>
      </c>
      <c r="Z2134" t="str">
        <f t="shared" si="851"/>
        <v>insert into Date_Dimension values(20181103, '2018-11-3',6, 3, 2133, 'Saturday', 'Sat', 'Weekend', 44, 309, '2018-10-29', 20181029, 11, 71, 'November', 'Nov', 4, 2018, 201811, 5, 2, 2019, 'Not Month End', '2017-11-3')</v>
      </c>
    </row>
    <row r="2135" spans="1:26" x14ac:dyDescent="0.25">
      <c r="A2135">
        <f t="shared" si="852"/>
        <v>20181104</v>
      </c>
      <c r="B2135" s="2">
        <f t="shared" si="834"/>
        <v>43408</v>
      </c>
      <c r="C2135">
        <f t="shared" si="857"/>
        <v>7</v>
      </c>
      <c r="D2135">
        <f t="shared" si="835"/>
        <v>4</v>
      </c>
      <c r="E2135">
        <f t="shared" si="836"/>
        <v>2134</v>
      </c>
      <c r="F2135" s="2" t="str">
        <f t="shared" si="837"/>
        <v>Sunday</v>
      </c>
      <c r="G2135" s="2" t="str">
        <f t="shared" si="838"/>
        <v>Sun</v>
      </c>
      <c r="H2135" t="str">
        <f t="shared" si="853"/>
        <v>Weekend</v>
      </c>
      <c r="I2135">
        <f t="shared" si="843"/>
        <v>44</v>
      </c>
      <c r="J2135">
        <f t="shared" si="839"/>
        <v>309</v>
      </c>
      <c r="K2135" s="2">
        <f t="shared" si="840"/>
        <v>43402</v>
      </c>
      <c r="L2135">
        <f t="shared" si="854"/>
        <v>20181029</v>
      </c>
      <c r="M2135">
        <f t="shared" si="841"/>
        <v>11</v>
      </c>
      <c r="N2135">
        <f t="shared" si="842"/>
        <v>71</v>
      </c>
      <c r="O2135" s="2" t="str">
        <f t="shared" si="844"/>
        <v>November</v>
      </c>
      <c r="P2135" s="2" t="str">
        <f t="shared" si="845"/>
        <v>Nov</v>
      </c>
      <c r="Q2135">
        <f t="shared" si="846"/>
        <v>4</v>
      </c>
      <c r="R2135">
        <f t="shared" si="858"/>
        <v>2018</v>
      </c>
      <c r="S2135">
        <f t="shared" si="847"/>
        <v>201811</v>
      </c>
      <c r="T2135">
        <f t="shared" si="848"/>
        <v>5</v>
      </c>
      <c r="U2135">
        <f t="shared" si="849"/>
        <v>2</v>
      </c>
      <c r="V2135">
        <f t="shared" si="850"/>
        <v>2019</v>
      </c>
      <c r="W2135" t="str">
        <f t="shared" si="855"/>
        <v>Not Month End</v>
      </c>
      <c r="X2135" s="2">
        <f t="shared" si="856"/>
        <v>43043</v>
      </c>
      <c r="Z2135" t="str">
        <f t="shared" si="851"/>
        <v>insert into Date_Dimension values(20181104, '2018-11-4',7, 4, 2134, 'Sunday', 'Sun', 'Weekend', 44, 309, '2018-10-29', 20181029, 11, 71, 'November', 'Nov', 4, 2018, 201811, 5, 2, 2019, 'Not Month End', '2017-11-4')</v>
      </c>
    </row>
    <row r="2136" spans="1:26" x14ac:dyDescent="0.25">
      <c r="A2136">
        <f t="shared" si="852"/>
        <v>20181105</v>
      </c>
      <c r="B2136" s="2">
        <f t="shared" si="834"/>
        <v>43409</v>
      </c>
      <c r="C2136">
        <f t="shared" si="857"/>
        <v>1</v>
      </c>
      <c r="D2136">
        <f t="shared" si="835"/>
        <v>5</v>
      </c>
      <c r="E2136">
        <f t="shared" si="836"/>
        <v>2135</v>
      </c>
      <c r="F2136" s="2" t="str">
        <f t="shared" si="837"/>
        <v>Monday</v>
      </c>
      <c r="G2136" s="2" t="str">
        <f t="shared" si="838"/>
        <v>Mon</v>
      </c>
      <c r="H2136" t="str">
        <f t="shared" si="853"/>
        <v>Weekday</v>
      </c>
      <c r="I2136">
        <f t="shared" si="843"/>
        <v>45</v>
      </c>
      <c r="J2136">
        <f t="shared" si="839"/>
        <v>310</v>
      </c>
      <c r="K2136" s="2">
        <f t="shared" si="840"/>
        <v>43409</v>
      </c>
      <c r="L2136">
        <f t="shared" si="854"/>
        <v>20181105</v>
      </c>
      <c r="M2136">
        <f t="shared" si="841"/>
        <v>11</v>
      </c>
      <c r="N2136">
        <f t="shared" si="842"/>
        <v>71</v>
      </c>
      <c r="O2136" s="2" t="str">
        <f t="shared" si="844"/>
        <v>November</v>
      </c>
      <c r="P2136" s="2" t="str">
        <f t="shared" si="845"/>
        <v>Nov</v>
      </c>
      <c r="Q2136">
        <f t="shared" si="846"/>
        <v>4</v>
      </c>
      <c r="R2136">
        <f t="shared" si="858"/>
        <v>2018</v>
      </c>
      <c r="S2136">
        <f t="shared" si="847"/>
        <v>201811</v>
      </c>
      <c r="T2136">
        <f t="shared" si="848"/>
        <v>5</v>
      </c>
      <c r="U2136">
        <f t="shared" si="849"/>
        <v>2</v>
      </c>
      <c r="V2136">
        <f t="shared" si="850"/>
        <v>2019</v>
      </c>
      <c r="W2136" t="str">
        <f t="shared" si="855"/>
        <v>Not Month End</v>
      </c>
      <c r="X2136" s="2">
        <f t="shared" si="856"/>
        <v>43044</v>
      </c>
      <c r="Z2136" t="str">
        <f t="shared" si="851"/>
        <v>insert into Date_Dimension values(20181105, '2018-11-5',1, 5, 2135, 'Monday', 'Mon', 'Weekday', 45, 310, '2018-11-5', 20181105, 11, 71, 'November', 'Nov', 4, 2018, 201811, 5, 2, 2019, 'Not Month End', '2017-11-5')</v>
      </c>
    </row>
    <row r="2137" spans="1:26" x14ac:dyDescent="0.25">
      <c r="A2137">
        <f t="shared" si="852"/>
        <v>20181106</v>
      </c>
      <c r="B2137" s="2">
        <f t="shared" si="834"/>
        <v>43410</v>
      </c>
      <c r="C2137">
        <f t="shared" si="857"/>
        <v>2</v>
      </c>
      <c r="D2137">
        <f t="shared" si="835"/>
        <v>6</v>
      </c>
      <c r="E2137">
        <f t="shared" si="836"/>
        <v>2136</v>
      </c>
      <c r="F2137" s="2" t="str">
        <f t="shared" si="837"/>
        <v>Tuesday</v>
      </c>
      <c r="G2137" s="2" t="str">
        <f t="shared" si="838"/>
        <v>Tue</v>
      </c>
      <c r="H2137" t="str">
        <f t="shared" si="853"/>
        <v>Weekday</v>
      </c>
      <c r="I2137">
        <f t="shared" si="843"/>
        <v>45</v>
      </c>
      <c r="J2137">
        <f t="shared" si="839"/>
        <v>310</v>
      </c>
      <c r="K2137" s="2">
        <f t="shared" si="840"/>
        <v>43409</v>
      </c>
      <c r="L2137">
        <f t="shared" si="854"/>
        <v>20181105</v>
      </c>
      <c r="M2137">
        <f t="shared" si="841"/>
        <v>11</v>
      </c>
      <c r="N2137">
        <f t="shared" si="842"/>
        <v>71</v>
      </c>
      <c r="O2137" s="2" t="str">
        <f t="shared" si="844"/>
        <v>November</v>
      </c>
      <c r="P2137" s="2" t="str">
        <f t="shared" si="845"/>
        <v>Nov</v>
      </c>
      <c r="Q2137">
        <f t="shared" si="846"/>
        <v>4</v>
      </c>
      <c r="R2137">
        <f t="shared" si="858"/>
        <v>2018</v>
      </c>
      <c r="S2137">
        <f t="shared" si="847"/>
        <v>201811</v>
      </c>
      <c r="T2137">
        <f t="shared" si="848"/>
        <v>5</v>
      </c>
      <c r="U2137">
        <f t="shared" si="849"/>
        <v>2</v>
      </c>
      <c r="V2137">
        <f t="shared" si="850"/>
        <v>2019</v>
      </c>
      <c r="W2137" t="str">
        <f t="shared" si="855"/>
        <v>Not Month End</v>
      </c>
      <c r="X2137" s="2">
        <f t="shared" si="856"/>
        <v>43045</v>
      </c>
      <c r="Z2137" t="str">
        <f t="shared" si="851"/>
        <v>insert into Date_Dimension values(20181106, '2018-11-6',2, 6, 2136, 'Tuesday', 'Tue', 'Weekday', 45, 310, '2018-11-5', 20181105, 11, 71, 'November', 'Nov', 4, 2018, 201811, 5, 2, 2019, 'Not Month End', '2017-11-6')</v>
      </c>
    </row>
    <row r="2138" spans="1:26" x14ac:dyDescent="0.25">
      <c r="A2138">
        <f t="shared" si="852"/>
        <v>20181107</v>
      </c>
      <c r="B2138" s="2">
        <f t="shared" si="834"/>
        <v>43411</v>
      </c>
      <c r="C2138">
        <f t="shared" si="857"/>
        <v>3</v>
      </c>
      <c r="D2138">
        <f t="shared" si="835"/>
        <v>7</v>
      </c>
      <c r="E2138">
        <f t="shared" si="836"/>
        <v>2137</v>
      </c>
      <c r="F2138" s="2" t="str">
        <f t="shared" si="837"/>
        <v>Wednesday</v>
      </c>
      <c r="G2138" s="2" t="str">
        <f t="shared" si="838"/>
        <v>Wed</v>
      </c>
      <c r="H2138" t="str">
        <f t="shared" si="853"/>
        <v>Weekday</v>
      </c>
      <c r="I2138">
        <f t="shared" si="843"/>
        <v>45</v>
      </c>
      <c r="J2138">
        <f t="shared" si="839"/>
        <v>310</v>
      </c>
      <c r="K2138" s="2">
        <f t="shared" si="840"/>
        <v>43409</v>
      </c>
      <c r="L2138">
        <f t="shared" si="854"/>
        <v>20181105</v>
      </c>
      <c r="M2138">
        <f t="shared" si="841"/>
        <v>11</v>
      </c>
      <c r="N2138">
        <f t="shared" si="842"/>
        <v>71</v>
      </c>
      <c r="O2138" s="2" t="str">
        <f t="shared" si="844"/>
        <v>November</v>
      </c>
      <c r="P2138" s="2" t="str">
        <f t="shared" si="845"/>
        <v>Nov</v>
      </c>
      <c r="Q2138">
        <f t="shared" si="846"/>
        <v>4</v>
      </c>
      <c r="R2138">
        <f t="shared" si="858"/>
        <v>2018</v>
      </c>
      <c r="S2138">
        <f t="shared" si="847"/>
        <v>201811</v>
      </c>
      <c r="T2138">
        <f t="shared" si="848"/>
        <v>5</v>
      </c>
      <c r="U2138">
        <f t="shared" si="849"/>
        <v>2</v>
      </c>
      <c r="V2138">
        <f t="shared" si="850"/>
        <v>2019</v>
      </c>
      <c r="W2138" t="str">
        <f t="shared" si="855"/>
        <v>Not Month End</v>
      </c>
      <c r="X2138" s="2">
        <f t="shared" si="856"/>
        <v>43046</v>
      </c>
      <c r="Z2138" t="str">
        <f t="shared" si="851"/>
        <v>insert into Date_Dimension values(20181107, '2018-11-7',3, 7, 2137, 'Wednesday', 'Wed', 'Weekday', 45, 310, '2018-11-5', 20181105, 11, 71, 'November', 'Nov', 4, 2018, 201811, 5, 2, 2019, 'Not Month End', '2017-11-7')</v>
      </c>
    </row>
    <row r="2139" spans="1:26" x14ac:dyDescent="0.25">
      <c r="A2139">
        <f t="shared" si="852"/>
        <v>20181108</v>
      </c>
      <c r="B2139" s="2">
        <f t="shared" si="834"/>
        <v>43412</v>
      </c>
      <c r="C2139">
        <f t="shared" si="857"/>
        <v>4</v>
      </c>
      <c r="D2139">
        <f t="shared" si="835"/>
        <v>8</v>
      </c>
      <c r="E2139">
        <f t="shared" si="836"/>
        <v>2138</v>
      </c>
      <c r="F2139" s="2" t="str">
        <f t="shared" si="837"/>
        <v>Thursday</v>
      </c>
      <c r="G2139" s="2" t="str">
        <f t="shared" si="838"/>
        <v>Thu</v>
      </c>
      <c r="H2139" t="str">
        <f t="shared" si="853"/>
        <v>Weekday</v>
      </c>
      <c r="I2139">
        <f t="shared" si="843"/>
        <v>45</v>
      </c>
      <c r="J2139">
        <f t="shared" si="839"/>
        <v>310</v>
      </c>
      <c r="K2139" s="2">
        <f t="shared" si="840"/>
        <v>43409</v>
      </c>
      <c r="L2139">
        <f t="shared" si="854"/>
        <v>20181105</v>
      </c>
      <c r="M2139">
        <f t="shared" si="841"/>
        <v>11</v>
      </c>
      <c r="N2139">
        <f t="shared" si="842"/>
        <v>71</v>
      </c>
      <c r="O2139" s="2" t="str">
        <f t="shared" si="844"/>
        <v>November</v>
      </c>
      <c r="P2139" s="2" t="str">
        <f t="shared" si="845"/>
        <v>Nov</v>
      </c>
      <c r="Q2139">
        <f t="shared" si="846"/>
        <v>4</v>
      </c>
      <c r="R2139">
        <f t="shared" si="858"/>
        <v>2018</v>
      </c>
      <c r="S2139">
        <f t="shared" si="847"/>
        <v>201811</v>
      </c>
      <c r="T2139">
        <f t="shared" si="848"/>
        <v>5</v>
      </c>
      <c r="U2139">
        <f t="shared" si="849"/>
        <v>2</v>
      </c>
      <c r="V2139">
        <f t="shared" si="850"/>
        <v>2019</v>
      </c>
      <c r="W2139" t="str">
        <f t="shared" si="855"/>
        <v>Not Month End</v>
      </c>
      <c r="X2139" s="2">
        <f t="shared" si="856"/>
        <v>43047</v>
      </c>
      <c r="Z2139" t="str">
        <f t="shared" si="851"/>
        <v>insert into Date_Dimension values(20181108, '2018-11-8',4, 8, 2138, 'Thursday', 'Thu', 'Weekday', 45, 310, '2018-11-5', 20181105, 11, 71, 'November', 'Nov', 4, 2018, 201811, 5, 2, 2019, 'Not Month End', '2017-11-8')</v>
      </c>
    </row>
    <row r="2140" spans="1:26" x14ac:dyDescent="0.25">
      <c r="A2140">
        <f t="shared" si="852"/>
        <v>20181109</v>
      </c>
      <c r="B2140" s="2">
        <f t="shared" si="834"/>
        <v>43413</v>
      </c>
      <c r="C2140">
        <f t="shared" si="857"/>
        <v>5</v>
      </c>
      <c r="D2140">
        <f t="shared" si="835"/>
        <v>9</v>
      </c>
      <c r="E2140">
        <f t="shared" si="836"/>
        <v>2139</v>
      </c>
      <c r="F2140" s="2" t="str">
        <f t="shared" si="837"/>
        <v>Friday</v>
      </c>
      <c r="G2140" s="2" t="str">
        <f t="shared" si="838"/>
        <v>Fri</v>
      </c>
      <c r="H2140" t="str">
        <f t="shared" si="853"/>
        <v>Weekday</v>
      </c>
      <c r="I2140">
        <f t="shared" si="843"/>
        <v>45</v>
      </c>
      <c r="J2140">
        <f t="shared" si="839"/>
        <v>310</v>
      </c>
      <c r="K2140" s="2">
        <f t="shared" si="840"/>
        <v>43409</v>
      </c>
      <c r="L2140">
        <f t="shared" si="854"/>
        <v>20181105</v>
      </c>
      <c r="M2140">
        <f t="shared" si="841"/>
        <v>11</v>
      </c>
      <c r="N2140">
        <f t="shared" si="842"/>
        <v>71</v>
      </c>
      <c r="O2140" s="2" t="str">
        <f t="shared" si="844"/>
        <v>November</v>
      </c>
      <c r="P2140" s="2" t="str">
        <f t="shared" si="845"/>
        <v>Nov</v>
      </c>
      <c r="Q2140">
        <f t="shared" si="846"/>
        <v>4</v>
      </c>
      <c r="R2140">
        <f t="shared" si="858"/>
        <v>2018</v>
      </c>
      <c r="S2140">
        <f t="shared" si="847"/>
        <v>201811</v>
      </c>
      <c r="T2140">
        <f t="shared" si="848"/>
        <v>5</v>
      </c>
      <c r="U2140">
        <f t="shared" si="849"/>
        <v>2</v>
      </c>
      <c r="V2140">
        <f t="shared" si="850"/>
        <v>2019</v>
      </c>
      <c r="W2140" t="str">
        <f t="shared" si="855"/>
        <v>Not Month End</v>
      </c>
      <c r="X2140" s="2">
        <f t="shared" si="856"/>
        <v>43048</v>
      </c>
      <c r="Z2140" t="str">
        <f t="shared" si="851"/>
        <v>insert into Date_Dimension values(20181109, '2018-11-9',5, 9, 2139, 'Friday', 'Fri', 'Weekday', 45, 310, '2018-11-5', 20181105, 11, 71, 'November', 'Nov', 4, 2018, 201811, 5, 2, 2019, 'Not Month End', '2017-11-9')</v>
      </c>
    </row>
    <row r="2141" spans="1:26" x14ac:dyDescent="0.25">
      <c r="A2141">
        <f t="shared" si="852"/>
        <v>20181110</v>
      </c>
      <c r="B2141" s="2">
        <f t="shared" si="834"/>
        <v>43414</v>
      </c>
      <c r="C2141">
        <f t="shared" si="857"/>
        <v>6</v>
      </c>
      <c r="D2141">
        <f t="shared" si="835"/>
        <v>10</v>
      </c>
      <c r="E2141">
        <f t="shared" si="836"/>
        <v>2140</v>
      </c>
      <c r="F2141" s="2" t="str">
        <f t="shared" si="837"/>
        <v>Saturday</v>
      </c>
      <c r="G2141" s="2" t="str">
        <f t="shared" si="838"/>
        <v>Sat</v>
      </c>
      <c r="H2141" t="str">
        <f t="shared" si="853"/>
        <v>Weekend</v>
      </c>
      <c r="I2141">
        <f t="shared" si="843"/>
        <v>45</v>
      </c>
      <c r="J2141">
        <f t="shared" si="839"/>
        <v>310</v>
      </c>
      <c r="K2141" s="2">
        <f t="shared" si="840"/>
        <v>43409</v>
      </c>
      <c r="L2141">
        <f t="shared" si="854"/>
        <v>20181105</v>
      </c>
      <c r="M2141">
        <f t="shared" si="841"/>
        <v>11</v>
      </c>
      <c r="N2141">
        <f t="shared" si="842"/>
        <v>71</v>
      </c>
      <c r="O2141" s="2" t="str">
        <f t="shared" si="844"/>
        <v>November</v>
      </c>
      <c r="P2141" s="2" t="str">
        <f t="shared" si="845"/>
        <v>Nov</v>
      </c>
      <c r="Q2141">
        <f t="shared" si="846"/>
        <v>4</v>
      </c>
      <c r="R2141">
        <f t="shared" si="858"/>
        <v>2018</v>
      </c>
      <c r="S2141">
        <f t="shared" si="847"/>
        <v>201811</v>
      </c>
      <c r="T2141">
        <f t="shared" si="848"/>
        <v>5</v>
      </c>
      <c r="U2141">
        <f t="shared" si="849"/>
        <v>2</v>
      </c>
      <c r="V2141">
        <f t="shared" si="850"/>
        <v>2019</v>
      </c>
      <c r="W2141" t="str">
        <f t="shared" si="855"/>
        <v>Not Month End</v>
      </c>
      <c r="X2141" s="2">
        <f t="shared" si="856"/>
        <v>43049</v>
      </c>
      <c r="Z2141" t="str">
        <f t="shared" si="851"/>
        <v>insert into Date_Dimension values(20181110, '2018-11-10',6, 10, 2140, 'Saturday', 'Sat', 'Weekend', 45, 310, '2018-11-5', 20181105, 11, 71, 'November', 'Nov', 4, 2018, 201811, 5, 2, 2019, 'Not Month End', '2017-11-10')</v>
      </c>
    </row>
    <row r="2142" spans="1:26" x14ac:dyDescent="0.25">
      <c r="A2142">
        <f t="shared" si="852"/>
        <v>20181111</v>
      </c>
      <c r="B2142" s="2">
        <f t="shared" si="834"/>
        <v>43415</v>
      </c>
      <c r="C2142">
        <f t="shared" si="857"/>
        <v>7</v>
      </c>
      <c r="D2142">
        <f t="shared" si="835"/>
        <v>11</v>
      </c>
      <c r="E2142">
        <f t="shared" si="836"/>
        <v>2141</v>
      </c>
      <c r="F2142" s="2" t="str">
        <f t="shared" si="837"/>
        <v>Sunday</v>
      </c>
      <c r="G2142" s="2" t="str">
        <f t="shared" si="838"/>
        <v>Sun</v>
      </c>
      <c r="H2142" t="str">
        <f t="shared" si="853"/>
        <v>Weekend</v>
      </c>
      <c r="I2142">
        <f t="shared" si="843"/>
        <v>45</v>
      </c>
      <c r="J2142">
        <f t="shared" si="839"/>
        <v>310</v>
      </c>
      <c r="K2142" s="2">
        <f t="shared" si="840"/>
        <v>43409</v>
      </c>
      <c r="L2142">
        <f t="shared" si="854"/>
        <v>20181105</v>
      </c>
      <c r="M2142">
        <f t="shared" si="841"/>
        <v>11</v>
      </c>
      <c r="N2142">
        <f t="shared" si="842"/>
        <v>71</v>
      </c>
      <c r="O2142" s="2" t="str">
        <f t="shared" si="844"/>
        <v>November</v>
      </c>
      <c r="P2142" s="2" t="str">
        <f t="shared" si="845"/>
        <v>Nov</v>
      </c>
      <c r="Q2142">
        <f t="shared" si="846"/>
        <v>4</v>
      </c>
      <c r="R2142">
        <f t="shared" si="858"/>
        <v>2018</v>
      </c>
      <c r="S2142">
        <f t="shared" si="847"/>
        <v>201811</v>
      </c>
      <c r="T2142">
        <f t="shared" si="848"/>
        <v>5</v>
      </c>
      <c r="U2142">
        <f t="shared" si="849"/>
        <v>2</v>
      </c>
      <c r="V2142">
        <f t="shared" si="850"/>
        <v>2019</v>
      </c>
      <c r="W2142" t="str">
        <f t="shared" si="855"/>
        <v>Not Month End</v>
      </c>
      <c r="X2142" s="2">
        <f t="shared" si="856"/>
        <v>43050</v>
      </c>
      <c r="Z2142" t="str">
        <f t="shared" si="851"/>
        <v>insert into Date_Dimension values(20181111, '2018-11-11',7, 11, 2141, 'Sunday', 'Sun', 'Weekend', 45, 310, '2018-11-5', 20181105, 11, 71, 'November', 'Nov', 4, 2018, 201811, 5, 2, 2019, 'Not Month End', '2017-11-11')</v>
      </c>
    </row>
    <row r="2143" spans="1:26" x14ac:dyDescent="0.25">
      <c r="A2143">
        <f t="shared" si="852"/>
        <v>20181112</v>
      </c>
      <c r="B2143" s="2">
        <f t="shared" si="834"/>
        <v>43416</v>
      </c>
      <c r="C2143">
        <f t="shared" si="857"/>
        <v>1</v>
      </c>
      <c r="D2143">
        <f t="shared" si="835"/>
        <v>12</v>
      </c>
      <c r="E2143">
        <f t="shared" si="836"/>
        <v>2142</v>
      </c>
      <c r="F2143" s="2" t="str">
        <f t="shared" si="837"/>
        <v>Monday</v>
      </c>
      <c r="G2143" s="2" t="str">
        <f t="shared" si="838"/>
        <v>Mon</v>
      </c>
      <c r="H2143" t="str">
        <f t="shared" si="853"/>
        <v>Weekday</v>
      </c>
      <c r="I2143">
        <f t="shared" si="843"/>
        <v>46</v>
      </c>
      <c r="J2143">
        <f t="shared" si="839"/>
        <v>311</v>
      </c>
      <c r="K2143" s="2">
        <f t="shared" si="840"/>
        <v>43416</v>
      </c>
      <c r="L2143">
        <f t="shared" si="854"/>
        <v>20181112</v>
      </c>
      <c r="M2143">
        <f t="shared" si="841"/>
        <v>11</v>
      </c>
      <c r="N2143">
        <f t="shared" si="842"/>
        <v>71</v>
      </c>
      <c r="O2143" s="2" t="str">
        <f t="shared" si="844"/>
        <v>November</v>
      </c>
      <c r="P2143" s="2" t="str">
        <f t="shared" si="845"/>
        <v>Nov</v>
      </c>
      <c r="Q2143">
        <f t="shared" si="846"/>
        <v>4</v>
      </c>
      <c r="R2143">
        <f t="shared" si="858"/>
        <v>2018</v>
      </c>
      <c r="S2143">
        <f t="shared" si="847"/>
        <v>201811</v>
      </c>
      <c r="T2143">
        <f t="shared" si="848"/>
        <v>5</v>
      </c>
      <c r="U2143">
        <f t="shared" si="849"/>
        <v>2</v>
      </c>
      <c r="V2143">
        <f t="shared" si="850"/>
        <v>2019</v>
      </c>
      <c r="W2143" t="str">
        <f t="shared" si="855"/>
        <v>Not Month End</v>
      </c>
      <c r="X2143" s="2">
        <f t="shared" si="856"/>
        <v>43051</v>
      </c>
      <c r="Z2143" t="str">
        <f t="shared" si="851"/>
        <v>insert into Date_Dimension values(20181112, '2018-11-12',1, 12, 2142, 'Monday', 'Mon', 'Weekday', 46, 311, '2018-11-12', 20181112, 11, 71, 'November', 'Nov', 4, 2018, 201811, 5, 2, 2019, 'Not Month End', '2017-11-12')</v>
      </c>
    </row>
    <row r="2144" spans="1:26" x14ac:dyDescent="0.25">
      <c r="A2144">
        <f t="shared" si="852"/>
        <v>20181113</v>
      </c>
      <c r="B2144" s="2">
        <f t="shared" si="834"/>
        <v>43417</v>
      </c>
      <c r="C2144">
        <f t="shared" si="857"/>
        <v>2</v>
      </c>
      <c r="D2144">
        <f t="shared" si="835"/>
        <v>13</v>
      </c>
      <c r="E2144">
        <f t="shared" si="836"/>
        <v>2143</v>
      </c>
      <c r="F2144" s="2" t="str">
        <f t="shared" si="837"/>
        <v>Tuesday</v>
      </c>
      <c r="G2144" s="2" t="str">
        <f t="shared" si="838"/>
        <v>Tue</v>
      </c>
      <c r="H2144" t="str">
        <f t="shared" si="853"/>
        <v>Weekday</v>
      </c>
      <c r="I2144">
        <f t="shared" si="843"/>
        <v>46</v>
      </c>
      <c r="J2144">
        <f t="shared" si="839"/>
        <v>311</v>
      </c>
      <c r="K2144" s="2">
        <f t="shared" si="840"/>
        <v>43416</v>
      </c>
      <c r="L2144">
        <f t="shared" si="854"/>
        <v>20181112</v>
      </c>
      <c r="M2144">
        <f t="shared" si="841"/>
        <v>11</v>
      </c>
      <c r="N2144">
        <f t="shared" si="842"/>
        <v>71</v>
      </c>
      <c r="O2144" s="2" t="str">
        <f t="shared" si="844"/>
        <v>November</v>
      </c>
      <c r="P2144" s="2" t="str">
        <f t="shared" si="845"/>
        <v>Nov</v>
      </c>
      <c r="Q2144">
        <f t="shared" si="846"/>
        <v>4</v>
      </c>
      <c r="R2144">
        <f t="shared" si="858"/>
        <v>2018</v>
      </c>
      <c r="S2144">
        <f t="shared" si="847"/>
        <v>201811</v>
      </c>
      <c r="T2144">
        <f t="shared" si="848"/>
        <v>5</v>
      </c>
      <c r="U2144">
        <f t="shared" si="849"/>
        <v>2</v>
      </c>
      <c r="V2144">
        <f t="shared" si="850"/>
        <v>2019</v>
      </c>
      <c r="W2144" t="str">
        <f t="shared" si="855"/>
        <v>Not Month End</v>
      </c>
      <c r="X2144" s="2">
        <f t="shared" si="856"/>
        <v>43052</v>
      </c>
      <c r="Z2144" t="str">
        <f t="shared" si="851"/>
        <v>insert into Date_Dimension values(20181113, '2018-11-13',2, 13, 2143, 'Tuesday', 'Tue', 'Weekday', 46, 311, '2018-11-12', 20181112, 11, 71, 'November', 'Nov', 4, 2018, 201811, 5, 2, 2019, 'Not Month End', '2017-11-13')</v>
      </c>
    </row>
    <row r="2145" spans="1:26" x14ac:dyDescent="0.25">
      <c r="A2145">
        <f t="shared" si="852"/>
        <v>20181114</v>
      </c>
      <c r="B2145" s="2">
        <f t="shared" si="834"/>
        <v>43418</v>
      </c>
      <c r="C2145">
        <f t="shared" si="857"/>
        <v>3</v>
      </c>
      <c r="D2145">
        <f t="shared" si="835"/>
        <v>14</v>
      </c>
      <c r="E2145">
        <f t="shared" si="836"/>
        <v>2144</v>
      </c>
      <c r="F2145" s="2" t="str">
        <f t="shared" si="837"/>
        <v>Wednesday</v>
      </c>
      <c r="G2145" s="2" t="str">
        <f t="shared" si="838"/>
        <v>Wed</v>
      </c>
      <c r="H2145" t="str">
        <f t="shared" si="853"/>
        <v>Weekday</v>
      </c>
      <c r="I2145">
        <f t="shared" si="843"/>
        <v>46</v>
      </c>
      <c r="J2145">
        <f t="shared" si="839"/>
        <v>311</v>
      </c>
      <c r="K2145" s="2">
        <f t="shared" si="840"/>
        <v>43416</v>
      </c>
      <c r="L2145">
        <f t="shared" si="854"/>
        <v>20181112</v>
      </c>
      <c r="M2145">
        <f t="shared" si="841"/>
        <v>11</v>
      </c>
      <c r="N2145">
        <f t="shared" si="842"/>
        <v>71</v>
      </c>
      <c r="O2145" s="2" t="str">
        <f t="shared" si="844"/>
        <v>November</v>
      </c>
      <c r="P2145" s="2" t="str">
        <f t="shared" si="845"/>
        <v>Nov</v>
      </c>
      <c r="Q2145">
        <f t="shared" si="846"/>
        <v>4</v>
      </c>
      <c r="R2145">
        <f t="shared" si="858"/>
        <v>2018</v>
      </c>
      <c r="S2145">
        <f t="shared" si="847"/>
        <v>201811</v>
      </c>
      <c r="T2145">
        <f t="shared" si="848"/>
        <v>5</v>
      </c>
      <c r="U2145">
        <f t="shared" si="849"/>
        <v>2</v>
      </c>
      <c r="V2145">
        <f t="shared" si="850"/>
        <v>2019</v>
      </c>
      <c r="W2145" t="str">
        <f t="shared" si="855"/>
        <v>Not Month End</v>
      </c>
      <c r="X2145" s="2">
        <f t="shared" si="856"/>
        <v>43053</v>
      </c>
      <c r="Z2145" t="str">
        <f t="shared" si="851"/>
        <v>insert into Date_Dimension values(20181114, '2018-11-14',3, 14, 2144, 'Wednesday', 'Wed', 'Weekday', 46, 311, '2018-11-12', 20181112, 11, 71, 'November', 'Nov', 4, 2018, 201811, 5, 2, 2019, 'Not Month End', '2017-11-14')</v>
      </c>
    </row>
    <row r="2146" spans="1:26" x14ac:dyDescent="0.25">
      <c r="A2146">
        <f t="shared" si="852"/>
        <v>20181115</v>
      </c>
      <c r="B2146" s="2">
        <f t="shared" si="834"/>
        <v>43419</v>
      </c>
      <c r="C2146">
        <f t="shared" si="857"/>
        <v>4</v>
      </c>
      <c r="D2146">
        <f t="shared" si="835"/>
        <v>15</v>
      </c>
      <c r="E2146">
        <f t="shared" si="836"/>
        <v>2145</v>
      </c>
      <c r="F2146" s="2" t="str">
        <f t="shared" si="837"/>
        <v>Thursday</v>
      </c>
      <c r="G2146" s="2" t="str">
        <f t="shared" si="838"/>
        <v>Thu</v>
      </c>
      <c r="H2146" t="str">
        <f t="shared" si="853"/>
        <v>Weekday</v>
      </c>
      <c r="I2146">
        <f t="shared" si="843"/>
        <v>46</v>
      </c>
      <c r="J2146">
        <f t="shared" si="839"/>
        <v>311</v>
      </c>
      <c r="K2146" s="2">
        <f t="shared" si="840"/>
        <v>43416</v>
      </c>
      <c r="L2146">
        <f t="shared" si="854"/>
        <v>20181112</v>
      </c>
      <c r="M2146">
        <f t="shared" si="841"/>
        <v>11</v>
      </c>
      <c r="N2146">
        <f t="shared" si="842"/>
        <v>71</v>
      </c>
      <c r="O2146" s="2" t="str">
        <f t="shared" si="844"/>
        <v>November</v>
      </c>
      <c r="P2146" s="2" t="str">
        <f t="shared" si="845"/>
        <v>Nov</v>
      </c>
      <c r="Q2146">
        <f t="shared" si="846"/>
        <v>4</v>
      </c>
      <c r="R2146">
        <f t="shared" si="858"/>
        <v>2018</v>
      </c>
      <c r="S2146">
        <f t="shared" si="847"/>
        <v>201811</v>
      </c>
      <c r="T2146">
        <f t="shared" si="848"/>
        <v>5</v>
      </c>
      <c r="U2146">
        <f t="shared" si="849"/>
        <v>2</v>
      </c>
      <c r="V2146">
        <f t="shared" si="850"/>
        <v>2019</v>
      </c>
      <c r="W2146" t="str">
        <f t="shared" si="855"/>
        <v>Not Month End</v>
      </c>
      <c r="X2146" s="2">
        <f t="shared" si="856"/>
        <v>43054</v>
      </c>
      <c r="Z2146" t="str">
        <f t="shared" si="851"/>
        <v>insert into Date_Dimension values(20181115, '2018-11-15',4, 15, 2145, 'Thursday', 'Thu', 'Weekday', 46, 311, '2018-11-12', 20181112, 11, 71, 'November', 'Nov', 4, 2018, 201811, 5, 2, 2019, 'Not Month End', '2017-11-15')</v>
      </c>
    </row>
    <row r="2147" spans="1:26" x14ac:dyDescent="0.25">
      <c r="A2147">
        <f t="shared" si="852"/>
        <v>20181116</v>
      </c>
      <c r="B2147" s="2">
        <f t="shared" si="834"/>
        <v>43420</v>
      </c>
      <c r="C2147">
        <f t="shared" si="857"/>
        <v>5</v>
      </c>
      <c r="D2147">
        <f t="shared" si="835"/>
        <v>16</v>
      </c>
      <c r="E2147">
        <f t="shared" si="836"/>
        <v>2146</v>
      </c>
      <c r="F2147" s="2" t="str">
        <f t="shared" si="837"/>
        <v>Friday</v>
      </c>
      <c r="G2147" s="2" t="str">
        <f t="shared" si="838"/>
        <v>Fri</v>
      </c>
      <c r="H2147" t="str">
        <f t="shared" si="853"/>
        <v>Weekday</v>
      </c>
      <c r="I2147">
        <f t="shared" si="843"/>
        <v>46</v>
      </c>
      <c r="J2147">
        <f t="shared" si="839"/>
        <v>311</v>
      </c>
      <c r="K2147" s="2">
        <f t="shared" si="840"/>
        <v>43416</v>
      </c>
      <c r="L2147">
        <f t="shared" si="854"/>
        <v>20181112</v>
      </c>
      <c r="M2147">
        <f t="shared" si="841"/>
        <v>11</v>
      </c>
      <c r="N2147">
        <f t="shared" si="842"/>
        <v>71</v>
      </c>
      <c r="O2147" s="2" t="str">
        <f t="shared" si="844"/>
        <v>November</v>
      </c>
      <c r="P2147" s="2" t="str">
        <f t="shared" si="845"/>
        <v>Nov</v>
      </c>
      <c r="Q2147">
        <f t="shared" si="846"/>
        <v>4</v>
      </c>
      <c r="R2147">
        <f t="shared" si="858"/>
        <v>2018</v>
      </c>
      <c r="S2147">
        <f t="shared" si="847"/>
        <v>201811</v>
      </c>
      <c r="T2147">
        <f t="shared" si="848"/>
        <v>5</v>
      </c>
      <c r="U2147">
        <f t="shared" si="849"/>
        <v>2</v>
      </c>
      <c r="V2147">
        <f t="shared" si="850"/>
        <v>2019</v>
      </c>
      <c r="W2147" t="str">
        <f t="shared" si="855"/>
        <v>Not Month End</v>
      </c>
      <c r="X2147" s="2">
        <f t="shared" si="856"/>
        <v>43055</v>
      </c>
      <c r="Z2147" t="str">
        <f t="shared" si="851"/>
        <v>insert into Date_Dimension values(20181116, '2018-11-16',5, 16, 2146, 'Friday', 'Fri', 'Weekday', 46, 311, '2018-11-12', 20181112, 11, 71, 'November', 'Nov', 4, 2018, 201811, 5, 2, 2019, 'Not Month End', '2017-11-16')</v>
      </c>
    </row>
    <row r="2148" spans="1:26" x14ac:dyDescent="0.25">
      <c r="A2148">
        <f t="shared" si="852"/>
        <v>20181117</v>
      </c>
      <c r="B2148" s="2">
        <f t="shared" si="834"/>
        <v>43421</v>
      </c>
      <c r="C2148">
        <f t="shared" si="857"/>
        <v>6</v>
      </c>
      <c r="D2148">
        <f t="shared" si="835"/>
        <v>17</v>
      </c>
      <c r="E2148">
        <f t="shared" si="836"/>
        <v>2147</v>
      </c>
      <c r="F2148" s="2" t="str">
        <f t="shared" si="837"/>
        <v>Saturday</v>
      </c>
      <c r="G2148" s="2" t="str">
        <f t="shared" si="838"/>
        <v>Sat</v>
      </c>
      <c r="H2148" t="str">
        <f t="shared" si="853"/>
        <v>Weekend</v>
      </c>
      <c r="I2148">
        <f t="shared" si="843"/>
        <v>46</v>
      </c>
      <c r="J2148">
        <f t="shared" si="839"/>
        <v>311</v>
      </c>
      <c r="K2148" s="2">
        <f t="shared" si="840"/>
        <v>43416</v>
      </c>
      <c r="L2148">
        <f t="shared" si="854"/>
        <v>20181112</v>
      </c>
      <c r="M2148">
        <f t="shared" si="841"/>
        <v>11</v>
      </c>
      <c r="N2148">
        <f t="shared" si="842"/>
        <v>71</v>
      </c>
      <c r="O2148" s="2" t="str">
        <f t="shared" si="844"/>
        <v>November</v>
      </c>
      <c r="P2148" s="2" t="str">
        <f t="shared" si="845"/>
        <v>Nov</v>
      </c>
      <c r="Q2148">
        <f t="shared" si="846"/>
        <v>4</v>
      </c>
      <c r="R2148">
        <f t="shared" si="858"/>
        <v>2018</v>
      </c>
      <c r="S2148">
        <f t="shared" si="847"/>
        <v>201811</v>
      </c>
      <c r="T2148">
        <f t="shared" si="848"/>
        <v>5</v>
      </c>
      <c r="U2148">
        <f t="shared" si="849"/>
        <v>2</v>
      </c>
      <c r="V2148">
        <f t="shared" si="850"/>
        <v>2019</v>
      </c>
      <c r="W2148" t="str">
        <f t="shared" si="855"/>
        <v>Not Month End</v>
      </c>
      <c r="X2148" s="2">
        <f t="shared" si="856"/>
        <v>43056</v>
      </c>
      <c r="Z2148" t="str">
        <f t="shared" si="851"/>
        <v>insert into Date_Dimension values(20181117, '2018-11-17',6, 17, 2147, 'Saturday', 'Sat', 'Weekend', 46, 311, '2018-11-12', 20181112, 11, 71, 'November', 'Nov', 4, 2018, 201811, 5, 2, 2019, 'Not Month End', '2017-11-17')</v>
      </c>
    </row>
    <row r="2149" spans="1:26" x14ac:dyDescent="0.25">
      <c r="A2149">
        <f t="shared" si="852"/>
        <v>20181118</v>
      </c>
      <c r="B2149" s="2">
        <f t="shared" ref="B2149:B2192" si="859">B2148+1</f>
        <v>43422</v>
      </c>
      <c r="C2149">
        <f t="shared" si="857"/>
        <v>7</v>
      </c>
      <c r="D2149">
        <f t="shared" ref="D2149:D2192" si="860">DAY(B2149)</f>
        <v>18</v>
      </c>
      <c r="E2149">
        <f t="shared" ref="E2149:E2192" si="861">IF(ISNUMBER(E2148),E2148+1,1)</f>
        <v>2148</v>
      </c>
      <c r="F2149" s="2" t="str">
        <f t="shared" ref="F2149:F2192" si="862">VLOOKUP(C2149,weekdays,2)</f>
        <v>Sunday</v>
      </c>
      <c r="G2149" s="2" t="str">
        <f t="shared" ref="G2149:G2192" si="863">VLOOKUP(C2149,weekdays,3)</f>
        <v>Sun</v>
      </c>
      <c r="H2149" t="str">
        <f t="shared" si="853"/>
        <v>Weekend</v>
      </c>
      <c r="I2149">
        <f t="shared" si="843"/>
        <v>46</v>
      </c>
      <c r="J2149">
        <f t="shared" ref="J2149:J2192" si="864">IF(I2149=I2148,J2148,J2148+1)</f>
        <v>311</v>
      </c>
      <c r="K2149" s="2">
        <f t="shared" ref="K2149:K2192" si="865">B2149+1-C2149</f>
        <v>43416</v>
      </c>
      <c r="L2149">
        <f t="shared" si="854"/>
        <v>20181112</v>
      </c>
      <c r="M2149">
        <f t="shared" ref="M2149:M2192" si="866">MONTH(B2149)</f>
        <v>11</v>
      </c>
      <c r="N2149">
        <f t="shared" ref="N2149:N2192" si="867">IF(M2149=M2148,N2148,N2148+1)</f>
        <v>71</v>
      </c>
      <c r="O2149" s="2" t="str">
        <f t="shared" si="844"/>
        <v>November</v>
      </c>
      <c r="P2149" s="2" t="str">
        <f t="shared" si="845"/>
        <v>Nov</v>
      </c>
      <c r="Q2149">
        <f t="shared" si="846"/>
        <v>4</v>
      </c>
      <c r="R2149">
        <f t="shared" si="858"/>
        <v>2018</v>
      </c>
      <c r="S2149">
        <f t="shared" si="847"/>
        <v>201811</v>
      </c>
      <c r="T2149">
        <f t="shared" si="848"/>
        <v>5</v>
      </c>
      <c r="U2149">
        <f t="shared" si="849"/>
        <v>2</v>
      </c>
      <c r="V2149">
        <f t="shared" si="850"/>
        <v>2019</v>
      </c>
      <c r="W2149" t="str">
        <f t="shared" si="855"/>
        <v>Not Month End</v>
      </c>
      <c r="X2149" s="2">
        <f t="shared" si="856"/>
        <v>43057</v>
      </c>
      <c r="Z2149" t="str">
        <f t="shared" si="851"/>
        <v>insert into Date_Dimension values(20181118, '2018-11-18',7, 18, 2148, 'Sunday', 'Sun', 'Weekend', 46, 311, '2018-11-12', 20181112, 11, 71, 'November', 'Nov', 4, 2018, 201811, 5, 2, 2019, 'Not Month End', '2017-11-18')</v>
      </c>
    </row>
    <row r="2150" spans="1:26" x14ac:dyDescent="0.25">
      <c r="A2150">
        <f t="shared" si="852"/>
        <v>20181119</v>
      </c>
      <c r="B2150" s="2">
        <f t="shared" si="859"/>
        <v>43423</v>
      </c>
      <c r="C2150">
        <f t="shared" si="857"/>
        <v>1</v>
      </c>
      <c r="D2150">
        <f t="shared" si="860"/>
        <v>19</v>
      </c>
      <c r="E2150">
        <f t="shared" si="861"/>
        <v>2149</v>
      </c>
      <c r="F2150" s="2" t="str">
        <f t="shared" si="862"/>
        <v>Monday</v>
      </c>
      <c r="G2150" s="2" t="str">
        <f t="shared" si="863"/>
        <v>Mon</v>
      </c>
      <c r="H2150" t="str">
        <f t="shared" si="853"/>
        <v>Weekday</v>
      </c>
      <c r="I2150">
        <f t="shared" si="843"/>
        <v>47</v>
      </c>
      <c r="J2150">
        <f t="shared" si="864"/>
        <v>312</v>
      </c>
      <c r="K2150" s="2">
        <f t="shared" si="865"/>
        <v>43423</v>
      </c>
      <c r="L2150">
        <f t="shared" si="854"/>
        <v>20181119</v>
      </c>
      <c r="M2150">
        <f t="shared" si="866"/>
        <v>11</v>
      </c>
      <c r="N2150">
        <f t="shared" si="867"/>
        <v>71</v>
      </c>
      <c r="O2150" s="2" t="str">
        <f t="shared" si="844"/>
        <v>November</v>
      </c>
      <c r="P2150" s="2" t="str">
        <f t="shared" si="845"/>
        <v>Nov</v>
      </c>
      <c r="Q2150">
        <f t="shared" si="846"/>
        <v>4</v>
      </c>
      <c r="R2150">
        <f t="shared" si="858"/>
        <v>2018</v>
      </c>
      <c r="S2150">
        <f t="shared" si="847"/>
        <v>201811</v>
      </c>
      <c r="T2150">
        <f t="shared" si="848"/>
        <v>5</v>
      </c>
      <c r="U2150">
        <f t="shared" si="849"/>
        <v>2</v>
      </c>
      <c r="V2150">
        <f t="shared" si="850"/>
        <v>2019</v>
      </c>
      <c r="W2150" t="str">
        <f t="shared" si="855"/>
        <v>Not Month End</v>
      </c>
      <c r="X2150" s="2">
        <f t="shared" si="856"/>
        <v>43058</v>
      </c>
      <c r="Z2150" t="str">
        <f t="shared" si="851"/>
        <v>insert into Date_Dimension values(20181119, '2018-11-19',1, 19, 2149, 'Monday', 'Mon', 'Weekday', 47, 312, '2018-11-19', 20181119, 11, 71, 'November', 'Nov', 4, 2018, 201811, 5, 2, 2019, 'Not Month End', '2017-11-19')</v>
      </c>
    </row>
    <row r="2151" spans="1:26" x14ac:dyDescent="0.25">
      <c r="A2151">
        <f t="shared" si="852"/>
        <v>20181120</v>
      </c>
      <c r="B2151" s="2">
        <f t="shared" si="859"/>
        <v>43424</v>
      </c>
      <c r="C2151">
        <f t="shared" si="857"/>
        <v>2</v>
      </c>
      <c r="D2151">
        <f t="shared" si="860"/>
        <v>20</v>
      </c>
      <c r="E2151">
        <f t="shared" si="861"/>
        <v>2150</v>
      </c>
      <c r="F2151" s="2" t="str">
        <f t="shared" si="862"/>
        <v>Tuesday</v>
      </c>
      <c r="G2151" s="2" t="str">
        <f t="shared" si="863"/>
        <v>Tue</v>
      </c>
      <c r="H2151" t="str">
        <f t="shared" si="853"/>
        <v>Weekday</v>
      </c>
      <c r="I2151">
        <f t="shared" si="843"/>
        <v>47</v>
      </c>
      <c r="J2151">
        <f t="shared" si="864"/>
        <v>312</v>
      </c>
      <c r="K2151" s="2">
        <f t="shared" si="865"/>
        <v>43423</v>
      </c>
      <c r="L2151">
        <f t="shared" si="854"/>
        <v>20181119</v>
      </c>
      <c r="M2151">
        <f t="shared" si="866"/>
        <v>11</v>
      </c>
      <c r="N2151">
        <f t="shared" si="867"/>
        <v>71</v>
      </c>
      <c r="O2151" s="2" t="str">
        <f t="shared" si="844"/>
        <v>November</v>
      </c>
      <c r="P2151" s="2" t="str">
        <f t="shared" si="845"/>
        <v>Nov</v>
      </c>
      <c r="Q2151">
        <f t="shared" si="846"/>
        <v>4</v>
      </c>
      <c r="R2151">
        <f t="shared" si="858"/>
        <v>2018</v>
      </c>
      <c r="S2151">
        <f t="shared" si="847"/>
        <v>201811</v>
      </c>
      <c r="T2151">
        <f t="shared" si="848"/>
        <v>5</v>
      </c>
      <c r="U2151">
        <f t="shared" si="849"/>
        <v>2</v>
      </c>
      <c r="V2151">
        <f t="shared" si="850"/>
        <v>2019</v>
      </c>
      <c r="W2151" t="str">
        <f t="shared" si="855"/>
        <v>Not Month End</v>
      </c>
      <c r="X2151" s="2">
        <f t="shared" si="856"/>
        <v>43059</v>
      </c>
      <c r="Z2151" t="str">
        <f t="shared" si="851"/>
        <v>insert into Date_Dimension values(20181120, '2018-11-20',2, 20, 2150, 'Tuesday', 'Tue', 'Weekday', 47, 312, '2018-11-19', 20181119, 11, 71, 'November', 'Nov', 4, 2018, 201811, 5, 2, 2019, 'Not Month End', '2017-11-20')</v>
      </c>
    </row>
    <row r="2152" spans="1:26" x14ac:dyDescent="0.25">
      <c r="A2152">
        <f t="shared" si="852"/>
        <v>20181121</v>
      </c>
      <c r="B2152" s="2">
        <f t="shared" si="859"/>
        <v>43425</v>
      </c>
      <c r="C2152">
        <f t="shared" si="857"/>
        <v>3</v>
      </c>
      <c r="D2152">
        <f t="shared" si="860"/>
        <v>21</v>
      </c>
      <c r="E2152">
        <f t="shared" si="861"/>
        <v>2151</v>
      </c>
      <c r="F2152" s="2" t="str">
        <f t="shared" si="862"/>
        <v>Wednesday</v>
      </c>
      <c r="G2152" s="2" t="str">
        <f t="shared" si="863"/>
        <v>Wed</v>
      </c>
      <c r="H2152" t="str">
        <f t="shared" si="853"/>
        <v>Weekday</v>
      </c>
      <c r="I2152">
        <f t="shared" si="843"/>
        <v>47</v>
      </c>
      <c r="J2152">
        <f t="shared" si="864"/>
        <v>312</v>
      </c>
      <c r="K2152" s="2">
        <f t="shared" si="865"/>
        <v>43423</v>
      </c>
      <c r="L2152">
        <f t="shared" si="854"/>
        <v>20181119</v>
      </c>
      <c r="M2152">
        <f t="shared" si="866"/>
        <v>11</v>
      </c>
      <c r="N2152">
        <f t="shared" si="867"/>
        <v>71</v>
      </c>
      <c r="O2152" s="2" t="str">
        <f t="shared" si="844"/>
        <v>November</v>
      </c>
      <c r="P2152" s="2" t="str">
        <f t="shared" si="845"/>
        <v>Nov</v>
      </c>
      <c r="Q2152">
        <f t="shared" si="846"/>
        <v>4</v>
      </c>
      <c r="R2152">
        <f t="shared" si="858"/>
        <v>2018</v>
      </c>
      <c r="S2152">
        <f t="shared" si="847"/>
        <v>201811</v>
      </c>
      <c r="T2152">
        <f t="shared" si="848"/>
        <v>5</v>
      </c>
      <c r="U2152">
        <f t="shared" si="849"/>
        <v>2</v>
      </c>
      <c r="V2152">
        <f t="shared" si="850"/>
        <v>2019</v>
      </c>
      <c r="W2152" t="str">
        <f t="shared" si="855"/>
        <v>Not Month End</v>
      </c>
      <c r="X2152" s="2">
        <f t="shared" si="856"/>
        <v>43060</v>
      </c>
      <c r="Z2152" t="str">
        <f t="shared" si="851"/>
        <v>insert into Date_Dimension values(20181121, '2018-11-21',3, 21, 2151, 'Wednesday', 'Wed', 'Weekday', 47, 312, '2018-11-19', 20181119, 11, 71, 'November', 'Nov', 4, 2018, 201811, 5, 2, 2019, 'Not Month End', '2017-11-21')</v>
      </c>
    </row>
    <row r="2153" spans="1:26" x14ac:dyDescent="0.25">
      <c r="A2153">
        <f t="shared" si="852"/>
        <v>20181122</v>
      </c>
      <c r="B2153" s="2">
        <f t="shared" si="859"/>
        <v>43426</v>
      </c>
      <c r="C2153">
        <f t="shared" si="857"/>
        <v>4</v>
      </c>
      <c r="D2153">
        <f t="shared" si="860"/>
        <v>22</v>
      </c>
      <c r="E2153">
        <f t="shared" si="861"/>
        <v>2152</v>
      </c>
      <c r="F2153" s="2" t="str">
        <f t="shared" si="862"/>
        <v>Thursday</v>
      </c>
      <c r="G2153" s="2" t="str">
        <f t="shared" si="863"/>
        <v>Thu</v>
      </c>
      <c r="H2153" t="str">
        <f t="shared" si="853"/>
        <v>Weekday</v>
      </c>
      <c r="I2153">
        <f t="shared" si="843"/>
        <v>47</v>
      </c>
      <c r="J2153">
        <f t="shared" si="864"/>
        <v>312</v>
      </c>
      <c r="K2153" s="2">
        <f t="shared" si="865"/>
        <v>43423</v>
      </c>
      <c r="L2153">
        <f t="shared" si="854"/>
        <v>20181119</v>
      </c>
      <c r="M2153">
        <f t="shared" si="866"/>
        <v>11</v>
      </c>
      <c r="N2153">
        <f t="shared" si="867"/>
        <v>71</v>
      </c>
      <c r="O2153" s="2" t="str">
        <f t="shared" si="844"/>
        <v>November</v>
      </c>
      <c r="P2153" s="2" t="str">
        <f t="shared" si="845"/>
        <v>Nov</v>
      </c>
      <c r="Q2153">
        <f t="shared" si="846"/>
        <v>4</v>
      </c>
      <c r="R2153">
        <f t="shared" si="858"/>
        <v>2018</v>
      </c>
      <c r="S2153">
        <f t="shared" si="847"/>
        <v>201811</v>
      </c>
      <c r="T2153">
        <f t="shared" si="848"/>
        <v>5</v>
      </c>
      <c r="U2153">
        <f t="shared" si="849"/>
        <v>2</v>
      </c>
      <c r="V2153">
        <f t="shared" si="850"/>
        <v>2019</v>
      </c>
      <c r="W2153" t="str">
        <f t="shared" si="855"/>
        <v>Not Month End</v>
      </c>
      <c r="X2153" s="2">
        <f t="shared" si="856"/>
        <v>43061</v>
      </c>
      <c r="Z2153" t="str">
        <f t="shared" si="851"/>
        <v>insert into Date_Dimension values(20181122, '2018-11-22',4, 22, 2152, 'Thursday', 'Thu', 'Weekday', 47, 312, '2018-11-19', 20181119, 11, 71, 'November', 'Nov', 4, 2018, 201811, 5, 2, 2019, 'Not Month End', '2017-11-22')</v>
      </c>
    </row>
    <row r="2154" spans="1:26" x14ac:dyDescent="0.25">
      <c r="A2154">
        <f t="shared" si="852"/>
        <v>20181123</v>
      </c>
      <c r="B2154" s="2">
        <f t="shared" si="859"/>
        <v>43427</v>
      </c>
      <c r="C2154">
        <f t="shared" si="857"/>
        <v>5</v>
      </c>
      <c r="D2154">
        <f t="shared" si="860"/>
        <v>23</v>
      </c>
      <c r="E2154">
        <f t="shared" si="861"/>
        <v>2153</v>
      </c>
      <c r="F2154" s="2" t="str">
        <f t="shared" si="862"/>
        <v>Friday</v>
      </c>
      <c r="G2154" s="2" t="str">
        <f t="shared" si="863"/>
        <v>Fri</v>
      </c>
      <c r="H2154" t="str">
        <f t="shared" si="853"/>
        <v>Weekday</v>
      </c>
      <c r="I2154">
        <f t="shared" si="843"/>
        <v>47</v>
      </c>
      <c r="J2154">
        <f t="shared" si="864"/>
        <v>312</v>
      </c>
      <c r="K2154" s="2">
        <f t="shared" si="865"/>
        <v>43423</v>
      </c>
      <c r="L2154">
        <f t="shared" si="854"/>
        <v>20181119</v>
      </c>
      <c r="M2154">
        <f t="shared" si="866"/>
        <v>11</v>
      </c>
      <c r="N2154">
        <f t="shared" si="867"/>
        <v>71</v>
      </c>
      <c r="O2154" s="2" t="str">
        <f t="shared" si="844"/>
        <v>November</v>
      </c>
      <c r="P2154" s="2" t="str">
        <f t="shared" si="845"/>
        <v>Nov</v>
      </c>
      <c r="Q2154">
        <f t="shared" si="846"/>
        <v>4</v>
      </c>
      <c r="R2154">
        <f t="shared" si="858"/>
        <v>2018</v>
      </c>
      <c r="S2154">
        <f t="shared" si="847"/>
        <v>201811</v>
      </c>
      <c r="T2154">
        <f t="shared" si="848"/>
        <v>5</v>
      </c>
      <c r="U2154">
        <f t="shared" si="849"/>
        <v>2</v>
      </c>
      <c r="V2154">
        <f t="shared" si="850"/>
        <v>2019</v>
      </c>
      <c r="W2154" t="str">
        <f t="shared" si="855"/>
        <v>Not Month End</v>
      </c>
      <c r="X2154" s="2">
        <f t="shared" si="856"/>
        <v>43062</v>
      </c>
      <c r="Z2154" t="str">
        <f t="shared" si="851"/>
        <v>insert into Date_Dimension values(20181123, '2018-11-23',5, 23, 2153, 'Friday', 'Fri', 'Weekday', 47, 312, '2018-11-19', 20181119, 11, 71, 'November', 'Nov', 4, 2018, 201811, 5, 2, 2019, 'Not Month End', '2017-11-23')</v>
      </c>
    </row>
    <row r="2155" spans="1:26" x14ac:dyDescent="0.25">
      <c r="A2155">
        <f t="shared" si="852"/>
        <v>20181124</v>
      </c>
      <c r="B2155" s="2">
        <f t="shared" si="859"/>
        <v>43428</v>
      </c>
      <c r="C2155">
        <f t="shared" si="857"/>
        <v>6</v>
      </c>
      <c r="D2155">
        <f t="shared" si="860"/>
        <v>24</v>
      </c>
      <c r="E2155">
        <f t="shared" si="861"/>
        <v>2154</v>
      </c>
      <c r="F2155" s="2" t="str">
        <f t="shared" si="862"/>
        <v>Saturday</v>
      </c>
      <c r="G2155" s="2" t="str">
        <f t="shared" si="863"/>
        <v>Sat</v>
      </c>
      <c r="H2155" t="str">
        <f t="shared" si="853"/>
        <v>Weekend</v>
      </c>
      <c r="I2155">
        <f t="shared" si="843"/>
        <v>47</v>
      </c>
      <c r="J2155">
        <f t="shared" si="864"/>
        <v>312</v>
      </c>
      <c r="K2155" s="2">
        <f t="shared" si="865"/>
        <v>43423</v>
      </c>
      <c r="L2155">
        <f t="shared" si="854"/>
        <v>20181119</v>
      </c>
      <c r="M2155">
        <f t="shared" si="866"/>
        <v>11</v>
      </c>
      <c r="N2155">
        <f t="shared" si="867"/>
        <v>71</v>
      </c>
      <c r="O2155" s="2" t="str">
        <f t="shared" si="844"/>
        <v>November</v>
      </c>
      <c r="P2155" s="2" t="str">
        <f t="shared" si="845"/>
        <v>Nov</v>
      </c>
      <c r="Q2155">
        <f t="shared" si="846"/>
        <v>4</v>
      </c>
      <c r="R2155">
        <f t="shared" si="858"/>
        <v>2018</v>
      </c>
      <c r="S2155">
        <f t="shared" si="847"/>
        <v>201811</v>
      </c>
      <c r="T2155">
        <f t="shared" si="848"/>
        <v>5</v>
      </c>
      <c r="U2155">
        <f t="shared" si="849"/>
        <v>2</v>
      </c>
      <c r="V2155">
        <f t="shared" si="850"/>
        <v>2019</v>
      </c>
      <c r="W2155" t="str">
        <f t="shared" si="855"/>
        <v>Not Month End</v>
      </c>
      <c r="X2155" s="2">
        <f t="shared" si="856"/>
        <v>43063</v>
      </c>
      <c r="Z2155" t="str">
        <f t="shared" si="851"/>
        <v>insert into Date_Dimension values(20181124, '2018-11-24',6, 24, 2154, 'Saturday', 'Sat', 'Weekend', 47, 312, '2018-11-19', 20181119, 11, 71, 'November', 'Nov', 4, 2018, 201811, 5, 2, 2019, 'Not Month End', '2017-11-24')</v>
      </c>
    </row>
    <row r="2156" spans="1:26" x14ac:dyDescent="0.25">
      <c r="A2156">
        <f t="shared" si="852"/>
        <v>20181125</v>
      </c>
      <c r="B2156" s="2">
        <f t="shared" si="859"/>
        <v>43429</v>
      </c>
      <c r="C2156">
        <f t="shared" si="857"/>
        <v>7</v>
      </c>
      <c r="D2156">
        <f t="shared" si="860"/>
        <v>25</v>
      </c>
      <c r="E2156">
        <f t="shared" si="861"/>
        <v>2155</v>
      </c>
      <c r="F2156" s="2" t="str">
        <f t="shared" si="862"/>
        <v>Sunday</v>
      </c>
      <c r="G2156" s="2" t="str">
        <f t="shared" si="863"/>
        <v>Sun</v>
      </c>
      <c r="H2156" t="str">
        <f t="shared" si="853"/>
        <v>Weekend</v>
      </c>
      <c r="I2156">
        <f t="shared" si="843"/>
        <v>47</v>
      </c>
      <c r="J2156">
        <f t="shared" si="864"/>
        <v>312</v>
      </c>
      <c r="K2156" s="2">
        <f t="shared" si="865"/>
        <v>43423</v>
      </c>
      <c r="L2156">
        <f t="shared" si="854"/>
        <v>20181119</v>
      </c>
      <c r="M2156">
        <f t="shared" si="866"/>
        <v>11</v>
      </c>
      <c r="N2156">
        <f t="shared" si="867"/>
        <v>71</v>
      </c>
      <c r="O2156" s="2" t="str">
        <f t="shared" si="844"/>
        <v>November</v>
      </c>
      <c r="P2156" s="2" t="str">
        <f t="shared" si="845"/>
        <v>Nov</v>
      </c>
      <c r="Q2156">
        <f t="shared" si="846"/>
        <v>4</v>
      </c>
      <c r="R2156">
        <f t="shared" si="858"/>
        <v>2018</v>
      </c>
      <c r="S2156">
        <f t="shared" si="847"/>
        <v>201811</v>
      </c>
      <c r="T2156">
        <f t="shared" si="848"/>
        <v>5</v>
      </c>
      <c r="U2156">
        <f t="shared" si="849"/>
        <v>2</v>
      </c>
      <c r="V2156">
        <f t="shared" si="850"/>
        <v>2019</v>
      </c>
      <c r="W2156" t="str">
        <f t="shared" si="855"/>
        <v>Not Month End</v>
      </c>
      <c r="X2156" s="2">
        <f t="shared" si="856"/>
        <v>43064</v>
      </c>
      <c r="Z2156" t="str">
        <f t="shared" si="851"/>
        <v>insert into Date_Dimension values(20181125, '2018-11-25',7, 25, 2155, 'Sunday', 'Sun', 'Weekend', 47, 312, '2018-11-19', 20181119, 11, 71, 'November', 'Nov', 4, 2018, 201811, 5, 2, 2019, 'Not Month End', '2017-11-25')</v>
      </c>
    </row>
    <row r="2157" spans="1:26" x14ac:dyDescent="0.25">
      <c r="A2157">
        <f t="shared" si="852"/>
        <v>20181126</v>
      </c>
      <c r="B2157" s="2">
        <f t="shared" si="859"/>
        <v>43430</v>
      </c>
      <c r="C2157">
        <f t="shared" si="857"/>
        <v>1</v>
      </c>
      <c r="D2157">
        <f t="shared" si="860"/>
        <v>26</v>
      </c>
      <c r="E2157">
        <f t="shared" si="861"/>
        <v>2156</v>
      </c>
      <c r="F2157" s="2" t="str">
        <f t="shared" si="862"/>
        <v>Monday</v>
      </c>
      <c r="G2157" s="2" t="str">
        <f t="shared" si="863"/>
        <v>Mon</v>
      </c>
      <c r="H2157" t="str">
        <f t="shared" si="853"/>
        <v>Weekday</v>
      </c>
      <c r="I2157">
        <f t="shared" si="843"/>
        <v>48</v>
      </c>
      <c r="J2157">
        <f t="shared" si="864"/>
        <v>313</v>
      </c>
      <c r="K2157" s="2">
        <f t="shared" si="865"/>
        <v>43430</v>
      </c>
      <c r="L2157">
        <f t="shared" si="854"/>
        <v>20181126</v>
      </c>
      <c r="M2157">
        <f t="shared" si="866"/>
        <v>11</v>
      </c>
      <c r="N2157">
        <f t="shared" si="867"/>
        <v>71</v>
      </c>
      <c r="O2157" s="2" t="str">
        <f t="shared" si="844"/>
        <v>November</v>
      </c>
      <c r="P2157" s="2" t="str">
        <f t="shared" si="845"/>
        <v>Nov</v>
      </c>
      <c r="Q2157">
        <f t="shared" si="846"/>
        <v>4</v>
      </c>
      <c r="R2157">
        <f t="shared" si="858"/>
        <v>2018</v>
      </c>
      <c r="S2157">
        <f t="shared" si="847"/>
        <v>201811</v>
      </c>
      <c r="T2157">
        <f t="shared" si="848"/>
        <v>5</v>
      </c>
      <c r="U2157">
        <f t="shared" si="849"/>
        <v>2</v>
      </c>
      <c r="V2157">
        <f t="shared" si="850"/>
        <v>2019</v>
      </c>
      <c r="W2157" t="str">
        <f t="shared" si="855"/>
        <v>Not Month End</v>
      </c>
      <c r="X2157" s="2">
        <f t="shared" si="856"/>
        <v>43065</v>
      </c>
      <c r="Z2157" t="str">
        <f t="shared" si="851"/>
        <v>insert into Date_Dimension values(20181126, '2018-11-26',1, 26, 2156, 'Monday', 'Mon', 'Weekday', 48, 313, '2018-11-26', 20181126, 11, 71, 'November', 'Nov', 4, 2018, 201811, 5, 2, 2019, 'Not Month End', '2017-11-26')</v>
      </c>
    </row>
    <row r="2158" spans="1:26" x14ac:dyDescent="0.25">
      <c r="A2158">
        <f t="shared" si="852"/>
        <v>20181127</v>
      </c>
      <c r="B2158" s="2">
        <f t="shared" si="859"/>
        <v>43431</v>
      </c>
      <c r="C2158">
        <f t="shared" si="857"/>
        <v>2</v>
      </c>
      <c r="D2158">
        <f t="shared" si="860"/>
        <v>27</v>
      </c>
      <c r="E2158">
        <f t="shared" si="861"/>
        <v>2157</v>
      </c>
      <c r="F2158" s="2" t="str">
        <f t="shared" si="862"/>
        <v>Tuesday</v>
      </c>
      <c r="G2158" s="2" t="str">
        <f t="shared" si="863"/>
        <v>Tue</v>
      </c>
      <c r="H2158" t="str">
        <f t="shared" si="853"/>
        <v>Weekday</v>
      </c>
      <c r="I2158">
        <f t="shared" si="843"/>
        <v>48</v>
      </c>
      <c r="J2158">
        <f t="shared" si="864"/>
        <v>313</v>
      </c>
      <c r="K2158" s="2">
        <f t="shared" si="865"/>
        <v>43430</v>
      </c>
      <c r="L2158">
        <f t="shared" si="854"/>
        <v>20181126</v>
      </c>
      <c r="M2158">
        <f t="shared" si="866"/>
        <v>11</v>
      </c>
      <c r="N2158">
        <f t="shared" si="867"/>
        <v>71</v>
      </c>
      <c r="O2158" s="2" t="str">
        <f t="shared" si="844"/>
        <v>November</v>
      </c>
      <c r="P2158" s="2" t="str">
        <f t="shared" si="845"/>
        <v>Nov</v>
      </c>
      <c r="Q2158">
        <f t="shared" si="846"/>
        <v>4</v>
      </c>
      <c r="R2158">
        <f t="shared" si="858"/>
        <v>2018</v>
      </c>
      <c r="S2158">
        <f t="shared" si="847"/>
        <v>201811</v>
      </c>
      <c r="T2158">
        <f t="shared" si="848"/>
        <v>5</v>
      </c>
      <c r="U2158">
        <f t="shared" si="849"/>
        <v>2</v>
      </c>
      <c r="V2158">
        <f t="shared" si="850"/>
        <v>2019</v>
      </c>
      <c r="W2158" t="str">
        <f t="shared" si="855"/>
        <v>Not Month End</v>
      </c>
      <c r="X2158" s="2">
        <f t="shared" si="856"/>
        <v>43066</v>
      </c>
      <c r="Z2158" t="str">
        <f t="shared" si="851"/>
        <v>insert into Date_Dimension values(20181127, '2018-11-27',2, 27, 2157, 'Tuesday', 'Tue', 'Weekday', 48, 313, '2018-11-26', 20181126, 11, 71, 'November', 'Nov', 4, 2018, 201811, 5, 2, 2019, 'Not Month End', '2017-11-27')</v>
      </c>
    </row>
    <row r="2159" spans="1:26" x14ac:dyDescent="0.25">
      <c r="A2159">
        <f t="shared" si="852"/>
        <v>20181128</v>
      </c>
      <c r="B2159" s="2">
        <f t="shared" si="859"/>
        <v>43432</v>
      </c>
      <c r="C2159">
        <f t="shared" si="857"/>
        <v>3</v>
      </c>
      <c r="D2159">
        <f t="shared" si="860"/>
        <v>28</v>
      </c>
      <c r="E2159">
        <f t="shared" si="861"/>
        <v>2158</v>
      </c>
      <c r="F2159" s="2" t="str">
        <f t="shared" si="862"/>
        <v>Wednesday</v>
      </c>
      <c r="G2159" s="2" t="str">
        <f t="shared" si="863"/>
        <v>Wed</v>
      </c>
      <c r="H2159" t="str">
        <f t="shared" si="853"/>
        <v>Weekday</v>
      </c>
      <c r="I2159">
        <f t="shared" si="843"/>
        <v>48</v>
      </c>
      <c r="J2159">
        <f t="shared" si="864"/>
        <v>313</v>
      </c>
      <c r="K2159" s="2">
        <f t="shared" si="865"/>
        <v>43430</v>
      </c>
      <c r="L2159">
        <f t="shared" si="854"/>
        <v>20181126</v>
      </c>
      <c r="M2159">
        <f t="shared" si="866"/>
        <v>11</v>
      </c>
      <c r="N2159">
        <f t="shared" si="867"/>
        <v>71</v>
      </c>
      <c r="O2159" s="2" t="str">
        <f t="shared" si="844"/>
        <v>November</v>
      </c>
      <c r="P2159" s="2" t="str">
        <f t="shared" si="845"/>
        <v>Nov</v>
      </c>
      <c r="Q2159">
        <f t="shared" si="846"/>
        <v>4</v>
      </c>
      <c r="R2159">
        <f t="shared" si="858"/>
        <v>2018</v>
      </c>
      <c r="S2159">
        <f t="shared" si="847"/>
        <v>201811</v>
      </c>
      <c r="T2159">
        <f t="shared" si="848"/>
        <v>5</v>
      </c>
      <c r="U2159">
        <f t="shared" si="849"/>
        <v>2</v>
      </c>
      <c r="V2159">
        <f t="shared" si="850"/>
        <v>2019</v>
      </c>
      <c r="W2159" t="str">
        <f t="shared" si="855"/>
        <v>Not Month End</v>
      </c>
      <c r="X2159" s="2">
        <f t="shared" si="856"/>
        <v>43067</v>
      </c>
      <c r="Z2159" t="str">
        <f t="shared" si="851"/>
        <v>insert into Date_Dimension values(20181128, '2018-11-28',3, 28, 2158, 'Wednesday', 'Wed', 'Weekday', 48, 313, '2018-11-26', 20181126, 11, 71, 'November', 'Nov', 4, 2018, 201811, 5, 2, 2019, 'Not Month End', '2017-11-28')</v>
      </c>
    </row>
    <row r="2160" spans="1:26" x14ac:dyDescent="0.25">
      <c r="A2160">
        <f t="shared" si="852"/>
        <v>20181129</v>
      </c>
      <c r="B2160" s="2">
        <f t="shared" si="859"/>
        <v>43433</v>
      </c>
      <c r="C2160">
        <f t="shared" si="857"/>
        <v>4</v>
      </c>
      <c r="D2160">
        <f t="shared" si="860"/>
        <v>29</v>
      </c>
      <c r="E2160">
        <f t="shared" si="861"/>
        <v>2159</v>
      </c>
      <c r="F2160" s="2" t="str">
        <f t="shared" si="862"/>
        <v>Thursday</v>
      </c>
      <c r="G2160" s="2" t="str">
        <f t="shared" si="863"/>
        <v>Thu</v>
      </c>
      <c r="H2160" t="str">
        <f t="shared" si="853"/>
        <v>Weekday</v>
      </c>
      <c r="I2160">
        <f t="shared" si="843"/>
        <v>48</v>
      </c>
      <c r="J2160">
        <f t="shared" si="864"/>
        <v>313</v>
      </c>
      <c r="K2160" s="2">
        <f t="shared" si="865"/>
        <v>43430</v>
      </c>
      <c r="L2160">
        <f t="shared" si="854"/>
        <v>20181126</v>
      </c>
      <c r="M2160">
        <f t="shared" si="866"/>
        <v>11</v>
      </c>
      <c r="N2160">
        <f t="shared" si="867"/>
        <v>71</v>
      </c>
      <c r="O2160" s="2" t="str">
        <f t="shared" si="844"/>
        <v>November</v>
      </c>
      <c r="P2160" s="2" t="str">
        <f t="shared" si="845"/>
        <v>Nov</v>
      </c>
      <c r="Q2160">
        <f t="shared" si="846"/>
        <v>4</v>
      </c>
      <c r="R2160">
        <f t="shared" si="858"/>
        <v>2018</v>
      </c>
      <c r="S2160">
        <f t="shared" si="847"/>
        <v>201811</v>
      </c>
      <c r="T2160">
        <f t="shared" si="848"/>
        <v>5</v>
      </c>
      <c r="U2160">
        <f t="shared" si="849"/>
        <v>2</v>
      </c>
      <c r="V2160">
        <f t="shared" si="850"/>
        <v>2019</v>
      </c>
      <c r="W2160" t="str">
        <f t="shared" si="855"/>
        <v>Not Month End</v>
      </c>
      <c r="X2160" s="2">
        <f t="shared" si="856"/>
        <v>43068</v>
      </c>
      <c r="Z2160" t="str">
        <f t="shared" si="851"/>
        <v>insert into Date_Dimension values(20181129, '2018-11-29',4, 29, 2159, 'Thursday', 'Thu', 'Weekday', 48, 313, '2018-11-26', 20181126, 11, 71, 'November', 'Nov', 4, 2018, 201811, 5, 2, 2019, 'Not Month End', '2017-11-29')</v>
      </c>
    </row>
    <row r="2161" spans="1:26" x14ac:dyDescent="0.25">
      <c r="A2161">
        <f t="shared" si="852"/>
        <v>20181130</v>
      </c>
      <c r="B2161" s="2">
        <f t="shared" si="859"/>
        <v>43434</v>
      </c>
      <c r="C2161">
        <f t="shared" si="857"/>
        <v>5</v>
      </c>
      <c r="D2161">
        <f t="shared" si="860"/>
        <v>30</v>
      </c>
      <c r="E2161">
        <f t="shared" si="861"/>
        <v>2160</v>
      </c>
      <c r="F2161" s="2" t="str">
        <f t="shared" si="862"/>
        <v>Friday</v>
      </c>
      <c r="G2161" s="2" t="str">
        <f t="shared" si="863"/>
        <v>Fri</v>
      </c>
      <c r="H2161" t="str">
        <f t="shared" si="853"/>
        <v>Weekday</v>
      </c>
      <c r="I2161">
        <f t="shared" si="843"/>
        <v>48</v>
      </c>
      <c r="J2161">
        <f t="shared" si="864"/>
        <v>313</v>
      </c>
      <c r="K2161" s="2">
        <f t="shared" si="865"/>
        <v>43430</v>
      </c>
      <c r="L2161">
        <f t="shared" si="854"/>
        <v>20181126</v>
      </c>
      <c r="M2161">
        <f t="shared" si="866"/>
        <v>11</v>
      </c>
      <c r="N2161">
        <f t="shared" si="867"/>
        <v>71</v>
      </c>
      <c r="O2161" s="2" t="str">
        <f t="shared" si="844"/>
        <v>November</v>
      </c>
      <c r="P2161" s="2" t="str">
        <f t="shared" si="845"/>
        <v>Nov</v>
      </c>
      <c r="Q2161">
        <f t="shared" si="846"/>
        <v>4</v>
      </c>
      <c r="R2161">
        <f t="shared" si="858"/>
        <v>2018</v>
      </c>
      <c r="S2161">
        <f t="shared" si="847"/>
        <v>201811</v>
      </c>
      <c r="T2161">
        <f t="shared" si="848"/>
        <v>5</v>
      </c>
      <c r="U2161">
        <f t="shared" si="849"/>
        <v>2</v>
      </c>
      <c r="V2161">
        <f t="shared" si="850"/>
        <v>2019</v>
      </c>
      <c r="W2161" t="str">
        <f t="shared" si="855"/>
        <v>Month End</v>
      </c>
      <c r="X2161" s="2">
        <f t="shared" si="856"/>
        <v>43069</v>
      </c>
      <c r="Z2161" t="str">
        <f t="shared" si="851"/>
        <v>insert into Date_Dimension values(20181130, '2018-11-30',5, 30, 2160, 'Friday', 'Fri', 'Weekday', 48, 313, '2018-11-26', 20181126, 11, 71, 'November', 'Nov', 4, 2018, 201811, 5, 2, 2019, 'Month End', '2017-11-30')</v>
      </c>
    </row>
    <row r="2162" spans="1:26" x14ac:dyDescent="0.25">
      <c r="A2162">
        <f t="shared" si="852"/>
        <v>20181201</v>
      </c>
      <c r="B2162" s="2">
        <f t="shared" si="859"/>
        <v>43435</v>
      </c>
      <c r="C2162">
        <f t="shared" si="857"/>
        <v>6</v>
      </c>
      <c r="D2162">
        <f t="shared" si="860"/>
        <v>1</v>
      </c>
      <c r="E2162">
        <f t="shared" si="861"/>
        <v>2161</v>
      </c>
      <c r="F2162" s="2" t="str">
        <f t="shared" si="862"/>
        <v>Saturday</v>
      </c>
      <c r="G2162" s="2" t="str">
        <f t="shared" si="863"/>
        <v>Sat</v>
      </c>
      <c r="H2162" t="str">
        <f t="shared" si="853"/>
        <v>Weekend</v>
      </c>
      <c r="I2162">
        <f t="shared" si="843"/>
        <v>48</v>
      </c>
      <c r="J2162">
        <f t="shared" si="864"/>
        <v>313</v>
      </c>
      <c r="K2162" s="2">
        <f t="shared" si="865"/>
        <v>43430</v>
      </c>
      <c r="L2162">
        <f t="shared" si="854"/>
        <v>20181126</v>
      </c>
      <c r="M2162">
        <f t="shared" si="866"/>
        <v>12</v>
      </c>
      <c r="N2162">
        <f t="shared" si="867"/>
        <v>72</v>
      </c>
      <c r="O2162" s="2" t="str">
        <f t="shared" si="844"/>
        <v>December</v>
      </c>
      <c r="P2162" s="2" t="str">
        <f t="shared" si="845"/>
        <v>Dec</v>
      </c>
      <c r="Q2162">
        <f t="shared" si="846"/>
        <v>4</v>
      </c>
      <c r="R2162">
        <f t="shared" si="858"/>
        <v>2018</v>
      </c>
      <c r="S2162">
        <f t="shared" si="847"/>
        <v>201812</v>
      </c>
      <c r="T2162">
        <f t="shared" si="848"/>
        <v>6</v>
      </c>
      <c r="U2162">
        <f t="shared" si="849"/>
        <v>2</v>
      </c>
      <c r="V2162">
        <f t="shared" si="850"/>
        <v>2019</v>
      </c>
      <c r="W2162" t="str">
        <f t="shared" si="855"/>
        <v>Not Month End</v>
      </c>
      <c r="X2162" s="2">
        <f t="shared" si="856"/>
        <v>43070</v>
      </c>
      <c r="Z2162" t="str">
        <f t="shared" si="851"/>
        <v>insert into Date_Dimension values(20181201, '2018-12-1',6, 1, 2161, 'Saturday', 'Sat', 'Weekend', 48, 313, '2018-11-26', 20181126, 12, 72, 'December', 'Dec', 4, 2018, 201812, 6, 2, 2019, 'Not Month End', '2017-12-1')</v>
      </c>
    </row>
    <row r="2163" spans="1:26" x14ac:dyDescent="0.25">
      <c r="A2163">
        <f t="shared" si="852"/>
        <v>20181202</v>
      </c>
      <c r="B2163" s="2">
        <f t="shared" si="859"/>
        <v>43436</v>
      </c>
      <c r="C2163">
        <f t="shared" si="857"/>
        <v>7</v>
      </c>
      <c r="D2163">
        <f t="shared" si="860"/>
        <v>2</v>
      </c>
      <c r="E2163">
        <f t="shared" si="861"/>
        <v>2162</v>
      </c>
      <c r="F2163" s="2" t="str">
        <f t="shared" si="862"/>
        <v>Sunday</v>
      </c>
      <c r="G2163" s="2" t="str">
        <f t="shared" si="863"/>
        <v>Sun</v>
      </c>
      <c r="H2163" t="str">
        <f t="shared" si="853"/>
        <v>Weekend</v>
      </c>
      <c r="I2163">
        <f t="shared" si="843"/>
        <v>48</v>
      </c>
      <c r="J2163">
        <f t="shared" si="864"/>
        <v>313</v>
      </c>
      <c r="K2163" s="2">
        <f t="shared" si="865"/>
        <v>43430</v>
      </c>
      <c r="L2163">
        <f t="shared" si="854"/>
        <v>20181126</v>
      </c>
      <c r="M2163">
        <f t="shared" si="866"/>
        <v>12</v>
      </c>
      <c r="N2163">
        <f t="shared" si="867"/>
        <v>72</v>
      </c>
      <c r="O2163" s="2" t="str">
        <f t="shared" si="844"/>
        <v>December</v>
      </c>
      <c r="P2163" s="2" t="str">
        <f t="shared" si="845"/>
        <v>Dec</v>
      </c>
      <c r="Q2163">
        <f t="shared" si="846"/>
        <v>4</v>
      </c>
      <c r="R2163">
        <f t="shared" si="858"/>
        <v>2018</v>
      </c>
      <c r="S2163">
        <f t="shared" si="847"/>
        <v>201812</v>
      </c>
      <c r="T2163">
        <f t="shared" si="848"/>
        <v>6</v>
      </c>
      <c r="U2163">
        <f t="shared" si="849"/>
        <v>2</v>
      </c>
      <c r="V2163">
        <f t="shared" si="850"/>
        <v>2019</v>
      </c>
      <c r="W2163" t="str">
        <f t="shared" si="855"/>
        <v>Not Month End</v>
      </c>
      <c r="X2163" s="2">
        <f t="shared" si="856"/>
        <v>43071</v>
      </c>
      <c r="Z2163" t="str">
        <f t="shared" si="851"/>
        <v>insert into Date_Dimension values(20181202, '2018-12-2',7, 2, 2162, 'Sunday', 'Sun', 'Weekend', 48, 313, '2018-11-26', 20181126, 12, 72, 'December', 'Dec', 4, 2018, 201812, 6, 2, 2019, 'Not Month End', '2017-12-2')</v>
      </c>
    </row>
    <row r="2164" spans="1:26" x14ac:dyDescent="0.25">
      <c r="A2164">
        <f t="shared" si="852"/>
        <v>20181203</v>
      </c>
      <c r="B2164" s="2">
        <f t="shared" si="859"/>
        <v>43437</v>
      </c>
      <c r="C2164">
        <f t="shared" si="857"/>
        <v>1</v>
      </c>
      <c r="D2164">
        <f t="shared" si="860"/>
        <v>3</v>
      </c>
      <c r="E2164">
        <f t="shared" si="861"/>
        <v>2163</v>
      </c>
      <c r="F2164" s="2" t="str">
        <f t="shared" si="862"/>
        <v>Monday</v>
      </c>
      <c r="G2164" s="2" t="str">
        <f t="shared" si="863"/>
        <v>Mon</v>
      </c>
      <c r="H2164" t="str">
        <f t="shared" si="853"/>
        <v>Weekday</v>
      </c>
      <c r="I2164">
        <f t="shared" si="843"/>
        <v>49</v>
      </c>
      <c r="J2164">
        <f t="shared" si="864"/>
        <v>314</v>
      </c>
      <c r="K2164" s="2">
        <f t="shared" si="865"/>
        <v>43437</v>
      </c>
      <c r="L2164">
        <f t="shared" si="854"/>
        <v>20181203</v>
      </c>
      <c r="M2164">
        <f t="shared" si="866"/>
        <v>12</v>
      </c>
      <c r="N2164">
        <f t="shared" si="867"/>
        <v>72</v>
      </c>
      <c r="O2164" s="2" t="str">
        <f t="shared" si="844"/>
        <v>December</v>
      </c>
      <c r="P2164" s="2" t="str">
        <f t="shared" si="845"/>
        <v>Dec</v>
      </c>
      <c r="Q2164">
        <f t="shared" si="846"/>
        <v>4</v>
      </c>
      <c r="R2164">
        <f t="shared" si="858"/>
        <v>2018</v>
      </c>
      <c r="S2164">
        <f t="shared" si="847"/>
        <v>201812</v>
      </c>
      <c r="T2164">
        <f t="shared" si="848"/>
        <v>6</v>
      </c>
      <c r="U2164">
        <f t="shared" si="849"/>
        <v>2</v>
      </c>
      <c r="V2164">
        <f t="shared" si="850"/>
        <v>2019</v>
      </c>
      <c r="W2164" t="str">
        <f t="shared" si="855"/>
        <v>Not Month End</v>
      </c>
      <c r="X2164" s="2">
        <f t="shared" si="856"/>
        <v>43072</v>
      </c>
      <c r="Z2164" t="str">
        <f t="shared" si="851"/>
        <v>insert into Date_Dimension values(20181203, '2018-12-3',1, 3, 2163, 'Monday', 'Mon', 'Weekday', 49, 314, '2018-12-3', 20181203, 12, 72, 'December', 'Dec', 4, 2018, 201812, 6, 2, 2019, 'Not Month End', '2017-12-3')</v>
      </c>
    </row>
    <row r="2165" spans="1:26" x14ac:dyDescent="0.25">
      <c r="A2165">
        <f t="shared" si="852"/>
        <v>20181204</v>
      </c>
      <c r="B2165" s="2">
        <f t="shared" si="859"/>
        <v>43438</v>
      </c>
      <c r="C2165">
        <f t="shared" si="857"/>
        <v>2</v>
      </c>
      <c r="D2165">
        <f t="shared" si="860"/>
        <v>4</v>
      </c>
      <c r="E2165">
        <f t="shared" si="861"/>
        <v>2164</v>
      </c>
      <c r="F2165" s="2" t="str">
        <f t="shared" si="862"/>
        <v>Tuesday</v>
      </c>
      <c r="G2165" s="2" t="str">
        <f t="shared" si="863"/>
        <v>Tue</v>
      </c>
      <c r="H2165" t="str">
        <f t="shared" si="853"/>
        <v>Weekday</v>
      </c>
      <c r="I2165">
        <f t="shared" si="843"/>
        <v>49</v>
      </c>
      <c r="J2165">
        <f t="shared" si="864"/>
        <v>314</v>
      </c>
      <c r="K2165" s="2">
        <f t="shared" si="865"/>
        <v>43437</v>
      </c>
      <c r="L2165">
        <f t="shared" si="854"/>
        <v>20181203</v>
      </c>
      <c r="M2165">
        <f t="shared" si="866"/>
        <v>12</v>
      </c>
      <c r="N2165">
        <f t="shared" si="867"/>
        <v>72</v>
      </c>
      <c r="O2165" s="2" t="str">
        <f t="shared" si="844"/>
        <v>December</v>
      </c>
      <c r="P2165" s="2" t="str">
        <f t="shared" si="845"/>
        <v>Dec</v>
      </c>
      <c r="Q2165">
        <f t="shared" si="846"/>
        <v>4</v>
      </c>
      <c r="R2165">
        <f t="shared" si="858"/>
        <v>2018</v>
      </c>
      <c r="S2165">
        <f t="shared" si="847"/>
        <v>201812</v>
      </c>
      <c r="T2165">
        <f t="shared" si="848"/>
        <v>6</v>
      </c>
      <c r="U2165">
        <f t="shared" si="849"/>
        <v>2</v>
      </c>
      <c r="V2165">
        <f t="shared" si="850"/>
        <v>2019</v>
      </c>
      <c r="W2165" t="str">
        <f t="shared" si="855"/>
        <v>Not Month End</v>
      </c>
      <c r="X2165" s="2">
        <f t="shared" si="856"/>
        <v>43073</v>
      </c>
      <c r="Z2165" t="str">
        <f t="shared" si="851"/>
        <v>insert into Date_Dimension values(20181204, '2018-12-4',2, 4, 2164, 'Tuesday', 'Tue', 'Weekday', 49, 314, '2018-12-3', 20181203, 12, 72, 'December', 'Dec', 4, 2018, 201812, 6, 2, 2019, 'Not Month End', '2017-12-4')</v>
      </c>
    </row>
    <row r="2166" spans="1:26" x14ac:dyDescent="0.25">
      <c r="A2166">
        <f t="shared" si="852"/>
        <v>20181205</v>
      </c>
      <c r="B2166" s="2">
        <f t="shared" si="859"/>
        <v>43439</v>
      </c>
      <c r="C2166">
        <f t="shared" si="857"/>
        <v>3</v>
      </c>
      <c r="D2166">
        <f t="shared" si="860"/>
        <v>5</v>
      </c>
      <c r="E2166">
        <f t="shared" si="861"/>
        <v>2165</v>
      </c>
      <c r="F2166" s="2" t="str">
        <f t="shared" si="862"/>
        <v>Wednesday</v>
      </c>
      <c r="G2166" s="2" t="str">
        <f t="shared" si="863"/>
        <v>Wed</v>
      </c>
      <c r="H2166" t="str">
        <f t="shared" si="853"/>
        <v>Weekday</v>
      </c>
      <c r="I2166">
        <f t="shared" si="843"/>
        <v>49</v>
      </c>
      <c r="J2166">
        <f t="shared" si="864"/>
        <v>314</v>
      </c>
      <c r="K2166" s="2">
        <f t="shared" si="865"/>
        <v>43437</v>
      </c>
      <c r="L2166">
        <f t="shared" si="854"/>
        <v>20181203</v>
      </c>
      <c r="M2166">
        <f t="shared" si="866"/>
        <v>12</v>
      </c>
      <c r="N2166">
        <f t="shared" si="867"/>
        <v>72</v>
      </c>
      <c r="O2166" s="2" t="str">
        <f t="shared" si="844"/>
        <v>December</v>
      </c>
      <c r="P2166" s="2" t="str">
        <f t="shared" si="845"/>
        <v>Dec</v>
      </c>
      <c r="Q2166">
        <f t="shared" si="846"/>
        <v>4</v>
      </c>
      <c r="R2166">
        <f t="shared" si="858"/>
        <v>2018</v>
      </c>
      <c r="S2166">
        <f t="shared" si="847"/>
        <v>201812</v>
      </c>
      <c r="T2166">
        <f t="shared" si="848"/>
        <v>6</v>
      </c>
      <c r="U2166">
        <f t="shared" si="849"/>
        <v>2</v>
      </c>
      <c r="V2166">
        <f t="shared" si="850"/>
        <v>2019</v>
      </c>
      <c r="W2166" t="str">
        <f t="shared" si="855"/>
        <v>Not Month End</v>
      </c>
      <c r="X2166" s="2">
        <f t="shared" si="856"/>
        <v>43074</v>
      </c>
      <c r="Z2166" t="str">
        <f t="shared" si="851"/>
        <v>insert into Date_Dimension values(20181205, '2018-12-5',3, 5, 2165, 'Wednesday', 'Wed', 'Weekday', 49, 314, '2018-12-3', 20181203, 12, 72, 'December', 'Dec', 4, 2018, 201812, 6, 2, 2019, 'Not Month End', '2017-12-5')</v>
      </c>
    </row>
    <row r="2167" spans="1:26" x14ac:dyDescent="0.25">
      <c r="A2167">
        <f t="shared" si="852"/>
        <v>20181206</v>
      </c>
      <c r="B2167" s="2">
        <f t="shared" si="859"/>
        <v>43440</v>
      </c>
      <c r="C2167">
        <f t="shared" si="857"/>
        <v>4</v>
      </c>
      <c r="D2167">
        <f t="shared" si="860"/>
        <v>6</v>
      </c>
      <c r="E2167">
        <f t="shared" si="861"/>
        <v>2166</v>
      </c>
      <c r="F2167" s="2" t="str">
        <f t="shared" si="862"/>
        <v>Thursday</v>
      </c>
      <c r="G2167" s="2" t="str">
        <f t="shared" si="863"/>
        <v>Thu</v>
      </c>
      <c r="H2167" t="str">
        <f t="shared" si="853"/>
        <v>Weekday</v>
      </c>
      <c r="I2167">
        <f t="shared" si="843"/>
        <v>49</v>
      </c>
      <c r="J2167">
        <f t="shared" si="864"/>
        <v>314</v>
      </c>
      <c r="K2167" s="2">
        <f t="shared" si="865"/>
        <v>43437</v>
      </c>
      <c r="L2167">
        <f t="shared" si="854"/>
        <v>20181203</v>
      </c>
      <c r="M2167">
        <f t="shared" si="866"/>
        <v>12</v>
      </c>
      <c r="N2167">
        <f t="shared" si="867"/>
        <v>72</v>
      </c>
      <c r="O2167" s="2" t="str">
        <f t="shared" si="844"/>
        <v>December</v>
      </c>
      <c r="P2167" s="2" t="str">
        <f t="shared" si="845"/>
        <v>Dec</v>
      </c>
      <c r="Q2167">
        <f t="shared" si="846"/>
        <v>4</v>
      </c>
      <c r="R2167">
        <f t="shared" si="858"/>
        <v>2018</v>
      </c>
      <c r="S2167">
        <f t="shared" si="847"/>
        <v>201812</v>
      </c>
      <c r="T2167">
        <f t="shared" si="848"/>
        <v>6</v>
      </c>
      <c r="U2167">
        <f t="shared" si="849"/>
        <v>2</v>
      </c>
      <c r="V2167">
        <f t="shared" si="850"/>
        <v>2019</v>
      </c>
      <c r="W2167" t="str">
        <f t="shared" si="855"/>
        <v>Not Month End</v>
      </c>
      <c r="X2167" s="2">
        <f t="shared" si="856"/>
        <v>43075</v>
      </c>
      <c r="Z2167" t="str">
        <f t="shared" si="851"/>
        <v>insert into Date_Dimension values(20181206, '2018-12-6',4, 6, 2166, 'Thursday', 'Thu', 'Weekday', 49, 314, '2018-12-3', 20181203, 12, 72, 'December', 'Dec', 4, 2018, 201812, 6, 2, 2019, 'Not Month End', '2017-12-6')</v>
      </c>
    </row>
    <row r="2168" spans="1:26" x14ac:dyDescent="0.25">
      <c r="A2168">
        <f t="shared" si="852"/>
        <v>20181207</v>
      </c>
      <c r="B2168" s="2">
        <f t="shared" si="859"/>
        <v>43441</v>
      </c>
      <c r="C2168">
        <f t="shared" si="857"/>
        <v>5</v>
      </c>
      <c r="D2168">
        <f t="shared" si="860"/>
        <v>7</v>
      </c>
      <c r="E2168">
        <f t="shared" si="861"/>
        <v>2167</v>
      </c>
      <c r="F2168" s="2" t="str">
        <f t="shared" si="862"/>
        <v>Friday</v>
      </c>
      <c r="G2168" s="2" t="str">
        <f t="shared" si="863"/>
        <v>Fri</v>
      </c>
      <c r="H2168" t="str">
        <f t="shared" si="853"/>
        <v>Weekday</v>
      </c>
      <c r="I2168">
        <f t="shared" si="843"/>
        <v>49</v>
      </c>
      <c r="J2168">
        <f t="shared" si="864"/>
        <v>314</v>
      </c>
      <c r="K2168" s="2">
        <f t="shared" si="865"/>
        <v>43437</v>
      </c>
      <c r="L2168">
        <f t="shared" si="854"/>
        <v>20181203</v>
      </c>
      <c r="M2168">
        <f t="shared" si="866"/>
        <v>12</v>
      </c>
      <c r="N2168">
        <f t="shared" si="867"/>
        <v>72</v>
      </c>
      <c r="O2168" s="2" t="str">
        <f t="shared" si="844"/>
        <v>December</v>
      </c>
      <c r="P2168" s="2" t="str">
        <f t="shared" si="845"/>
        <v>Dec</v>
      </c>
      <c r="Q2168">
        <f t="shared" si="846"/>
        <v>4</v>
      </c>
      <c r="R2168">
        <f t="shared" si="858"/>
        <v>2018</v>
      </c>
      <c r="S2168">
        <f t="shared" si="847"/>
        <v>201812</v>
      </c>
      <c r="T2168">
        <f t="shared" si="848"/>
        <v>6</v>
      </c>
      <c r="U2168">
        <f t="shared" si="849"/>
        <v>2</v>
      </c>
      <c r="V2168">
        <f t="shared" si="850"/>
        <v>2019</v>
      </c>
      <c r="W2168" t="str">
        <f t="shared" si="855"/>
        <v>Not Month End</v>
      </c>
      <c r="X2168" s="2">
        <f t="shared" si="856"/>
        <v>43076</v>
      </c>
      <c r="Z2168" t="str">
        <f t="shared" si="851"/>
        <v>insert into Date_Dimension values(20181207, '2018-12-7',5, 7, 2167, 'Friday', 'Fri', 'Weekday', 49, 314, '2018-12-3', 20181203, 12, 72, 'December', 'Dec', 4, 2018, 201812, 6, 2, 2019, 'Not Month End', '2017-12-7')</v>
      </c>
    </row>
    <row r="2169" spans="1:26" x14ac:dyDescent="0.25">
      <c r="A2169">
        <f t="shared" si="852"/>
        <v>20181208</v>
      </c>
      <c r="B2169" s="2">
        <f t="shared" si="859"/>
        <v>43442</v>
      </c>
      <c r="C2169">
        <f t="shared" si="857"/>
        <v>6</v>
      </c>
      <c r="D2169">
        <f t="shared" si="860"/>
        <v>8</v>
      </c>
      <c r="E2169">
        <f t="shared" si="861"/>
        <v>2168</v>
      </c>
      <c r="F2169" s="2" t="str">
        <f t="shared" si="862"/>
        <v>Saturday</v>
      </c>
      <c r="G2169" s="2" t="str">
        <f t="shared" si="863"/>
        <v>Sat</v>
      </c>
      <c r="H2169" t="str">
        <f t="shared" si="853"/>
        <v>Weekend</v>
      </c>
      <c r="I2169">
        <f t="shared" si="843"/>
        <v>49</v>
      </c>
      <c r="J2169">
        <f t="shared" si="864"/>
        <v>314</v>
      </c>
      <c r="K2169" s="2">
        <f t="shared" si="865"/>
        <v>43437</v>
      </c>
      <c r="L2169">
        <f t="shared" si="854"/>
        <v>20181203</v>
      </c>
      <c r="M2169">
        <f t="shared" si="866"/>
        <v>12</v>
      </c>
      <c r="N2169">
        <f t="shared" si="867"/>
        <v>72</v>
      </c>
      <c r="O2169" s="2" t="str">
        <f t="shared" si="844"/>
        <v>December</v>
      </c>
      <c r="P2169" s="2" t="str">
        <f t="shared" si="845"/>
        <v>Dec</v>
      </c>
      <c r="Q2169">
        <f t="shared" si="846"/>
        <v>4</v>
      </c>
      <c r="R2169">
        <f t="shared" si="858"/>
        <v>2018</v>
      </c>
      <c r="S2169">
        <f t="shared" si="847"/>
        <v>201812</v>
      </c>
      <c r="T2169">
        <f t="shared" si="848"/>
        <v>6</v>
      </c>
      <c r="U2169">
        <f t="shared" si="849"/>
        <v>2</v>
      </c>
      <c r="V2169">
        <f t="shared" si="850"/>
        <v>2019</v>
      </c>
      <c r="W2169" t="str">
        <f t="shared" si="855"/>
        <v>Not Month End</v>
      </c>
      <c r="X2169" s="2">
        <f t="shared" si="856"/>
        <v>43077</v>
      </c>
      <c r="Z2169" t="str">
        <f t="shared" si="851"/>
        <v>insert into Date_Dimension values(20181208, '2018-12-8',6, 8, 2168, 'Saturday', 'Sat', 'Weekend', 49, 314, '2018-12-3', 20181203, 12, 72, 'December', 'Dec', 4, 2018, 201812, 6, 2, 2019, 'Not Month End', '2017-12-8')</v>
      </c>
    </row>
    <row r="2170" spans="1:26" x14ac:dyDescent="0.25">
      <c r="A2170">
        <f t="shared" si="852"/>
        <v>20181209</v>
      </c>
      <c r="B2170" s="2">
        <f t="shared" si="859"/>
        <v>43443</v>
      </c>
      <c r="C2170">
        <f t="shared" si="857"/>
        <v>7</v>
      </c>
      <c r="D2170">
        <f t="shared" si="860"/>
        <v>9</v>
      </c>
      <c r="E2170">
        <f t="shared" si="861"/>
        <v>2169</v>
      </c>
      <c r="F2170" s="2" t="str">
        <f t="shared" si="862"/>
        <v>Sunday</v>
      </c>
      <c r="G2170" s="2" t="str">
        <f t="shared" si="863"/>
        <v>Sun</v>
      </c>
      <c r="H2170" t="str">
        <f t="shared" si="853"/>
        <v>Weekend</v>
      </c>
      <c r="I2170">
        <f t="shared" si="843"/>
        <v>49</v>
      </c>
      <c r="J2170">
        <f t="shared" si="864"/>
        <v>314</v>
      </c>
      <c r="K2170" s="2">
        <f t="shared" si="865"/>
        <v>43437</v>
      </c>
      <c r="L2170">
        <f t="shared" si="854"/>
        <v>20181203</v>
      </c>
      <c r="M2170">
        <f t="shared" si="866"/>
        <v>12</v>
      </c>
      <c r="N2170">
        <f t="shared" si="867"/>
        <v>72</v>
      </c>
      <c r="O2170" s="2" t="str">
        <f t="shared" si="844"/>
        <v>December</v>
      </c>
      <c r="P2170" s="2" t="str">
        <f t="shared" si="845"/>
        <v>Dec</v>
      </c>
      <c r="Q2170">
        <f t="shared" si="846"/>
        <v>4</v>
      </c>
      <c r="R2170">
        <f t="shared" si="858"/>
        <v>2018</v>
      </c>
      <c r="S2170">
        <f t="shared" si="847"/>
        <v>201812</v>
      </c>
      <c r="T2170">
        <f t="shared" si="848"/>
        <v>6</v>
      </c>
      <c r="U2170">
        <f t="shared" si="849"/>
        <v>2</v>
      </c>
      <c r="V2170">
        <f t="shared" si="850"/>
        <v>2019</v>
      </c>
      <c r="W2170" t="str">
        <f t="shared" si="855"/>
        <v>Not Month End</v>
      </c>
      <c r="X2170" s="2">
        <f t="shared" si="856"/>
        <v>43078</v>
      </c>
      <c r="Z2170" t="str">
        <f t="shared" si="851"/>
        <v>insert into Date_Dimension values(20181209, '2018-12-9',7, 9, 2169, 'Sunday', 'Sun', 'Weekend', 49, 314, '2018-12-3', 20181203, 12, 72, 'December', 'Dec', 4, 2018, 201812, 6, 2, 2019, 'Not Month End', '2017-12-9')</v>
      </c>
    </row>
    <row r="2171" spans="1:26" x14ac:dyDescent="0.25">
      <c r="A2171">
        <f t="shared" si="852"/>
        <v>20181210</v>
      </c>
      <c r="B2171" s="2">
        <f t="shared" si="859"/>
        <v>43444</v>
      </c>
      <c r="C2171">
        <f t="shared" si="857"/>
        <v>1</v>
      </c>
      <c r="D2171">
        <f t="shared" si="860"/>
        <v>10</v>
      </c>
      <c r="E2171">
        <f t="shared" si="861"/>
        <v>2170</v>
      </c>
      <c r="F2171" s="2" t="str">
        <f t="shared" si="862"/>
        <v>Monday</v>
      </c>
      <c r="G2171" s="2" t="str">
        <f t="shared" si="863"/>
        <v>Mon</v>
      </c>
      <c r="H2171" t="str">
        <f t="shared" si="853"/>
        <v>Weekday</v>
      </c>
      <c r="I2171">
        <f t="shared" si="843"/>
        <v>50</v>
      </c>
      <c r="J2171">
        <f t="shared" si="864"/>
        <v>315</v>
      </c>
      <c r="K2171" s="2">
        <f t="shared" si="865"/>
        <v>43444</v>
      </c>
      <c r="L2171">
        <f t="shared" si="854"/>
        <v>20181210</v>
      </c>
      <c r="M2171">
        <f t="shared" si="866"/>
        <v>12</v>
      </c>
      <c r="N2171">
        <f t="shared" si="867"/>
        <v>72</v>
      </c>
      <c r="O2171" s="2" t="str">
        <f t="shared" si="844"/>
        <v>December</v>
      </c>
      <c r="P2171" s="2" t="str">
        <f t="shared" si="845"/>
        <v>Dec</v>
      </c>
      <c r="Q2171">
        <f t="shared" si="846"/>
        <v>4</v>
      </c>
      <c r="R2171">
        <f t="shared" si="858"/>
        <v>2018</v>
      </c>
      <c r="S2171">
        <f t="shared" si="847"/>
        <v>201812</v>
      </c>
      <c r="T2171">
        <f t="shared" si="848"/>
        <v>6</v>
      </c>
      <c r="U2171">
        <f t="shared" si="849"/>
        <v>2</v>
      </c>
      <c r="V2171">
        <f t="shared" si="850"/>
        <v>2019</v>
      </c>
      <c r="W2171" t="str">
        <f t="shared" si="855"/>
        <v>Not Month End</v>
      </c>
      <c r="X2171" s="2">
        <f t="shared" si="856"/>
        <v>43079</v>
      </c>
      <c r="Z2171" t="str">
        <f t="shared" si="851"/>
        <v>insert into Date_Dimension values(20181210, '2018-12-10',1, 10, 2170, 'Monday', 'Mon', 'Weekday', 50, 315, '2018-12-10', 20181210, 12, 72, 'December', 'Dec', 4, 2018, 201812, 6, 2, 2019, 'Not Month End', '2017-12-10')</v>
      </c>
    </row>
    <row r="2172" spans="1:26" x14ac:dyDescent="0.25">
      <c r="A2172">
        <f t="shared" si="852"/>
        <v>20181211</v>
      </c>
      <c r="B2172" s="2">
        <f t="shared" si="859"/>
        <v>43445</v>
      </c>
      <c r="C2172">
        <f t="shared" si="857"/>
        <v>2</v>
      </c>
      <c r="D2172">
        <f t="shared" si="860"/>
        <v>11</v>
      </c>
      <c r="E2172">
        <f t="shared" si="861"/>
        <v>2171</v>
      </c>
      <c r="F2172" s="2" t="str">
        <f t="shared" si="862"/>
        <v>Tuesday</v>
      </c>
      <c r="G2172" s="2" t="str">
        <f t="shared" si="863"/>
        <v>Tue</v>
      </c>
      <c r="H2172" t="str">
        <f t="shared" si="853"/>
        <v>Weekday</v>
      </c>
      <c r="I2172">
        <f t="shared" si="843"/>
        <v>50</v>
      </c>
      <c r="J2172">
        <f t="shared" si="864"/>
        <v>315</v>
      </c>
      <c r="K2172" s="2">
        <f t="shared" si="865"/>
        <v>43444</v>
      </c>
      <c r="L2172">
        <f t="shared" si="854"/>
        <v>20181210</v>
      </c>
      <c r="M2172">
        <f t="shared" si="866"/>
        <v>12</v>
      </c>
      <c r="N2172">
        <f t="shared" si="867"/>
        <v>72</v>
      </c>
      <c r="O2172" s="2" t="str">
        <f t="shared" si="844"/>
        <v>December</v>
      </c>
      <c r="P2172" s="2" t="str">
        <f t="shared" si="845"/>
        <v>Dec</v>
      </c>
      <c r="Q2172">
        <f t="shared" si="846"/>
        <v>4</v>
      </c>
      <c r="R2172">
        <f t="shared" si="858"/>
        <v>2018</v>
      </c>
      <c r="S2172">
        <f t="shared" si="847"/>
        <v>201812</v>
      </c>
      <c r="T2172">
        <f t="shared" si="848"/>
        <v>6</v>
      </c>
      <c r="U2172">
        <f t="shared" si="849"/>
        <v>2</v>
      </c>
      <c r="V2172">
        <f t="shared" si="850"/>
        <v>2019</v>
      </c>
      <c r="W2172" t="str">
        <f t="shared" si="855"/>
        <v>Not Month End</v>
      </c>
      <c r="X2172" s="2">
        <f t="shared" si="856"/>
        <v>43080</v>
      </c>
      <c r="Z2172" t="str">
        <f t="shared" si="851"/>
        <v>insert into Date_Dimension values(20181211, '2018-12-11',2, 11, 2171, 'Tuesday', 'Tue', 'Weekday', 50, 315, '2018-12-10', 20181210, 12, 72, 'December', 'Dec', 4, 2018, 201812, 6, 2, 2019, 'Not Month End', '2017-12-11')</v>
      </c>
    </row>
    <row r="2173" spans="1:26" x14ac:dyDescent="0.25">
      <c r="A2173">
        <f t="shared" si="852"/>
        <v>20181212</v>
      </c>
      <c r="B2173" s="2">
        <f t="shared" si="859"/>
        <v>43446</v>
      </c>
      <c r="C2173">
        <f t="shared" si="857"/>
        <v>3</v>
      </c>
      <c r="D2173">
        <f t="shared" si="860"/>
        <v>12</v>
      </c>
      <c r="E2173">
        <f t="shared" si="861"/>
        <v>2172</v>
      </c>
      <c r="F2173" s="2" t="str">
        <f t="shared" si="862"/>
        <v>Wednesday</v>
      </c>
      <c r="G2173" s="2" t="str">
        <f t="shared" si="863"/>
        <v>Wed</v>
      </c>
      <c r="H2173" t="str">
        <f t="shared" si="853"/>
        <v>Weekday</v>
      </c>
      <c r="I2173">
        <f t="shared" si="843"/>
        <v>50</v>
      </c>
      <c r="J2173">
        <f t="shared" si="864"/>
        <v>315</v>
      </c>
      <c r="K2173" s="2">
        <f t="shared" si="865"/>
        <v>43444</v>
      </c>
      <c r="L2173">
        <f t="shared" si="854"/>
        <v>20181210</v>
      </c>
      <c r="M2173">
        <f t="shared" si="866"/>
        <v>12</v>
      </c>
      <c r="N2173">
        <f t="shared" si="867"/>
        <v>72</v>
      </c>
      <c r="O2173" s="2" t="str">
        <f t="shared" si="844"/>
        <v>December</v>
      </c>
      <c r="P2173" s="2" t="str">
        <f t="shared" si="845"/>
        <v>Dec</v>
      </c>
      <c r="Q2173">
        <f t="shared" si="846"/>
        <v>4</v>
      </c>
      <c r="R2173">
        <f t="shared" si="858"/>
        <v>2018</v>
      </c>
      <c r="S2173">
        <f t="shared" si="847"/>
        <v>201812</v>
      </c>
      <c r="T2173">
        <f t="shared" si="848"/>
        <v>6</v>
      </c>
      <c r="U2173">
        <f t="shared" si="849"/>
        <v>2</v>
      </c>
      <c r="V2173">
        <f t="shared" si="850"/>
        <v>2019</v>
      </c>
      <c r="W2173" t="str">
        <f t="shared" si="855"/>
        <v>Not Month End</v>
      </c>
      <c r="X2173" s="2">
        <f t="shared" si="856"/>
        <v>43081</v>
      </c>
      <c r="Z2173" t="str">
        <f t="shared" si="851"/>
        <v>insert into Date_Dimension values(20181212, '2018-12-12',3, 12, 2172, 'Wednesday', 'Wed', 'Weekday', 50, 315, '2018-12-10', 20181210, 12, 72, 'December', 'Dec', 4, 2018, 201812, 6, 2, 2019, 'Not Month End', '2017-12-12')</v>
      </c>
    </row>
    <row r="2174" spans="1:26" x14ac:dyDescent="0.25">
      <c r="A2174">
        <f t="shared" si="852"/>
        <v>20181213</v>
      </c>
      <c r="B2174" s="2">
        <f t="shared" si="859"/>
        <v>43447</v>
      </c>
      <c r="C2174">
        <f t="shared" si="857"/>
        <v>4</v>
      </c>
      <c r="D2174">
        <f t="shared" si="860"/>
        <v>13</v>
      </c>
      <c r="E2174">
        <f t="shared" si="861"/>
        <v>2173</v>
      </c>
      <c r="F2174" s="2" t="str">
        <f t="shared" si="862"/>
        <v>Thursday</v>
      </c>
      <c r="G2174" s="2" t="str">
        <f t="shared" si="863"/>
        <v>Thu</v>
      </c>
      <c r="H2174" t="str">
        <f t="shared" si="853"/>
        <v>Weekday</v>
      </c>
      <c r="I2174">
        <f t="shared" si="843"/>
        <v>50</v>
      </c>
      <c r="J2174">
        <f t="shared" si="864"/>
        <v>315</v>
      </c>
      <c r="K2174" s="2">
        <f t="shared" si="865"/>
        <v>43444</v>
      </c>
      <c r="L2174">
        <f t="shared" si="854"/>
        <v>20181210</v>
      </c>
      <c r="M2174">
        <f t="shared" si="866"/>
        <v>12</v>
      </c>
      <c r="N2174">
        <f t="shared" si="867"/>
        <v>72</v>
      </c>
      <c r="O2174" s="2" t="str">
        <f t="shared" si="844"/>
        <v>December</v>
      </c>
      <c r="P2174" s="2" t="str">
        <f t="shared" si="845"/>
        <v>Dec</v>
      </c>
      <c r="Q2174">
        <f t="shared" si="846"/>
        <v>4</v>
      </c>
      <c r="R2174">
        <f t="shared" si="858"/>
        <v>2018</v>
      </c>
      <c r="S2174">
        <f t="shared" si="847"/>
        <v>201812</v>
      </c>
      <c r="T2174">
        <f t="shared" si="848"/>
        <v>6</v>
      </c>
      <c r="U2174">
        <f t="shared" si="849"/>
        <v>2</v>
      </c>
      <c r="V2174">
        <f t="shared" si="850"/>
        <v>2019</v>
      </c>
      <c r="W2174" t="str">
        <f t="shared" si="855"/>
        <v>Not Month End</v>
      </c>
      <c r="X2174" s="2">
        <f t="shared" si="856"/>
        <v>43082</v>
      </c>
      <c r="Z2174" t="str">
        <f t="shared" si="851"/>
        <v>insert into Date_Dimension values(20181213, '2018-12-13',4, 13, 2173, 'Thursday', 'Thu', 'Weekday', 50, 315, '2018-12-10', 20181210, 12, 72, 'December', 'Dec', 4, 2018, 201812, 6, 2, 2019, 'Not Month End', '2017-12-13')</v>
      </c>
    </row>
    <row r="2175" spans="1:26" x14ac:dyDescent="0.25">
      <c r="A2175">
        <f t="shared" si="852"/>
        <v>20181214</v>
      </c>
      <c r="B2175" s="2">
        <f t="shared" si="859"/>
        <v>43448</v>
      </c>
      <c r="C2175">
        <f t="shared" si="857"/>
        <v>5</v>
      </c>
      <c r="D2175">
        <f t="shared" si="860"/>
        <v>14</v>
      </c>
      <c r="E2175">
        <f t="shared" si="861"/>
        <v>2174</v>
      </c>
      <c r="F2175" s="2" t="str">
        <f t="shared" si="862"/>
        <v>Friday</v>
      </c>
      <c r="G2175" s="2" t="str">
        <f t="shared" si="863"/>
        <v>Fri</v>
      </c>
      <c r="H2175" t="str">
        <f t="shared" si="853"/>
        <v>Weekday</v>
      </c>
      <c r="I2175">
        <f t="shared" si="843"/>
        <v>50</v>
      </c>
      <c r="J2175">
        <f t="shared" si="864"/>
        <v>315</v>
      </c>
      <c r="K2175" s="2">
        <f t="shared" si="865"/>
        <v>43444</v>
      </c>
      <c r="L2175">
        <f t="shared" si="854"/>
        <v>20181210</v>
      </c>
      <c r="M2175">
        <f t="shared" si="866"/>
        <v>12</v>
      </c>
      <c r="N2175">
        <f t="shared" si="867"/>
        <v>72</v>
      </c>
      <c r="O2175" s="2" t="str">
        <f t="shared" si="844"/>
        <v>December</v>
      </c>
      <c r="P2175" s="2" t="str">
        <f t="shared" si="845"/>
        <v>Dec</v>
      </c>
      <c r="Q2175">
        <f t="shared" si="846"/>
        <v>4</v>
      </c>
      <c r="R2175">
        <f t="shared" si="858"/>
        <v>2018</v>
      </c>
      <c r="S2175">
        <f t="shared" si="847"/>
        <v>201812</v>
      </c>
      <c r="T2175">
        <f t="shared" si="848"/>
        <v>6</v>
      </c>
      <c r="U2175">
        <f t="shared" si="849"/>
        <v>2</v>
      </c>
      <c r="V2175">
        <f t="shared" si="850"/>
        <v>2019</v>
      </c>
      <c r="W2175" t="str">
        <f t="shared" si="855"/>
        <v>Not Month End</v>
      </c>
      <c r="X2175" s="2">
        <f t="shared" si="856"/>
        <v>43083</v>
      </c>
      <c r="Z2175" t="str">
        <f t="shared" si="851"/>
        <v>insert into Date_Dimension values(20181214, '2018-12-14',5, 14, 2174, 'Friday', 'Fri', 'Weekday', 50, 315, '2018-12-10', 20181210, 12, 72, 'December', 'Dec', 4, 2018, 201812, 6, 2, 2019, 'Not Month End', '2017-12-14')</v>
      </c>
    </row>
    <row r="2176" spans="1:26" x14ac:dyDescent="0.25">
      <c r="A2176">
        <f t="shared" si="852"/>
        <v>20181215</v>
      </c>
      <c r="B2176" s="2">
        <f t="shared" si="859"/>
        <v>43449</v>
      </c>
      <c r="C2176">
        <f t="shared" si="857"/>
        <v>6</v>
      </c>
      <c r="D2176">
        <f t="shared" si="860"/>
        <v>15</v>
      </c>
      <c r="E2176">
        <f t="shared" si="861"/>
        <v>2175</v>
      </c>
      <c r="F2176" s="2" t="str">
        <f t="shared" si="862"/>
        <v>Saturday</v>
      </c>
      <c r="G2176" s="2" t="str">
        <f t="shared" si="863"/>
        <v>Sat</v>
      </c>
      <c r="H2176" t="str">
        <f t="shared" si="853"/>
        <v>Weekend</v>
      </c>
      <c r="I2176">
        <f t="shared" si="843"/>
        <v>50</v>
      </c>
      <c r="J2176">
        <f t="shared" si="864"/>
        <v>315</v>
      </c>
      <c r="K2176" s="2">
        <f t="shared" si="865"/>
        <v>43444</v>
      </c>
      <c r="L2176">
        <f t="shared" si="854"/>
        <v>20181210</v>
      </c>
      <c r="M2176">
        <f t="shared" si="866"/>
        <v>12</v>
      </c>
      <c r="N2176">
        <f t="shared" si="867"/>
        <v>72</v>
      </c>
      <c r="O2176" s="2" t="str">
        <f t="shared" si="844"/>
        <v>December</v>
      </c>
      <c r="P2176" s="2" t="str">
        <f t="shared" si="845"/>
        <v>Dec</v>
      </c>
      <c r="Q2176">
        <f t="shared" si="846"/>
        <v>4</v>
      </c>
      <c r="R2176">
        <f t="shared" si="858"/>
        <v>2018</v>
      </c>
      <c r="S2176">
        <f t="shared" si="847"/>
        <v>201812</v>
      </c>
      <c r="T2176">
        <f t="shared" si="848"/>
        <v>6</v>
      </c>
      <c r="U2176">
        <f t="shared" si="849"/>
        <v>2</v>
      </c>
      <c r="V2176">
        <f t="shared" si="850"/>
        <v>2019</v>
      </c>
      <c r="W2176" t="str">
        <f t="shared" si="855"/>
        <v>Not Month End</v>
      </c>
      <c r="X2176" s="2">
        <f t="shared" si="856"/>
        <v>43084</v>
      </c>
      <c r="Z2176" t="str">
        <f t="shared" si="851"/>
        <v>insert into Date_Dimension values(20181215, '2018-12-15',6, 15, 2175, 'Saturday', 'Sat', 'Weekend', 50, 315, '2018-12-10', 20181210, 12, 72, 'December', 'Dec', 4, 2018, 201812, 6, 2, 2019, 'Not Month End', '2017-12-15')</v>
      </c>
    </row>
    <row r="2177" spans="1:26" x14ac:dyDescent="0.25">
      <c r="A2177">
        <f t="shared" si="852"/>
        <v>20181216</v>
      </c>
      <c r="B2177" s="2">
        <f t="shared" si="859"/>
        <v>43450</v>
      </c>
      <c r="C2177">
        <f t="shared" si="857"/>
        <v>7</v>
      </c>
      <c r="D2177">
        <f t="shared" si="860"/>
        <v>16</v>
      </c>
      <c r="E2177">
        <f t="shared" si="861"/>
        <v>2176</v>
      </c>
      <c r="F2177" s="2" t="str">
        <f t="shared" si="862"/>
        <v>Sunday</v>
      </c>
      <c r="G2177" s="2" t="str">
        <f t="shared" si="863"/>
        <v>Sun</v>
      </c>
      <c r="H2177" t="str">
        <f t="shared" si="853"/>
        <v>Weekend</v>
      </c>
      <c r="I2177">
        <f t="shared" si="843"/>
        <v>50</v>
      </c>
      <c r="J2177">
        <f t="shared" si="864"/>
        <v>315</v>
      </c>
      <c r="K2177" s="2">
        <f t="shared" si="865"/>
        <v>43444</v>
      </c>
      <c r="L2177">
        <f t="shared" si="854"/>
        <v>20181210</v>
      </c>
      <c r="M2177">
        <f t="shared" si="866"/>
        <v>12</v>
      </c>
      <c r="N2177">
        <f t="shared" si="867"/>
        <v>72</v>
      </c>
      <c r="O2177" s="2" t="str">
        <f t="shared" si="844"/>
        <v>December</v>
      </c>
      <c r="P2177" s="2" t="str">
        <f t="shared" si="845"/>
        <v>Dec</v>
      </c>
      <c r="Q2177">
        <f t="shared" si="846"/>
        <v>4</v>
      </c>
      <c r="R2177">
        <f t="shared" si="858"/>
        <v>2018</v>
      </c>
      <c r="S2177">
        <f t="shared" si="847"/>
        <v>201812</v>
      </c>
      <c r="T2177">
        <f t="shared" si="848"/>
        <v>6</v>
      </c>
      <c r="U2177">
        <f t="shared" si="849"/>
        <v>2</v>
      </c>
      <c r="V2177">
        <f t="shared" si="850"/>
        <v>2019</v>
      </c>
      <c r="W2177" t="str">
        <f t="shared" si="855"/>
        <v>Not Month End</v>
      </c>
      <c r="X2177" s="2">
        <f t="shared" si="856"/>
        <v>43085</v>
      </c>
      <c r="Z2177" t="str">
        <f t="shared" si="851"/>
        <v>insert into Date_Dimension values(20181216, '2018-12-16',7, 16, 2176, 'Sunday', 'Sun', 'Weekend', 50, 315, '2018-12-10', 20181210, 12, 72, 'December', 'Dec', 4, 2018, 201812, 6, 2, 2019, 'Not Month End', '2017-12-16')</v>
      </c>
    </row>
    <row r="2178" spans="1:26" x14ac:dyDescent="0.25">
      <c r="A2178">
        <f t="shared" si="852"/>
        <v>20181217</v>
      </c>
      <c r="B2178" s="2">
        <f t="shared" si="859"/>
        <v>43451</v>
      </c>
      <c r="C2178">
        <f t="shared" si="857"/>
        <v>1</v>
      </c>
      <c r="D2178">
        <f t="shared" si="860"/>
        <v>17</v>
      </c>
      <c r="E2178">
        <f t="shared" si="861"/>
        <v>2177</v>
      </c>
      <c r="F2178" s="2" t="str">
        <f t="shared" si="862"/>
        <v>Monday</v>
      </c>
      <c r="G2178" s="2" t="str">
        <f t="shared" si="863"/>
        <v>Mon</v>
      </c>
      <c r="H2178" t="str">
        <f t="shared" si="853"/>
        <v>Weekday</v>
      </c>
      <c r="I2178">
        <f t="shared" ref="I2178:I2192" si="868">WEEKNUM(B2178,2)</f>
        <v>51</v>
      </c>
      <c r="J2178">
        <f t="shared" si="864"/>
        <v>316</v>
      </c>
      <c r="K2178" s="2">
        <f t="shared" si="865"/>
        <v>43451</v>
      </c>
      <c r="L2178">
        <f t="shared" si="854"/>
        <v>20181217</v>
      </c>
      <c r="M2178">
        <f t="shared" si="866"/>
        <v>12</v>
      </c>
      <c r="N2178">
        <f t="shared" si="867"/>
        <v>72</v>
      </c>
      <c r="O2178" s="2" t="str">
        <f t="shared" ref="O2178:O2192" si="869">VLOOKUP(M$2:M$65536,months,2)</f>
        <v>December</v>
      </c>
      <c r="P2178" s="2" t="str">
        <f t="shared" ref="P2178:P2192" si="870">VLOOKUP(M$2:M$65536,months,3)</f>
        <v>Dec</v>
      </c>
      <c r="Q2178">
        <f t="shared" ref="Q2178:Q2192" si="871">IF(M$2:M$65536&lt;4,1,IF(M$2:M$65536&lt;7,2,IF(M$2:M$65536&lt;10,3,4)))</f>
        <v>4</v>
      </c>
      <c r="R2178">
        <f t="shared" si="858"/>
        <v>2018</v>
      </c>
      <c r="S2178">
        <f t="shared" ref="S2178:S2192" si="872">R2178*100+M$2:M$65536</f>
        <v>201812</v>
      </c>
      <c r="T2178">
        <f t="shared" ref="T2178:T2192" si="873">IF(M$2:M$65536&lt;=6,M$2:M$65536+6,M$2:M$65536-6)</f>
        <v>6</v>
      </c>
      <c r="U2178">
        <f t="shared" ref="U2178:U2192" si="874">IF(M$2:M$65536&lt;4,3,IF(M$2:M$65536&lt;7,4,IF(M$2:M$65536&lt;10,1,2)))</f>
        <v>2</v>
      </c>
      <c r="V2178">
        <f t="shared" ref="V2178:V2192" si="875">IF(M$2:M$65536 &lt;= 6, R$2:R$2192, R$2:R$65536+1)</f>
        <v>2019</v>
      </c>
      <c r="W2178" t="str">
        <f t="shared" si="855"/>
        <v>Not Month End</v>
      </c>
      <c r="X2178" s="2">
        <f t="shared" si="856"/>
        <v>43086</v>
      </c>
      <c r="Z2178" t="str">
        <f t="shared" ref="Z2178:Z2192" si="876">"insert into Date_Dimension values("&amp;date_key&amp;", '"&amp;year&amp;"-"&amp;month&amp;"-"&amp;day_num_in_month&amp;"',"&amp;day_of_week&amp;", "&amp;day_num_in_month&amp;", "&amp;day_num_overall&amp;", '"&amp;day_name&amp;"', '"&amp;day_abbrev&amp;"', '"&amp;weekday_flag&amp;"', "&amp;week_num_in_year&amp;", "&amp;week_num_overall&amp;", '"&amp;YEAR(week_begin_date)&amp;"-"&amp;MONTH(week_begin_date)&amp;"-"&amp;DAY(week_begin_date)&amp;"', "&amp;week_begin_date_key&amp;", "&amp;month&amp;", "&amp;month_num_overall&amp;", '"&amp;month_name&amp;"', '"&amp;month_abbrev&amp;"', "&amp;quarter&amp;", "&amp;year&amp;", "&amp;yearmo&amp;", "&amp;fiscal_month&amp;", "&amp;fiscal_quarter&amp;", "&amp;fiscal_year&amp;", '"&amp;last_day_in_month_flag&amp;"', '"&amp;YEAR(same_weekday_year_ago)&amp;"-"&amp;MONTH(same_weekday_year_ago)&amp;"-"&amp;DAY(same_weekday_year_ago)&amp;"')"</f>
        <v>insert into Date_Dimension values(20181217, '2018-12-17',1, 17, 2177, 'Monday', 'Mon', 'Weekday', 51, 316, '2018-12-17', 20181217, 12, 72, 'December', 'Dec', 4, 2018, 201812, 6, 2, 2019, 'Not Month End', '2017-12-17')</v>
      </c>
    </row>
    <row r="2179" spans="1:26" x14ac:dyDescent="0.25">
      <c r="A2179">
        <f t="shared" ref="A2179:A2192" si="877">YEAR(B2179)*10000+MONTH(B2179)*100+DAY(B2179)</f>
        <v>20181218</v>
      </c>
      <c r="B2179" s="2">
        <f t="shared" si="859"/>
        <v>43452</v>
      </c>
      <c r="C2179">
        <f t="shared" si="857"/>
        <v>2</v>
      </c>
      <c r="D2179">
        <f t="shared" si="860"/>
        <v>18</v>
      </c>
      <c r="E2179">
        <f t="shared" si="861"/>
        <v>2178</v>
      </c>
      <c r="F2179" s="2" t="str">
        <f t="shared" si="862"/>
        <v>Tuesday</v>
      </c>
      <c r="G2179" s="2" t="str">
        <f t="shared" si="863"/>
        <v>Tue</v>
      </c>
      <c r="H2179" t="str">
        <f t="shared" ref="H2179:H2192" si="878">IF(C2179&lt;=5,"Weekday","Weekend")</f>
        <v>Weekday</v>
      </c>
      <c r="I2179">
        <f t="shared" si="868"/>
        <v>51</v>
      </c>
      <c r="J2179">
        <f t="shared" si="864"/>
        <v>316</v>
      </c>
      <c r="K2179" s="2">
        <f t="shared" si="865"/>
        <v>43451</v>
      </c>
      <c r="L2179">
        <f t="shared" ref="L2179:L2192" si="879">YEAR(K2179)*10000+MONTH(K2179)*100+DAY(K2179)</f>
        <v>20181217</v>
      </c>
      <c r="M2179">
        <f t="shared" si="866"/>
        <v>12</v>
      </c>
      <c r="N2179">
        <f t="shared" si="867"/>
        <v>72</v>
      </c>
      <c r="O2179" s="2" t="str">
        <f t="shared" si="869"/>
        <v>December</v>
      </c>
      <c r="P2179" s="2" t="str">
        <f t="shared" si="870"/>
        <v>Dec</v>
      </c>
      <c r="Q2179">
        <f t="shared" si="871"/>
        <v>4</v>
      </c>
      <c r="R2179">
        <f t="shared" si="858"/>
        <v>2018</v>
      </c>
      <c r="S2179">
        <f t="shared" si="872"/>
        <v>201812</v>
      </c>
      <c r="T2179">
        <f t="shared" si="873"/>
        <v>6</v>
      </c>
      <c r="U2179">
        <f t="shared" si="874"/>
        <v>2</v>
      </c>
      <c r="V2179">
        <f t="shared" si="875"/>
        <v>2019</v>
      </c>
      <c r="W2179" t="str">
        <f t="shared" ref="W2179:W2192" si="880">IF(MONTH($B2179+1)&lt;&gt;M2179,"Month End","Not Month End")</f>
        <v>Not Month End</v>
      </c>
      <c r="X2179" s="2">
        <f t="shared" ref="X2179:X2192" si="881">DATE(R2179-1,M2179,D2179)</f>
        <v>43087</v>
      </c>
      <c r="Z2179" t="str">
        <f t="shared" si="876"/>
        <v>insert into Date_Dimension values(20181218, '2018-12-18',2, 18, 2178, 'Tuesday', 'Tue', 'Weekday', 51, 316, '2018-12-17', 20181217, 12, 72, 'December', 'Dec', 4, 2018, 201812, 6, 2, 2019, 'Not Month End', '2017-12-18')</v>
      </c>
    </row>
    <row r="2180" spans="1:26" x14ac:dyDescent="0.25">
      <c r="A2180">
        <f t="shared" si="877"/>
        <v>20181219</v>
      </c>
      <c r="B2180" s="2">
        <f t="shared" si="859"/>
        <v>43453</v>
      </c>
      <c r="C2180">
        <f t="shared" ref="C2180:C2192" si="882">WEEKDAY(B2180,2)</f>
        <v>3</v>
      </c>
      <c r="D2180">
        <f t="shared" si="860"/>
        <v>19</v>
      </c>
      <c r="E2180">
        <f t="shared" si="861"/>
        <v>2179</v>
      </c>
      <c r="F2180" s="2" t="str">
        <f t="shared" si="862"/>
        <v>Wednesday</v>
      </c>
      <c r="G2180" s="2" t="str">
        <f t="shared" si="863"/>
        <v>Wed</v>
      </c>
      <c r="H2180" t="str">
        <f t="shared" si="878"/>
        <v>Weekday</v>
      </c>
      <c r="I2180">
        <f t="shared" si="868"/>
        <v>51</v>
      </c>
      <c r="J2180">
        <f t="shared" si="864"/>
        <v>316</v>
      </c>
      <c r="K2180" s="2">
        <f t="shared" si="865"/>
        <v>43451</v>
      </c>
      <c r="L2180">
        <f t="shared" si="879"/>
        <v>20181217</v>
      </c>
      <c r="M2180">
        <f t="shared" si="866"/>
        <v>12</v>
      </c>
      <c r="N2180">
        <f t="shared" si="867"/>
        <v>72</v>
      </c>
      <c r="O2180" s="2" t="str">
        <f t="shared" si="869"/>
        <v>December</v>
      </c>
      <c r="P2180" s="2" t="str">
        <f t="shared" si="870"/>
        <v>Dec</v>
      </c>
      <c r="Q2180">
        <f t="shared" si="871"/>
        <v>4</v>
      </c>
      <c r="R2180">
        <f t="shared" ref="R2180:R2192" si="883">YEAR($B2180)</f>
        <v>2018</v>
      </c>
      <c r="S2180">
        <f t="shared" si="872"/>
        <v>201812</v>
      </c>
      <c r="T2180">
        <f t="shared" si="873"/>
        <v>6</v>
      </c>
      <c r="U2180">
        <f t="shared" si="874"/>
        <v>2</v>
      </c>
      <c r="V2180">
        <f t="shared" si="875"/>
        <v>2019</v>
      </c>
      <c r="W2180" t="str">
        <f t="shared" si="880"/>
        <v>Not Month End</v>
      </c>
      <c r="X2180" s="2">
        <f t="shared" si="881"/>
        <v>43088</v>
      </c>
      <c r="Z2180" t="str">
        <f t="shared" si="876"/>
        <v>insert into Date_Dimension values(20181219, '2018-12-19',3, 19, 2179, 'Wednesday', 'Wed', 'Weekday', 51, 316, '2018-12-17', 20181217, 12, 72, 'December', 'Dec', 4, 2018, 201812, 6, 2, 2019, 'Not Month End', '2017-12-19')</v>
      </c>
    </row>
    <row r="2181" spans="1:26" x14ac:dyDescent="0.25">
      <c r="A2181">
        <f t="shared" si="877"/>
        <v>20181220</v>
      </c>
      <c r="B2181" s="2">
        <f t="shared" si="859"/>
        <v>43454</v>
      </c>
      <c r="C2181">
        <f t="shared" si="882"/>
        <v>4</v>
      </c>
      <c r="D2181">
        <f t="shared" si="860"/>
        <v>20</v>
      </c>
      <c r="E2181">
        <f t="shared" si="861"/>
        <v>2180</v>
      </c>
      <c r="F2181" s="2" t="str">
        <f t="shared" si="862"/>
        <v>Thursday</v>
      </c>
      <c r="G2181" s="2" t="str">
        <f t="shared" si="863"/>
        <v>Thu</v>
      </c>
      <c r="H2181" t="str">
        <f t="shared" si="878"/>
        <v>Weekday</v>
      </c>
      <c r="I2181">
        <f t="shared" si="868"/>
        <v>51</v>
      </c>
      <c r="J2181">
        <f t="shared" si="864"/>
        <v>316</v>
      </c>
      <c r="K2181" s="2">
        <f t="shared" si="865"/>
        <v>43451</v>
      </c>
      <c r="L2181">
        <f t="shared" si="879"/>
        <v>20181217</v>
      </c>
      <c r="M2181">
        <f t="shared" si="866"/>
        <v>12</v>
      </c>
      <c r="N2181">
        <f t="shared" si="867"/>
        <v>72</v>
      </c>
      <c r="O2181" s="2" t="str">
        <f t="shared" si="869"/>
        <v>December</v>
      </c>
      <c r="P2181" s="2" t="str">
        <f t="shared" si="870"/>
        <v>Dec</v>
      </c>
      <c r="Q2181">
        <f t="shared" si="871"/>
        <v>4</v>
      </c>
      <c r="R2181">
        <f t="shared" si="883"/>
        <v>2018</v>
      </c>
      <c r="S2181">
        <f t="shared" si="872"/>
        <v>201812</v>
      </c>
      <c r="T2181">
        <f t="shared" si="873"/>
        <v>6</v>
      </c>
      <c r="U2181">
        <f t="shared" si="874"/>
        <v>2</v>
      </c>
      <c r="V2181">
        <f t="shared" si="875"/>
        <v>2019</v>
      </c>
      <c r="W2181" t="str">
        <f t="shared" si="880"/>
        <v>Not Month End</v>
      </c>
      <c r="X2181" s="2">
        <f t="shared" si="881"/>
        <v>43089</v>
      </c>
      <c r="Z2181" t="str">
        <f t="shared" si="876"/>
        <v>insert into Date_Dimension values(20181220, '2018-12-20',4, 20, 2180, 'Thursday', 'Thu', 'Weekday', 51, 316, '2018-12-17', 20181217, 12, 72, 'December', 'Dec', 4, 2018, 201812, 6, 2, 2019, 'Not Month End', '2017-12-20')</v>
      </c>
    </row>
    <row r="2182" spans="1:26" x14ac:dyDescent="0.25">
      <c r="A2182">
        <f t="shared" si="877"/>
        <v>20181221</v>
      </c>
      <c r="B2182" s="2">
        <f t="shared" si="859"/>
        <v>43455</v>
      </c>
      <c r="C2182">
        <f t="shared" si="882"/>
        <v>5</v>
      </c>
      <c r="D2182">
        <f t="shared" si="860"/>
        <v>21</v>
      </c>
      <c r="E2182">
        <f t="shared" si="861"/>
        <v>2181</v>
      </c>
      <c r="F2182" s="2" t="str">
        <f t="shared" si="862"/>
        <v>Friday</v>
      </c>
      <c r="G2182" s="2" t="str">
        <f t="shared" si="863"/>
        <v>Fri</v>
      </c>
      <c r="H2182" t="str">
        <f t="shared" si="878"/>
        <v>Weekday</v>
      </c>
      <c r="I2182">
        <f t="shared" si="868"/>
        <v>51</v>
      </c>
      <c r="J2182">
        <f t="shared" si="864"/>
        <v>316</v>
      </c>
      <c r="K2182" s="2">
        <f t="shared" si="865"/>
        <v>43451</v>
      </c>
      <c r="L2182">
        <f t="shared" si="879"/>
        <v>20181217</v>
      </c>
      <c r="M2182">
        <f t="shared" si="866"/>
        <v>12</v>
      </c>
      <c r="N2182">
        <f t="shared" si="867"/>
        <v>72</v>
      </c>
      <c r="O2182" s="2" t="str">
        <f t="shared" si="869"/>
        <v>December</v>
      </c>
      <c r="P2182" s="2" t="str">
        <f t="shared" si="870"/>
        <v>Dec</v>
      </c>
      <c r="Q2182">
        <f t="shared" si="871"/>
        <v>4</v>
      </c>
      <c r="R2182">
        <f t="shared" si="883"/>
        <v>2018</v>
      </c>
      <c r="S2182">
        <f t="shared" si="872"/>
        <v>201812</v>
      </c>
      <c r="T2182">
        <f t="shared" si="873"/>
        <v>6</v>
      </c>
      <c r="U2182">
        <f t="shared" si="874"/>
        <v>2</v>
      </c>
      <c r="V2182">
        <f t="shared" si="875"/>
        <v>2019</v>
      </c>
      <c r="W2182" t="str">
        <f t="shared" si="880"/>
        <v>Not Month End</v>
      </c>
      <c r="X2182" s="2">
        <f t="shared" si="881"/>
        <v>43090</v>
      </c>
      <c r="Z2182" t="str">
        <f t="shared" si="876"/>
        <v>insert into Date_Dimension values(20181221, '2018-12-21',5, 21, 2181, 'Friday', 'Fri', 'Weekday', 51, 316, '2018-12-17', 20181217, 12, 72, 'December', 'Dec', 4, 2018, 201812, 6, 2, 2019, 'Not Month End', '2017-12-21')</v>
      </c>
    </row>
    <row r="2183" spans="1:26" x14ac:dyDescent="0.25">
      <c r="A2183">
        <f t="shared" si="877"/>
        <v>20181222</v>
      </c>
      <c r="B2183" s="2">
        <f t="shared" si="859"/>
        <v>43456</v>
      </c>
      <c r="C2183">
        <f t="shared" si="882"/>
        <v>6</v>
      </c>
      <c r="D2183">
        <f t="shared" si="860"/>
        <v>22</v>
      </c>
      <c r="E2183">
        <f t="shared" si="861"/>
        <v>2182</v>
      </c>
      <c r="F2183" s="2" t="str">
        <f t="shared" si="862"/>
        <v>Saturday</v>
      </c>
      <c r="G2183" s="2" t="str">
        <f t="shared" si="863"/>
        <v>Sat</v>
      </c>
      <c r="H2183" t="str">
        <f t="shared" si="878"/>
        <v>Weekend</v>
      </c>
      <c r="I2183">
        <f t="shared" si="868"/>
        <v>51</v>
      </c>
      <c r="J2183">
        <f t="shared" si="864"/>
        <v>316</v>
      </c>
      <c r="K2183" s="2">
        <f t="shared" si="865"/>
        <v>43451</v>
      </c>
      <c r="L2183">
        <f t="shared" si="879"/>
        <v>20181217</v>
      </c>
      <c r="M2183">
        <f t="shared" si="866"/>
        <v>12</v>
      </c>
      <c r="N2183">
        <f t="shared" si="867"/>
        <v>72</v>
      </c>
      <c r="O2183" s="2" t="str">
        <f t="shared" si="869"/>
        <v>December</v>
      </c>
      <c r="P2183" s="2" t="str">
        <f t="shared" si="870"/>
        <v>Dec</v>
      </c>
      <c r="Q2183">
        <f t="shared" si="871"/>
        <v>4</v>
      </c>
      <c r="R2183">
        <f t="shared" si="883"/>
        <v>2018</v>
      </c>
      <c r="S2183">
        <f t="shared" si="872"/>
        <v>201812</v>
      </c>
      <c r="T2183">
        <f t="shared" si="873"/>
        <v>6</v>
      </c>
      <c r="U2183">
        <f t="shared" si="874"/>
        <v>2</v>
      </c>
      <c r="V2183">
        <f t="shared" si="875"/>
        <v>2019</v>
      </c>
      <c r="W2183" t="str">
        <f t="shared" si="880"/>
        <v>Not Month End</v>
      </c>
      <c r="X2183" s="2">
        <f t="shared" si="881"/>
        <v>43091</v>
      </c>
      <c r="Z2183" t="str">
        <f t="shared" si="876"/>
        <v>insert into Date_Dimension values(20181222, '2018-12-22',6, 22, 2182, 'Saturday', 'Sat', 'Weekend', 51, 316, '2018-12-17', 20181217, 12, 72, 'December', 'Dec', 4, 2018, 201812, 6, 2, 2019, 'Not Month End', '2017-12-22')</v>
      </c>
    </row>
    <row r="2184" spans="1:26" x14ac:dyDescent="0.25">
      <c r="A2184">
        <f t="shared" si="877"/>
        <v>20181223</v>
      </c>
      <c r="B2184" s="2">
        <f t="shared" si="859"/>
        <v>43457</v>
      </c>
      <c r="C2184">
        <f t="shared" si="882"/>
        <v>7</v>
      </c>
      <c r="D2184">
        <f t="shared" si="860"/>
        <v>23</v>
      </c>
      <c r="E2184">
        <f t="shared" si="861"/>
        <v>2183</v>
      </c>
      <c r="F2184" s="2" t="str">
        <f t="shared" si="862"/>
        <v>Sunday</v>
      </c>
      <c r="G2184" s="2" t="str">
        <f t="shared" si="863"/>
        <v>Sun</v>
      </c>
      <c r="H2184" t="str">
        <f t="shared" si="878"/>
        <v>Weekend</v>
      </c>
      <c r="I2184">
        <f t="shared" si="868"/>
        <v>51</v>
      </c>
      <c r="J2184">
        <f t="shared" si="864"/>
        <v>316</v>
      </c>
      <c r="K2184" s="2">
        <f t="shared" si="865"/>
        <v>43451</v>
      </c>
      <c r="L2184">
        <f t="shared" si="879"/>
        <v>20181217</v>
      </c>
      <c r="M2184">
        <f t="shared" si="866"/>
        <v>12</v>
      </c>
      <c r="N2184">
        <f t="shared" si="867"/>
        <v>72</v>
      </c>
      <c r="O2184" s="2" t="str">
        <f t="shared" si="869"/>
        <v>December</v>
      </c>
      <c r="P2184" s="2" t="str">
        <f t="shared" si="870"/>
        <v>Dec</v>
      </c>
      <c r="Q2184">
        <f t="shared" si="871"/>
        <v>4</v>
      </c>
      <c r="R2184">
        <f t="shared" si="883"/>
        <v>2018</v>
      </c>
      <c r="S2184">
        <f t="shared" si="872"/>
        <v>201812</v>
      </c>
      <c r="T2184">
        <f t="shared" si="873"/>
        <v>6</v>
      </c>
      <c r="U2184">
        <f t="shared" si="874"/>
        <v>2</v>
      </c>
      <c r="V2184">
        <f t="shared" si="875"/>
        <v>2019</v>
      </c>
      <c r="W2184" t="str">
        <f t="shared" si="880"/>
        <v>Not Month End</v>
      </c>
      <c r="X2184" s="2">
        <f t="shared" si="881"/>
        <v>43092</v>
      </c>
      <c r="Z2184" t="str">
        <f t="shared" si="876"/>
        <v>insert into Date_Dimension values(20181223, '2018-12-23',7, 23, 2183, 'Sunday', 'Sun', 'Weekend', 51, 316, '2018-12-17', 20181217, 12, 72, 'December', 'Dec', 4, 2018, 201812, 6, 2, 2019, 'Not Month End', '2017-12-23')</v>
      </c>
    </row>
    <row r="2185" spans="1:26" x14ac:dyDescent="0.25">
      <c r="A2185">
        <f t="shared" si="877"/>
        <v>20181224</v>
      </c>
      <c r="B2185" s="2">
        <f t="shared" si="859"/>
        <v>43458</v>
      </c>
      <c r="C2185">
        <f t="shared" si="882"/>
        <v>1</v>
      </c>
      <c r="D2185">
        <f t="shared" si="860"/>
        <v>24</v>
      </c>
      <c r="E2185">
        <f t="shared" si="861"/>
        <v>2184</v>
      </c>
      <c r="F2185" s="2" t="str">
        <f t="shared" si="862"/>
        <v>Monday</v>
      </c>
      <c r="G2185" s="2" t="str">
        <f t="shared" si="863"/>
        <v>Mon</v>
      </c>
      <c r="H2185" t="str">
        <f t="shared" si="878"/>
        <v>Weekday</v>
      </c>
      <c r="I2185">
        <f t="shared" si="868"/>
        <v>52</v>
      </c>
      <c r="J2185">
        <f t="shared" si="864"/>
        <v>317</v>
      </c>
      <c r="K2185" s="2">
        <f t="shared" si="865"/>
        <v>43458</v>
      </c>
      <c r="L2185">
        <f t="shared" si="879"/>
        <v>20181224</v>
      </c>
      <c r="M2185">
        <f t="shared" si="866"/>
        <v>12</v>
      </c>
      <c r="N2185">
        <f t="shared" si="867"/>
        <v>72</v>
      </c>
      <c r="O2185" s="2" t="str">
        <f t="shared" si="869"/>
        <v>December</v>
      </c>
      <c r="P2185" s="2" t="str">
        <f t="shared" si="870"/>
        <v>Dec</v>
      </c>
      <c r="Q2185">
        <f t="shared" si="871"/>
        <v>4</v>
      </c>
      <c r="R2185">
        <f t="shared" si="883"/>
        <v>2018</v>
      </c>
      <c r="S2185">
        <f t="shared" si="872"/>
        <v>201812</v>
      </c>
      <c r="T2185">
        <f t="shared" si="873"/>
        <v>6</v>
      </c>
      <c r="U2185">
        <f t="shared" si="874"/>
        <v>2</v>
      </c>
      <c r="V2185">
        <f t="shared" si="875"/>
        <v>2019</v>
      </c>
      <c r="W2185" t="str">
        <f t="shared" si="880"/>
        <v>Not Month End</v>
      </c>
      <c r="X2185" s="2">
        <f t="shared" si="881"/>
        <v>43093</v>
      </c>
      <c r="Z2185" t="str">
        <f t="shared" si="876"/>
        <v>insert into Date_Dimension values(20181224, '2018-12-24',1, 24, 2184, 'Monday', 'Mon', 'Weekday', 52, 317, '2018-12-24', 20181224, 12, 72, 'December', 'Dec', 4, 2018, 201812, 6, 2, 2019, 'Not Month End', '2017-12-24')</v>
      </c>
    </row>
    <row r="2186" spans="1:26" x14ac:dyDescent="0.25">
      <c r="A2186">
        <f t="shared" si="877"/>
        <v>20181225</v>
      </c>
      <c r="B2186" s="2">
        <f t="shared" si="859"/>
        <v>43459</v>
      </c>
      <c r="C2186">
        <f t="shared" si="882"/>
        <v>2</v>
      </c>
      <c r="D2186">
        <f t="shared" si="860"/>
        <v>25</v>
      </c>
      <c r="E2186">
        <f t="shared" si="861"/>
        <v>2185</v>
      </c>
      <c r="F2186" s="2" t="str">
        <f t="shared" si="862"/>
        <v>Tuesday</v>
      </c>
      <c r="G2186" s="2" t="str">
        <f t="shared" si="863"/>
        <v>Tue</v>
      </c>
      <c r="H2186" t="str">
        <f t="shared" si="878"/>
        <v>Weekday</v>
      </c>
      <c r="I2186">
        <f t="shared" si="868"/>
        <v>52</v>
      </c>
      <c r="J2186">
        <f t="shared" si="864"/>
        <v>317</v>
      </c>
      <c r="K2186" s="2">
        <f t="shared" si="865"/>
        <v>43458</v>
      </c>
      <c r="L2186">
        <f t="shared" si="879"/>
        <v>20181224</v>
      </c>
      <c r="M2186">
        <f t="shared" si="866"/>
        <v>12</v>
      </c>
      <c r="N2186">
        <f t="shared" si="867"/>
        <v>72</v>
      </c>
      <c r="O2186" s="2" t="str">
        <f t="shared" si="869"/>
        <v>December</v>
      </c>
      <c r="P2186" s="2" t="str">
        <f t="shared" si="870"/>
        <v>Dec</v>
      </c>
      <c r="Q2186">
        <f t="shared" si="871"/>
        <v>4</v>
      </c>
      <c r="R2186">
        <f t="shared" si="883"/>
        <v>2018</v>
      </c>
      <c r="S2186">
        <f t="shared" si="872"/>
        <v>201812</v>
      </c>
      <c r="T2186">
        <f t="shared" si="873"/>
        <v>6</v>
      </c>
      <c r="U2186">
        <f t="shared" si="874"/>
        <v>2</v>
      </c>
      <c r="V2186">
        <f t="shared" si="875"/>
        <v>2019</v>
      </c>
      <c r="W2186" t="str">
        <f t="shared" si="880"/>
        <v>Not Month End</v>
      </c>
      <c r="X2186" s="2">
        <f t="shared" si="881"/>
        <v>43094</v>
      </c>
      <c r="Z2186" t="str">
        <f t="shared" si="876"/>
        <v>insert into Date_Dimension values(20181225, '2018-12-25',2, 25, 2185, 'Tuesday', 'Tue', 'Weekday', 52, 317, '2018-12-24', 20181224, 12, 72, 'December', 'Dec', 4, 2018, 201812, 6, 2, 2019, 'Not Month End', '2017-12-25')</v>
      </c>
    </row>
    <row r="2187" spans="1:26" x14ac:dyDescent="0.25">
      <c r="A2187">
        <f t="shared" si="877"/>
        <v>20181226</v>
      </c>
      <c r="B2187" s="2">
        <f t="shared" si="859"/>
        <v>43460</v>
      </c>
      <c r="C2187">
        <f t="shared" si="882"/>
        <v>3</v>
      </c>
      <c r="D2187">
        <f t="shared" si="860"/>
        <v>26</v>
      </c>
      <c r="E2187">
        <f t="shared" si="861"/>
        <v>2186</v>
      </c>
      <c r="F2187" s="2" t="str">
        <f t="shared" si="862"/>
        <v>Wednesday</v>
      </c>
      <c r="G2187" s="2" t="str">
        <f t="shared" si="863"/>
        <v>Wed</v>
      </c>
      <c r="H2187" t="str">
        <f t="shared" si="878"/>
        <v>Weekday</v>
      </c>
      <c r="I2187">
        <f t="shared" si="868"/>
        <v>52</v>
      </c>
      <c r="J2187">
        <f t="shared" si="864"/>
        <v>317</v>
      </c>
      <c r="K2187" s="2">
        <f t="shared" si="865"/>
        <v>43458</v>
      </c>
      <c r="L2187">
        <f t="shared" si="879"/>
        <v>20181224</v>
      </c>
      <c r="M2187">
        <f t="shared" si="866"/>
        <v>12</v>
      </c>
      <c r="N2187">
        <f t="shared" si="867"/>
        <v>72</v>
      </c>
      <c r="O2187" s="2" t="str">
        <f t="shared" si="869"/>
        <v>December</v>
      </c>
      <c r="P2187" s="2" t="str">
        <f t="shared" si="870"/>
        <v>Dec</v>
      </c>
      <c r="Q2187">
        <f t="shared" si="871"/>
        <v>4</v>
      </c>
      <c r="R2187">
        <f t="shared" si="883"/>
        <v>2018</v>
      </c>
      <c r="S2187">
        <f t="shared" si="872"/>
        <v>201812</v>
      </c>
      <c r="T2187">
        <f t="shared" si="873"/>
        <v>6</v>
      </c>
      <c r="U2187">
        <f t="shared" si="874"/>
        <v>2</v>
      </c>
      <c r="V2187">
        <f t="shared" si="875"/>
        <v>2019</v>
      </c>
      <c r="W2187" t="str">
        <f t="shared" si="880"/>
        <v>Not Month End</v>
      </c>
      <c r="X2187" s="2">
        <f t="shared" si="881"/>
        <v>43095</v>
      </c>
      <c r="Z2187" t="str">
        <f t="shared" si="876"/>
        <v>insert into Date_Dimension values(20181226, '2018-12-26',3, 26, 2186, 'Wednesday', 'Wed', 'Weekday', 52, 317, '2018-12-24', 20181224, 12, 72, 'December', 'Dec', 4, 2018, 201812, 6, 2, 2019, 'Not Month End', '2017-12-26')</v>
      </c>
    </row>
    <row r="2188" spans="1:26" x14ac:dyDescent="0.25">
      <c r="A2188">
        <f t="shared" si="877"/>
        <v>20181227</v>
      </c>
      <c r="B2188" s="2">
        <f t="shared" si="859"/>
        <v>43461</v>
      </c>
      <c r="C2188">
        <f t="shared" si="882"/>
        <v>4</v>
      </c>
      <c r="D2188">
        <f t="shared" si="860"/>
        <v>27</v>
      </c>
      <c r="E2188">
        <f t="shared" si="861"/>
        <v>2187</v>
      </c>
      <c r="F2188" s="2" t="str">
        <f t="shared" si="862"/>
        <v>Thursday</v>
      </c>
      <c r="G2188" s="2" t="str">
        <f t="shared" si="863"/>
        <v>Thu</v>
      </c>
      <c r="H2188" t="str">
        <f t="shared" si="878"/>
        <v>Weekday</v>
      </c>
      <c r="I2188">
        <f t="shared" si="868"/>
        <v>52</v>
      </c>
      <c r="J2188">
        <f t="shared" si="864"/>
        <v>317</v>
      </c>
      <c r="K2188" s="2">
        <f t="shared" si="865"/>
        <v>43458</v>
      </c>
      <c r="L2188">
        <f t="shared" si="879"/>
        <v>20181224</v>
      </c>
      <c r="M2188">
        <f t="shared" si="866"/>
        <v>12</v>
      </c>
      <c r="N2188">
        <f t="shared" si="867"/>
        <v>72</v>
      </c>
      <c r="O2188" s="2" t="str">
        <f t="shared" si="869"/>
        <v>December</v>
      </c>
      <c r="P2188" s="2" t="str">
        <f t="shared" si="870"/>
        <v>Dec</v>
      </c>
      <c r="Q2188">
        <f t="shared" si="871"/>
        <v>4</v>
      </c>
      <c r="R2188">
        <f t="shared" si="883"/>
        <v>2018</v>
      </c>
      <c r="S2188">
        <f t="shared" si="872"/>
        <v>201812</v>
      </c>
      <c r="T2188">
        <f t="shared" si="873"/>
        <v>6</v>
      </c>
      <c r="U2188">
        <f t="shared" si="874"/>
        <v>2</v>
      </c>
      <c r="V2188">
        <f t="shared" si="875"/>
        <v>2019</v>
      </c>
      <c r="W2188" t="str">
        <f t="shared" si="880"/>
        <v>Not Month End</v>
      </c>
      <c r="X2188" s="2">
        <f t="shared" si="881"/>
        <v>43096</v>
      </c>
      <c r="Z2188" t="str">
        <f t="shared" si="876"/>
        <v>insert into Date_Dimension values(20181227, '2018-12-27',4, 27, 2187, 'Thursday', 'Thu', 'Weekday', 52, 317, '2018-12-24', 20181224, 12, 72, 'December', 'Dec', 4, 2018, 201812, 6, 2, 2019, 'Not Month End', '2017-12-27')</v>
      </c>
    </row>
    <row r="2189" spans="1:26" x14ac:dyDescent="0.25">
      <c r="A2189">
        <f t="shared" si="877"/>
        <v>20181228</v>
      </c>
      <c r="B2189" s="2">
        <f t="shared" si="859"/>
        <v>43462</v>
      </c>
      <c r="C2189">
        <f t="shared" si="882"/>
        <v>5</v>
      </c>
      <c r="D2189">
        <f t="shared" si="860"/>
        <v>28</v>
      </c>
      <c r="E2189">
        <f t="shared" si="861"/>
        <v>2188</v>
      </c>
      <c r="F2189" s="2" t="str">
        <f t="shared" si="862"/>
        <v>Friday</v>
      </c>
      <c r="G2189" s="2" t="str">
        <f t="shared" si="863"/>
        <v>Fri</v>
      </c>
      <c r="H2189" t="str">
        <f t="shared" si="878"/>
        <v>Weekday</v>
      </c>
      <c r="I2189">
        <f t="shared" si="868"/>
        <v>52</v>
      </c>
      <c r="J2189">
        <f t="shared" si="864"/>
        <v>317</v>
      </c>
      <c r="K2189" s="2">
        <f t="shared" si="865"/>
        <v>43458</v>
      </c>
      <c r="L2189">
        <f t="shared" si="879"/>
        <v>20181224</v>
      </c>
      <c r="M2189">
        <f t="shared" si="866"/>
        <v>12</v>
      </c>
      <c r="N2189">
        <f t="shared" si="867"/>
        <v>72</v>
      </c>
      <c r="O2189" s="2" t="str">
        <f t="shared" si="869"/>
        <v>December</v>
      </c>
      <c r="P2189" s="2" t="str">
        <f t="shared" si="870"/>
        <v>Dec</v>
      </c>
      <c r="Q2189">
        <f t="shared" si="871"/>
        <v>4</v>
      </c>
      <c r="R2189">
        <f t="shared" si="883"/>
        <v>2018</v>
      </c>
      <c r="S2189">
        <f t="shared" si="872"/>
        <v>201812</v>
      </c>
      <c r="T2189">
        <f t="shared" si="873"/>
        <v>6</v>
      </c>
      <c r="U2189">
        <f t="shared" si="874"/>
        <v>2</v>
      </c>
      <c r="V2189">
        <f t="shared" si="875"/>
        <v>2019</v>
      </c>
      <c r="W2189" t="str">
        <f t="shared" si="880"/>
        <v>Not Month End</v>
      </c>
      <c r="X2189" s="2">
        <f t="shared" si="881"/>
        <v>43097</v>
      </c>
      <c r="Z2189" t="str">
        <f t="shared" si="876"/>
        <v>insert into Date_Dimension values(20181228, '2018-12-28',5, 28, 2188, 'Friday', 'Fri', 'Weekday', 52, 317, '2018-12-24', 20181224, 12, 72, 'December', 'Dec', 4, 2018, 201812, 6, 2, 2019, 'Not Month End', '2017-12-28')</v>
      </c>
    </row>
    <row r="2190" spans="1:26" x14ac:dyDescent="0.25">
      <c r="A2190">
        <f t="shared" si="877"/>
        <v>20181229</v>
      </c>
      <c r="B2190" s="2">
        <f t="shared" si="859"/>
        <v>43463</v>
      </c>
      <c r="C2190">
        <f t="shared" si="882"/>
        <v>6</v>
      </c>
      <c r="D2190">
        <f t="shared" si="860"/>
        <v>29</v>
      </c>
      <c r="E2190">
        <f t="shared" si="861"/>
        <v>2189</v>
      </c>
      <c r="F2190" s="2" t="str">
        <f t="shared" si="862"/>
        <v>Saturday</v>
      </c>
      <c r="G2190" s="2" t="str">
        <f t="shared" si="863"/>
        <v>Sat</v>
      </c>
      <c r="H2190" t="str">
        <f t="shared" si="878"/>
        <v>Weekend</v>
      </c>
      <c r="I2190">
        <f t="shared" si="868"/>
        <v>52</v>
      </c>
      <c r="J2190">
        <f t="shared" si="864"/>
        <v>317</v>
      </c>
      <c r="K2190" s="2">
        <f t="shared" si="865"/>
        <v>43458</v>
      </c>
      <c r="L2190">
        <f t="shared" si="879"/>
        <v>20181224</v>
      </c>
      <c r="M2190">
        <f t="shared" si="866"/>
        <v>12</v>
      </c>
      <c r="N2190">
        <f t="shared" si="867"/>
        <v>72</v>
      </c>
      <c r="O2190" s="2" t="str">
        <f t="shared" si="869"/>
        <v>December</v>
      </c>
      <c r="P2190" s="2" t="str">
        <f t="shared" si="870"/>
        <v>Dec</v>
      </c>
      <c r="Q2190">
        <f t="shared" si="871"/>
        <v>4</v>
      </c>
      <c r="R2190">
        <f t="shared" si="883"/>
        <v>2018</v>
      </c>
      <c r="S2190">
        <f t="shared" si="872"/>
        <v>201812</v>
      </c>
      <c r="T2190">
        <f t="shared" si="873"/>
        <v>6</v>
      </c>
      <c r="U2190">
        <f t="shared" si="874"/>
        <v>2</v>
      </c>
      <c r="V2190">
        <f t="shared" si="875"/>
        <v>2019</v>
      </c>
      <c r="W2190" t="str">
        <f t="shared" si="880"/>
        <v>Not Month End</v>
      </c>
      <c r="X2190" s="2">
        <f t="shared" si="881"/>
        <v>43098</v>
      </c>
      <c r="Z2190" t="str">
        <f t="shared" si="876"/>
        <v>insert into Date_Dimension values(20181229, '2018-12-29',6, 29, 2189, 'Saturday', 'Sat', 'Weekend', 52, 317, '2018-12-24', 20181224, 12, 72, 'December', 'Dec', 4, 2018, 201812, 6, 2, 2019, 'Not Month End', '2017-12-29')</v>
      </c>
    </row>
    <row r="2191" spans="1:26" x14ac:dyDescent="0.25">
      <c r="A2191">
        <f t="shared" si="877"/>
        <v>20181230</v>
      </c>
      <c r="B2191" s="2">
        <f t="shared" si="859"/>
        <v>43464</v>
      </c>
      <c r="C2191">
        <f t="shared" si="882"/>
        <v>7</v>
      </c>
      <c r="D2191">
        <f t="shared" si="860"/>
        <v>30</v>
      </c>
      <c r="E2191">
        <f t="shared" si="861"/>
        <v>2190</v>
      </c>
      <c r="F2191" s="2" t="str">
        <f t="shared" si="862"/>
        <v>Sunday</v>
      </c>
      <c r="G2191" s="2" t="str">
        <f t="shared" si="863"/>
        <v>Sun</v>
      </c>
      <c r="H2191" t="str">
        <f t="shared" si="878"/>
        <v>Weekend</v>
      </c>
      <c r="I2191">
        <f t="shared" si="868"/>
        <v>52</v>
      </c>
      <c r="J2191">
        <f t="shared" si="864"/>
        <v>317</v>
      </c>
      <c r="K2191" s="2">
        <f t="shared" si="865"/>
        <v>43458</v>
      </c>
      <c r="L2191">
        <f t="shared" si="879"/>
        <v>20181224</v>
      </c>
      <c r="M2191">
        <f t="shared" si="866"/>
        <v>12</v>
      </c>
      <c r="N2191">
        <f t="shared" si="867"/>
        <v>72</v>
      </c>
      <c r="O2191" s="2" t="str">
        <f t="shared" si="869"/>
        <v>December</v>
      </c>
      <c r="P2191" s="2" t="str">
        <f t="shared" si="870"/>
        <v>Dec</v>
      </c>
      <c r="Q2191">
        <f t="shared" si="871"/>
        <v>4</v>
      </c>
      <c r="R2191">
        <f t="shared" si="883"/>
        <v>2018</v>
      </c>
      <c r="S2191">
        <f t="shared" si="872"/>
        <v>201812</v>
      </c>
      <c r="T2191">
        <f t="shared" si="873"/>
        <v>6</v>
      </c>
      <c r="U2191">
        <f t="shared" si="874"/>
        <v>2</v>
      </c>
      <c r="V2191">
        <f t="shared" si="875"/>
        <v>2019</v>
      </c>
      <c r="W2191" t="str">
        <f t="shared" si="880"/>
        <v>Not Month End</v>
      </c>
      <c r="X2191" s="2">
        <f t="shared" si="881"/>
        <v>43099</v>
      </c>
      <c r="Z2191" t="str">
        <f t="shared" si="876"/>
        <v>insert into Date_Dimension values(20181230, '2018-12-30',7, 30, 2190, 'Sunday', 'Sun', 'Weekend', 52, 317, '2018-12-24', 20181224, 12, 72, 'December', 'Dec', 4, 2018, 201812, 6, 2, 2019, 'Not Month End', '2017-12-30')</v>
      </c>
    </row>
    <row r="2192" spans="1:26" x14ac:dyDescent="0.25">
      <c r="A2192">
        <f t="shared" si="877"/>
        <v>20181231</v>
      </c>
      <c r="B2192" s="2">
        <f t="shared" si="859"/>
        <v>43465</v>
      </c>
      <c r="C2192">
        <f t="shared" si="882"/>
        <v>1</v>
      </c>
      <c r="D2192">
        <f t="shared" si="860"/>
        <v>31</v>
      </c>
      <c r="E2192">
        <f t="shared" si="861"/>
        <v>2191</v>
      </c>
      <c r="F2192" s="2" t="str">
        <f t="shared" si="862"/>
        <v>Monday</v>
      </c>
      <c r="G2192" s="2" t="str">
        <f t="shared" si="863"/>
        <v>Mon</v>
      </c>
      <c r="H2192" t="str">
        <f t="shared" si="878"/>
        <v>Weekday</v>
      </c>
      <c r="I2192">
        <f t="shared" si="868"/>
        <v>53</v>
      </c>
      <c r="J2192">
        <f t="shared" si="864"/>
        <v>318</v>
      </c>
      <c r="K2192" s="2">
        <f t="shared" si="865"/>
        <v>43465</v>
      </c>
      <c r="L2192">
        <f t="shared" si="879"/>
        <v>20181231</v>
      </c>
      <c r="M2192">
        <f t="shared" si="866"/>
        <v>12</v>
      </c>
      <c r="N2192">
        <f t="shared" si="867"/>
        <v>72</v>
      </c>
      <c r="O2192" s="2" t="str">
        <f t="shared" si="869"/>
        <v>December</v>
      </c>
      <c r="P2192" s="2" t="str">
        <f t="shared" si="870"/>
        <v>Dec</v>
      </c>
      <c r="Q2192">
        <f t="shared" si="871"/>
        <v>4</v>
      </c>
      <c r="R2192">
        <f t="shared" si="883"/>
        <v>2018</v>
      </c>
      <c r="S2192">
        <f t="shared" si="872"/>
        <v>201812</v>
      </c>
      <c r="T2192">
        <f t="shared" si="873"/>
        <v>6</v>
      </c>
      <c r="U2192">
        <f t="shared" si="874"/>
        <v>2</v>
      </c>
      <c r="V2192">
        <f t="shared" si="875"/>
        <v>2019</v>
      </c>
      <c r="W2192" t="str">
        <f t="shared" si="880"/>
        <v>Month End</v>
      </c>
      <c r="X2192" s="2">
        <f t="shared" si="881"/>
        <v>43100</v>
      </c>
      <c r="Z2192" t="str">
        <f t="shared" si="876"/>
        <v>insert into Date_Dimension values(20181231, '2018-12-31',1, 31, 2191, 'Monday', 'Mon', 'Weekday', 53, 318, '2018-12-31', 20181231, 12, 72, 'December', 'Dec', 4, 2018, 201812, 6, 2, 2019, 'Month End', '2017-12-31')</v>
      </c>
    </row>
  </sheetData>
  <phoneticPr fontId="0" type="noConversion"/>
  <pageMargins left="0.75" right="0.75" top="1" bottom="1" header="0.5" footer="0.5"/>
  <pageSetup orientation="portrait" r:id="rId1"/>
  <headerFooter alignWithMargins="0">
    <oddHeader>&amp;L&amp;8COMPANY NAME -- PROJECT NAME&amp;R&amp;8Date Dimension generator</oddHeader>
    <oddFooter>&amp;L&amp;8&amp;D&amp;C&amp;8Data Warehouse Lifecycle Toolkit, 2nd Edition
Copyright 2008, Kimball Group&amp;R&amp;8Page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3"/>
  <sheetViews>
    <sheetView workbookViewId="0"/>
  </sheetViews>
  <sheetFormatPr defaultRowHeight="13.2" x14ac:dyDescent="0.25"/>
  <cols>
    <col min="2" max="2" width="10.88671875" bestFit="1" customWidth="1"/>
    <col min="3" max="3" width="9.88671875" bestFit="1" customWidth="1"/>
    <col min="4" max="4" width="3.33203125" style="4" customWidth="1"/>
    <col min="8" max="8" width="3.33203125" style="4" customWidth="1"/>
  </cols>
  <sheetData>
    <row r="1" spans="1:11" s="1" customFormat="1" ht="26.4" x14ac:dyDescent="0.25">
      <c r="A1" s="1" t="s">
        <v>2</v>
      </c>
      <c r="B1" s="1" t="s">
        <v>5</v>
      </c>
      <c r="C1" s="1" t="s">
        <v>6</v>
      </c>
      <c r="D1" s="3"/>
      <c r="E1" s="1" t="s">
        <v>25</v>
      </c>
      <c r="F1" s="1" t="s">
        <v>14</v>
      </c>
      <c r="G1" s="1" t="s">
        <v>15</v>
      </c>
      <c r="H1" s="3"/>
    </row>
    <row r="2" spans="1:11" x14ac:dyDescent="0.25">
      <c r="A2">
        <v>1</v>
      </c>
      <c r="B2" t="s">
        <v>26</v>
      </c>
      <c r="C2" t="s">
        <v>27</v>
      </c>
      <c r="E2">
        <v>1</v>
      </c>
      <c r="F2" t="s">
        <v>28</v>
      </c>
      <c r="G2" t="s">
        <v>29</v>
      </c>
      <c r="J2" s="5"/>
      <c r="K2" s="6"/>
    </row>
    <row r="3" spans="1:11" x14ac:dyDescent="0.25">
      <c r="A3">
        <v>2</v>
      </c>
      <c r="B3" t="s">
        <v>30</v>
      </c>
      <c r="C3" t="s">
        <v>31</v>
      </c>
      <c r="E3">
        <v>2</v>
      </c>
      <c r="F3" t="s">
        <v>32</v>
      </c>
      <c r="G3" t="s">
        <v>33</v>
      </c>
      <c r="J3" s="5"/>
      <c r="K3" s="6"/>
    </row>
    <row r="4" spans="1:11" x14ac:dyDescent="0.25">
      <c r="A4">
        <v>3</v>
      </c>
      <c r="B4" t="s">
        <v>34</v>
      </c>
      <c r="C4" t="s">
        <v>35</v>
      </c>
      <c r="E4">
        <v>3</v>
      </c>
      <c r="F4" t="s">
        <v>36</v>
      </c>
      <c r="G4" t="s">
        <v>37</v>
      </c>
      <c r="J4" s="5"/>
      <c r="K4" s="6"/>
    </row>
    <row r="5" spans="1:11" x14ac:dyDescent="0.25">
      <c r="A5">
        <v>4</v>
      </c>
      <c r="B5" t="s">
        <v>38</v>
      </c>
      <c r="C5" t="s">
        <v>39</v>
      </c>
      <c r="E5">
        <v>4</v>
      </c>
      <c r="F5" t="s">
        <v>40</v>
      </c>
      <c r="G5" t="s">
        <v>41</v>
      </c>
      <c r="J5" s="5"/>
      <c r="K5" s="6"/>
    </row>
    <row r="6" spans="1:11" x14ac:dyDescent="0.25">
      <c r="A6">
        <v>5</v>
      </c>
      <c r="B6" t="s">
        <v>42</v>
      </c>
      <c r="C6" t="s">
        <v>43</v>
      </c>
      <c r="E6">
        <v>5</v>
      </c>
      <c r="F6" t="s">
        <v>44</v>
      </c>
      <c r="G6" t="s">
        <v>44</v>
      </c>
      <c r="J6" s="5"/>
      <c r="K6" s="6"/>
    </row>
    <row r="7" spans="1:11" x14ac:dyDescent="0.25">
      <c r="A7">
        <v>6</v>
      </c>
      <c r="B7" t="s">
        <v>45</v>
      </c>
      <c r="C7" t="s">
        <v>46</v>
      </c>
      <c r="E7">
        <v>6</v>
      </c>
      <c r="F7" t="s">
        <v>47</v>
      </c>
      <c r="G7" t="s">
        <v>48</v>
      </c>
      <c r="J7" s="5"/>
      <c r="K7" s="6"/>
    </row>
    <row r="8" spans="1:11" x14ac:dyDescent="0.25">
      <c r="A8">
        <v>7</v>
      </c>
      <c r="B8" t="s">
        <v>49</v>
      </c>
      <c r="C8" t="s">
        <v>50</v>
      </c>
      <c r="E8">
        <v>7</v>
      </c>
      <c r="F8" t="s">
        <v>51</v>
      </c>
      <c r="G8" t="s">
        <v>52</v>
      </c>
    </row>
    <row r="9" spans="1:11" x14ac:dyDescent="0.25">
      <c r="E9">
        <v>8</v>
      </c>
      <c r="F9" t="s">
        <v>53</v>
      </c>
      <c r="G9" t="s">
        <v>54</v>
      </c>
    </row>
    <row r="10" spans="1:11" x14ac:dyDescent="0.25">
      <c r="E10">
        <v>9</v>
      </c>
      <c r="F10" t="s">
        <v>55</v>
      </c>
      <c r="G10" t="s">
        <v>56</v>
      </c>
    </row>
    <row r="11" spans="1:11" x14ac:dyDescent="0.25">
      <c r="E11">
        <v>10</v>
      </c>
      <c r="F11" t="s">
        <v>57</v>
      </c>
      <c r="G11" t="s">
        <v>58</v>
      </c>
    </row>
    <row r="12" spans="1:11" x14ac:dyDescent="0.25">
      <c r="E12">
        <v>11</v>
      </c>
      <c r="F12" t="s">
        <v>59</v>
      </c>
      <c r="G12" t="s">
        <v>60</v>
      </c>
    </row>
    <row r="13" spans="1:11" x14ac:dyDescent="0.25">
      <c r="E13">
        <v>12</v>
      </c>
      <c r="F13" t="s">
        <v>61</v>
      </c>
      <c r="G13" t="s">
        <v>62</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731"/>
  <sheetViews>
    <sheetView workbookViewId="0">
      <selection activeCell="M17" sqref="M17"/>
    </sheetView>
  </sheetViews>
  <sheetFormatPr defaultRowHeight="13.2" x14ac:dyDescent="0.25"/>
  <sheetData>
    <row r="1" spans="1:24" ht="39.6"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63</v>
      </c>
      <c r="X1" s="8" t="s">
        <v>23</v>
      </c>
    </row>
    <row r="2" spans="1:24" x14ac:dyDescent="0.25">
      <c r="A2">
        <v>20120101</v>
      </c>
      <c r="B2">
        <v>40909</v>
      </c>
      <c r="C2">
        <v>7</v>
      </c>
      <c r="D2">
        <v>1</v>
      </c>
      <c r="E2">
        <v>1462</v>
      </c>
      <c r="F2" t="s">
        <v>49</v>
      </c>
      <c r="G2" t="s">
        <v>50</v>
      </c>
      <c r="H2" t="s">
        <v>64</v>
      </c>
      <c r="I2">
        <v>1</v>
      </c>
      <c r="J2">
        <v>213</v>
      </c>
      <c r="K2">
        <v>40903</v>
      </c>
      <c r="L2">
        <v>20111226</v>
      </c>
      <c r="M2">
        <v>1</v>
      </c>
      <c r="N2">
        <v>49</v>
      </c>
      <c r="O2" t="s">
        <v>28</v>
      </c>
      <c r="P2" t="s">
        <v>29</v>
      </c>
      <c r="Q2">
        <v>1</v>
      </c>
      <c r="R2">
        <v>2012</v>
      </c>
      <c r="S2">
        <v>201201</v>
      </c>
      <c r="T2">
        <v>7</v>
      </c>
      <c r="U2">
        <v>3</v>
      </c>
      <c r="V2">
        <v>2012</v>
      </c>
      <c r="W2" t="s">
        <v>64</v>
      </c>
      <c r="X2">
        <v>40544</v>
      </c>
    </row>
    <row r="3" spans="1:24" x14ac:dyDescent="0.25">
      <c r="A3">
        <v>20120102</v>
      </c>
      <c r="B3">
        <v>40910</v>
      </c>
      <c r="C3">
        <v>1</v>
      </c>
      <c r="D3">
        <v>2</v>
      </c>
      <c r="E3">
        <v>1463</v>
      </c>
      <c r="F3" t="s">
        <v>26</v>
      </c>
      <c r="G3" t="s">
        <v>27</v>
      </c>
      <c r="H3" t="s">
        <v>65</v>
      </c>
      <c r="I3">
        <v>2</v>
      </c>
      <c r="J3">
        <v>214</v>
      </c>
      <c r="K3">
        <v>40910</v>
      </c>
      <c r="L3">
        <v>20120102</v>
      </c>
      <c r="M3">
        <v>1</v>
      </c>
      <c r="N3">
        <v>49</v>
      </c>
      <c r="O3" t="s">
        <v>28</v>
      </c>
      <c r="P3" t="s">
        <v>29</v>
      </c>
      <c r="Q3">
        <v>1</v>
      </c>
      <c r="R3">
        <v>2012</v>
      </c>
      <c r="S3">
        <v>201201</v>
      </c>
      <c r="T3">
        <v>7</v>
      </c>
      <c r="U3">
        <v>3</v>
      </c>
      <c r="V3">
        <v>2012</v>
      </c>
      <c r="W3" t="s">
        <v>64</v>
      </c>
      <c r="X3">
        <v>40545</v>
      </c>
    </row>
    <row r="4" spans="1:24" x14ac:dyDescent="0.25">
      <c r="A4">
        <v>20120103</v>
      </c>
      <c r="B4">
        <v>40911</v>
      </c>
      <c r="C4">
        <v>2</v>
      </c>
      <c r="D4">
        <v>3</v>
      </c>
      <c r="E4">
        <v>1464</v>
      </c>
      <c r="F4" t="s">
        <v>30</v>
      </c>
      <c r="G4" t="s">
        <v>31</v>
      </c>
      <c r="H4" t="s">
        <v>65</v>
      </c>
      <c r="I4">
        <v>2</v>
      </c>
      <c r="J4">
        <v>214</v>
      </c>
      <c r="K4">
        <v>40910</v>
      </c>
      <c r="L4">
        <v>20120102</v>
      </c>
      <c r="M4">
        <v>1</v>
      </c>
      <c r="N4">
        <v>49</v>
      </c>
      <c r="O4" t="s">
        <v>28</v>
      </c>
      <c r="P4" t="s">
        <v>29</v>
      </c>
      <c r="Q4">
        <v>1</v>
      </c>
      <c r="R4">
        <v>2012</v>
      </c>
      <c r="S4">
        <v>201201</v>
      </c>
      <c r="T4">
        <v>7</v>
      </c>
      <c r="U4">
        <v>3</v>
      </c>
      <c r="V4">
        <v>2012</v>
      </c>
      <c r="W4" t="s">
        <v>64</v>
      </c>
      <c r="X4">
        <v>40546</v>
      </c>
    </row>
    <row r="5" spans="1:24" x14ac:dyDescent="0.25">
      <c r="A5">
        <v>20120104</v>
      </c>
      <c r="B5">
        <v>40912</v>
      </c>
      <c r="C5">
        <v>3</v>
      </c>
      <c r="D5">
        <v>4</v>
      </c>
      <c r="E5">
        <v>1465</v>
      </c>
      <c r="F5" t="s">
        <v>34</v>
      </c>
      <c r="G5" t="s">
        <v>35</v>
      </c>
      <c r="H5" t="s">
        <v>65</v>
      </c>
      <c r="I5">
        <v>2</v>
      </c>
      <c r="J5">
        <v>214</v>
      </c>
      <c r="K5">
        <v>40910</v>
      </c>
      <c r="L5">
        <v>20120102</v>
      </c>
      <c r="M5">
        <v>1</v>
      </c>
      <c r="N5">
        <v>49</v>
      </c>
      <c r="O5" t="s">
        <v>28</v>
      </c>
      <c r="P5" t="s">
        <v>29</v>
      </c>
      <c r="Q5">
        <v>1</v>
      </c>
      <c r="R5">
        <v>2012</v>
      </c>
      <c r="S5">
        <v>201201</v>
      </c>
      <c r="T5">
        <v>7</v>
      </c>
      <c r="U5">
        <v>3</v>
      </c>
      <c r="V5">
        <v>2012</v>
      </c>
      <c r="W5" t="s">
        <v>64</v>
      </c>
      <c r="X5">
        <v>40547</v>
      </c>
    </row>
    <row r="6" spans="1:24" x14ac:dyDescent="0.25">
      <c r="A6">
        <v>20120105</v>
      </c>
      <c r="B6">
        <v>40913</v>
      </c>
      <c r="C6">
        <v>4</v>
      </c>
      <c r="D6">
        <v>5</v>
      </c>
      <c r="E6">
        <v>1466</v>
      </c>
      <c r="F6" t="s">
        <v>38</v>
      </c>
      <c r="G6" t="s">
        <v>39</v>
      </c>
      <c r="H6" t="s">
        <v>65</v>
      </c>
      <c r="I6">
        <v>2</v>
      </c>
      <c r="J6">
        <v>214</v>
      </c>
      <c r="K6">
        <v>40910</v>
      </c>
      <c r="L6">
        <v>20120102</v>
      </c>
      <c r="M6">
        <v>1</v>
      </c>
      <c r="N6">
        <v>49</v>
      </c>
      <c r="O6" t="s">
        <v>28</v>
      </c>
      <c r="P6" t="s">
        <v>29</v>
      </c>
      <c r="Q6">
        <v>1</v>
      </c>
      <c r="R6">
        <v>2012</v>
      </c>
      <c r="S6">
        <v>201201</v>
      </c>
      <c r="T6">
        <v>7</v>
      </c>
      <c r="U6">
        <v>3</v>
      </c>
      <c r="V6">
        <v>2012</v>
      </c>
      <c r="W6" t="s">
        <v>64</v>
      </c>
      <c r="X6">
        <v>40548</v>
      </c>
    </row>
    <row r="7" spans="1:24" x14ac:dyDescent="0.25">
      <c r="A7">
        <v>20120106</v>
      </c>
      <c r="B7">
        <v>40914</v>
      </c>
      <c r="C7">
        <v>5</v>
      </c>
      <c r="D7">
        <v>6</v>
      </c>
      <c r="E7">
        <v>1467</v>
      </c>
      <c r="F7" t="s">
        <v>42</v>
      </c>
      <c r="G7" t="s">
        <v>43</v>
      </c>
      <c r="H7" t="s">
        <v>65</v>
      </c>
      <c r="I7">
        <v>2</v>
      </c>
      <c r="J7">
        <v>214</v>
      </c>
      <c r="K7">
        <v>40910</v>
      </c>
      <c r="L7">
        <v>20120102</v>
      </c>
      <c r="M7">
        <v>1</v>
      </c>
      <c r="N7">
        <v>49</v>
      </c>
      <c r="O7" t="s">
        <v>28</v>
      </c>
      <c r="P7" t="s">
        <v>29</v>
      </c>
      <c r="Q7">
        <v>1</v>
      </c>
      <c r="R7">
        <v>2012</v>
      </c>
      <c r="S7">
        <v>201201</v>
      </c>
      <c r="T7">
        <v>7</v>
      </c>
      <c r="U7">
        <v>3</v>
      </c>
      <c r="V7">
        <v>2012</v>
      </c>
      <c r="W7" t="s">
        <v>64</v>
      </c>
      <c r="X7">
        <v>40549</v>
      </c>
    </row>
    <row r="8" spans="1:24" x14ac:dyDescent="0.25">
      <c r="A8">
        <v>20120107</v>
      </c>
      <c r="B8">
        <v>40915</v>
      </c>
      <c r="C8">
        <v>6</v>
      </c>
      <c r="D8">
        <v>7</v>
      </c>
      <c r="E8">
        <v>1468</v>
      </c>
      <c r="F8" t="s">
        <v>45</v>
      </c>
      <c r="G8" t="s">
        <v>46</v>
      </c>
      <c r="H8" t="s">
        <v>64</v>
      </c>
      <c r="I8">
        <v>2</v>
      </c>
      <c r="J8">
        <v>214</v>
      </c>
      <c r="K8">
        <v>40910</v>
      </c>
      <c r="L8">
        <v>20120102</v>
      </c>
      <c r="M8">
        <v>1</v>
      </c>
      <c r="N8">
        <v>49</v>
      </c>
      <c r="O8" t="s">
        <v>28</v>
      </c>
      <c r="P8" t="s">
        <v>29</v>
      </c>
      <c r="Q8">
        <v>1</v>
      </c>
      <c r="R8">
        <v>2012</v>
      </c>
      <c r="S8">
        <v>201201</v>
      </c>
      <c r="T8">
        <v>7</v>
      </c>
      <c r="U8">
        <v>3</v>
      </c>
      <c r="V8">
        <v>2012</v>
      </c>
      <c r="W8" t="s">
        <v>64</v>
      </c>
      <c r="X8">
        <v>40550</v>
      </c>
    </row>
    <row r="9" spans="1:24" x14ac:dyDescent="0.25">
      <c r="A9">
        <v>20120108</v>
      </c>
      <c r="B9">
        <v>40916</v>
      </c>
      <c r="C9">
        <v>7</v>
      </c>
      <c r="D9">
        <v>8</v>
      </c>
      <c r="E9">
        <v>1469</v>
      </c>
      <c r="F9" t="s">
        <v>49</v>
      </c>
      <c r="G9" t="s">
        <v>50</v>
      </c>
      <c r="H9" t="s">
        <v>64</v>
      </c>
      <c r="I9">
        <v>2</v>
      </c>
      <c r="J9">
        <v>214</v>
      </c>
      <c r="K9">
        <v>40910</v>
      </c>
      <c r="L9">
        <v>20120102</v>
      </c>
      <c r="M9">
        <v>1</v>
      </c>
      <c r="N9">
        <v>49</v>
      </c>
      <c r="O9" t="s">
        <v>28</v>
      </c>
      <c r="P9" t="s">
        <v>29</v>
      </c>
      <c r="Q9">
        <v>1</v>
      </c>
      <c r="R9">
        <v>2012</v>
      </c>
      <c r="S9">
        <v>201201</v>
      </c>
      <c r="T9">
        <v>7</v>
      </c>
      <c r="U9">
        <v>3</v>
      </c>
      <c r="V9">
        <v>2012</v>
      </c>
      <c r="W9" t="s">
        <v>64</v>
      </c>
      <c r="X9">
        <v>40551</v>
      </c>
    </row>
    <row r="10" spans="1:24" x14ac:dyDescent="0.25">
      <c r="A10">
        <v>20120109</v>
      </c>
      <c r="B10">
        <v>40917</v>
      </c>
      <c r="C10">
        <v>1</v>
      </c>
      <c r="D10">
        <v>9</v>
      </c>
      <c r="E10">
        <v>1470</v>
      </c>
      <c r="F10" t="s">
        <v>26</v>
      </c>
      <c r="G10" t="s">
        <v>27</v>
      </c>
      <c r="H10" t="s">
        <v>65</v>
      </c>
      <c r="I10">
        <v>3</v>
      </c>
      <c r="J10">
        <v>215</v>
      </c>
      <c r="K10">
        <v>40917</v>
      </c>
      <c r="L10">
        <v>20120109</v>
      </c>
      <c r="M10">
        <v>1</v>
      </c>
      <c r="N10">
        <v>49</v>
      </c>
      <c r="O10" t="s">
        <v>28</v>
      </c>
      <c r="P10" t="s">
        <v>29</v>
      </c>
      <c r="Q10">
        <v>1</v>
      </c>
      <c r="R10">
        <v>2012</v>
      </c>
      <c r="S10">
        <v>201201</v>
      </c>
      <c r="T10">
        <v>7</v>
      </c>
      <c r="U10">
        <v>3</v>
      </c>
      <c r="V10">
        <v>2012</v>
      </c>
      <c r="W10" t="s">
        <v>64</v>
      </c>
      <c r="X10">
        <v>40552</v>
      </c>
    </row>
    <row r="11" spans="1:24" x14ac:dyDescent="0.25">
      <c r="A11">
        <v>20120110</v>
      </c>
      <c r="B11">
        <v>40918</v>
      </c>
      <c r="C11">
        <v>2</v>
      </c>
      <c r="D11">
        <v>10</v>
      </c>
      <c r="E11">
        <v>1471</v>
      </c>
      <c r="F11" t="s">
        <v>30</v>
      </c>
      <c r="G11" t="s">
        <v>31</v>
      </c>
      <c r="H11" t="s">
        <v>65</v>
      </c>
      <c r="I11">
        <v>3</v>
      </c>
      <c r="J11">
        <v>215</v>
      </c>
      <c r="K11">
        <v>40917</v>
      </c>
      <c r="L11">
        <v>20120109</v>
      </c>
      <c r="M11">
        <v>1</v>
      </c>
      <c r="N11">
        <v>49</v>
      </c>
      <c r="O11" t="s">
        <v>28</v>
      </c>
      <c r="P11" t="s">
        <v>29</v>
      </c>
      <c r="Q11">
        <v>1</v>
      </c>
      <c r="R11">
        <v>2012</v>
      </c>
      <c r="S11">
        <v>201201</v>
      </c>
      <c r="T11">
        <v>7</v>
      </c>
      <c r="U11">
        <v>3</v>
      </c>
      <c r="V11">
        <v>2012</v>
      </c>
      <c r="W11" t="s">
        <v>64</v>
      </c>
      <c r="X11">
        <v>40553</v>
      </c>
    </row>
    <row r="12" spans="1:24" x14ac:dyDescent="0.25">
      <c r="A12">
        <v>20120111</v>
      </c>
      <c r="B12">
        <v>40919</v>
      </c>
      <c r="C12">
        <v>3</v>
      </c>
      <c r="D12">
        <v>11</v>
      </c>
      <c r="E12">
        <v>1472</v>
      </c>
      <c r="F12" t="s">
        <v>34</v>
      </c>
      <c r="G12" t="s">
        <v>35</v>
      </c>
      <c r="H12" t="s">
        <v>65</v>
      </c>
      <c r="I12">
        <v>3</v>
      </c>
      <c r="J12">
        <v>215</v>
      </c>
      <c r="K12">
        <v>40917</v>
      </c>
      <c r="L12">
        <v>20120109</v>
      </c>
      <c r="M12">
        <v>1</v>
      </c>
      <c r="N12">
        <v>49</v>
      </c>
      <c r="O12" t="s">
        <v>28</v>
      </c>
      <c r="P12" t="s">
        <v>29</v>
      </c>
      <c r="Q12">
        <v>1</v>
      </c>
      <c r="R12">
        <v>2012</v>
      </c>
      <c r="S12">
        <v>201201</v>
      </c>
      <c r="T12">
        <v>7</v>
      </c>
      <c r="U12">
        <v>3</v>
      </c>
      <c r="V12">
        <v>2012</v>
      </c>
      <c r="W12" t="s">
        <v>64</v>
      </c>
      <c r="X12">
        <v>40554</v>
      </c>
    </row>
    <row r="13" spans="1:24" x14ac:dyDescent="0.25">
      <c r="A13">
        <v>20120112</v>
      </c>
      <c r="B13">
        <v>40920</v>
      </c>
      <c r="C13">
        <v>4</v>
      </c>
      <c r="D13">
        <v>12</v>
      </c>
      <c r="E13">
        <v>1473</v>
      </c>
      <c r="F13" t="s">
        <v>38</v>
      </c>
      <c r="G13" t="s">
        <v>39</v>
      </c>
      <c r="H13" t="s">
        <v>65</v>
      </c>
      <c r="I13">
        <v>3</v>
      </c>
      <c r="J13">
        <v>215</v>
      </c>
      <c r="K13">
        <v>40917</v>
      </c>
      <c r="L13">
        <v>20120109</v>
      </c>
      <c r="M13">
        <v>1</v>
      </c>
      <c r="N13">
        <v>49</v>
      </c>
      <c r="O13" t="s">
        <v>28</v>
      </c>
      <c r="P13" t="s">
        <v>29</v>
      </c>
      <c r="Q13">
        <v>1</v>
      </c>
      <c r="R13">
        <v>2012</v>
      </c>
      <c r="S13">
        <v>201201</v>
      </c>
      <c r="T13">
        <v>7</v>
      </c>
      <c r="U13">
        <v>3</v>
      </c>
      <c r="V13">
        <v>2012</v>
      </c>
      <c r="W13" t="s">
        <v>64</v>
      </c>
      <c r="X13">
        <v>40555</v>
      </c>
    </row>
    <row r="14" spans="1:24" x14ac:dyDescent="0.25">
      <c r="A14">
        <v>20120113</v>
      </c>
      <c r="B14">
        <v>40921</v>
      </c>
      <c r="C14">
        <v>5</v>
      </c>
      <c r="D14">
        <v>13</v>
      </c>
      <c r="E14">
        <v>1474</v>
      </c>
      <c r="F14" t="s">
        <v>42</v>
      </c>
      <c r="G14" t="s">
        <v>43</v>
      </c>
      <c r="H14" t="s">
        <v>65</v>
      </c>
      <c r="I14">
        <v>3</v>
      </c>
      <c r="J14">
        <v>215</v>
      </c>
      <c r="K14">
        <v>40917</v>
      </c>
      <c r="L14">
        <v>20120109</v>
      </c>
      <c r="M14">
        <v>1</v>
      </c>
      <c r="N14">
        <v>49</v>
      </c>
      <c r="O14" t="s">
        <v>28</v>
      </c>
      <c r="P14" t="s">
        <v>29</v>
      </c>
      <c r="Q14">
        <v>1</v>
      </c>
      <c r="R14">
        <v>2012</v>
      </c>
      <c r="S14">
        <v>201201</v>
      </c>
      <c r="T14">
        <v>7</v>
      </c>
      <c r="U14">
        <v>3</v>
      </c>
      <c r="V14">
        <v>2012</v>
      </c>
      <c r="W14" t="s">
        <v>64</v>
      </c>
      <c r="X14">
        <v>40556</v>
      </c>
    </row>
    <row r="15" spans="1:24" x14ac:dyDescent="0.25">
      <c r="A15">
        <v>20120114</v>
      </c>
      <c r="B15">
        <v>40922</v>
      </c>
      <c r="C15">
        <v>6</v>
      </c>
      <c r="D15">
        <v>14</v>
      </c>
      <c r="E15">
        <v>1475</v>
      </c>
      <c r="F15" t="s">
        <v>45</v>
      </c>
      <c r="G15" t="s">
        <v>46</v>
      </c>
      <c r="H15" t="s">
        <v>64</v>
      </c>
      <c r="I15">
        <v>3</v>
      </c>
      <c r="J15">
        <v>215</v>
      </c>
      <c r="K15">
        <v>40917</v>
      </c>
      <c r="L15">
        <v>20120109</v>
      </c>
      <c r="M15">
        <v>1</v>
      </c>
      <c r="N15">
        <v>49</v>
      </c>
      <c r="O15" t="s">
        <v>28</v>
      </c>
      <c r="P15" t="s">
        <v>29</v>
      </c>
      <c r="Q15">
        <v>1</v>
      </c>
      <c r="R15">
        <v>2012</v>
      </c>
      <c r="S15">
        <v>201201</v>
      </c>
      <c r="T15">
        <v>7</v>
      </c>
      <c r="U15">
        <v>3</v>
      </c>
      <c r="V15">
        <v>2012</v>
      </c>
      <c r="W15" t="s">
        <v>64</v>
      </c>
      <c r="X15">
        <v>40557</v>
      </c>
    </row>
    <row r="16" spans="1:24" x14ac:dyDescent="0.25">
      <c r="A16">
        <v>20120115</v>
      </c>
      <c r="B16">
        <v>40923</v>
      </c>
      <c r="C16">
        <v>7</v>
      </c>
      <c r="D16">
        <v>15</v>
      </c>
      <c r="E16">
        <v>1476</v>
      </c>
      <c r="F16" t="s">
        <v>49</v>
      </c>
      <c r="G16" t="s">
        <v>50</v>
      </c>
      <c r="H16" t="s">
        <v>64</v>
      </c>
      <c r="I16">
        <v>3</v>
      </c>
      <c r="J16">
        <v>215</v>
      </c>
      <c r="K16">
        <v>40917</v>
      </c>
      <c r="L16">
        <v>20120109</v>
      </c>
      <c r="M16">
        <v>1</v>
      </c>
      <c r="N16">
        <v>49</v>
      </c>
      <c r="O16" t="s">
        <v>28</v>
      </c>
      <c r="P16" t="s">
        <v>29</v>
      </c>
      <c r="Q16">
        <v>1</v>
      </c>
      <c r="R16">
        <v>2012</v>
      </c>
      <c r="S16">
        <v>201201</v>
      </c>
      <c r="T16">
        <v>7</v>
      </c>
      <c r="U16">
        <v>3</v>
      </c>
      <c r="V16">
        <v>2012</v>
      </c>
      <c r="W16" t="s">
        <v>64</v>
      </c>
      <c r="X16">
        <v>40558</v>
      </c>
    </row>
    <row r="17" spans="1:24" x14ac:dyDescent="0.25">
      <c r="A17">
        <v>20120116</v>
      </c>
      <c r="B17">
        <v>40924</v>
      </c>
      <c r="C17">
        <v>1</v>
      </c>
      <c r="D17">
        <v>16</v>
      </c>
      <c r="E17">
        <v>1477</v>
      </c>
      <c r="F17" t="s">
        <v>26</v>
      </c>
      <c r="G17" t="s">
        <v>27</v>
      </c>
      <c r="H17" t="s">
        <v>65</v>
      </c>
      <c r="I17">
        <v>4</v>
      </c>
      <c r="J17">
        <v>216</v>
      </c>
      <c r="K17">
        <v>40924</v>
      </c>
      <c r="L17">
        <v>20120116</v>
      </c>
      <c r="M17">
        <v>1</v>
      </c>
      <c r="N17">
        <v>49</v>
      </c>
      <c r="O17" t="s">
        <v>28</v>
      </c>
      <c r="P17" t="s">
        <v>29</v>
      </c>
      <c r="Q17">
        <v>1</v>
      </c>
      <c r="R17">
        <v>2012</v>
      </c>
      <c r="S17">
        <v>201201</v>
      </c>
      <c r="T17">
        <v>7</v>
      </c>
      <c r="U17">
        <v>3</v>
      </c>
      <c r="V17">
        <v>2012</v>
      </c>
      <c r="W17" t="s">
        <v>64</v>
      </c>
      <c r="X17">
        <v>40559</v>
      </c>
    </row>
    <row r="18" spans="1:24" x14ac:dyDescent="0.25">
      <c r="A18">
        <v>20120117</v>
      </c>
      <c r="B18">
        <v>40925</v>
      </c>
      <c r="C18">
        <v>2</v>
      </c>
      <c r="D18">
        <v>17</v>
      </c>
      <c r="E18">
        <v>1478</v>
      </c>
      <c r="F18" t="s">
        <v>30</v>
      </c>
      <c r="G18" t="s">
        <v>31</v>
      </c>
      <c r="H18" t="s">
        <v>65</v>
      </c>
      <c r="I18">
        <v>4</v>
      </c>
      <c r="J18">
        <v>216</v>
      </c>
      <c r="K18">
        <v>40924</v>
      </c>
      <c r="L18">
        <v>20120116</v>
      </c>
      <c r="M18">
        <v>1</v>
      </c>
      <c r="N18">
        <v>49</v>
      </c>
      <c r="O18" t="s">
        <v>28</v>
      </c>
      <c r="P18" t="s">
        <v>29</v>
      </c>
      <c r="Q18">
        <v>1</v>
      </c>
      <c r="R18">
        <v>2012</v>
      </c>
      <c r="S18">
        <v>201201</v>
      </c>
      <c r="T18">
        <v>7</v>
      </c>
      <c r="U18">
        <v>3</v>
      </c>
      <c r="V18">
        <v>2012</v>
      </c>
      <c r="W18" t="s">
        <v>64</v>
      </c>
      <c r="X18">
        <v>40560</v>
      </c>
    </row>
    <row r="19" spans="1:24" x14ac:dyDescent="0.25">
      <c r="A19">
        <v>20120118</v>
      </c>
      <c r="B19">
        <v>40926</v>
      </c>
      <c r="C19">
        <v>3</v>
      </c>
      <c r="D19">
        <v>18</v>
      </c>
      <c r="E19">
        <v>1479</v>
      </c>
      <c r="F19" t="s">
        <v>34</v>
      </c>
      <c r="G19" t="s">
        <v>35</v>
      </c>
      <c r="H19" t="s">
        <v>65</v>
      </c>
      <c r="I19">
        <v>4</v>
      </c>
      <c r="J19">
        <v>216</v>
      </c>
      <c r="K19">
        <v>40924</v>
      </c>
      <c r="L19">
        <v>20120116</v>
      </c>
      <c r="M19">
        <v>1</v>
      </c>
      <c r="N19">
        <v>49</v>
      </c>
      <c r="O19" t="s">
        <v>28</v>
      </c>
      <c r="P19" t="s">
        <v>29</v>
      </c>
      <c r="Q19">
        <v>1</v>
      </c>
      <c r="R19">
        <v>2012</v>
      </c>
      <c r="S19">
        <v>201201</v>
      </c>
      <c r="T19">
        <v>7</v>
      </c>
      <c r="U19">
        <v>3</v>
      </c>
      <c r="V19">
        <v>2012</v>
      </c>
      <c r="W19" t="s">
        <v>64</v>
      </c>
      <c r="X19">
        <v>40561</v>
      </c>
    </row>
    <row r="20" spans="1:24" x14ac:dyDescent="0.25">
      <c r="A20">
        <v>20120119</v>
      </c>
      <c r="B20">
        <v>40927</v>
      </c>
      <c r="C20">
        <v>4</v>
      </c>
      <c r="D20">
        <v>19</v>
      </c>
      <c r="E20">
        <v>1480</v>
      </c>
      <c r="F20" t="s">
        <v>38</v>
      </c>
      <c r="G20" t="s">
        <v>39</v>
      </c>
      <c r="H20" t="s">
        <v>65</v>
      </c>
      <c r="I20">
        <v>4</v>
      </c>
      <c r="J20">
        <v>216</v>
      </c>
      <c r="K20">
        <v>40924</v>
      </c>
      <c r="L20">
        <v>20120116</v>
      </c>
      <c r="M20">
        <v>1</v>
      </c>
      <c r="N20">
        <v>49</v>
      </c>
      <c r="O20" t="s">
        <v>28</v>
      </c>
      <c r="P20" t="s">
        <v>29</v>
      </c>
      <c r="Q20">
        <v>1</v>
      </c>
      <c r="R20">
        <v>2012</v>
      </c>
      <c r="S20">
        <v>201201</v>
      </c>
      <c r="T20">
        <v>7</v>
      </c>
      <c r="U20">
        <v>3</v>
      </c>
      <c r="V20">
        <v>2012</v>
      </c>
      <c r="W20" t="s">
        <v>64</v>
      </c>
      <c r="X20">
        <v>40562</v>
      </c>
    </row>
    <row r="21" spans="1:24" x14ac:dyDescent="0.25">
      <c r="A21">
        <v>20120120</v>
      </c>
      <c r="B21">
        <v>40928</v>
      </c>
      <c r="C21">
        <v>5</v>
      </c>
      <c r="D21">
        <v>20</v>
      </c>
      <c r="E21">
        <v>1481</v>
      </c>
      <c r="F21" t="s">
        <v>42</v>
      </c>
      <c r="G21" t="s">
        <v>43</v>
      </c>
      <c r="H21" t="s">
        <v>65</v>
      </c>
      <c r="I21">
        <v>4</v>
      </c>
      <c r="J21">
        <v>216</v>
      </c>
      <c r="K21">
        <v>40924</v>
      </c>
      <c r="L21">
        <v>20120116</v>
      </c>
      <c r="M21">
        <v>1</v>
      </c>
      <c r="N21">
        <v>49</v>
      </c>
      <c r="O21" t="s">
        <v>28</v>
      </c>
      <c r="P21" t="s">
        <v>29</v>
      </c>
      <c r="Q21">
        <v>1</v>
      </c>
      <c r="R21">
        <v>2012</v>
      </c>
      <c r="S21">
        <v>201201</v>
      </c>
      <c r="T21">
        <v>7</v>
      </c>
      <c r="U21">
        <v>3</v>
      </c>
      <c r="V21">
        <v>2012</v>
      </c>
      <c r="W21" t="s">
        <v>64</v>
      </c>
      <c r="X21">
        <v>40563</v>
      </c>
    </row>
    <row r="22" spans="1:24" x14ac:dyDescent="0.25">
      <c r="A22">
        <v>20120121</v>
      </c>
      <c r="B22">
        <v>40929</v>
      </c>
      <c r="C22">
        <v>6</v>
      </c>
      <c r="D22">
        <v>21</v>
      </c>
      <c r="E22">
        <v>1482</v>
      </c>
      <c r="F22" t="s">
        <v>45</v>
      </c>
      <c r="G22" t="s">
        <v>46</v>
      </c>
      <c r="H22" t="s">
        <v>64</v>
      </c>
      <c r="I22">
        <v>4</v>
      </c>
      <c r="J22">
        <v>216</v>
      </c>
      <c r="K22">
        <v>40924</v>
      </c>
      <c r="L22">
        <v>20120116</v>
      </c>
      <c r="M22">
        <v>1</v>
      </c>
      <c r="N22">
        <v>49</v>
      </c>
      <c r="O22" t="s">
        <v>28</v>
      </c>
      <c r="P22" t="s">
        <v>29</v>
      </c>
      <c r="Q22">
        <v>1</v>
      </c>
      <c r="R22">
        <v>2012</v>
      </c>
      <c r="S22">
        <v>201201</v>
      </c>
      <c r="T22">
        <v>7</v>
      </c>
      <c r="U22">
        <v>3</v>
      </c>
      <c r="V22">
        <v>2012</v>
      </c>
      <c r="W22" t="s">
        <v>64</v>
      </c>
      <c r="X22">
        <v>40564</v>
      </c>
    </row>
    <row r="23" spans="1:24" x14ac:dyDescent="0.25">
      <c r="A23">
        <v>20120122</v>
      </c>
      <c r="B23">
        <v>40930</v>
      </c>
      <c r="C23">
        <v>7</v>
      </c>
      <c r="D23">
        <v>22</v>
      </c>
      <c r="E23">
        <v>1483</v>
      </c>
      <c r="F23" t="s">
        <v>49</v>
      </c>
      <c r="G23" t="s">
        <v>50</v>
      </c>
      <c r="H23" t="s">
        <v>64</v>
      </c>
      <c r="I23">
        <v>4</v>
      </c>
      <c r="J23">
        <v>216</v>
      </c>
      <c r="K23">
        <v>40924</v>
      </c>
      <c r="L23">
        <v>20120116</v>
      </c>
      <c r="M23">
        <v>1</v>
      </c>
      <c r="N23">
        <v>49</v>
      </c>
      <c r="O23" t="s">
        <v>28</v>
      </c>
      <c r="P23" t="s">
        <v>29</v>
      </c>
      <c r="Q23">
        <v>1</v>
      </c>
      <c r="R23">
        <v>2012</v>
      </c>
      <c r="S23">
        <v>201201</v>
      </c>
      <c r="T23">
        <v>7</v>
      </c>
      <c r="U23">
        <v>3</v>
      </c>
      <c r="V23">
        <v>2012</v>
      </c>
      <c r="W23" t="s">
        <v>64</v>
      </c>
      <c r="X23">
        <v>40565</v>
      </c>
    </row>
    <row r="24" spans="1:24" x14ac:dyDescent="0.25">
      <c r="A24">
        <v>20120123</v>
      </c>
      <c r="B24">
        <v>40931</v>
      </c>
      <c r="C24">
        <v>1</v>
      </c>
      <c r="D24">
        <v>23</v>
      </c>
      <c r="E24">
        <v>1484</v>
      </c>
      <c r="F24" t="s">
        <v>26</v>
      </c>
      <c r="G24" t="s">
        <v>27</v>
      </c>
      <c r="H24" t="s">
        <v>65</v>
      </c>
      <c r="I24">
        <v>5</v>
      </c>
      <c r="J24">
        <v>217</v>
      </c>
      <c r="K24">
        <v>40931</v>
      </c>
      <c r="L24">
        <v>20120123</v>
      </c>
      <c r="M24">
        <v>1</v>
      </c>
      <c r="N24">
        <v>49</v>
      </c>
      <c r="O24" t="s">
        <v>28</v>
      </c>
      <c r="P24" t="s">
        <v>29</v>
      </c>
      <c r="Q24">
        <v>1</v>
      </c>
      <c r="R24">
        <v>2012</v>
      </c>
      <c r="S24">
        <v>201201</v>
      </c>
      <c r="T24">
        <v>7</v>
      </c>
      <c r="U24">
        <v>3</v>
      </c>
      <c r="V24">
        <v>2012</v>
      </c>
      <c r="W24" t="s">
        <v>64</v>
      </c>
      <c r="X24">
        <v>40566</v>
      </c>
    </row>
    <row r="25" spans="1:24" x14ac:dyDescent="0.25">
      <c r="A25">
        <v>20120124</v>
      </c>
      <c r="B25">
        <v>40932</v>
      </c>
      <c r="C25">
        <v>2</v>
      </c>
      <c r="D25">
        <v>24</v>
      </c>
      <c r="E25">
        <v>1485</v>
      </c>
      <c r="F25" t="s">
        <v>30</v>
      </c>
      <c r="G25" t="s">
        <v>31</v>
      </c>
      <c r="H25" t="s">
        <v>65</v>
      </c>
      <c r="I25">
        <v>5</v>
      </c>
      <c r="J25">
        <v>217</v>
      </c>
      <c r="K25">
        <v>40931</v>
      </c>
      <c r="L25">
        <v>20120123</v>
      </c>
      <c r="M25">
        <v>1</v>
      </c>
      <c r="N25">
        <v>49</v>
      </c>
      <c r="O25" t="s">
        <v>28</v>
      </c>
      <c r="P25" t="s">
        <v>29</v>
      </c>
      <c r="Q25">
        <v>1</v>
      </c>
      <c r="R25">
        <v>2012</v>
      </c>
      <c r="S25">
        <v>201201</v>
      </c>
      <c r="T25">
        <v>7</v>
      </c>
      <c r="U25">
        <v>3</v>
      </c>
      <c r="V25">
        <v>2012</v>
      </c>
      <c r="W25" t="s">
        <v>64</v>
      </c>
      <c r="X25">
        <v>40567</v>
      </c>
    </row>
    <row r="26" spans="1:24" x14ac:dyDescent="0.25">
      <c r="A26">
        <v>20120125</v>
      </c>
      <c r="B26">
        <v>40933</v>
      </c>
      <c r="C26">
        <v>3</v>
      </c>
      <c r="D26">
        <v>25</v>
      </c>
      <c r="E26">
        <v>1486</v>
      </c>
      <c r="F26" t="s">
        <v>34</v>
      </c>
      <c r="G26" t="s">
        <v>35</v>
      </c>
      <c r="H26" t="s">
        <v>65</v>
      </c>
      <c r="I26">
        <v>5</v>
      </c>
      <c r="J26">
        <v>217</v>
      </c>
      <c r="K26">
        <v>40931</v>
      </c>
      <c r="L26">
        <v>20120123</v>
      </c>
      <c r="M26">
        <v>1</v>
      </c>
      <c r="N26">
        <v>49</v>
      </c>
      <c r="O26" t="s">
        <v>28</v>
      </c>
      <c r="P26" t="s">
        <v>29</v>
      </c>
      <c r="Q26">
        <v>1</v>
      </c>
      <c r="R26">
        <v>2012</v>
      </c>
      <c r="S26">
        <v>201201</v>
      </c>
      <c r="T26">
        <v>7</v>
      </c>
      <c r="U26">
        <v>3</v>
      </c>
      <c r="V26">
        <v>2012</v>
      </c>
      <c r="W26" t="s">
        <v>64</v>
      </c>
      <c r="X26">
        <v>40568</v>
      </c>
    </row>
    <row r="27" spans="1:24" x14ac:dyDescent="0.25">
      <c r="A27">
        <v>20120126</v>
      </c>
      <c r="B27">
        <v>40934</v>
      </c>
      <c r="C27">
        <v>4</v>
      </c>
      <c r="D27">
        <v>26</v>
      </c>
      <c r="E27">
        <v>1487</v>
      </c>
      <c r="F27" t="s">
        <v>38</v>
      </c>
      <c r="G27" t="s">
        <v>39</v>
      </c>
      <c r="H27" t="s">
        <v>65</v>
      </c>
      <c r="I27">
        <v>5</v>
      </c>
      <c r="J27">
        <v>217</v>
      </c>
      <c r="K27">
        <v>40931</v>
      </c>
      <c r="L27">
        <v>20120123</v>
      </c>
      <c r="M27">
        <v>1</v>
      </c>
      <c r="N27">
        <v>49</v>
      </c>
      <c r="O27" t="s">
        <v>28</v>
      </c>
      <c r="P27" t="s">
        <v>29</v>
      </c>
      <c r="Q27">
        <v>1</v>
      </c>
      <c r="R27">
        <v>2012</v>
      </c>
      <c r="S27">
        <v>201201</v>
      </c>
      <c r="T27">
        <v>7</v>
      </c>
      <c r="U27">
        <v>3</v>
      </c>
      <c r="V27">
        <v>2012</v>
      </c>
      <c r="W27" t="s">
        <v>64</v>
      </c>
      <c r="X27">
        <v>40569</v>
      </c>
    </row>
    <row r="28" spans="1:24" x14ac:dyDescent="0.25">
      <c r="A28">
        <v>20120127</v>
      </c>
      <c r="B28">
        <v>40935</v>
      </c>
      <c r="C28">
        <v>5</v>
      </c>
      <c r="D28">
        <v>27</v>
      </c>
      <c r="E28">
        <v>1488</v>
      </c>
      <c r="F28" t="s">
        <v>42</v>
      </c>
      <c r="G28" t="s">
        <v>43</v>
      </c>
      <c r="H28" t="s">
        <v>65</v>
      </c>
      <c r="I28">
        <v>5</v>
      </c>
      <c r="J28">
        <v>217</v>
      </c>
      <c r="K28">
        <v>40931</v>
      </c>
      <c r="L28">
        <v>20120123</v>
      </c>
      <c r="M28">
        <v>1</v>
      </c>
      <c r="N28">
        <v>49</v>
      </c>
      <c r="O28" t="s">
        <v>28</v>
      </c>
      <c r="P28" t="s">
        <v>29</v>
      </c>
      <c r="Q28">
        <v>1</v>
      </c>
      <c r="R28">
        <v>2012</v>
      </c>
      <c r="S28">
        <v>201201</v>
      </c>
      <c r="T28">
        <v>7</v>
      </c>
      <c r="U28">
        <v>3</v>
      </c>
      <c r="V28">
        <v>2012</v>
      </c>
      <c r="W28" t="s">
        <v>64</v>
      </c>
      <c r="X28">
        <v>40570</v>
      </c>
    </row>
    <row r="29" spans="1:24" x14ac:dyDescent="0.25">
      <c r="A29">
        <v>20120128</v>
      </c>
      <c r="B29">
        <v>40936</v>
      </c>
      <c r="C29">
        <v>6</v>
      </c>
      <c r="D29">
        <v>28</v>
      </c>
      <c r="E29">
        <v>1489</v>
      </c>
      <c r="F29" t="s">
        <v>45</v>
      </c>
      <c r="G29" t="s">
        <v>46</v>
      </c>
      <c r="H29" t="s">
        <v>64</v>
      </c>
      <c r="I29">
        <v>5</v>
      </c>
      <c r="J29">
        <v>217</v>
      </c>
      <c r="K29">
        <v>40931</v>
      </c>
      <c r="L29">
        <v>20120123</v>
      </c>
      <c r="M29">
        <v>1</v>
      </c>
      <c r="N29">
        <v>49</v>
      </c>
      <c r="O29" t="s">
        <v>28</v>
      </c>
      <c r="P29" t="s">
        <v>29</v>
      </c>
      <c r="Q29">
        <v>1</v>
      </c>
      <c r="R29">
        <v>2012</v>
      </c>
      <c r="S29">
        <v>201201</v>
      </c>
      <c r="T29">
        <v>7</v>
      </c>
      <c r="U29">
        <v>3</v>
      </c>
      <c r="V29">
        <v>2012</v>
      </c>
      <c r="W29" t="s">
        <v>64</v>
      </c>
      <c r="X29">
        <v>40571</v>
      </c>
    </row>
    <row r="30" spans="1:24" x14ac:dyDescent="0.25">
      <c r="A30">
        <v>20120129</v>
      </c>
      <c r="B30">
        <v>40937</v>
      </c>
      <c r="C30">
        <v>7</v>
      </c>
      <c r="D30">
        <v>29</v>
      </c>
      <c r="E30">
        <v>1490</v>
      </c>
      <c r="F30" t="s">
        <v>49</v>
      </c>
      <c r="G30" t="s">
        <v>50</v>
      </c>
      <c r="H30" t="s">
        <v>64</v>
      </c>
      <c r="I30">
        <v>5</v>
      </c>
      <c r="J30">
        <v>217</v>
      </c>
      <c r="K30">
        <v>40931</v>
      </c>
      <c r="L30">
        <v>20120123</v>
      </c>
      <c r="M30">
        <v>1</v>
      </c>
      <c r="N30">
        <v>49</v>
      </c>
      <c r="O30" t="s">
        <v>28</v>
      </c>
      <c r="P30" t="s">
        <v>29</v>
      </c>
      <c r="Q30">
        <v>1</v>
      </c>
      <c r="R30">
        <v>2012</v>
      </c>
      <c r="S30">
        <v>201201</v>
      </c>
      <c r="T30">
        <v>7</v>
      </c>
      <c r="U30">
        <v>3</v>
      </c>
      <c r="V30">
        <v>2012</v>
      </c>
      <c r="W30" t="s">
        <v>64</v>
      </c>
      <c r="X30">
        <v>40572</v>
      </c>
    </row>
    <row r="31" spans="1:24" x14ac:dyDescent="0.25">
      <c r="A31">
        <v>20120130</v>
      </c>
      <c r="B31">
        <v>40938</v>
      </c>
      <c r="C31">
        <v>1</v>
      </c>
      <c r="D31">
        <v>30</v>
      </c>
      <c r="E31">
        <v>1491</v>
      </c>
      <c r="F31" t="s">
        <v>26</v>
      </c>
      <c r="G31" t="s">
        <v>27</v>
      </c>
      <c r="H31" t="s">
        <v>65</v>
      </c>
      <c r="I31">
        <v>6</v>
      </c>
      <c r="J31">
        <v>218</v>
      </c>
      <c r="K31">
        <v>40938</v>
      </c>
      <c r="L31">
        <v>20120130</v>
      </c>
      <c r="M31">
        <v>1</v>
      </c>
      <c r="N31">
        <v>49</v>
      </c>
      <c r="O31" t="s">
        <v>28</v>
      </c>
      <c r="P31" t="s">
        <v>29</v>
      </c>
      <c r="Q31">
        <v>1</v>
      </c>
      <c r="R31">
        <v>2012</v>
      </c>
      <c r="S31">
        <v>201201</v>
      </c>
      <c r="T31">
        <v>7</v>
      </c>
      <c r="U31">
        <v>3</v>
      </c>
      <c r="V31">
        <v>2012</v>
      </c>
      <c r="W31" t="s">
        <v>64</v>
      </c>
      <c r="X31">
        <v>40573</v>
      </c>
    </row>
    <row r="32" spans="1:24" x14ac:dyDescent="0.25">
      <c r="A32">
        <v>20120131</v>
      </c>
      <c r="B32">
        <v>40939</v>
      </c>
      <c r="C32">
        <v>2</v>
      </c>
      <c r="D32">
        <v>31</v>
      </c>
      <c r="E32">
        <v>1492</v>
      </c>
      <c r="F32" t="s">
        <v>30</v>
      </c>
      <c r="G32" t="s">
        <v>31</v>
      </c>
      <c r="H32" t="s">
        <v>65</v>
      </c>
      <c r="I32">
        <v>6</v>
      </c>
      <c r="J32">
        <v>218</v>
      </c>
      <c r="K32">
        <v>40938</v>
      </c>
      <c r="L32">
        <v>20120130</v>
      </c>
      <c r="M32">
        <v>1</v>
      </c>
      <c r="N32">
        <v>49</v>
      </c>
      <c r="O32" t="s">
        <v>28</v>
      </c>
      <c r="P32" t="s">
        <v>29</v>
      </c>
      <c r="Q32">
        <v>1</v>
      </c>
      <c r="R32">
        <v>2012</v>
      </c>
      <c r="S32">
        <v>201201</v>
      </c>
      <c r="T32">
        <v>7</v>
      </c>
      <c r="U32">
        <v>3</v>
      </c>
      <c r="V32">
        <v>2012</v>
      </c>
      <c r="W32" t="s">
        <v>65</v>
      </c>
      <c r="X32">
        <v>40574</v>
      </c>
    </row>
    <row r="33" spans="1:24" x14ac:dyDescent="0.25">
      <c r="A33">
        <v>20120201</v>
      </c>
      <c r="B33">
        <v>40940</v>
      </c>
      <c r="C33">
        <v>3</v>
      </c>
      <c r="D33">
        <v>1</v>
      </c>
      <c r="E33">
        <v>1493</v>
      </c>
      <c r="F33" t="s">
        <v>34</v>
      </c>
      <c r="G33" t="s">
        <v>35</v>
      </c>
      <c r="H33" t="s">
        <v>65</v>
      </c>
      <c r="I33">
        <v>6</v>
      </c>
      <c r="J33">
        <v>218</v>
      </c>
      <c r="K33">
        <v>40938</v>
      </c>
      <c r="L33">
        <v>20120130</v>
      </c>
      <c r="M33">
        <v>2</v>
      </c>
      <c r="N33">
        <v>50</v>
      </c>
      <c r="O33" t="s">
        <v>32</v>
      </c>
      <c r="P33" t="s">
        <v>33</v>
      </c>
      <c r="Q33">
        <v>1</v>
      </c>
      <c r="R33">
        <v>2012</v>
      </c>
      <c r="S33">
        <v>201202</v>
      </c>
      <c r="T33">
        <v>8</v>
      </c>
      <c r="U33">
        <v>3</v>
      </c>
      <c r="V33">
        <v>2012</v>
      </c>
      <c r="W33" t="s">
        <v>64</v>
      </c>
      <c r="X33">
        <v>40575</v>
      </c>
    </row>
    <row r="34" spans="1:24" x14ac:dyDescent="0.25">
      <c r="A34">
        <v>20120202</v>
      </c>
      <c r="B34">
        <v>40941</v>
      </c>
      <c r="C34">
        <v>4</v>
      </c>
      <c r="D34">
        <v>2</v>
      </c>
      <c r="E34">
        <v>1494</v>
      </c>
      <c r="F34" t="s">
        <v>38</v>
      </c>
      <c r="G34" t="s">
        <v>39</v>
      </c>
      <c r="H34" t="s">
        <v>65</v>
      </c>
      <c r="I34">
        <v>6</v>
      </c>
      <c r="J34">
        <v>218</v>
      </c>
      <c r="K34">
        <v>40938</v>
      </c>
      <c r="L34">
        <v>20120130</v>
      </c>
      <c r="M34">
        <v>2</v>
      </c>
      <c r="N34">
        <v>50</v>
      </c>
      <c r="O34" t="s">
        <v>32</v>
      </c>
      <c r="P34" t="s">
        <v>33</v>
      </c>
      <c r="Q34">
        <v>1</v>
      </c>
      <c r="R34">
        <v>2012</v>
      </c>
      <c r="S34">
        <v>201202</v>
      </c>
      <c r="T34">
        <v>8</v>
      </c>
      <c r="U34">
        <v>3</v>
      </c>
      <c r="V34">
        <v>2012</v>
      </c>
      <c r="W34" t="s">
        <v>64</v>
      </c>
      <c r="X34">
        <v>40576</v>
      </c>
    </row>
    <row r="35" spans="1:24" x14ac:dyDescent="0.25">
      <c r="A35">
        <v>20120203</v>
      </c>
      <c r="B35">
        <v>40942</v>
      </c>
      <c r="C35">
        <v>5</v>
      </c>
      <c r="D35">
        <v>3</v>
      </c>
      <c r="E35">
        <v>1495</v>
      </c>
      <c r="F35" t="s">
        <v>42</v>
      </c>
      <c r="G35" t="s">
        <v>43</v>
      </c>
      <c r="H35" t="s">
        <v>65</v>
      </c>
      <c r="I35">
        <v>6</v>
      </c>
      <c r="J35">
        <v>218</v>
      </c>
      <c r="K35">
        <v>40938</v>
      </c>
      <c r="L35">
        <v>20120130</v>
      </c>
      <c r="M35">
        <v>2</v>
      </c>
      <c r="N35">
        <v>50</v>
      </c>
      <c r="O35" t="s">
        <v>32</v>
      </c>
      <c r="P35" t="s">
        <v>33</v>
      </c>
      <c r="Q35">
        <v>1</v>
      </c>
      <c r="R35">
        <v>2012</v>
      </c>
      <c r="S35">
        <v>201202</v>
      </c>
      <c r="T35">
        <v>8</v>
      </c>
      <c r="U35">
        <v>3</v>
      </c>
      <c r="V35">
        <v>2012</v>
      </c>
      <c r="W35" t="s">
        <v>64</v>
      </c>
      <c r="X35">
        <v>40577</v>
      </c>
    </row>
    <row r="36" spans="1:24" x14ac:dyDescent="0.25">
      <c r="A36">
        <v>20120204</v>
      </c>
      <c r="B36">
        <v>40943</v>
      </c>
      <c r="C36">
        <v>6</v>
      </c>
      <c r="D36">
        <v>4</v>
      </c>
      <c r="E36">
        <v>1496</v>
      </c>
      <c r="F36" t="s">
        <v>45</v>
      </c>
      <c r="G36" t="s">
        <v>46</v>
      </c>
      <c r="H36" t="s">
        <v>64</v>
      </c>
      <c r="I36">
        <v>6</v>
      </c>
      <c r="J36">
        <v>218</v>
      </c>
      <c r="K36">
        <v>40938</v>
      </c>
      <c r="L36">
        <v>20120130</v>
      </c>
      <c r="M36">
        <v>2</v>
      </c>
      <c r="N36">
        <v>50</v>
      </c>
      <c r="O36" t="s">
        <v>32</v>
      </c>
      <c r="P36" t="s">
        <v>33</v>
      </c>
      <c r="Q36">
        <v>1</v>
      </c>
      <c r="R36">
        <v>2012</v>
      </c>
      <c r="S36">
        <v>201202</v>
      </c>
      <c r="T36">
        <v>8</v>
      </c>
      <c r="U36">
        <v>3</v>
      </c>
      <c r="V36">
        <v>2012</v>
      </c>
      <c r="W36" t="s">
        <v>64</v>
      </c>
      <c r="X36">
        <v>40578</v>
      </c>
    </row>
    <row r="37" spans="1:24" x14ac:dyDescent="0.25">
      <c r="A37">
        <v>20120205</v>
      </c>
      <c r="B37">
        <v>40944</v>
      </c>
      <c r="C37">
        <v>7</v>
      </c>
      <c r="D37">
        <v>5</v>
      </c>
      <c r="E37">
        <v>1497</v>
      </c>
      <c r="F37" t="s">
        <v>49</v>
      </c>
      <c r="G37" t="s">
        <v>50</v>
      </c>
      <c r="H37" t="s">
        <v>64</v>
      </c>
      <c r="I37">
        <v>6</v>
      </c>
      <c r="J37">
        <v>218</v>
      </c>
      <c r="K37">
        <v>40938</v>
      </c>
      <c r="L37">
        <v>20120130</v>
      </c>
      <c r="M37">
        <v>2</v>
      </c>
      <c r="N37">
        <v>50</v>
      </c>
      <c r="O37" t="s">
        <v>32</v>
      </c>
      <c r="P37" t="s">
        <v>33</v>
      </c>
      <c r="Q37">
        <v>1</v>
      </c>
      <c r="R37">
        <v>2012</v>
      </c>
      <c r="S37">
        <v>201202</v>
      </c>
      <c r="T37">
        <v>8</v>
      </c>
      <c r="U37">
        <v>3</v>
      </c>
      <c r="V37">
        <v>2012</v>
      </c>
      <c r="W37" t="s">
        <v>64</v>
      </c>
      <c r="X37">
        <v>40579</v>
      </c>
    </row>
    <row r="38" spans="1:24" x14ac:dyDescent="0.25">
      <c r="A38">
        <v>20120206</v>
      </c>
      <c r="B38">
        <v>40945</v>
      </c>
      <c r="C38">
        <v>1</v>
      </c>
      <c r="D38">
        <v>6</v>
      </c>
      <c r="E38">
        <v>1498</v>
      </c>
      <c r="F38" t="s">
        <v>26</v>
      </c>
      <c r="G38" t="s">
        <v>27</v>
      </c>
      <c r="H38" t="s">
        <v>65</v>
      </c>
      <c r="I38">
        <v>7</v>
      </c>
      <c r="J38">
        <v>219</v>
      </c>
      <c r="K38">
        <v>40945</v>
      </c>
      <c r="L38">
        <v>20120206</v>
      </c>
      <c r="M38">
        <v>2</v>
      </c>
      <c r="N38">
        <v>50</v>
      </c>
      <c r="O38" t="s">
        <v>32</v>
      </c>
      <c r="P38" t="s">
        <v>33</v>
      </c>
      <c r="Q38">
        <v>1</v>
      </c>
      <c r="R38">
        <v>2012</v>
      </c>
      <c r="S38">
        <v>201202</v>
      </c>
      <c r="T38">
        <v>8</v>
      </c>
      <c r="U38">
        <v>3</v>
      </c>
      <c r="V38">
        <v>2012</v>
      </c>
      <c r="W38" t="s">
        <v>64</v>
      </c>
      <c r="X38">
        <v>40580</v>
      </c>
    </row>
    <row r="39" spans="1:24" x14ac:dyDescent="0.25">
      <c r="A39">
        <v>20120207</v>
      </c>
      <c r="B39">
        <v>40946</v>
      </c>
      <c r="C39">
        <v>2</v>
      </c>
      <c r="D39">
        <v>7</v>
      </c>
      <c r="E39">
        <v>1499</v>
      </c>
      <c r="F39" t="s">
        <v>30</v>
      </c>
      <c r="G39" t="s">
        <v>31</v>
      </c>
      <c r="H39" t="s">
        <v>65</v>
      </c>
      <c r="I39">
        <v>7</v>
      </c>
      <c r="J39">
        <v>219</v>
      </c>
      <c r="K39">
        <v>40945</v>
      </c>
      <c r="L39">
        <v>20120206</v>
      </c>
      <c r="M39">
        <v>2</v>
      </c>
      <c r="N39">
        <v>50</v>
      </c>
      <c r="O39" t="s">
        <v>32</v>
      </c>
      <c r="P39" t="s">
        <v>33</v>
      </c>
      <c r="Q39">
        <v>1</v>
      </c>
      <c r="R39">
        <v>2012</v>
      </c>
      <c r="S39">
        <v>201202</v>
      </c>
      <c r="T39">
        <v>8</v>
      </c>
      <c r="U39">
        <v>3</v>
      </c>
      <c r="V39">
        <v>2012</v>
      </c>
      <c r="W39" t="s">
        <v>64</v>
      </c>
      <c r="X39">
        <v>40581</v>
      </c>
    </row>
    <row r="40" spans="1:24" x14ac:dyDescent="0.25">
      <c r="A40">
        <v>20120208</v>
      </c>
      <c r="B40">
        <v>40947</v>
      </c>
      <c r="C40">
        <v>3</v>
      </c>
      <c r="D40">
        <v>8</v>
      </c>
      <c r="E40">
        <v>1500</v>
      </c>
      <c r="F40" t="s">
        <v>34</v>
      </c>
      <c r="G40" t="s">
        <v>35</v>
      </c>
      <c r="H40" t="s">
        <v>65</v>
      </c>
      <c r="I40">
        <v>7</v>
      </c>
      <c r="J40">
        <v>219</v>
      </c>
      <c r="K40">
        <v>40945</v>
      </c>
      <c r="L40">
        <v>20120206</v>
      </c>
      <c r="M40">
        <v>2</v>
      </c>
      <c r="N40">
        <v>50</v>
      </c>
      <c r="O40" t="s">
        <v>32</v>
      </c>
      <c r="P40" t="s">
        <v>33</v>
      </c>
      <c r="Q40">
        <v>1</v>
      </c>
      <c r="R40">
        <v>2012</v>
      </c>
      <c r="S40">
        <v>201202</v>
      </c>
      <c r="T40">
        <v>8</v>
      </c>
      <c r="U40">
        <v>3</v>
      </c>
      <c r="V40">
        <v>2012</v>
      </c>
      <c r="W40" t="s">
        <v>64</v>
      </c>
      <c r="X40">
        <v>40582</v>
      </c>
    </row>
    <row r="41" spans="1:24" x14ac:dyDescent="0.25">
      <c r="A41">
        <v>20120209</v>
      </c>
      <c r="B41">
        <v>40948</v>
      </c>
      <c r="C41">
        <v>4</v>
      </c>
      <c r="D41">
        <v>9</v>
      </c>
      <c r="E41">
        <v>1501</v>
      </c>
      <c r="F41" t="s">
        <v>38</v>
      </c>
      <c r="G41" t="s">
        <v>39</v>
      </c>
      <c r="H41" t="s">
        <v>65</v>
      </c>
      <c r="I41">
        <v>7</v>
      </c>
      <c r="J41">
        <v>219</v>
      </c>
      <c r="K41">
        <v>40945</v>
      </c>
      <c r="L41">
        <v>20120206</v>
      </c>
      <c r="M41">
        <v>2</v>
      </c>
      <c r="N41">
        <v>50</v>
      </c>
      <c r="O41" t="s">
        <v>32</v>
      </c>
      <c r="P41" t="s">
        <v>33</v>
      </c>
      <c r="Q41">
        <v>1</v>
      </c>
      <c r="R41">
        <v>2012</v>
      </c>
      <c r="S41">
        <v>201202</v>
      </c>
      <c r="T41">
        <v>8</v>
      </c>
      <c r="U41">
        <v>3</v>
      </c>
      <c r="V41">
        <v>2012</v>
      </c>
      <c r="W41" t="s">
        <v>64</v>
      </c>
      <c r="X41">
        <v>40583</v>
      </c>
    </row>
    <row r="42" spans="1:24" x14ac:dyDescent="0.25">
      <c r="A42">
        <v>20120210</v>
      </c>
      <c r="B42">
        <v>40949</v>
      </c>
      <c r="C42">
        <v>5</v>
      </c>
      <c r="D42">
        <v>10</v>
      </c>
      <c r="E42">
        <v>1502</v>
      </c>
      <c r="F42" t="s">
        <v>42</v>
      </c>
      <c r="G42" t="s">
        <v>43</v>
      </c>
      <c r="H42" t="s">
        <v>65</v>
      </c>
      <c r="I42">
        <v>7</v>
      </c>
      <c r="J42">
        <v>219</v>
      </c>
      <c r="K42">
        <v>40945</v>
      </c>
      <c r="L42">
        <v>20120206</v>
      </c>
      <c r="M42">
        <v>2</v>
      </c>
      <c r="N42">
        <v>50</v>
      </c>
      <c r="O42" t="s">
        <v>32</v>
      </c>
      <c r="P42" t="s">
        <v>33</v>
      </c>
      <c r="Q42">
        <v>1</v>
      </c>
      <c r="R42">
        <v>2012</v>
      </c>
      <c r="S42">
        <v>201202</v>
      </c>
      <c r="T42">
        <v>8</v>
      </c>
      <c r="U42">
        <v>3</v>
      </c>
      <c r="V42">
        <v>2012</v>
      </c>
      <c r="W42" t="s">
        <v>64</v>
      </c>
      <c r="X42">
        <v>40584</v>
      </c>
    </row>
    <row r="43" spans="1:24" x14ac:dyDescent="0.25">
      <c r="A43">
        <v>20120211</v>
      </c>
      <c r="B43">
        <v>40950</v>
      </c>
      <c r="C43">
        <v>6</v>
      </c>
      <c r="D43">
        <v>11</v>
      </c>
      <c r="E43">
        <v>1503</v>
      </c>
      <c r="F43" t="s">
        <v>45</v>
      </c>
      <c r="G43" t="s">
        <v>46</v>
      </c>
      <c r="H43" t="s">
        <v>64</v>
      </c>
      <c r="I43">
        <v>7</v>
      </c>
      <c r="J43">
        <v>219</v>
      </c>
      <c r="K43">
        <v>40945</v>
      </c>
      <c r="L43">
        <v>20120206</v>
      </c>
      <c r="M43">
        <v>2</v>
      </c>
      <c r="N43">
        <v>50</v>
      </c>
      <c r="O43" t="s">
        <v>32</v>
      </c>
      <c r="P43" t="s">
        <v>33</v>
      </c>
      <c r="Q43">
        <v>1</v>
      </c>
      <c r="R43">
        <v>2012</v>
      </c>
      <c r="S43">
        <v>201202</v>
      </c>
      <c r="T43">
        <v>8</v>
      </c>
      <c r="U43">
        <v>3</v>
      </c>
      <c r="V43">
        <v>2012</v>
      </c>
      <c r="W43" t="s">
        <v>64</v>
      </c>
      <c r="X43">
        <v>40585</v>
      </c>
    </row>
    <row r="44" spans="1:24" x14ac:dyDescent="0.25">
      <c r="A44">
        <v>20120212</v>
      </c>
      <c r="B44">
        <v>40951</v>
      </c>
      <c r="C44">
        <v>7</v>
      </c>
      <c r="D44">
        <v>12</v>
      </c>
      <c r="E44">
        <v>1504</v>
      </c>
      <c r="F44" t="s">
        <v>49</v>
      </c>
      <c r="G44" t="s">
        <v>50</v>
      </c>
      <c r="H44" t="s">
        <v>64</v>
      </c>
      <c r="I44">
        <v>7</v>
      </c>
      <c r="J44">
        <v>219</v>
      </c>
      <c r="K44">
        <v>40945</v>
      </c>
      <c r="L44">
        <v>20120206</v>
      </c>
      <c r="M44">
        <v>2</v>
      </c>
      <c r="N44">
        <v>50</v>
      </c>
      <c r="O44" t="s">
        <v>32</v>
      </c>
      <c r="P44" t="s">
        <v>33</v>
      </c>
      <c r="Q44">
        <v>1</v>
      </c>
      <c r="R44">
        <v>2012</v>
      </c>
      <c r="S44">
        <v>201202</v>
      </c>
      <c r="T44">
        <v>8</v>
      </c>
      <c r="U44">
        <v>3</v>
      </c>
      <c r="V44">
        <v>2012</v>
      </c>
      <c r="W44" t="s">
        <v>64</v>
      </c>
      <c r="X44">
        <v>40586</v>
      </c>
    </row>
    <row r="45" spans="1:24" x14ac:dyDescent="0.25">
      <c r="A45">
        <v>20120213</v>
      </c>
      <c r="B45">
        <v>40952</v>
      </c>
      <c r="C45">
        <v>1</v>
      </c>
      <c r="D45">
        <v>13</v>
      </c>
      <c r="E45">
        <v>1505</v>
      </c>
      <c r="F45" t="s">
        <v>26</v>
      </c>
      <c r="G45" t="s">
        <v>27</v>
      </c>
      <c r="H45" t="s">
        <v>65</v>
      </c>
      <c r="I45">
        <v>8</v>
      </c>
      <c r="J45">
        <v>220</v>
      </c>
      <c r="K45">
        <v>40952</v>
      </c>
      <c r="L45">
        <v>20120213</v>
      </c>
      <c r="M45">
        <v>2</v>
      </c>
      <c r="N45">
        <v>50</v>
      </c>
      <c r="O45" t="s">
        <v>32</v>
      </c>
      <c r="P45" t="s">
        <v>33</v>
      </c>
      <c r="Q45">
        <v>1</v>
      </c>
      <c r="R45">
        <v>2012</v>
      </c>
      <c r="S45">
        <v>201202</v>
      </c>
      <c r="T45">
        <v>8</v>
      </c>
      <c r="U45">
        <v>3</v>
      </c>
      <c r="V45">
        <v>2012</v>
      </c>
      <c r="W45" t="s">
        <v>64</v>
      </c>
      <c r="X45">
        <v>40587</v>
      </c>
    </row>
    <row r="46" spans="1:24" x14ac:dyDescent="0.25">
      <c r="A46">
        <v>20120214</v>
      </c>
      <c r="B46">
        <v>40953</v>
      </c>
      <c r="C46">
        <v>2</v>
      </c>
      <c r="D46">
        <v>14</v>
      </c>
      <c r="E46">
        <v>1506</v>
      </c>
      <c r="F46" t="s">
        <v>30</v>
      </c>
      <c r="G46" t="s">
        <v>31</v>
      </c>
      <c r="H46" t="s">
        <v>65</v>
      </c>
      <c r="I46">
        <v>8</v>
      </c>
      <c r="J46">
        <v>220</v>
      </c>
      <c r="K46">
        <v>40952</v>
      </c>
      <c r="L46">
        <v>20120213</v>
      </c>
      <c r="M46">
        <v>2</v>
      </c>
      <c r="N46">
        <v>50</v>
      </c>
      <c r="O46" t="s">
        <v>32</v>
      </c>
      <c r="P46" t="s">
        <v>33</v>
      </c>
      <c r="Q46">
        <v>1</v>
      </c>
      <c r="R46">
        <v>2012</v>
      </c>
      <c r="S46">
        <v>201202</v>
      </c>
      <c r="T46">
        <v>8</v>
      </c>
      <c r="U46">
        <v>3</v>
      </c>
      <c r="V46">
        <v>2012</v>
      </c>
      <c r="W46" t="s">
        <v>64</v>
      </c>
      <c r="X46">
        <v>40588</v>
      </c>
    </row>
    <row r="47" spans="1:24" x14ac:dyDescent="0.25">
      <c r="A47">
        <v>20120215</v>
      </c>
      <c r="B47">
        <v>40954</v>
      </c>
      <c r="C47">
        <v>3</v>
      </c>
      <c r="D47">
        <v>15</v>
      </c>
      <c r="E47">
        <v>1507</v>
      </c>
      <c r="F47" t="s">
        <v>34</v>
      </c>
      <c r="G47" t="s">
        <v>35</v>
      </c>
      <c r="H47" t="s">
        <v>65</v>
      </c>
      <c r="I47">
        <v>8</v>
      </c>
      <c r="J47">
        <v>220</v>
      </c>
      <c r="K47">
        <v>40952</v>
      </c>
      <c r="L47">
        <v>20120213</v>
      </c>
      <c r="M47">
        <v>2</v>
      </c>
      <c r="N47">
        <v>50</v>
      </c>
      <c r="O47" t="s">
        <v>32</v>
      </c>
      <c r="P47" t="s">
        <v>33</v>
      </c>
      <c r="Q47">
        <v>1</v>
      </c>
      <c r="R47">
        <v>2012</v>
      </c>
      <c r="S47">
        <v>201202</v>
      </c>
      <c r="T47">
        <v>8</v>
      </c>
      <c r="U47">
        <v>3</v>
      </c>
      <c r="V47">
        <v>2012</v>
      </c>
      <c r="W47" t="s">
        <v>64</v>
      </c>
      <c r="X47">
        <v>40589</v>
      </c>
    </row>
    <row r="48" spans="1:24" x14ac:dyDescent="0.25">
      <c r="A48">
        <v>20120216</v>
      </c>
      <c r="B48">
        <v>40955</v>
      </c>
      <c r="C48">
        <v>4</v>
      </c>
      <c r="D48">
        <v>16</v>
      </c>
      <c r="E48">
        <v>1508</v>
      </c>
      <c r="F48" t="s">
        <v>38</v>
      </c>
      <c r="G48" t="s">
        <v>39</v>
      </c>
      <c r="H48" t="s">
        <v>65</v>
      </c>
      <c r="I48">
        <v>8</v>
      </c>
      <c r="J48">
        <v>220</v>
      </c>
      <c r="K48">
        <v>40952</v>
      </c>
      <c r="L48">
        <v>20120213</v>
      </c>
      <c r="M48">
        <v>2</v>
      </c>
      <c r="N48">
        <v>50</v>
      </c>
      <c r="O48" t="s">
        <v>32</v>
      </c>
      <c r="P48" t="s">
        <v>33</v>
      </c>
      <c r="Q48">
        <v>1</v>
      </c>
      <c r="R48">
        <v>2012</v>
      </c>
      <c r="S48">
        <v>201202</v>
      </c>
      <c r="T48">
        <v>8</v>
      </c>
      <c r="U48">
        <v>3</v>
      </c>
      <c r="V48">
        <v>2012</v>
      </c>
      <c r="W48" t="s">
        <v>64</v>
      </c>
      <c r="X48">
        <v>40590</v>
      </c>
    </row>
    <row r="49" spans="1:24" x14ac:dyDescent="0.25">
      <c r="A49">
        <v>20120217</v>
      </c>
      <c r="B49">
        <v>40956</v>
      </c>
      <c r="C49">
        <v>5</v>
      </c>
      <c r="D49">
        <v>17</v>
      </c>
      <c r="E49">
        <v>1509</v>
      </c>
      <c r="F49" t="s">
        <v>42</v>
      </c>
      <c r="G49" t="s">
        <v>43</v>
      </c>
      <c r="H49" t="s">
        <v>65</v>
      </c>
      <c r="I49">
        <v>8</v>
      </c>
      <c r="J49">
        <v>220</v>
      </c>
      <c r="K49">
        <v>40952</v>
      </c>
      <c r="L49">
        <v>20120213</v>
      </c>
      <c r="M49">
        <v>2</v>
      </c>
      <c r="N49">
        <v>50</v>
      </c>
      <c r="O49" t="s">
        <v>32</v>
      </c>
      <c r="P49" t="s">
        <v>33</v>
      </c>
      <c r="Q49">
        <v>1</v>
      </c>
      <c r="R49">
        <v>2012</v>
      </c>
      <c r="S49">
        <v>201202</v>
      </c>
      <c r="T49">
        <v>8</v>
      </c>
      <c r="U49">
        <v>3</v>
      </c>
      <c r="V49">
        <v>2012</v>
      </c>
      <c r="W49" t="s">
        <v>64</v>
      </c>
      <c r="X49">
        <v>40591</v>
      </c>
    </row>
    <row r="50" spans="1:24" x14ac:dyDescent="0.25">
      <c r="A50">
        <v>20120218</v>
      </c>
      <c r="B50">
        <v>40957</v>
      </c>
      <c r="C50">
        <v>6</v>
      </c>
      <c r="D50">
        <v>18</v>
      </c>
      <c r="E50">
        <v>1510</v>
      </c>
      <c r="F50" t="s">
        <v>45</v>
      </c>
      <c r="G50" t="s">
        <v>46</v>
      </c>
      <c r="H50" t="s">
        <v>64</v>
      </c>
      <c r="I50">
        <v>8</v>
      </c>
      <c r="J50">
        <v>220</v>
      </c>
      <c r="K50">
        <v>40952</v>
      </c>
      <c r="L50">
        <v>20120213</v>
      </c>
      <c r="M50">
        <v>2</v>
      </c>
      <c r="N50">
        <v>50</v>
      </c>
      <c r="O50" t="s">
        <v>32</v>
      </c>
      <c r="P50" t="s">
        <v>33</v>
      </c>
      <c r="Q50">
        <v>1</v>
      </c>
      <c r="R50">
        <v>2012</v>
      </c>
      <c r="S50">
        <v>201202</v>
      </c>
      <c r="T50">
        <v>8</v>
      </c>
      <c r="U50">
        <v>3</v>
      </c>
      <c r="V50">
        <v>2012</v>
      </c>
      <c r="W50" t="s">
        <v>64</v>
      </c>
      <c r="X50">
        <v>40592</v>
      </c>
    </row>
    <row r="51" spans="1:24" x14ac:dyDescent="0.25">
      <c r="A51">
        <v>20120219</v>
      </c>
      <c r="B51">
        <v>40958</v>
      </c>
      <c r="C51">
        <v>7</v>
      </c>
      <c r="D51">
        <v>19</v>
      </c>
      <c r="E51">
        <v>1511</v>
      </c>
      <c r="F51" t="s">
        <v>49</v>
      </c>
      <c r="G51" t="s">
        <v>50</v>
      </c>
      <c r="H51" t="s">
        <v>64</v>
      </c>
      <c r="I51">
        <v>8</v>
      </c>
      <c r="J51">
        <v>220</v>
      </c>
      <c r="K51">
        <v>40952</v>
      </c>
      <c r="L51">
        <v>20120213</v>
      </c>
      <c r="M51">
        <v>2</v>
      </c>
      <c r="N51">
        <v>50</v>
      </c>
      <c r="O51" t="s">
        <v>32</v>
      </c>
      <c r="P51" t="s">
        <v>33</v>
      </c>
      <c r="Q51">
        <v>1</v>
      </c>
      <c r="R51">
        <v>2012</v>
      </c>
      <c r="S51">
        <v>201202</v>
      </c>
      <c r="T51">
        <v>8</v>
      </c>
      <c r="U51">
        <v>3</v>
      </c>
      <c r="V51">
        <v>2012</v>
      </c>
      <c r="W51" t="s">
        <v>64</v>
      </c>
      <c r="X51">
        <v>40593</v>
      </c>
    </row>
    <row r="52" spans="1:24" x14ac:dyDescent="0.25">
      <c r="A52">
        <v>20120220</v>
      </c>
      <c r="B52">
        <v>40959</v>
      </c>
      <c r="C52">
        <v>1</v>
      </c>
      <c r="D52">
        <v>20</v>
      </c>
      <c r="E52">
        <v>1512</v>
      </c>
      <c r="F52" t="s">
        <v>26</v>
      </c>
      <c r="G52" t="s">
        <v>27</v>
      </c>
      <c r="H52" t="s">
        <v>65</v>
      </c>
      <c r="I52">
        <v>9</v>
      </c>
      <c r="J52">
        <v>221</v>
      </c>
      <c r="K52">
        <v>40959</v>
      </c>
      <c r="L52">
        <v>20120220</v>
      </c>
      <c r="M52">
        <v>2</v>
      </c>
      <c r="N52">
        <v>50</v>
      </c>
      <c r="O52" t="s">
        <v>32</v>
      </c>
      <c r="P52" t="s">
        <v>33</v>
      </c>
      <c r="Q52">
        <v>1</v>
      </c>
      <c r="R52">
        <v>2012</v>
      </c>
      <c r="S52">
        <v>201202</v>
      </c>
      <c r="T52">
        <v>8</v>
      </c>
      <c r="U52">
        <v>3</v>
      </c>
      <c r="V52">
        <v>2012</v>
      </c>
      <c r="W52" t="s">
        <v>64</v>
      </c>
      <c r="X52">
        <v>40594</v>
      </c>
    </row>
    <row r="53" spans="1:24" x14ac:dyDescent="0.25">
      <c r="A53">
        <v>20120221</v>
      </c>
      <c r="B53">
        <v>40960</v>
      </c>
      <c r="C53">
        <v>2</v>
      </c>
      <c r="D53">
        <v>21</v>
      </c>
      <c r="E53">
        <v>1513</v>
      </c>
      <c r="F53" t="s">
        <v>30</v>
      </c>
      <c r="G53" t="s">
        <v>31</v>
      </c>
      <c r="H53" t="s">
        <v>65</v>
      </c>
      <c r="I53">
        <v>9</v>
      </c>
      <c r="J53">
        <v>221</v>
      </c>
      <c r="K53">
        <v>40959</v>
      </c>
      <c r="L53">
        <v>20120220</v>
      </c>
      <c r="M53">
        <v>2</v>
      </c>
      <c r="N53">
        <v>50</v>
      </c>
      <c r="O53" t="s">
        <v>32</v>
      </c>
      <c r="P53" t="s">
        <v>33</v>
      </c>
      <c r="Q53">
        <v>1</v>
      </c>
      <c r="R53">
        <v>2012</v>
      </c>
      <c r="S53">
        <v>201202</v>
      </c>
      <c r="T53">
        <v>8</v>
      </c>
      <c r="U53">
        <v>3</v>
      </c>
      <c r="V53">
        <v>2012</v>
      </c>
      <c r="W53" t="s">
        <v>64</v>
      </c>
      <c r="X53">
        <v>40595</v>
      </c>
    </row>
    <row r="54" spans="1:24" x14ac:dyDescent="0.25">
      <c r="A54">
        <v>20120222</v>
      </c>
      <c r="B54">
        <v>40961</v>
      </c>
      <c r="C54">
        <v>3</v>
      </c>
      <c r="D54">
        <v>22</v>
      </c>
      <c r="E54">
        <v>1514</v>
      </c>
      <c r="F54" t="s">
        <v>34</v>
      </c>
      <c r="G54" t="s">
        <v>35</v>
      </c>
      <c r="H54" t="s">
        <v>65</v>
      </c>
      <c r="I54">
        <v>9</v>
      </c>
      <c r="J54">
        <v>221</v>
      </c>
      <c r="K54">
        <v>40959</v>
      </c>
      <c r="L54">
        <v>20120220</v>
      </c>
      <c r="M54">
        <v>2</v>
      </c>
      <c r="N54">
        <v>50</v>
      </c>
      <c r="O54" t="s">
        <v>32</v>
      </c>
      <c r="P54" t="s">
        <v>33</v>
      </c>
      <c r="Q54">
        <v>1</v>
      </c>
      <c r="R54">
        <v>2012</v>
      </c>
      <c r="S54">
        <v>201202</v>
      </c>
      <c r="T54">
        <v>8</v>
      </c>
      <c r="U54">
        <v>3</v>
      </c>
      <c r="V54">
        <v>2012</v>
      </c>
      <c r="W54" t="s">
        <v>64</v>
      </c>
      <c r="X54">
        <v>40596</v>
      </c>
    </row>
    <row r="55" spans="1:24" x14ac:dyDescent="0.25">
      <c r="A55">
        <v>20120223</v>
      </c>
      <c r="B55">
        <v>40962</v>
      </c>
      <c r="C55">
        <v>4</v>
      </c>
      <c r="D55">
        <v>23</v>
      </c>
      <c r="E55">
        <v>1515</v>
      </c>
      <c r="F55" t="s">
        <v>38</v>
      </c>
      <c r="G55" t="s">
        <v>39</v>
      </c>
      <c r="H55" t="s">
        <v>65</v>
      </c>
      <c r="I55">
        <v>9</v>
      </c>
      <c r="J55">
        <v>221</v>
      </c>
      <c r="K55">
        <v>40959</v>
      </c>
      <c r="L55">
        <v>20120220</v>
      </c>
      <c r="M55">
        <v>2</v>
      </c>
      <c r="N55">
        <v>50</v>
      </c>
      <c r="O55" t="s">
        <v>32</v>
      </c>
      <c r="P55" t="s">
        <v>33</v>
      </c>
      <c r="Q55">
        <v>1</v>
      </c>
      <c r="R55">
        <v>2012</v>
      </c>
      <c r="S55">
        <v>201202</v>
      </c>
      <c r="T55">
        <v>8</v>
      </c>
      <c r="U55">
        <v>3</v>
      </c>
      <c r="V55">
        <v>2012</v>
      </c>
      <c r="W55" t="s">
        <v>64</v>
      </c>
      <c r="X55">
        <v>40597</v>
      </c>
    </row>
    <row r="56" spans="1:24" x14ac:dyDescent="0.25">
      <c r="A56">
        <v>20120224</v>
      </c>
      <c r="B56">
        <v>40963</v>
      </c>
      <c r="C56">
        <v>5</v>
      </c>
      <c r="D56">
        <v>24</v>
      </c>
      <c r="E56">
        <v>1516</v>
      </c>
      <c r="F56" t="s">
        <v>42</v>
      </c>
      <c r="G56" t="s">
        <v>43</v>
      </c>
      <c r="H56" t="s">
        <v>65</v>
      </c>
      <c r="I56">
        <v>9</v>
      </c>
      <c r="J56">
        <v>221</v>
      </c>
      <c r="K56">
        <v>40959</v>
      </c>
      <c r="L56">
        <v>20120220</v>
      </c>
      <c r="M56">
        <v>2</v>
      </c>
      <c r="N56">
        <v>50</v>
      </c>
      <c r="O56" t="s">
        <v>32</v>
      </c>
      <c r="P56" t="s">
        <v>33</v>
      </c>
      <c r="Q56">
        <v>1</v>
      </c>
      <c r="R56">
        <v>2012</v>
      </c>
      <c r="S56">
        <v>201202</v>
      </c>
      <c r="T56">
        <v>8</v>
      </c>
      <c r="U56">
        <v>3</v>
      </c>
      <c r="V56">
        <v>2012</v>
      </c>
      <c r="W56" t="s">
        <v>64</v>
      </c>
      <c r="X56">
        <v>40598</v>
      </c>
    </row>
    <row r="57" spans="1:24" x14ac:dyDescent="0.25">
      <c r="A57">
        <v>20120225</v>
      </c>
      <c r="B57">
        <v>40964</v>
      </c>
      <c r="C57">
        <v>6</v>
      </c>
      <c r="D57">
        <v>25</v>
      </c>
      <c r="E57">
        <v>1517</v>
      </c>
      <c r="F57" t="s">
        <v>45</v>
      </c>
      <c r="G57" t="s">
        <v>46</v>
      </c>
      <c r="H57" t="s">
        <v>64</v>
      </c>
      <c r="I57">
        <v>9</v>
      </c>
      <c r="J57">
        <v>221</v>
      </c>
      <c r="K57">
        <v>40959</v>
      </c>
      <c r="L57">
        <v>20120220</v>
      </c>
      <c r="M57">
        <v>2</v>
      </c>
      <c r="N57">
        <v>50</v>
      </c>
      <c r="O57" t="s">
        <v>32</v>
      </c>
      <c r="P57" t="s">
        <v>33</v>
      </c>
      <c r="Q57">
        <v>1</v>
      </c>
      <c r="R57">
        <v>2012</v>
      </c>
      <c r="S57">
        <v>201202</v>
      </c>
      <c r="T57">
        <v>8</v>
      </c>
      <c r="U57">
        <v>3</v>
      </c>
      <c r="V57">
        <v>2012</v>
      </c>
      <c r="W57" t="s">
        <v>64</v>
      </c>
      <c r="X57">
        <v>40599</v>
      </c>
    </row>
    <row r="58" spans="1:24" x14ac:dyDescent="0.25">
      <c r="A58">
        <v>20120226</v>
      </c>
      <c r="B58">
        <v>40965</v>
      </c>
      <c r="C58">
        <v>7</v>
      </c>
      <c r="D58">
        <v>26</v>
      </c>
      <c r="E58">
        <v>1518</v>
      </c>
      <c r="F58" t="s">
        <v>49</v>
      </c>
      <c r="G58" t="s">
        <v>50</v>
      </c>
      <c r="H58" t="s">
        <v>64</v>
      </c>
      <c r="I58">
        <v>9</v>
      </c>
      <c r="J58">
        <v>221</v>
      </c>
      <c r="K58">
        <v>40959</v>
      </c>
      <c r="L58">
        <v>20120220</v>
      </c>
      <c r="M58">
        <v>2</v>
      </c>
      <c r="N58">
        <v>50</v>
      </c>
      <c r="O58" t="s">
        <v>32</v>
      </c>
      <c r="P58" t="s">
        <v>33</v>
      </c>
      <c r="Q58">
        <v>1</v>
      </c>
      <c r="R58">
        <v>2012</v>
      </c>
      <c r="S58">
        <v>201202</v>
      </c>
      <c r="T58">
        <v>8</v>
      </c>
      <c r="U58">
        <v>3</v>
      </c>
      <c r="V58">
        <v>2012</v>
      </c>
      <c r="W58" t="s">
        <v>64</v>
      </c>
      <c r="X58">
        <v>40600</v>
      </c>
    </row>
    <row r="59" spans="1:24" x14ac:dyDescent="0.25">
      <c r="A59">
        <v>20120227</v>
      </c>
      <c r="B59">
        <v>40966</v>
      </c>
      <c r="C59">
        <v>1</v>
      </c>
      <c r="D59">
        <v>27</v>
      </c>
      <c r="E59">
        <v>1519</v>
      </c>
      <c r="F59" t="s">
        <v>26</v>
      </c>
      <c r="G59" t="s">
        <v>27</v>
      </c>
      <c r="H59" t="s">
        <v>65</v>
      </c>
      <c r="I59">
        <v>10</v>
      </c>
      <c r="J59">
        <v>222</v>
      </c>
      <c r="K59">
        <v>40966</v>
      </c>
      <c r="L59">
        <v>20120227</v>
      </c>
      <c r="M59">
        <v>2</v>
      </c>
      <c r="N59">
        <v>50</v>
      </c>
      <c r="O59" t="s">
        <v>32</v>
      </c>
      <c r="P59" t="s">
        <v>33</v>
      </c>
      <c r="Q59">
        <v>1</v>
      </c>
      <c r="R59">
        <v>2012</v>
      </c>
      <c r="S59">
        <v>201202</v>
      </c>
      <c r="T59">
        <v>8</v>
      </c>
      <c r="U59">
        <v>3</v>
      </c>
      <c r="V59">
        <v>2012</v>
      </c>
      <c r="W59" t="s">
        <v>64</v>
      </c>
      <c r="X59">
        <v>40601</v>
      </c>
    </row>
    <row r="60" spans="1:24" x14ac:dyDescent="0.25">
      <c r="A60">
        <v>20120228</v>
      </c>
      <c r="B60">
        <v>40967</v>
      </c>
      <c r="C60">
        <v>2</v>
      </c>
      <c r="D60">
        <v>28</v>
      </c>
      <c r="E60">
        <v>1520</v>
      </c>
      <c r="F60" t="s">
        <v>30</v>
      </c>
      <c r="G60" t="s">
        <v>31</v>
      </c>
      <c r="H60" t="s">
        <v>65</v>
      </c>
      <c r="I60">
        <v>10</v>
      </c>
      <c r="J60">
        <v>222</v>
      </c>
      <c r="K60">
        <v>40966</v>
      </c>
      <c r="L60">
        <v>20120227</v>
      </c>
      <c r="M60">
        <v>2</v>
      </c>
      <c r="N60">
        <v>50</v>
      </c>
      <c r="O60" t="s">
        <v>32</v>
      </c>
      <c r="P60" t="s">
        <v>33</v>
      </c>
      <c r="Q60">
        <v>1</v>
      </c>
      <c r="R60">
        <v>2012</v>
      </c>
      <c r="S60">
        <v>201202</v>
      </c>
      <c r="T60">
        <v>8</v>
      </c>
      <c r="U60">
        <v>3</v>
      </c>
      <c r="V60">
        <v>2012</v>
      </c>
      <c r="W60" t="s">
        <v>64</v>
      </c>
      <c r="X60">
        <v>40602</v>
      </c>
    </row>
    <row r="61" spans="1:24" x14ac:dyDescent="0.25">
      <c r="A61">
        <v>20120229</v>
      </c>
      <c r="B61">
        <v>40968</v>
      </c>
      <c r="C61">
        <v>3</v>
      </c>
      <c r="D61">
        <v>29</v>
      </c>
      <c r="E61">
        <v>1521</v>
      </c>
      <c r="F61" t="s">
        <v>34</v>
      </c>
      <c r="G61" t="s">
        <v>35</v>
      </c>
      <c r="H61" t="s">
        <v>65</v>
      </c>
      <c r="I61">
        <v>10</v>
      </c>
      <c r="J61">
        <v>222</v>
      </c>
      <c r="K61">
        <v>40966</v>
      </c>
      <c r="L61">
        <v>20120227</v>
      </c>
      <c r="M61">
        <v>2</v>
      </c>
      <c r="N61">
        <v>50</v>
      </c>
      <c r="O61" t="s">
        <v>32</v>
      </c>
      <c r="P61" t="s">
        <v>33</v>
      </c>
      <c r="Q61">
        <v>1</v>
      </c>
      <c r="R61">
        <v>2012</v>
      </c>
      <c r="S61">
        <v>201202</v>
      </c>
      <c r="T61">
        <v>8</v>
      </c>
      <c r="U61">
        <v>3</v>
      </c>
      <c r="V61">
        <v>2012</v>
      </c>
      <c r="W61" t="s">
        <v>65</v>
      </c>
      <c r="X61">
        <v>40603</v>
      </c>
    </row>
    <row r="62" spans="1:24" x14ac:dyDescent="0.25">
      <c r="A62">
        <v>20120301</v>
      </c>
      <c r="B62">
        <v>40969</v>
      </c>
      <c r="C62">
        <v>4</v>
      </c>
      <c r="D62">
        <v>1</v>
      </c>
      <c r="E62">
        <v>1522</v>
      </c>
      <c r="F62" t="s">
        <v>38</v>
      </c>
      <c r="G62" t="s">
        <v>39</v>
      </c>
      <c r="H62" t="s">
        <v>65</v>
      </c>
      <c r="I62">
        <v>10</v>
      </c>
      <c r="J62">
        <v>222</v>
      </c>
      <c r="K62">
        <v>40966</v>
      </c>
      <c r="L62">
        <v>20120227</v>
      </c>
      <c r="M62">
        <v>3</v>
      </c>
      <c r="N62">
        <v>51</v>
      </c>
      <c r="O62" t="s">
        <v>36</v>
      </c>
      <c r="P62" t="s">
        <v>37</v>
      </c>
      <c r="Q62">
        <v>1</v>
      </c>
      <c r="R62">
        <v>2012</v>
      </c>
      <c r="S62">
        <v>201203</v>
      </c>
      <c r="T62">
        <v>9</v>
      </c>
      <c r="U62">
        <v>3</v>
      </c>
      <c r="V62">
        <v>2012</v>
      </c>
      <c r="W62" t="s">
        <v>64</v>
      </c>
      <c r="X62">
        <v>40603</v>
      </c>
    </row>
    <row r="63" spans="1:24" x14ac:dyDescent="0.25">
      <c r="A63">
        <v>20120302</v>
      </c>
      <c r="B63">
        <v>40970</v>
      </c>
      <c r="C63">
        <v>5</v>
      </c>
      <c r="D63">
        <v>2</v>
      </c>
      <c r="E63">
        <v>1523</v>
      </c>
      <c r="F63" t="s">
        <v>42</v>
      </c>
      <c r="G63" t="s">
        <v>43</v>
      </c>
      <c r="H63" t="s">
        <v>65</v>
      </c>
      <c r="I63">
        <v>10</v>
      </c>
      <c r="J63">
        <v>222</v>
      </c>
      <c r="K63">
        <v>40966</v>
      </c>
      <c r="L63">
        <v>20120227</v>
      </c>
      <c r="M63">
        <v>3</v>
      </c>
      <c r="N63">
        <v>51</v>
      </c>
      <c r="O63" t="s">
        <v>36</v>
      </c>
      <c r="P63" t="s">
        <v>37</v>
      </c>
      <c r="Q63">
        <v>1</v>
      </c>
      <c r="R63">
        <v>2012</v>
      </c>
      <c r="S63">
        <v>201203</v>
      </c>
      <c r="T63">
        <v>9</v>
      </c>
      <c r="U63">
        <v>3</v>
      </c>
      <c r="V63">
        <v>2012</v>
      </c>
      <c r="W63" t="s">
        <v>64</v>
      </c>
      <c r="X63">
        <v>40604</v>
      </c>
    </row>
    <row r="64" spans="1:24" x14ac:dyDescent="0.25">
      <c r="A64">
        <v>20120303</v>
      </c>
      <c r="B64">
        <v>40971</v>
      </c>
      <c r="C64">
        <v>6</v>
      </c>
      <c r="D64">
        <v>3</v>
      </c>
      <c r="E64">
        <v>1524</v>
      </c>
      <c r="F64" t="s">
        <v>45</v>
      </c>
      <c r="G64" t="s">
        <v>46</v>
      </c>
      <c r="H64" t="s">
        <v>64</v>
      </c>
      <c r="I64">
        <v>10</v>
      </c>
      <c r="J64">
        <v>222</v>
      </c>
      <c r="K64">
        <v>40966</v>
      </c>
      <c r="L64">
        <v>20120227</v>
      </c>
      <c r="M64">
        <v>3</v>
      </c>
      <c r="N64">
        <v>51</v>
      </c>
      <c r="O64" t="s">
        <v>36</v>
      </c>
      <c r="P64" t="s">
        <v>37</v>
      </c>
      <c r="Q64">
        <v>1</v>
      </c>
      <c r="R64">
        <v>2012</v>
      </c>
      <c r="S64">
        <v>201203</v>
      </c>
      <c r="T64">
        <v>9</v>
      </c>
      <c r="U64">
        <v>3</v>
      </c>
      <c r="V64">
        <v>2012</v>
      </c>
      <c r="W64" t="s">
        <v>64</v>
      </c>
      <c r="X64">
        <v>40605</v>
      </c>
    </row>
    <row r="65" spans="1:24" x14ac:dyDescent="0.25">
      <c r="A65">
        <v>20120304</v>
      </c>
      <c r="B65">
        <v>40972</v>
      </c>
      <c r="C65">
        <v>7</v>
      </c>
      <c r="D65">
        <v>4</v>
      </c>
      <c r="E65">
        <v>1525</v>
      </c>
      <c r="F65" t="s">
        <v>49</v>
      </c>
      <c r="G65" t="s">
        <v>50</v>
      </c>
      <c r="H65" t="s">
        <v>64</v>
      </c>
      <c r="I65">
        <v>10</v>
      </c>
      <c r="J65">
        <v>222</v>
      </c>
      <c r="K65">
        <v>40966</v>
      </c>
      <c r="L65">
        <v>20120227</v>
      </c>
      <c r="M65">
        <v>3</v>
      </c>
      <c r="N65">
        <v>51</v>
      </c>
      <c r="O65" t="s">
        <v>36</v>
      </c>
      <c r="P65" t="s">
        <v>37</v>
      </c>
      <c r="Q65">
        <v>1</v>
      </c>
      <c r="R65">
        <v>2012</v>
      </c>
      <c r="S65">
        <v>201203</v>
      </c>
      <c r="T65">
        <v>9</v>
      </c>
      <c r="U65">
        <v>3</v>
      </c>
      <c r="V65">
        <v>2012</v>
      </c>
      <c r="W65" t="s">
        <v>64</v>
      </c>
      <c r="X65">
        <v>40606</v>
      </c>
    </row>
    <row r="66" spans="1:24" x14ac:dyDescent="0.25">
      <c r="A66">
        <v>20120305</v>
      </c>
      <c r="B66">
        <v>40973</v>
      </c>
      <c r="C66">
        <v>1</v>
      </c>
      <c r="D66">
        <v>5</v>
      </c>
      <c r="E66">
        <v>1526</v>
      </c>
      <c r="F66" t="s">
        <v>26</v>
      </c>
      <c r="G66" t="s">
        <v>27</v>
      </c>
      <c r="H66" t="s">
        <v>65</v>
      </c>
      <c r="I66">
        <v>11</v>
      </c>
      <c r="J66">
        <v>223</v>
      </c>
      <c r="K66">
        <v>40973</v>
      </c>
      <c r="L66">
        <v>20120305</v>
      </c>
      <c r="M66">
        <v>3</v>
      </c>
      <c r="N66">
        <v>51</v>
      </c>
      <c r="O66" t="s">
        <v>36</v>
      </c>
      <c r="P66" t="s">
        <v>37</v>
      </c>
      <c r="Q66">
        <v>1</v>
      </c>
      <c r="R66">
        <v>2012</v>
      </c>
      <c r="S66">
        <v>201203</v>
      </c>
      <c r="T66">
        <v>9</v>
      </c>
      <c r="U66">
        <v>3</v>
      </c>
      <c r="V66">
        <v>2012</v>
      </c>
      <c r="W66" t="s">
        <v>64</v>
      </c>
      <c r="X66">
        <v>40607</v>
      </c>
    </row>
    <row r="67" spans="1:24" x14ac:dyDescent="0.25">
      <c r="A67">
        <v>20120306</v>
      </c>
      <c r="B67">
        <v>40974</v>
      </c>
      <c r="C67">
        <v>2</v>
      </c>
      <c r="D67">
        <v>6</v>
      </c>
      <c r="E67">
        <v>1527</v>
      </c>
      <c r="F67" t="s">
        <v>30</v>
      </c>
      <c r="G67" t="s">
        <v>31</v>
      </c>
      <c r="H67" t="s">
        <v>65</v>
      </c>
      <c r="I67">
        <v>11</v>
      </c>
      <c r="J67">
        <v>223</v>
      </c>
      <c r="K67">
        <v>40973</v>
      </c>
      <c r="L67">
        <v>20120305</v>
      </c>
      <c r="M67">
        <v>3</v>
      </c>
      <c r="N67">
        <v>51</v>
      </c>
      <c r="O67" t="s">
        <v>36</v>
      </c>
      <c r="P67" t="s">
        <v>37</v>
      </c>
      <c r="Q67">
        <v>1</v>
      </c>
      <c r="R67">
        <v>2012</v>
      </c>
      <c r="S67">
        <v>201203</v>
      </c>
      <c r="T67">
        <v>9</v>
      </c>
      <c r="U67">
        <v>3</v>
      </c>
      <c r="V67">
        <v>2012</v>
      </c>
      <c r="W67" t="s">
        <v>64</v>
      </c>
      <c r="X67">
        <v>40608</v>
      </c>
    </row>
    <row r="68" spans="1:24" x14ac:dyDescent="0.25">
      <c r="A68">
        <v>20120307</v>
      </c>
      <c r="B68">
        <v>40975</v>
      </c>
      <c r="C68">
        <v>3</v>
      </c>
      <c r="D68">
        <v>7</v>
      </c>
      <c r="E68">
        <v>1528</v>
      </c>
      <c r="F68" t="s">
        <v>34</v>
      </c>
      <c r="G68" t="s">
        <v>35</v>
      </c>
      <c r="H68" t="s">
        <v>65</v>
      </c>
      <c r="I68">
        <v>11</v>
      </c>
      <c r="J68">
        <v>223</v>
      </c>
      <c r="K68">
        <v>40973</v>
      </c>
      <c r="L68">
        <v>20120305</v>
      </c>
      <c r="M68">
        <v>3</v>
      </c>
      <c r="N68">
        <v>51</v>
      </c>
      <c r="O68" t="s">
        <v>36</v>
      </c>
      <c r="P68" t="s">
        <v>37</v>
      </c>
      <c r="Q68">
        <v>1</v>
      </c>
      <c r="R68">
        <v>2012</v>
      </c>
      <c r="S68">
        <v>201203</v>
      </c>
      <c r="T68">
        <v>9</v>
      </c>
      <c r="U68">
        <v>3</v>
      </c>
      <c r="V68">
        <v>2012</v>
      </c>
      <c r="W68" t="s">
        <v>64</v>
      </c>
      <c r="X68">
        <v>40609</v>
      </c>
    </row>
    <row r="69" spans="1:24" x14ac:dyDescent="0.25">
      <c r="A69">
        <v>20120308</v>
      </c>
      <c r="B69">
        <v>40976</v>
      </c>
      <c r="C69">
        <v>4</v>
      </c>
      <c r="D69">
        <v>8</v>
      </c>
      <c r="E69">
        <v>1529</v>
      </c>
      <c r="F69" t="s">
        <v>38</v>
      </c>
      <c r="G69" t="s">
        <v>39</v>
      </c>
      <c r="H69" t="s">
        <v>65</v>
      </c>
      <c r="I69">
        <v>11</v>
      </c>
      <c r="J69">
        <v>223</v>
      </c>
      <c r="K69">
        <v>40973</v>
      </c>
      <c r="L69">
        <v>20120305</v>
      </c>
      <c r="M69">
        <v>3</v>
      </c>
      <c r="N69">
        <v>51</v>
      </c>
      <c r="O69" t="s">
        <v>36</v>
      </c>
      <c r="P69" t="s">
        <v>37</v>
      </c>
      <c r="Q69">
        <v>1</v>
      </c>
      <c r="R69">
        <v>2012</v>
      </c>
      <c r="S69">
        <v>201203</v>
      </c>
      <c r="T69">
        <v>9</v>
      </c>
      <c r="U69">
        <v>3</v>
      </c>
      <c r="V69">
        <v>2012</v>
      </c>
      <c r="W69" t="s">
        <v>64</v>
      </c>
      <c r="X69">
        <v>40610</v>
      </c>
    </row>
    <row r="70" spans="1:24" x14ac:dyDescent="0.25">
      <c r="A70">
        <v>20120309</v>
      </c>
      <c r="B70">
        <v>40977</v>
      </c>
      <c r="C70">
        <v>5</v>
      </c>
      <c r="D70">
        <v>9</v>
      </c>
      <c r="E70">
        <v>1530</v>
      </c>
      <c r="F70" t="s">
        <v>42</v>
      </c>
      <c r="G70" t="s">
        <v>43</v>
      </c>
      <c r="H70" t="s">
        <v>65</v>
      </c>
      <c r="I70">
        <v>11</v>
      </c>
      <c r="J70">
        <v>223</v>
      </c>
      <c r="K70">
        <v>40973</v>
      </c>
      <c r="L70">
        <v>20120305</v>
      </c>
      <c r="M70">
        <v>3</v>
      </c>
      <c r="N70">
        <v>51</v>
      </c>
      <c r="O70" t="s">
        <v>36</v>
      </c>
      <c r="P70" t="s">
        <v>37</v>
      </c>
      <c r="Q70">
        <v>1</v>
      </c>
      <c r="R70">
        <v>2012</v>
      </c>
      <c r="S70">
        <v>201203</v>
      </c>
      <c r="T70">
        <v>9</v>
      </c>
      <c r="U70">
        <v>3</v>
      </c>
      <c r="V70">
        <v>2012</v>
      </c>
      <c r="W70" t="s">
        <v>64</v>
      </c>
      <c r="X70">
        <v>40611</v>
      </c>
    </row>
    <row r="71" spans="1:24" x14ac:dyDescent="0.25">
      <c r="A71">
        <v>20120310</v>
      </c>
      <c r="B71">
        <v>40978</v>
      </c>
      <c r="C71">
        <v>6</v>
      </c>
      <c r="D71">
        <v>10</v>
      </c>
      <c r="E71">
        <v>1531</v>
      </c>
      <c r="F71" t="s">
        <v>45</v>
      </c>
      <c r="G71" t="s">
        <v>46</v>
      </c>
      <c r="H71" t="s">
        <v>64</v>
      </c>
      <c r="I71">
        <v>11</v>
      </c>
      <c r="J71">
        <v>223</v>
      </c>
      <c r="K71">
        <v>40973</v>
      </c>
      <c r="L71">
        <v>20120305</v>
      </c>
      <c r="M71">
        <v>3</v>
      </c>
      <c r="N71">
        <v>51</v>
      </c>
      <c r="O71" t="s">
        <v>36</v>
      </c>
      <c r="P71" t="s">
        <v>37</v>
      </c>
      <c r="Q71">
        <v>1</v>
      </c>
      <c r="R71">
        <v>2012</v>
      </c>
      <c r="S71">
        <v>201203</v>
      </c>
      <c r="T71">
        <v>9</v>
      </c>
      <c r="U71">
        <v>3</v>
      </c>
      <c r="V71">
        <v>2012</v>
      </c>
      <c r="W71" t="s">
        <v>64</v>
      </c>
      <c r="X71">
        <v>40612</v>
      </c>
    </row>
    <row r="72" spans="1:24" x14ac:dyDescent="0.25">
      <c r="A72">
        <v>20120311</v>
      </c>
      <c r="B72">
        <v>40979</v>
      </c>
      <c r="C72">
        <v>7</v>
      </c>
      <c r="D72">
        <v>11</v>
      </c>
      <c r="E72">
        <v>1532</v>
      </c>
      <c r="F72" t="s">
        <v>49</v>
      </c>
      <c r="G72" t="s">
        <v>50</v>
      </c>
      <c r="H72" t="s">
        <v>64</v>
      </c>
      <c r="I72">
        <v>11</v>
      </c>
      <c r="J72">
        <v>223</v>
      </c>
      <c r="K72">
        <v>40973</v>
      </c>
      <c r="L72">
        <v>20120305</v>
      </c>
      <c r="M72">
        <v>3</v>
      </c>
      <c r="N72">
        <v>51</v>
      </c>
      <c r="O72" t="s">
        <v>36</v>
      </c>
      <c r="P72" t="s">
        <v>37</v>
      </c>
      <c r="Q72">
        <v>1</v>
      </c>
      <c r="R72">
        <v>2012</v>
      </c>
      <c r="S72">
        <v>201203</v>
      </c>
      <c r="T72">
        <v>9</v>
      </c>
      <c r="U72">
        <v>3</v>
      </c>
      <c r="V72">
        <v>2012</v>
      </c>
      <c r="W72" t="s">
        <v>64</v>
      </c>
      <c r="X72">
        <v>40613</v>
      </c>
    </row>
    <row r="73" spans="1:24" x14ac:dyDescent="0.25">
      <c r="A73">
        <v>20120312</v>
      </c>
      <c r="B73">
        <v>40980</v>
      </c>
      <c r="C73">
        <v>1</v>
      </c>
      <c r="D73">
        <v>12</v>
      </c>
      <c r="E73">
        <v>1533</v>
      </c>
      <c r="F73" t="s">
        <v>26</v>
      </c>
      <c r="G73" t="s">
        <v>27</v>
      </c>
      <c r="H73" t="s">
        <v>65</v>
      </c>
      <c r="I73">
        <v>12</v>
      </c>
      <c r="J73">
        <v>224</v>
      </c>
      <c r="K73">
        <v>40980</v>
      </c>
      <c r="L73">
        <v>20120312</v>
      </c>
      <c r="M73">
        <v>3</v>
      </c>
      <c r="N73">
        <v>51</v>
      </c>
      <c r="O73" t="s">
        <v>36</v>
      </c>
      <c r="P73" t="s">
        <v>37</v>
      </c>
      <c r="Q73">
        <v>1</v>
      </c>
      <c r="R73">
        <v>2012</v>
      </c>
      <c r="S73">
        <v>201203</v>
      </c>
      <c r="T73">
        <v>9</v>
      </c>
      <c r="U73">
        <v>3</v>
      </c>
      <c r="V73">
        <v>2012</v>
      </c>
      <c r="W73" t="s">
        <v>64</v>
      </c>
      <c r="X73">
        <v>40614</v>
      </c>
    </row>
    <row r="74" spans="1:24" x14ac:dyDescent="0.25">
      <c r="A74">
        <v>20120313</v>
      </c>
      <c r="B74">
        <v>40981</v>
      </c>
      <c r="C74">
        <v>2</v>
      </c>
      <c r="D74">
        <v>13</v>
      </c>
      <c r="E74">
        <v>1534</v>
      </c>
      <c r="F74" t="s">
        <v>30</v>
      </c>
      <c r="G74" t="s">
        <v>31</v>
      </c>
      <c r="H74" t="s">
        <v>65</v>
      </c>
      <c r="I74">
        <v>12</v>
      </c>
      <c r="J74">
        <v>224</v>
      </c>
      <c r="K74">
        <v>40980</v>
      </c>
      <c r="L74">
        <v>20120312</v>
      </c>
      <c r="M74">
        <v>3</v>
      </c>
      <c r="N74">
        <v>51</v>
      </c>
      <c r="O74" t="s">
        <v>36</v>
      </c>
      <c r="P74" t="s">
        <v>37</v>
      </c>
      <c r="Q74">
        <v>1</v>
      </c>
      <c r="R74">
        <v>2012</v>
      </c>
      <c r="S74">
        <v>201203</v>
      </c>
      <c r="T74">
        <v>9</v>
      </c>
      <c r="U74">
        <v>3</v>
      </c>
      <c r="V74">
        <v>2012</v>
      </c>
      <c r="W74" t="s">
        <v>64</v>
      </c>
      <c r="X74">
        <v>40615</v>
      </c>
    </row>
    <row r="75" spans="1:24" x14ac:dyDescent="0.25">
      <c r="A75">
        <v>20120314</v>
      </c>
      <c r="B75">
        <v>40982</v>
      </c>
      <c r="C75">
        <v>3</v>
      </c>
      <c r="D75">
        <v>14</v>
      </c>
      <c r="E75">
        <v>1535</v>
      </c>
      <c r="F75" t="s">
        <v>34</v>
      </c>
      <c r="G75" t="s">
        <v>35</v>
      </c>
      <c r="H75" t="s">
        <v>65</v>
      </c>
      <c r="I75">
        <v>12</v>
      </c>
      <c r="J75">
        <v>224</v>
      </c>
      <c r="K75">
        <v>40980</v>
      </c>
      <c r="L75">
        <v>20120312</v>
      </c>
      <c r="M75">
        <v>3</v>
      </c>
      <c r="N75">
        <v>51</v>
      </c>
      <c r="O75" t="s">
        <v>36</v>
      </c>
      <c r="P75" t="s">
        <v>37</v>
      </c>
      <c r="Q75">
        <v>1</v>
      </c>
      <c r="R75">
        <v>2012</v>
      </c>
      <c r="S75">
        <v>201203</v>
      </c>
      <c r="T75">
        <v>9</v>
      </c>
      <c r="U75">
        <v>3</v>
      </c>
      <c r="V75">
        <v>2012</v>
      </c>
      <c r="W75" t="s">
        <v>64</v>
      </c>
      <c r="X75">
        <v>40616</v>
      </c>
    </row>
    <row r="76" spans="1:24" x14ac:dyDescent="0.25">
      <c r="A76">
        <v>20120315</v>
      </c>
      <c r="B76">
        <v>40983</v>
      </c>
      <c r="C76">
        <v>4</v>
      </c>
      <c r="D76">
        <v>15</v>
      </c>
      <c r="E76">
        <v>1536</v>
      </c>
      <c r="F76" t="s">
        <v>38</v>
      </c>
      <c r="G76" t="s">
        <v>39</v>
      </c>
      <c r="H76" t="s">
        <v>65</v>
      </c>
      <c r="I76">
        <v>12</v>
      </c>
      <c r="J76">
        <v>224</v>
      </c>
      <c r="K76">
        <v>40980</v>
      </c>
      <c r="L76">
        <v>20120312</v>
      </c>
      <c r="M76">
        <v>3</v>
      </c>
      <c r="N76">
        <v>51</v>
      </c>
      <c r="O76" t="s">
        <v>36</v>
      </c>
      <c r="P76" t="s">
        <v>37</v>
      </c>
      <c r="Q76">
        <v>1</v>
      </c>
      <c r="R76">
        <v>2012</v>
      </c>
      <c r="S76">
        <v>201203</v>
      </c>
      <c r="T76">
        <v>9</v>
      </c>
      <c r="U76">
        <v>3</v>
      </c>
      <c r="V76">
        <v>2012</v>
      </c>
      <c r="W76" t="s">
        <v>64</v>
      </c>
      <c r="X76">
        <v>40617</v>
      </c>
    </row>
    <row r="77" spans="1:24" x14ac:dyDescent="0.25">
      <c r="A77">
        <v>20120316</v>
      </c>
      <c r="B77">
        <v>40984</v>
      </c>
      <c r="C77">
        <v>5</v>
      </c>
      <c r="D77">
        <v>16</v>
      </c>
      <c r="E77">
        <v>1537</v>
      </c>
      <c r="F77" t="s">
        <v>42</v>
      </c>
      <c r="G77" t="s">
        <v>43</v>
      </c>
      <c r="H77" t="s">
        <v>65</v>
      </c>
      <c r="I77">
        <v>12</v>
      </c>
      <c r="J77">
        <v>224</v>
      </c>
      <c r="K77">
        <v>40980</v>
      </c>
      <c r="L77">
        <v>20120312</v>
      </c>
      <c r="M77">
        <v>3</v>
      </c>
      <c r="N77">
        <v>51</v>
      </c>
      <c r="O77" t="s">
        <v>36</v>
      </c>
      <c r="P77" t="s">
        <v>37</v>
      </c>
      <c r="Q77">
        <v>1</v>
      </c>
      <c r="R77">
        <v>2012</v>
      </c>
      <c r="S77">
        <v>201203</v>
      </c>
      <c r="T77">
        <v>9</v>
      </c>
      <c r="U77">
        <v>3</v>
      </c>
      <c r="V77">
        <v>2012</v>
      </c>
      <c r="W77" t="s">
        <v>64</v>
      </c>
      <c r="X77">
        <v>40618</v>
      </c>
    </row>
    <row r="78" spans="1:24" x14ac:dyDescent="0.25">
      <c r="A78">
        <v>20120317</v>
      </c>
      <c r="B78">
        <v>40985</v>
      </c>
      <c r="C78">
        <v>6</v>
      </c>
      <c r="D78">
        <v>17</v>
      </c>
      <c r="E78">
        <v>1538</v>
      </c>
      <c r="F78" t="s">
        <v>45</v>
      </c>
      <c r="G78" t="s">
        <v>46</v>
      </c>
      <c r="H78" t="s">
        <v>64</v>
      </c>
      <c r="I78">
        <v>12</v>
      </c>
      <c r="J78">
        <v>224</v>
      </c>
      <c r="K78">
        <v>40980</v>
      </c>
      <c r="L78">
        <v>20120312</v>
      </c>
      <c r="M78">
        <v>3</v>
      </c>
      <c r="N78">
        <v>51</v>
      </c>
      <c r="O78" t="s">
        <v>36</v>
      </c>
      <c r="P78" t="s">
        <v>37</v>
      </c>
      <c r="Q78">
        <v>1</v>
      </c>
      <c r="R78">
        <v>2012</v>
      </c>
      <c r="S78">
        <v>201203</v>
      </c>
      <c r="T78">
        <v>9</v>
      </c>
      <c r="U78">
        <v>3</v>
      </c>
      <c r="V78">
        <v>2012</v>
      </c>
      <c r="W78" t="s">
        <v>64</v>
      </c>
      <c r="X78">
        <v>40619</v>
      </c>
    </row>
    <row r="79" spans="1:24" x14ac:dyDescent="0.25">
      <c r="A79">
        <v>20120318</v>
      </c>
      <c r="B79">
        <v>40986</v>
      </c>
      <c r="C79">
        <v>7</v>
      </c>
      <c r="D79">
        <v>18</v>
      </c>
      <c r="E79">
        <v>1539</v>
      </c>
      <c r="F79" t="s">
        <v>49</v>
      </c>
      <c r="G79" t="s">
        <v>50</v>
      </c>
      <c r="H79" t="s">
        <v>64</v>
      </c>
      <c r="I79">
        <v>12</v>
      </c>
      <c r="J79">
        <v>224</v>
      </c>
      <c r="K79">
        <v>40980</v>
      </c>
      <c r="L79">
        <v>20120312</v>
      </c>
      <c r="M79">
        <v>3</v>
      </c>
      <c r="N79">
        <v>51</v>
      </c>
      <c r="O79" t="s">
        <v>36</v>
      </c>
      <c r="P79" t="s">
        <v>37</v>
      </c>
      <c r="Q79">
        <v>1</v>
      </c>
      <c r="R79">
        <v>2012</v>
      </c>
      <c r="S79">
        <v>201203</v>
      </c>
      <c r="T79">
        <v>9</v>
      </c>
      <c r="U79">
        <v>3</v>
      </c>
      <c r="V79">
        <v>2012</v>
      </c>
      <c r="W79" t="s">
        <v>64</v>
      </c>
      <c r="X79">
        <v>40620</v>
      </c>
    </row>
    <row r="80" spans="1:24" x14ac:dyDescent="0.25">
      <c r="A80">
        <v>20120319</v>
      </c>
      <c r="B80">
        <v>40987</v>
      </c>
      <c r="C80">
        <v>1</v>
      </c>
      <c r="D80">
        <v>19</v>
      </c>
      <c r="E80">
        <v>1540</v>
      </c>
      <c r="F80" t="s">
        <v>26</v>
      </c>
      <c r="G80" t="s">
        <v>27</v>
      </c>
      <c r="H80" t="s">
        <v>65</v>
      </c>
      <c r="I80">
        <v>13</v>
      </c>
      <c r="J80">
        <v>225</v>
      </c>
      <c r="K80">
        <v>40987</v>
      </c>
      <c r="L80">
        <v>20120319</v>
      </c>
      <c r="M80">
        <v>3</v>
      </c>
      <c r="N80">
        <v>51</v>
      </c>
      <c r="O80" t="s">
        <v>36</v>
      </c>
      <c r="P80" t="s">
        <v>37</v>
      </c>
      <c r="Q80">
        <v>1</v>
      </c>
      <c r="R80">
        <v>2012</v>
      </c>
      <c r="S80">
        <v>201203</v>
      </c>
      <c r="T80">
        <v>9</v>
      </c>
      <c r="U80">
        <v>3</v>
      </c>
      <c r="V80">
        <v>2012</v>
      </c>
      <c r="W80" t="s">
        <v>64</v>
      </c>
      <c r="X80">
        <v>40621</v>
      </c>
    </row>
    <row r="81" spans="1:24" x14ac:dyDescent="0.25">
      <c r="A81">
        <v>20120320</v>
      </c>
      <c r="B81">
        <v>40988</v>
      </c>
      <c r="C81">
        <v>2</v>
      </c>
      <c r="D81">
        <v>20</v>
      </c>
      <c r="E81">
        <v>1541</v>
      </c>
      <c r="F81" t="s">
        <v>30</v>
      </c>
      <c r="G81" t="s">
        <v>31</v>
      </c>
      <c r="H81" t="s">
        <v>65</v>
      </c>
      <c r="I81">
        <v>13</v>
      </c>
      <c r="J81">
        <v>225</v>
      </c>
      <c r="K81">
        <v>40987</v>
      </c>
      <c r="L81">
        <v>20120319</v>
      </c>
      <c r="M81">
        <v>3</v>
      </c>
      <c r="N81">
        <v>51</v>
      </c>
      <c r="O81" t="s">
        <v>36</v>
      </c>
      <c r="P81" t="s">
        <v>37</v>
      </c>
      <c r="Q81">
        <v>1</v>
      </c>
      <c r="R81">
        <v>2012</v>
      </c>
      <c r="S81">
        <v>201203</v>
      </c>
      <c r="T81">
        <v>9</v>
      </c>
      <c r="U81">
        <v>3</v>
      </c>
      <c r="V81">
        <v>2012</v>
      </c>
      <c r="W81" t="s">
        <v>64</v>
      </c>
      <c r="X81">
        <v>40622</v>
      </c>
    </row>
    <row r="82" spans="1:24" x14ac:dyDescent="0.25">
      <c r="A82">
        <v>20120321</v>
      </c>
      <c r="B82">
        <v>40989</v>
      </c>
      <c r="C82">
        <v>3</v>
      </c>
      <c r="D82">
        <v>21</v>
      </c>
      <c r="E82">
        <v>1542</v>
      </c>
      <c r="F82" t="s">
        <v>34</v>
      </c>
      <c r="G82" t="s">
        <v>35</v>
      </c>
      <c r="H82" t="s">
        <v>65</v>
      </c>
      <c r="I82">
        <v>13</v>
      </c>
      <c r="J82">
        <v>225</v>
      </c>
      <c r="K82">
        <v>40987</v>
      </c>
      <c r="L82">
        <v>20120319</v>
      </c>
      <c r="M82">
        <v>3</v>
      </c>
      <c r="N82">
        <v>51</v>
      </c>
      <c r="O82" t="s">
        <v>36</v>
      </c>
      <c r="P82" t="s">
        <v>37</v>
      </c>
      <c r="Q82">
        <v>1</v>
      </c>
      <c r="R82">
        <v>2012</v>
      </c>
      <c r="S82">
        <v>201203</v>
      </c>
      <c r="T82">
        <v>9</v>
      </c>
      <c r="U82">
        <v>3</v>
      </c>
      <c r="V82">
        <v>2012</v>
      </c>
      <c r="W82" t="s">
        <v>64</v>
      </c>
      <c r="X82">
        <v>40623</v>
      </c>
    </row>
    <row r="83" spans="1:24" x14ac:dyDescent="0.25">
      <c r="A83">
        <v>20120322</v>
      </c>
      <c r="B83">
        <v>40990</v>
      </c>
      <c r="C83">
        <v>4</v>
      </c>
      <c r="D83">
        <v>22</v>
      </c>
      <c r="E83">
        <v>1543</v>
      </c>
      <c r="F83" t="s">
        <v>38</v>
      </c>
      <c r="G83" t="s">
        <v>39</v>
      </c>
      <c r="H83" t="s">
        <v>65</v>
      </c>
      <c r="I83">
        <v>13</v>
      </c>
      <c r="J83">
        <v>225</v>
      </c>
      <c r="K83">
        <v>40987</v>
      </c>
      <c r="L83">
        <v>20120319</v>
      </c>
      <c r="M83">
        <v>3</v>
      </c>
      <c r="N83">
        <v>51</v>
      </c>
      <c r="O83" t="s">
        <v>36</v>
      </c>
      <c r="P83" t="s">
        <v>37</v>
      </c>
      <c r="Q83">
        <v>1</v>
      </c>
      <c r="R83">
        <v>2012</v>
      </c>
      <c r="S83">
        <v>201203</v>
      </c>
      <c r="T83">
        <v>9</v>
      </c>
      <c r="U83">
        <v>3</v>
      </c>
      <c r="V83">
        <v>2012</v>
      </c>
      <c r="W83" t="s">
        <v>64</v>
      </c>
      <c r="X83">
        <v>40624</v>
      </c>
    </row>
    <row r="84" spans="1:24" x14ac:dyDescent="0.25">
      <c r="A84">
        <v>20120323</v>
      </c>
      <c r="B84">
        <v>40991</v>
      </c>
      <c r="C84">
        <v>5</v>
      </c>
      <c r="D84">
        <v>23</v>
      </c>
      <c r="E84">
        <v>1544</v>
      </c>
      <c r="F84" t="s">
        <v>42</v>
      </c>
      <c r="G84" t="s">
        <v>43</v>
      </c>
      <c r="H84" t="s">
        <v>65</v>
      </c>
      <c r="I84">
        <v>13</v>
      </c>
      <c r="J84">
        <v>225</v>
      </c>
      <c r="K84">
        <v>40987</v>
      </c>
      <c r="L84">
        <v>20120319</v>
      </c>
      <c r="M84">
        <v>3</v>
      </c>
      <c r="N84">
        <v>51</v>
      </c>
      <c r="O84" t="s">
        <v>36</v>
      </c>
      <c r="P84" t="s">
        <v>37</v>
      </c>
      <c r="Q84">
        <v>1</v>
      </c>
      <c r="R84">
        <v>2012</v>
      </c>
      <c r="S84">
        <v>201203</v>
      </c>
      <c r="T84">
        <v>9</v>
      </c>
      <c r="U84">
        <v>3</v>
      </c>
      <c r="V84">
        <v>2012</v>
      </c>
      <c r="W84" t="s">
        <v>64</v>
      </c>
      <c r="X84">
        <v>40625</v>
      </c>
    </row>
    <row r="85" spans="1:24" x14ac:dyDescent="0.25">
      <c r="A85">
        <v>20120324</v>
      </c>
      <c r="B85">
        <v>40992</v>
      </c>
      <c r="C85">
        <v>6</v>
      </c>
      <c r="D85">
        <v>24</v>
      </c>
      <c r="E85">
        <v>1545</v>
      </c>
      <c r="F85" t="s">
        <v>45</v>
      </c>
      <c r="G85" t="s">
        <v>46</v>
      </c>
      <c r="H85" t="s">
        <v>64</v>
      </c>
      <c r="I85">
        <v>13</v>
      </c>
      <c r="J85">
        <v>225</v>
      </c>
      <c r="K85">
        <v>40987</v>
      </c>
      <c r="L85">
        <v>20120319</v>
      </c>
      <c r="M85">
        <v>3</v>
      </c>
      <c r="N85">
        <v>51</v>
      </c>
      <c r="O85" t="s">
        <v>36</v>
      </c>
      <c r="P85" t="s">
        <v>37</v>
      </c>
      <c r="Q85">
        <v>1</v>
      </c>
      <c r="R85">
        <v>2012</v>
      </c>
      <c r="S85">
        <v>201203</v>
      </c>
      <c r="T85">
        <v>9</v>
      </c>
      <c r="U85">
        <v>3</v>
      </c>
      <c r="V85">
        <v>2012</v>
      </c>
      <c r="W85" t="s">
        <v>64</v>
      </c>
      <c r="X85">
        <v>40626</v>
      </c>
    </row>
    <row r="86" spans="1:24" x14ac:dyDescent="0.25">
      <c r="A86">
        <v>20120325</v>
      </c>
      <c r="B86">
        <v>40993</v>
      </c>
      <c r="C86">
        <v>7</v>
      </c>
      <c r="D86">
        <v>25</v>
      </c>
      <c r="E86">
        <v>1546</v>
      </c>
      <c r="F86" t="s">
        <v>49</v>
      </c>
      <c r="G86" t="s">
        <v>50</v>
      </c>
      <c r="H86" t="s">
        <v>64</v>
      </c>
      <c r="I86">
        <v>13</v>
      </c>
      <c r="J86">
        <v>225</v>
      </c>
      <c r="K86">
        <v>40987</v>
      </c>
      <c r="L86">
        <v>20120319</v>
      </c>
      <c r="M86">
        <v>3</v>
      </c>
      <c r="N86">
        <v>51</v>
      </c>
      <c r="O86" t="s">
        <v>36</v>
      </c>
      <c r="P86" t="s">
        <v>37</v>
      </c>
      <c r="Q86">
        <v>1</v>
      </c>
      <c r="R86">
        <v>2012</v>
      </c>
      <c r="S86">
        <v>201203</v>
      </c>
      <c r="T86">
        <v>9</v>
      </c>
      <c r="U86">
        <v>3</v>
      </c>
      <c r="V86">
        <v>2012</v>
      </c>
      <c r="W86" t="s">
        <v>64</v>
      </c>
      <c r="X86">
        <v>40627</v>
      </c>
    </row>
    <row r="87" spans="1:24" x14ac:dyDescent="0.25">
      <c r="A87">
        <v>20120326</v>
      </c>
      <c r="B87">
        <v>40994</v>
      </c>
      <c r="C87">
        <v>1</v>
      </c>
      <c r="D87">
        <v>26</v>
      </c>
      <c r="E87">
        <v>1547</v>
      </c>
      <c r="F87" t="s">
        <v>26</v>
      </c>
      <c r="G87" t="s">
        <v>27</v>
      </c>
      <c r="H87" t="s">
        <v>65</v>
      </c>
      <c r="I87">
        <v>14</v>
      </c>
      <c r="J87">
        <v>226</v>
      </c>
      <c r="K87">
        <v>40994</v>
      </c>
      <c r="L87">
        <v>20120326</v>
      </c>
      <c r="M87">
        <v>3</v>
      </c>
      <c r="N87">
        <v>51</v>
      </c>
      <c r="O87" t="s">
        <v>36</v>
      </c>
      <c r="P87" t="s">
        <v>37</v>
      </c>
      <c r="Q87">
        <v>1</v>
      </c>
      <c r="R87">
        <v>2012</v>
      </c>
      <c r="S87">
        <v>201203</v>
      </c>
      <c r="T87">
        <v>9</v>
      </c>
      <c r="U87">
        <v>3</v>
      </c>
      <c r="V87">
        <v>2012</v>
      </c>
      <c r="W87" t="s">
        <v>64</v>
      </c>
      <c r="X87">
        <v>40628</v>
      </c>
    </row>
    <row r="88" spans="1:24" x14ac:dyDescent="0.25">
      <c r="A88">
        <v>20120327</v>
      </c>
      <c r="B88">
        <v>40995</v>
      </c>
      <c r="C88">
        <v>2</v>
      </c>
      <c r="D88">
        <v>27</v>
      </c>
      <c r="E88">
        <v>1548</v>
      </c>
      <c r="F88" t="s">
        <v>30</v>
      </c>
      <c r="G88" t="s">
        <v>31</v>
      </c>
      <c r="H88" t="s">
        <v>65</v>
      </c>
      <c r="I88">
        <v>14</v>
      </c>
      <c r="J88">
        <v>226</v>
      </c>
      <c r="K88">
        <v>40994</v>
      </c>
      <c r="L88">
        <v>20120326</v>
      </c>
      <c r="M88">
        <v>3</v>
      </c>
      <c r="N88">
        <v>51</v>
      </c>
      <c r="O88" t="s">
        <v>36</v>
      </c>
      <c r="P88" t="s">
        <v>37</v>
      </c>
      <c r="Q88">
        <v>1</v>
      </c>
      <c r="R88">
        <v>2012</v>
      </c>
      <c r="S88">
        <v>201203</v>
      </c>
      <c r="T88">
        <v>9</v>
      </c>
      <c r="U88">
        <v>3</v>
      </c>
      <c r="V88">
        <v>2012</v>
      </c>
      <c r="W88" t="s">
        <v>64</v>
      </c>
      <c r="X88">
        <v>40629</v>
      </c>
    </row>
    <row r="89" spans="1:24" x14ac:dyDescent="0.25">
      <c r="A89">
        <v>20120328</v>
      </c>
      <c r="B89">
        <v>40996</v>
      </c>
      <c r="C89">
        <v>3</v>
      </c>
      <c r="D89">
        <v>28</v>
      </c>
      <c r="E89">
        <v>1549</v>
      </c>
      <c r="F89" t="s">
        <v>34</v>
      </c>
      <c r="G89" t="s">
        <v>35</v>
      </c>
      <c r="H89" t="s">
        <v>65</v>
      </c>
      <c r="I89">
        <v>14</v>
      </c>
      <c r="J89">
        <v>226</v>
      </c>
      <c r="K89">
        <v>40994</v>
      </c>
      <c r="L89">
        <v>20120326</v>
      </c>
      <c r="M89">
        <v>3</v>
      </c>
      <c r="N89">
        <v>51</v>
      </c>
      <c r="O89" t="s">
        <v>36</v>
      </c>
      <c r="P89" t="s">
        <v>37</v>
      </c>
      <c r="Q89">
        <v>1</v>
      </c>
      <c r="R89">
        <v>2012</v>
      </c>
      <c r="S89">
        <v>201203</v>
      </c>
      <c r="T89">
        <v>9</v>
      </c>
      <c r="U89">
        <v>3</v>
      </c>
      <c r="V89">
        <v>2012</v>
      </c>
      <c r="W89" t="s">
        <v>64</v>
      </c>
      <c r="X89">
        <v>40630</v>
      </c>
    </row>
    <row r="90" spans="1:24" x14ac:dyDescent="0.25">
      <c r="A90">
        <v>20120329</v>
      </c>
      <c r="B90">
        <v>40997</v>
      </c>
      <c r="C90">
        <v>4</v>
      </c>
      <c r="D90">
        <v>29</v>
      </c>
      <c r="E90">
        <v>1550</v>
      </c>
      <c r="F90" t="s">
        <v>38</v>
      </c>
      <c r="G90" t="s">
        <v>39</v>
      </c>
      <c r="H90" t="s">
        <v>65</v>
      </c>
      <c r="I90">
        <v>14</v>
      </c>
      <c r="J90">
        <v>226</v>
      </c>
      <c r="K90">
        <v>40994</v>
      </c>
      <c r="L90">
        <v>20120326</v>
      </c>
      <c r="M90">
        <v>3</v>
      </c>
      <c r="N90">
        <v>51</v>
      </c>
      <c r="O90" t="s">
        <v>36</v>
      </c>
      <c r="P90" t="s">
        <v>37</v>
      </c>
      <c r="Q90">
        <v>1</v>
      </c>
      <c r="R90">
        <v>2012</v>
      </c>
      <c r="S90">
        <v>201203</v>
      </c>
      <c r="T90">
        <v>9</v>
      </c>
      <c r="U90">
        <v>3</v>
      </c>
      <c r="V90">
        <v>2012</v>
      </c>
      <c r="W90" t="s">
        <v>64</v>
      </c>
      <c r="X90">
        <v>40631</v>
      </c>
    </row>
    <row r="91" spans="1:24" x14ac:dyDescent="0.25">
      <c r="A91">
        <v>20120330</v>
      </c>
      <c r="B91">
        <v>40998</v>
      </c>
      <c r="C91">
        <v>5</v>
      </c>
      <c r="D91">
        <v>30</v>
      </c>
      <c r="E91">
        <v>1551</v>
      </c>
      <c r="F91" t="s">
        <v>42</v>
      </c>
      <c r="G91" t="s">
        <v>43</v>
      </c>
      <c r="H91" t="s">
        <v>65</v>
      </c>
      <c r="I91">
        <v>14</v>
      </c>
      <c r="J91">
        <v>226</v>
      </c>
      <c r="K91">
        <v>40994</v>
      </c>
      <c r="L91">
        <v>20120326</v>
      </c>
      <c r="M91">
        <v>3</v>
      </c>
      <c r="N91">
        <v>51</v>
      </c>
      <c r="O91" t="s">
        <v>36</v>
      </c>
      <c r="P91" t="s">
        <v>37</v>
      </c>
      <c r="Q91">
        <v>1</v>
      </c>
      <c r="R91">
        <v>2012</v>
      </c>
      <c r="S91">
        <v>201203</v>
      </c>
      <c r="T91">
        <v>9</v>
      </c>
      <c r="U91">
        <v>3</v>
      </c>
      <c r="V91">
        <v>2012</v>
      </c>
      <c r="W91" t="s">
        <v>64</v>
      </c>
      <c r="X91">
        <v>40632</v>
      </c>
    </row>
    <row r="92" spans="1:24" x14ac:dyDescent="0.25">
      <c r="A92">
        <v>20120331</v>
      </c>
      <c r="B92">
        <v>40999</v>
      </c>
      <c r="C92">
        <v>6</v>
      </c>
      <c r="D92">
        <v>31</v>
      </c>
      <c r="E92">
        <v>1552</v>
      </c>
      <c r="F92" t="s">
        <v>45</v>
      </c>
      <c r="G92" t="s">
        <v>46</v>
      </c>
      <c r="H92" t="s">
        <v>64</v>
      </c>
      <c r="I92">
        <v>14</v>
      </c>
      <c r="J92">
        <v>226</v>
      </c>
      <c r="K92">
        <v>40994</v>
      </c>
      <c r="L92">
        <v>20120326</v>
      </c>
      <c r="M92">
        <v>3</v>
      </c>
      <c r="N92">
        <v>51</v>
      </c>
      <c r="O92" t="s">
        <v>36</v>
      </c>
      <c r="P92" t="s">
        <v>37</v>
      </c>
      <c r="Q92">
        <v>1</v>
      </c>
      <c r="R92">
        <v>2012</v>
      </c>
      <c r="S92">
        <v>201203</v>
      </c>
      <c r="T92">
        <v>9</v>
      </c>
      <c r="U92">
        <v>3</v>
      </c>
      <c r="V92">
        <v>2012</v>
      </c>
      <c r="W92" t="s">
        <v>65</v>
      </c>
      <c r="X92">
        <v>40633</v>
      </c>
    </row>
    <row r="93" spans="1:24" x14ac:dyDescent="0.25">
      <c r="A93">
        <v>20120401</v>
      </c>
      <c r="B93">
        <v>41000</v>
      </c>
      <c r="C93">
        <v>7</v>
      </c>
      <c r="D93">
        <v>1</v>
      </c>
      <c r="E93">
        <v>1553</v>
      </c>
      <c r="F93" t="s">
        <v>49</v>
      </c>
      <c r="G93" t="s">
        <v>50</v>
      </c>
      <c r="H93" t="s">
        <v>64</v>
      </c>
      <c r="I93">
        <v>14</v>
      </c>
      <c r="J93">
        <v>226</v>
      </c>
      <c r="K93">
        <v>40994</v>
      </c>
      <c r="L93">
        <v>20120326</v>
      </c>
      <c r="M93">
        <v>4</v>
      </c>
      <c r="N93">
        <v>52</v>
      </c>
      <c r="O93" t="s">
        <v>40</v>
      </c>
      <c r="P93" t="s">
        <v>41</v>
      </c>
      <c r="Q93">
        <v>2</v>
      </c>
      <c r="R93">
        <v>2012</v>
      </c>
      <c r="S93">
        <v>201204</v>
      </c>
      <c r="T93">
        <v>10</v>
      </c>
      <c r="U93">
        <v>4</v>
      </c>
      <c r="V93">
        <v>2012</v>
      </c>
      <c r="W93" t="s">
        <v>64</v>
      </c>
      <c r="X93">
        <v>40634</v>
      </c>
    </row>
    <row r="94" spans="1:24" x14ac:dyDescent="0.25">
      <c r="A94">
        <v>20120402</v>
      </c>
      <c r="B94">
        <v>41001</v>
      </c>
      <c r="C94">
        <v>1</v>
      </c>
      <c r="D94">
        <v>2</v>
      </c>
      <c r="E94">
        <v>1554</v>
      </c>
      <c r="F94" t="s">
        <v>26</v>
      </c>
      <c r="G94" t="s">
        <v>27</v>
      </c>
      <c r="H94" t="s">
        <v>65</v>
      </c>
      <c r="I94">
        <v>15</v>
      </c>
      <c r="J94">
        <v>227</v>
      </c>
      <c r="K94">
        <v>41001</v>
      </c>
      <c r="L94">
        <v>20120402</v>
      </c>
      <c r="M94">
        <v>4</v>
      </c>
      <c r="N94">
        <v>52</v>
      </c>
      <c r="O94" t="s">
        <v>40</v>
      </c>
      <c r="P94" t="s">
        <v>41</v>
      </c>
      <c r="Q94">
        <v>2</v>
      </c>
      <c r="R94">
        <v>2012</v>
      </c>
      <c r="S94">
        <v>201204</v>
      </c>
      <c r="T94">
        <v>10</v>
      </c>
      <c r="U94">
        <v>4</v>
      </c>
      <c r="V94">
        <v>2012</v>
      </c>
      <c r="W94" t="s">
        <v>64</v>
      </c>
      <c r="X94">
        <v>40635</v>
      </c>
    </row>
    <row r="95" spans="1:24" x14ac:dyDescent="0.25">
      <c r="A95">
        <v>20120403</v>
      </c>
      <c r="B95">
        <v>41002</v>
      </c>
      <c r="C95">
        <v>2</v>
      </c>
      <c r="D95">
        <v>3</v>
      </c>
      <c r="E95">
        <v>1555</v>
      </c>
      <c r="F95" t="s">
        <v>30</v>
      </c>
      <c r="G95" t="s">
        <v>31</v>
      </c>
      <c r="H95" t="s">
        <v>65</v>
      </c>
      <c r="I95">
        <v>15</v>
      </c>
      <c r="J95">
        <v>227</v>
      </c>
      <c r="K95">
        <v>41001</v>
      </c>
      <c r="L95">
        <v>20120402</v>
      </c>
      <c r="M95">
        <v>4</v>
      </c>
      <c r="N95">
        <v>52</v>
      </c>
      <c r="O95" t="s">
        <v>40</v>
      </c>
      <c r="P95" t="s">
        <v>41</v>
      </c>
      <c r="Q95">
        <v>2</v>
      </c>
      <c r="R95">
        <v>2012</v>
      </c>
      <c r="S95">
        <v>201204</v>
      </c>
      <c r="T95">
        <v>10</v>
      </c>
      <c r="U95">
        <v>4</v>
      </c>
      <c r="V95">
        <v>2012</v>
      </c>
      <c r="W95" t="s">
        <v>64</v>
      </c>
      <c r="X95">
        <v>40636</v>
      </c>
    </row>
    <row r="96" spans="1:24" x14ac:dyDescent="0.25">
      <c r="A96">
        <v>20120404</v>
      </c>
      <c r="B96">
        <v>41003</v>
      </c>
      <c r="C96">
        <v>3</v>
      </c>
      <c r="D96">
        <v>4</v>
      </c>
      <c r="E96">
        <v>1556</v>
      </c>
      <c r="F96" t="s">
        <v>34</v>
      </c>
      <c r="G96" t="s">
        <v>35</v>
      </c>
      <c r="H96" t="s">
        <v>65</v>
      </c>
      <c r="I96">
        <v>15</v>
      </c>
      <c r="J96">
        <v>227</v>
      </c>
      <c r="K96">
        <v>41001</v>
      </c>
      <c r="L96">
        <v>20120402</v>
      </c>
      <c r="M96">
        <v>4</v>
      </c>
      <c r="N96">
        <v>52</v>
      </c>
      <c r="O96" t="s">
        <v>40</v>
      </c>
      <c r="P96" t="s">
        <v>41</v>
      </c>
      <c r="Q96">
        <v>2</v>
      </c>
      <c r="R96">
        <v>2012</v>
      </c>
      <c r="S96">
        <v>201204</v>
      </c>
      <c r="T96">
        <v>10</v>
      </c>
      <c r="U96">
        <v>4</v>
      </c>
      <c r="V96">
        <v>2012</v>
      </c>
      <c r="W96" t="s">
        <v>64</v>
      </c>
      <c r="X96">
        <v>40637</v>
      </c>
    </row>
    <row r="97" spans="1:24" x14ac:dyDescent="0.25">
      <c r="A97">
        <v>20120405</v>
      </c>
      <c r="B97">
        <v>41004</v>
      </c>
      <c r="C97">
        <v>4</v>
      </c>
      <c r="D97">
        <v>5</v>
      </c>
      <c r="E97">
        <v>1557</v>
      </c>
      <c r="F97" t="s">
        <v>38</v>
      </c>
      <c r="G97" t="s">
        <v>39</v>
      </c>
      <c r="H97" t="s">
        <v>65</v>
      </c>
      <c r="I97">
        <v>15</v>
      </c>
      <c r="J97">
        <v>227</v>
      </c>
      <c r="K97">
        <v>41001</v>
      </c>
      <c r="L97">
        <v>20120402</v>
      </c>
      <c r="M97">
        <v>4</v>
      </c>
      <c r="N97">
        <v>52</v>
      </c>
      <c r="O97" t="s">
        <v>40</v>
      </c>
      <c r="P97" t="s">
        <v>41</v>
      </c>
      <c r="Q97">
        <v>2</v>
      </c>
      <c r="R97">
        <v>2012</v>
      </c>
      <c r="S97">
        <v>201204</v>
      </c>
      <c r="T97">
        <v>10</v>
      </c>
      <c r="U97">
        <v>4</v>
      </c>
      <c r="V97">
        <v>2012</v>
      </c>
      <c r="W97" t="s">
        <v>64</v>
      </c>
      <c r="X97">
        <v>40638</v>
      </c>
    </row>
    <row r="98" spans="1:24" x14ac:dyDescent="0.25">
      <c r="A98">
        <v>20120406</v>
      </c>
      <c r="B98">
        <v>41005</v>
      </c>
      <c r="C98">
        <v>5</v>
      </c>
      <c r="D98">
        <v>6</v>
      </c>
      <c r="E98">
        <v>1558</v>
      </c>
      <c r="F98" t="s">
        <v>42</v>
      </c>
      <c r="G98" t="s">
        <v>43</v>
      </c>
      <c r="H98" t="s">
        <v>65</v>
      </c>
      <c r="I98">
        <v>15</v>
      </c>
      <c r="J98">
        <v>227</v>
      </c>
      <c r="K98">
        <v>41001</v>
      </c>
      <c r="L98">
        <v>20120402</v>
      </c>
      <c r="M98">
        <v>4</v>
      </c>
      <c r="N98">
        <v>52</v>
      </c>
      <c r="O98" t="s">
        <v>40</v>
      </c>
      <c r="P98" t="s">
        <v>41</v>
      </c>
      <c r="Q98">
        <v>2</v>
      </c>
      <c r="R98">
        <v>2012</v>
      </c>
      <c r="S98">
        <v>201204</v>
      </c>
      <c r="T98">
        <v>10</v>
      </c>
      <c r="U98">
        <v>4</v>
      </c>
      <c r="V98">
        <v>2012</v>
      </c>
      <c r="W98" t="s">
        <v>64</v>
      </c>
      <c r="X98">
        <v>40639</v>
      </c>
    </row>
    <row r="99" spans="1:24" x14ac:dyDescent="0.25">
      <c r="A99">
        <v>20120407</v>
      </c>
      <c r="B99">
        <v>41006</v>
      </c>
      <c r="C99">
        <v>6</v>
      </c>
      <c r="D99">
        <v>7</v>
      </c>
      <c r="E99">
        <v>1559</v>
      </c>
      <c r="F99" t="s">
        <v>45</v>
      </c>
      <c r="G99" t="s">
        <v>46</v>
      </c>
      <c r="H99" t="s">
        <v>64</v>
      </c>
      <c r="I99">
        <v>15</v>
      </c>
      <c r="J99">
        <v>227</v>
      </c>
      <c r="K99">
        <v>41001</v>
      </c>
      <c r="L99">
        <v>20120402</v>
      </c>
      <c r="M99">
        <v>4</v>
      </c>
      <c r="N99">
        <v>52</v>
      </c>
      <c r="O99" t="s">
        <v>40</v>
      </c>
      <c r="P99" t="s">
        <v>41</v>
      </c>
      <c r="Q99">
        <v>2</v>
      </c>
      <c r="R99">
        <v>2012</v>
      </c>
      <c r="S99">
        <v>201204</v>
      </c>
      <c r="T99">
        <v>10</v>
      </c>
      <c r="U99">
        <v>4</v>
      </c>
      <c r="V99">
        <v>2012</v>
      </c>
      <c r="W99" t="s">
        <v>64</v>
      </c>
      <c r="X99">
        <v>40640</v>
      </c>
    </row>
    <row r="100" spans="1:24" x14ac:dyDescent="0.25">
      <c r="A100">
        <v>20120408</v>
      </c>
      <c r="B100">
        <v>41007</v>
      </c>
      <c r="C100">
        <v>7</v>
      </c>
      <c r="D100">
        <v>8</v>
      </c>
      <c r="E100">
        <v>1560</v>
      </c>
      <c r="F100" t="s">
        <v>49</v>
      </c>
      <c r="G100" t="s">
        <v>50</v>
      </c>
      <c r="H100" t="s">
        <v>64</v>
      </c>
      <c r="I100">
        <v>15</v>
      </c>
      <c r="J100">
        <v>227</v>
      </c>
      <c r="K100">
        <v>41001</v>
      </c>
      <c r="L100">
        <v>20120402</v>
      </c>
      <c r="M100">
        <v>4</v>
      </c>
      <c r="N100">
        <v>52</v>
      </c>
      <c r="O100" t="s">
        <v>40</v>
      </c>
      <c r="P100" t="s">
        <v>41</v>
      </c>
      <c r="Q100">
        <v>2</v>
      </c>
      <c r="R100">
        <v>2012</v>
      </c>
      <c r="S100">
        <v>201204</v>
      </c>
      <c r="T100">
        <v>10</v>
      </c>
      <c r="U100">
        <v>4</v>
      </c>
      <c r="V100">
        <v>2012</v>
      </c>
      <c r="W100" t="s">
        <v>64</v>
      </c>
      <c r="X100">
        <v>40641</v>
      </c>
    </row>
    <row r="101" spans="1:24" x14ac:dyDescent="0.25">
      <c r="A101">
        <v>20120409</v>
      </c>
      <c r="B101">
        <v>41008</v>
      </c>
      <c r="C101">
        <v>1</v>
      </c>
      <c r="D101">
        <v>9</v>
      </c>
      <c r="E101">
        <v>1561</v>
      </c>
      <c r="F101" t="s">
        <v>26</v>
      </c>
      <c r="G101" t="s">
        <v>27</v>
      </c>
      <c r="H101" t="s">
        <v>65</v>
      </c>
      <c r="I101">
        <v>16</v>
      </c>
      <c r="J101">
        <v>228</v>
      </c>
      <c r="K101">
        <v>41008</v>
      </c>
      <c r="L101">
        <v>20120409</v>
      </c>
      <c r="M101">
        <v>4</v>
      </c>
      <c r="N101">
        <v>52</v>
      </c>
      <c r="O101" t="s">
        <v>40</v>
      </c>
      <c r="P101" t="s">
        <v>41</v>
      </c>
      <c r="Q101">
        <v>2</v>
      </c>
      <c r="R101">
        <v>2012</v>
      </c>
      <c r="S101">
        <v>201204</v>
      </c>
      <c r="T101">
        <v>10</v>
      </c>
      <c r="U101">
        <v>4</v>
      </c>
      <c r="V101">
        <v>2012</v>
      </c>
      <c r="W101" t="s">
        <v>64</v>
      </c>
      <c r="X101">
        <v>40642</v>
      </c>
    </row>
    <row r="102" spans="1:24" x14ac:dyDescent="0.25">
      <c r="A102">
        <v>20120410</v>
      </c>
      <c r="B102">
        <v>41009</v>
      </c>
      <c r="C102">
        <v>2</v>
      </c>
      <c r="D102">
        <v>10</v>
      </c>
      <c r="E102">
        <v>1562</v>
      </c>
      <c r="F102" t="s">
        <v>30</v>
      </c>
      <c r="G102" t="s">
        <v>31</v>
      </c>
      <c r="H102" t="s">
        <v>65</v>
      </c>
      <c r="I102">
        <v>16</v>
      </c>
      <c r="J102">
        <v>228</v>
      </c>
      <c r="K102">
        <v>41008</v>
      </c>
      <c r="L102">
        <v>20120409</v>
      </c>
      <c r="M102">
        <v>4</v>
      </c>
      <c r="N102">
        <v>52</v>
      </c>
      <c r="O102" t="s">
        <v>40</v>
      </c>
      <c r="P102" t="s">
        <v>41</v>
      </c>
      <c r="Q102">
        <v>2</v>
      </c>
      <c r="R102">
        <v>2012</v>
      </c>
      <c r="S102">
        <v>201204</v>
      </c>
      <c r="T102">
        <v>10</v>
      </c>
      <c r="U102">
        <v>4</v>
      </c>
      <c r="V102">
        <v>2012</v>
      </c>
      <c r="W102" t="s">
        <v>64</v>
      </c>
      <c r="X102">
        <v>40643</v>
      </c>
    </row>
    <row r="103" spans="1:24" x14ac:dyDescent="0.25">
      <c r="A103">
        <v>20120411</v>
      </c>
      <c r="B103">
        <v>41010</v>
      </c>
      <c r="C103">
        <v>3</v>
      </c>
      <c r="D103">
        <v>11</v>
      </c>
      <c r="E103">
        <v>1563</v>
      </c>
      <c r="F103" t="s">
        <v>34</v>
      </c>
      <c r="G103" t="s">
        <v>35</v>
      </c>
      <c r="H103" t="s">
        <v>65</v>
      </c>
      <c r="I103">
        <v>16</v>
      </c>
      <c r="J103">
        <v>228</v>
      </c>
      <c r="K103">
        <v>41008</v>
      </c>
      <c r="L103">
        <v>20120409</v>
      </c>
      <c r="M103">
        <v>4</v>
      </c>
      <c r="N103">
        <v>52</v>
      </c>
      <c r="O103" t="s">
        <v>40</v>
      </c>
      <c r="P103" t="s">
        <v>41</v>
      </c>
      <c r="Q103">
        <v>2</v>
      </c>
      <c r="R103">
        <v>2012</v>
      </c>
      <c r="S103">
        <v>201204</v>
      </c>
      <c r="T103">
        <v>10</v>
      </c>
      <c r="U103">
        <v>4</v>
      </c>
      <c r="V103">
        <v>2012</v>
      </c>
      <c r="W103" t="s">
        <v>64</v>
      </c>
      <c r="X103">
        <v>40644</v>
      </c>
    </row>
    <row r="104" spans="1:24" x14ac:dyDescent="0.25">
      <c r="A104">
        <v>20120412</v>
      </c>
      <c r="B104">
        <v>41011</v>
      </c>
      <c r="C104">
        <v>4</v>
      </c>
      <c r="D104">
        <v>12</v>
      </c>
      <c r="E104">
        <v>1564</v>
      </c>
      <c r="F104" t="s">
        <v>38</v>
      </c>
      <c r="G104" t="s">
        <v>39</v>
      </c>
      <c r="H104" t="s">
        <v>65</v>
      </c>
      <c r="I104">
        <v>16</v>
      </c>
      <c r="J104">
        <v>228</v>
      </c>
      <c r="K104">
        <v>41008</v>
      </c>
      <c r="L104">
        <v>20120409</v>
      </c>
      <c r="M104">
        <v>4</v>
      </c>
      <c r="N104">
        <v>52</v>
      </c>
      <c r="O104" t="s">
        <v>40</v>
      </c>
      <c r="P104" t="s">
        <v>41</v>
      </c>
      <c r="Q104">
        <v>2</v>
      </c>
      <c r="R104">
        <v>2012</v>
      </c>
      <c r="S104">
        <v>201204</v>
      </c>
      <c r="T104">
        <v>10</v>
      </c>
      <c r="U104">
        <v>4</v>
      </c>
      <c r="V104">
        <v>2012</v>
      </c>
      <c r="W104" t="s">
        <v>64</v>
      </c>
      <c r="X104">
        <v>40645</v>
      </c>
    </row>
    <row r="105" spans="1:24" x14ac:dyDescent="0.25">
      <c r="A105">
        <v>20120413</v>
      </c>
      <c r="B105">
        <v>41012</v>
      </c>
      <c r="C105">
        <v>5</v>
      </c>
      <c r="D105">
        <v>13</v>
      </c>
      <c r="E105">
        <v>1565</v>
      </c>
      <c r="F105" t="s">
        <v>42</v>
      </c>
      <c r="G105" t="s">
        <v>43</v>
      </c>
      <c r="H105" t="s">
        <v>65</v>
      </c>
      <c r="I105">
        <v>16</v>
      </c>
      <c r="J105">
        <v>228</v>
      </c>
      <c r="K105">
        <v>41008</v>
      </c>
      <c r="L105">
        <v>20120409</v>
      </c>
      <c r="M105">
        <v>4</v>
      </c>
      <c r="N105">
        <v>52</v>
      </c>
      <c r="O105" t="s">
        <v>40</v>
      </c>
      <c r="P105" t="s">
        <v>41</v>
      </c>
      <c r="Q105">
        <v>2</v>
      </c>
      <c r="R105">
        <v>2012</v>
      </c>
      <c r="S105">
        <v>201204</v>
      </c>
      <c r="T105">
        <v>10</v>
      </c>
      <c r="U105">
        <v>4</v>
      </c>
      <c r="V105">
        <v>2012</v>
      </c>
      <c r="W105" t="s">
        <v>64</v>
      </c>
      <c r="X105">
        <v>40646</v>
      </c>
    </row>
    <row r="106" spans="1:24" x14ac:dyDescent="0.25">
      <c r="A106">
        <v>20120414</v>
      </c>
      <c r="B106">
        <v>41013</v>
      </c>
      <c r="C106">
        <v>6</v>
      </c>
      <c r="D106">
        <v>14</v>
      </c>
      <c r="E106">
        <v>1566</v>
      </c>
      <c r="F106" t="s">
        <v>45</v>
      </c>
      <c r="G106" t="s">
        <v>46</v>
      </c>
      <c r="H106" t="s">
        <v>64</v>
      </c>
      <c r="I106">
        <v>16</v>
      </c>
      <c r="J106">
        <v>228</v>
      </c>
      <c r="K106">
        <v>41008</v>
      </c>
      <c r="L106">
        <v>20120409</v>
      </c>
      <c r="M106">
        <v>4</v>
      </c>
      <c r="N106">
        <v>52</v>
      </c>
      <c r="O106" t="s">
        <v>40</v>
      </c>
      <c r="P106" t="s">
        <v>41</v>
      </c>
      <c r="Q106">
        <v>2</v>
      </c>
      <c r="R106">
        <v>2012</v>
      </c>
      <c r="S106">
        <v>201204</v>
      </c>
      <c r="T106">
        <v>10</v>
      </c>
      <c r="U106">
        <v>4</v>
      </c>
      <c r="V106">
        <v>2012</v>
      </c>
      <c r="W106" t="s">
        <v>64</v>
      </c>
      <c r="X106">
        <v>40647</v>
      </c>
    </row>
    <row r="107" spans="1:24" x14ac:dyDescent="0.25">
      <c r="A107">
        <v>20120415</v>
      </c>
      <c r="B107">
        <v>41014</v>
      </c>
      <c r="C107">
        <v>7</v>
      </c>
      <c r="D107">
        <v>15</v>
      </c>
      <c r="E107">
        <v>1567</v>
      </c>
      <c r="F107" t="s">
        <v>49</v>
      </c>
      <c r="G107" t="s">
        <v>50</v>
      </c>
      <c r="H107" t="s">
        <v>64</v>
      </c>
      <c r="I107">
        <v>16</v>
      </c>
      <c r="J107">
        <v>228</v>
      </c>
      <c r="K107">
        <v>41008</v>
      </c>
      <c r="L107">
        <v>20120409</v>
      </c>
      <c r="M107">
        <v>4</v>
      </c>
      <c r="N107">
        <v>52</v>
      </c>
      <c r="O107" t="s">
        <v>40</v>
      </c>
      <c r="P107" t="s">
        <v>41</v>
      </c>
      <c r="Q107">
        <v>2</v>
      </c>
      <c r="R107">
        <v>2012</v>
      </c>
      <c r="S107">
        <v>201204</v>
      </c>
      <c r="T107">
        <v>10</v>
      </c>
      <c r="U107">
        <v>4</v>
      </c>
      <c r="V107">
        <v>2012</v>
      </c>
      <c r="W107" t="s">
        <v>64</v>
      </c>
      <c r="X107">
        <v>40648</v>
      </c>
    </row>
    <row r="108" spans="1:24" x14ac:dyDescent="0.25">
      <c r="A108">
        <v>20120416</v>
      </c>
      <c r="B108">
        <v>41015</v>
      </c>
      <c r="C108">
        <v>1</v>
      </c>
      <c r="D108">
        <v>16</v>
      </c>
      <c r="E108">
        <v>1568</v>
      </c>
      <c r="F108" t="s">
        <v>26</v>
      </c>
      <c r="G108" t="s">
        <v>27</v>
      </c>
      <c r="H108" t="s">
        <v>65</v>
      </c>
      <c r="I108">
        <v>17</v>
      </c>
      <c r="J108">
        <v>229</v>
      </c>
      <c r="K108">
        <v>41015</v>
      </c>
      <c r="L108">
        <v>20120416</v>
      </c>
      <c r="M108">
        <v>4</v>
      </c>
      <c r="N108">
        <v>52</v>
      </c>
      <c r="O108" t="s">
        <v>40</v>
      </c>
      <c r="P108" t="s">
        <v>41</v>
      </c>
      <c r="Q108">
        <v>2</v>
      </c>
      <c r="R108">
        <v>2012</v>
      </c>
      <c r="S108">
        <v>201204</v>
      </c>
      <c r="T108">
        <v>10</v>
      </c>
      <c r="U108">
        <v>4</v>
      </c>
      <c r="V108">
        <v>2012</v>
      </c>
      <c r="W108" t="s">
        <v>64</v>
      </c>
      <c r="X108">
        <v>40649</v>
      </c>
    </row>
    <row r="109" spans="1:24" x14ac:dyDescent="0.25">
      <c r="A109">
        <v>20120417</v>
      </c>
      <c r="B109">
        <v>41016</v>
      </c>
      <c r="C109">
        <v>2</v>
      </c>
      <c r="D109">
        <v>17</v>
      </c>
      <c r="E109">
        <v>1569</v>
      </c>
      <c r="F109" t="s">
        <v>30</v>
      </c>
      <c r="G109" t="s">
        <v>31</v>
      </c>
      <c r="H109" t="s">
        <v>65</v>
      </c>
      <c r="I109">
        <v>17</v>
      </c>
      <c r="J109">
        <v>229</v>
      </c>
      <c r="K109">
        <v>41015</v>
      </c>
      <c r="L109">
        <v>20120416</v>
      </c>
      <c r="M109">
        <v>4</v>
      </c>
      <c r="N109">
        <v>52</v>
      </c>
      <c r="O109" t="s">
        <v>40</v>
      </c>
      <c r="P109" t="s">
        <v>41</v>
      </c>
      <c r="Q109">
        <v>2</v>
      </c>
      <c r="R109">
        <v>2012</v>
      </c>
      <c r="S109">
        <v>201204</v>
      </c>
      <c r="T109">
        <v>10</v>
      </c>
      <c r="U109">
        <v>4</v>
      </c>
      <c r="V109">
        <v>2012</v>
      </c>
      <c r="W109" t="s">
        <v>64</v>
      </c>
      <c r="X109">
        <v>40650</v>
      </c>
    </row>
    <row r="110" spans="1:24" x14ac:dyDescent="0.25">
      <c r="A110">
        <v>20120418</v>
      </c>
      <c r="B110">
        <v>41017</v>
      </c>
      <c r="C110">
        <v>3</v>
      </c>
      <c r="D110">
        <v>18</v>
      </c>
      <c r="E110">
        <v>1570</v>
      </c>
      <c r="F110" t="s">
        <v>34</v>
      </c>
      <c r="G110" t="s">
        <v>35</v>
      </c>
      <c r="H110" t="s">
        <v>65</v>
      </c>
      <c r="I110">
        <v>17</v>
      </c>
      <c r="J110">
        <v>229</v>
      </c>
      <c r="K110">
        <v>41015</v>
      </c>
      <c r="L110">
        <v>20120416</v>
      </c>
      <c r="M110">
        <v>4</v>
      </c>
      <c r="N110">
        <v>52</v>
      </c>
      <c r="O110" t="s">
        <v>40</v>
      </c>
      <c r="P110" t="s">
        <v>41</v>
      </c>
      <c r="Q110">
        <v>2</v>
      </c>
      <c r="R110">
        <v>2012</v>
      </c>
      <c r="S110">
        <v>201204</v>
      </c>
      <c r="T110">
        <v>10</v>
      </c>
      <c r="U110">
        <v>4</v>
      </c>
      <c r="V110">
        <v>2012</v>
      </c>
      <c r="W110" t="s">
        <v>64</v>
      </c>
      <c r="X110">
        <v>40651</v>
      </c>
    </row>
    <row r="111" spans="1:24" x14ac:dyDescent="0.25">
      <c r="A111">
        <v>20120419</v>
      </c>
      <c r="B111">
        <v>41018</v>
      </c>
      <c r="C111">
        <v>4</v>
      </c>
      <c r="D111">
        <v>19</v>
      </c>
      <c r="E111">
        <v>1571</v>
      </c>
      <c r="F111" t="s">
        <v>38</v>
      </c>
      <c r="G111" t="s">
        <v>39</v>
      </c>
      <c r="H111" t="s">
        <v>65</v>
      </c>
      <c r="I111">
        <v>17</v>
      </c>
      <c r="J111">
        <v>229</v>
      </c>
      <c r="K111">
        <v>41015</v>
      </c>
      <c r="L111">
        <v>20120416</v>
      </c>
      <c r="M111">
        <v>4</v>
      </c>
      <c r="N111">
        <v>52</v>
      </c>
      <c r="O111" t="s">
        <v>40</v>
      </c>
      <c r="P111" t="s">
        <v>41</v>
      </c>
      <c r="Q111">
        <v>2</v>
      </c>
      <c r="R111">
        <v>2012</v>
      </c>
      <c r="S111">
        <v>201204</v>
      </c>
      <c r="T111">
        <v>10</v>
      </c>
      <c r="U111">
        <v>4</v>
      </c>
      <c r="V111">
        <v>2012</v>
      </c>
      <c r="W111" t="s">
        <v>64</v>
      </c>
      <c r="X111">
        <v>40652</v>
      </c>
    </row>
    <row r="112" spans="1:24" x14ac:dyDescent="0.25">
      <c r="A112">
        <v>20120420</v>
      </c>
      <c r="B112">
        <v>41019</v>
      </c>
      <c r="C112">
        <v>5</v>
      </c>
      <c r="D112">
        <v>20</v>
      </c>
      <c r="E112">
        <v>1572</v>
      </c>
      <c r="F112" t="s">
        <v>42</v>
      </c>
      <c r="G112" t="s">
        <v>43</v>
      </c>
      <c r="H112" t="s">
        <v>65</v>
      </c>
      <c r="I112">
        <v>17</v>
      </c>
      <c r="J112">
        <v>229</v>
      </c>
      <c r="K112">
        <v>41015</v>
      </c>
      <c r="L112">
        <v>20120416</v>
      </c>
      <c r="M112">
        <v>4</v>
      </c>
      <c r="N112">
        <v>52</v>
      </c>
      <c r="O112" t="s">
        <v>40</v>
      </c>
      <c r="P112" t="s">
        <v>41</v>
      </c>
      <c r="Q112">
        <v>2</v>
      </c>
      <c r="R112">
        <v>2012</v>
      </c>
      <c r="S112">
        <v>201204</v>
      </c>
      <c r="T112">
        <v>10</v>
      </c>
      <c r="U112">
        <v>4</v>
      </c>
      <c r="V112">
        <v>2012</v>
      </c>
      <c r="W112" t="s">
        <v>64</v>
      </c>
      <c r="X112">
        <v>40653</v>
      </c>
    </row>
    <row r="113" spans="1:24" x14ac:dyDescent="0.25">
      <c r="A113">
        <v>20120421</v>
      </c>
      <c r="B113">
        <v>41020</v>
      </c>
      <c r="C113">
        <v>6</v>
      </c>
      <c r="D113">
        <v>21</v>
      </c>
      <c r="E113">
        <v>1573</v>
      </c>
      <c r="F113" t="s">
        <v>45</v>
      </c>
      <c r="G113" t="s">
        <v>46</v>
      </c>
      <c r="H113" t="s">
        <v>64</v>
      </c>
      <c r="I113">
        <v>17</v>
      </c>
      <c r="J113">
        <v>229</v>
      </c>
      <c r="K113">
        <v>41015</v>
      </c>
      <c r="L113">
        <v>20120416</v>
      </c>
      <c r="M113">
        <v>4</v>
      </c>
      <c r="N113">
        <v>52</v>
      </c>
      <c r="O113" t="s">
        <v>40</v>
      </c>
      <c r="P113" t="s">
        <v>41</v>
      </c>
      <c r="Q113">
        <v>2</v>
      </c>
      <c r="R113">
        <v>2012</v>
      </c>
      <c r="S113">
        <v>201204</v>
      </c>
      <c r="T113">
        <v>10</v>
      </c>
      <c r="U113">
        <v>4</v>
      </c>
      <c r="V113">
        <v>2012</v>
      </c>
      <c r="W113" t="s">
        <v>64</v>
      </c>
      <c r="X113">
        <v>40654</v>
      </c>
    </row>
    <row r="114" spans="1:24" x14ac:dyDescent="0.25">
      <c r="A114">
        <v>20120422</v>
      </c>
      <c r="B114">
        <v>41021</v>
      </c>
      <c r="C114">
        <v>7</v>
      </c>
      <c r="D114">
        <v>22</v>
      </c>
      <c r="E114">
        <v>1574</v>
      </c>
      <c r="F114" t="s">
        <v>49</v>
      </c>
      <c r="G114" t="s">
        <v>50</v>
      </c>
      <c r="H114" t="s">
        <v>64</v>
      </c>
      <c r="I114">
        <v>17</v>
      </c>
      <c r="J114">
        <v>229</v>
      </c>
      <c r="K114">
        <v>41015</v>
      </c>
      <c r="L114">
        <v>20120416</v>
      </c>
      <c r="M114">
        <v>4</v>
      </c>
      <c r="N114">
        <v>52</v>
      </c>
      <c r="O114" t="s">
        <v>40</v>
      </c>
      <c r="P114" t="s">
        <v>41</v>
      </c>
      <c r="Q114">
        <v>2</v>
      </c>
      <c r="R114">
        <v>2012</v>
      </c>
      <c r="S114">
        <v>201204</v>
      </c>
      <c r="T114">
        <v>10</v>
      </c>
      <c r="U114">
        <v>4</v>
      </c>
      <c r="V114">
        <v>2012</v>
      </c>
      <c r="W114" t="s">
        <v>64</v>
      </c>
      <c r="X114">
        <v>40655</v>
      </c>
    </row>
    <row r="115" spans="1:24" x14ac:dyDescent="0.25">
      <c r="A115">
        <v>20120423</v>
      </c>
      <c r="B115">
        <v>41022</v>
      </c>
      <c r="C115">
        <v>1</v>
      </c>
      <c r="D115">
        <v>23</v>
      </c>
      <c r="E115">
        <v>1575</v>
      </c>
      <c r="F115" t="s">
        <v>26</v>
      </c>
      <c r="G115" t="s">
        <v>27</v>
      </c>
      <c r="H115" t="s">
        <v>65</v>
      </c>
      <c r="I115">
        <v>18</v>
      </c>
      <c r="J115">
        <v>230</v>
      </c>
      <c r="K115">
        <v>41022</v>
      </c>
      <c r="L115">
        <v>20120423</v>
      </c>
      <c r="M115">
        <v>4</v>
      </c>
      <c r="N115">
        <v>52</v>
      </c>
      <c r="O115" t="s">
        <v>40</v>
      </c>
      <c r="P115" t="s">
        <v>41</v>
      </c>
      <c r="Q115">
        <v>2</v>
      </c>
      <c r="R115">
        <v>2012</v>
      </c>
      <c r="S115">
        <v>201204</v>
      </c>
      <c r="T115">
        <v>10</v>
      </c>
      <c r="U115">
        <v>4</v>
      </c>
      <c r="V115">
        <v>2012</v>
      </c>
      <c r="W115" t="s">
        <v>64</v>
      </c>
      <c r="X115">
        <v>40656</v>
      </c>
    </row>
    <row r="116" spans="1:24" x14ac:dyDescent="0.25">
      <c r="A116">
        <v>20120424</v>
      </c>
      <c r="B116">
        <v>41023</v>
      </c>
      <c r="C116">
        <v>2</v>
      </c>
      <c r="D116">
        <v>24</v>
      </c>
      <c r="E116">
        <v>1576</v>
      </c>
      <c r="F116" t="s">
        <v>30</v>
      </c>
      <c r="G116" t="s">
        <v>31</v>
      </c>
      <c r="H116" t="s">
        <v>65</v>
      </c>
      <c r="I116">
        <v>18</v>
      </c>
      <c r="J116">
        <v>230</v>
      </c>
      <c r="K116">
        <v>41022</v>
      </c>
      <c r="L116">
        <v>20120423</v>
      </c>
      <c r="M116">
        <v>4</v>
      </c>
      <c r="N116">
        <v>52</v>
      </c>
      <c r="O116" t="s">
        <v>40</v>
      </c>
      <c r="P116" t="s">
        <v>41</v>
      </c>
      <c r="Q116">
        <v>2</v>
      </c>
      <c r="R116">
        <v>2012</v>
      </c>
      <c r="S116">
        <v>201204</v>
      </c>
      <c r="T116">
        <v>10</v>
      </c>
      <c r="U116">
        <v>4</v>
      </c>
      <c r="V116">
        <v>2012</v>
      </c>
      <c r="W116" t="s">
        <v>64</v>
      </c>
      <c r="X116">
        <v>40657</v>
      </c>
    </row>
    <row r="117" spans="1:24" x14ac:dyDescent="0.25">
      <c r="A117">
        <v>20120425</v>
      </c>
      <c r="B117">
        <v>41024</v>
      </c>
      <c r="C117">
        <v>3</v>
      </c>
      <c r="D117">
        <v>25</v>
      </c>
      <c r="E117">
        <v>1577</v>
      </c>
      <c r="F117" t="s">
        <v>34</v>
      </c>
      <c r="G117" t="s">
        <v>35</v>
      </c>
      <c r="H117" t="s">
        <v>65</v>
      </c>
      <c r="I117">
        <v>18</v>
      </c>
      <c r="J117">
        <v>230</v>
      </c>
      <c r="K117">
        <v>41022</v>
      </c>
      <c r="L117">
        <v>20120423</v>
      </c>
      <c r="M117">
        <v>4</v>
      </c>
      <c r="N117">
        <v>52</v>
      </c>
      <c r="O117" t="s">
        <v>40</v>
      </c>
      <c r="P117" t="s">
        <v>41</v>
      </c>
      <c r="Q117">
        <v>2</v>
      </c>
      <c r="R117">
        <v>2012</v>
      </c>
      <c r="S117">
        <v>201204</v>
      </c>
      <c r="T117">
        <v>10</v>
      </c>
      <c r="U117">
        <v>4</v>
      </c>
      <c r="V117">
        <v>2012</v>
      </c>
      <c r="W117" t="s">
        <v>64</v>
      </c>
      <c r="X117">
        <v>40658</v>
      </c>
    </row>
    <row r="118" spans="1:24" x14ac:dyDescent="0.25">
      <c r="A118">
        <v>20120426</v>
      </c>
      <c r="B118">
        <v>41025</v>
      </c>
      <c r="C118">
        <v>4</v>
      </c>
      <c r="D118">
        <v>26</v>
      </c>
      <c r="E118">
        <v>1578</v>
      </c>
      <c r="F118" t="s">
        <v>38</v>
      </c>
      <c r="G118" t="s">
        <v>39</v>
      </c>
      <c r="H118" t="s">
        <v>65</v>
      </c>
      <c r="I118">
        <v>18</v>
      </c>
      <c r="J118">
        <v>230</v>
      </c>
      <c r="K118">
        <v>41022</v>
      </c>
      <c r="L118">
        <v>20120423</v>
      </c>
      <c r="M118">
        <v>4</v>
      </c>
      <c r="N118">
        <v>52</v>
      </c>
      <c r="O118" t="s">
        <v>40</v>
      </c>
      <c r="P118" t="s">
        <v>41</v>
      </c>
      <c r="Q118">
        <v>2</v>
      </c>
      <c r="R118">
        <v>2012</v>
      </c>
      <c r="S118">
        <v>201204</v>
      </c>
      <c r="T118">
        <v>10</v>
      </c>
      <c r="U118">
        <v>4</v>
      </c>
      <c r="V118">
        <v>2012</v>
      </c>
      <c r="W118" t="s">
        <v>64</v>
      </c>
      <c r="X118">
        <v>40659</v>
      </c>
    </row>
    <row r="119" spans="1:24" x14ac:dyDescent="0.25">
      <c r="A119">
        <v>20120427</v>
      </c>
      <c r="B119">
        <v>41026</v>
      </c>
      <c r="C119">
        <v>5</v>
      </c>
      <c r="D119">
        <v>27</v>
      </c>
      <c r="E119">
        <v>1579</v>
      </c>
      <c r="F119" t="s">
        <v>42</v>
      </c>
      <c r="G119" t="s">
        <v>43</v>
      </c>
      <c r="H119" t="s">
        <v>65</v>
      </c>
      <c r="I119">
        <v>18</v>
      </c>
      <c r="J119">
        <v>230</v>
      </c>
      <c r="K119">
        <v>41022</v>
      </c>
      <c r="L119">
        <v>20120423</v>
      </c>
      <c r="M119">
        <v>4</v>
      </c>
      <c r="N119">
        <v>52</v>
      </c>
      <c r="O119" t="s">
        <v>40</v>
      </c>
      <c r="P119" t="s">
        <v>41</v>
      </c>
      <c r="Q119">
        <v>2</v>
      </c>
      <c r="R119">
        <v>2012</v>
      </c>
      <c r="S119">
        <v>201204</v>
      </c>
      <c r="T119">
        <v>10</v>
      </c>
      <c r="U119">
        <v>4</v>
      </c>
      <c r="V119">
        <v>2012</v>
      </c>
      <c r="W119" t="s">
        <v>64</v>
      </c>
      <c r="X119">
        <v>40660</v>
      </c>
    </row>
    <row r="120" spans="1:24" x14ac:dyDescent="0.25">
      <c r="A120">
        <v>20120428</v>
      </c>
      <c r="B120">
        <v>41027</v>
      </c>
      <c r="C120">
        <v>6</v>
      </c>
      <c r="D120">
        <v>28</v>
      </c>
      <c r="E120">
        <v>1580</v>
      </c>
      <c r="F120" t="s">
        <v>45</v>
      </c>
      <c r="G120" t="s">
        <v>46</v>
      </c>
      <c r="H120" t="s">
        <v>64</v>
      </c>
      <c r="I120">
        <v>18</v>
      </c>
      <c r="J120">
        <v>230</v>
      </c>
      <c r="K120">
        <v>41022</v>
      </c>
      <c r="L120">
        <v>20120423</v>
      </c>
      <c r="M120">
        <v>4</v>
      </c>
      <c r="N120">
        <v>52</v>
      </c>
      <c r="O120" t="s">
        <v>40</v>
      </c>
      <c r="P120" t="s">
        <v>41</v>
      </c>
      <c r="Q120">
        <v>2</v>
      </c>
      <c r="R120">
        <v>2012</v>
      </c>
      <c r="S120">
        <v>201204</v>
      </c>
      <c r="T120">
        <v>10</v>
      </c>
      <c r="U120">
        <v>4</v>
      </c>
      <c r="V120">
        <v>2012</v>
      </c>
      <c r="W120" t="s">
        <v>64</v>
      </c>
      <c r="X120">
        <v>40661</v>
      </c>
    </row>
    <row r="121" spans="1:24" x14ac:dyDescent="0.25">
      <c r="A121">
        <v>20120429</v>
      </c>
      <c r="B121">
        <v>41028</v>
      </c>
      <c r="C121">
        <v>7</v>
      </c>
      <c r="D121">
        <v>29</v>
      </c>
      <c r="E121">
        <v>1581</v>
      </c>
      <c r="F121" t="s">
        <v>49</v>
      </c>
      <c r="G121" t="s">
        <v>50</v>
      </c>
      <c r="H121" t="s">
        <v>64</v>
      </c>
      <c r="I121">
        <v>18</v>
      </c>
      <c r="J121">
        <v>230</v>
      </c>
      <c r="K121">
        <v>41022</v>
      </c>
      <c r="L121">
        <v>20120423</v>
      </c>
      <c r="M121">
        <v>4</v>
      </c>
      <c r="N121">
        <v>52</v>
      </c>
      <c r="O121" t="s">
        <v>40</v>
      </c>
      <c r="P121" t="s">
        <v>41</v>
      </c>
      <c r="Q121">
        <v>2</v>
      </c>
      <c r="R121">
        <v>2012</v>
      </c>
      <c r="S121">
        <v>201204</v>
      </c>
      <c r="T121">
        <v>10</v>
      </c>
      <c r="U121">
        <v>4</v>
      </c>
      <c r="V121">
        <v>2012</v>
      </c>
      <c r="W121" t="s">
        <v>64</v>
      </c>
      <c r="X121">
        <v>40662</v>
      </c>
    </row>
    <row r="122" spans="1:24" x14ac:dyDescent="0.25">
      <c r="A122">
        <v>20120430</v>
      </c>
      <c r="B122">
        <v>41029</v>
      </c>
      <c r="C122">
        <v>1</v>
      </c>
      <c r="D122">
        <v>30</v>
      </c>
      <c r="E122">
        <v>1582</v>
      </c>
      <c r="F122" t="s">
        <v>26</v>
      </c>
      <c r="G122" t="s">
        <v>27</v>
      </c>
      <c r="H122" t="s">
        <v>65</v>
      </c>
      <c r="I122">
        <v>19</v>
      </c>
      <c r="J122">
        <v>231</v>
      </c>
      <c r="K122">
        <v>41029</v>
      </c>
      <c r="L122">
        <v>20120430</v>
      </c>
      <c r="M122">
        <v>4</v>
      </c>
      <c r="N122">
        <v>52</v>
      </c>
      <c r="O122" t="s">
        <v>40</v>
      </c>
      <c r="P122" t="s">
        <v>41</v>
      </c>
      <c r="Q122">
        <v>2</v>
      </c>
      <c r="R122">
        <v>2012</v>
      </c>
      <c r="S122">
        <v>201204</v>
      </c>
      <c r="T122">
        <v>10</v>
      </c>
      <c r="U122">
        <v>4</v>
      </c>
      <c r="V122">
        <v>2012</v>
      </c>
      <c r="W122" t="s">
        <v>65</v>
      </c>
      <c r="X122">
        <v>40663</v>
      </c>
    </row>
    <row r="123" spans="1:24" x14ac:dyDescent="0.25">
      <c r="A123">
        <v>20120501</v>
      </c>
      <c r="B123">
        <v>41030</v>
      </c>
      <c r="C123">
        <v>2</v>
      </c>
      <c r="D123">
        <v>1</v>
      </c>
      <c r="E123">
        <v>1583</v>
      </c>
      <c r="F123" t="s">
        <v>30</v>
      </c>
      <c r="G123" t="s">
        <v>31</v>
      </c>
      <c r="H123" t="s">
        <v>65</v>
      </c>
      <c r="I123">
        <v>19</v>
      </c>
      <c r="J123">
        <v>231</v>
      </c>
      <c r="K123">
        <v>41029</v>
      </c>
      <c r="L123">
        <v>20120430</v>
      </c>
      <c r="M123">
        <v>5</v>
      </c>
      <c r="N123">
        <v>53</v>
      </c>
      <c r="O123" t="s">
        <v>44</v>
      </c>
      <c r="P123" t="s">
        <v>44</v>
      </c>
      <c r="Q123">
        <v>2</v>
      </c>
      <c r="R123">
        <v>2012</v>
      </c>
      <c r="S123">
        <v>201205</v>
      </c>
      <c r="T123">
        <v>11</v>
      </c>
      <c r="U123">
        <v>4</v>
      </c>
      <c r="V123">
        <v>2012</v>
      </c>
      <c r="W123" t="s">
        <v>64</v>
      </c>
      <c r="X123">
        <v>40664</v>
      </c>
    </row>
    <row r="124" spans="1:24" x14ac:dyDescent="0.25">
      <c r="A124">
        <v>20120502</v>
      </c>
      <c r="B124">
        <v>41031</v>
      </c>
      <c r="C124">
        <v>3</v>
      </c>
      <c r="D124">
        <v>2</v>
      </c>
      <c r="E124">
        <v>1584</v>
      </c>
      <c r="F124" t="s">
        <v>34</v>
      </c>
      <c r="G124" t="s">
        <v>35</v>
      </c>
      <c r="H124" t="s">
        <v>65</v>
      </c>
      <c r="I124">
        <v>19</v>
      </c>
      <c r="J124">
        <v>231</v>
      </c>
      <c r="K124">
        <v>41029</v>
      </c>
      <c r="L124">
        <v>20120430</v>
      </c>
      <c r="M124">
        <v>5</v>
      </c>
      <c r="N124">
        <v>53</v>
      </c>
      <c r="O124" t="s">
        <v>44</v>
      </c>
      <c r="P124" t="s">
        <v>44</v>
      </c>
      <c r="Q124">
        <v>2</v>
      </c>
      <c r="R124">
        <v>2012</v>
      </c>
      <c r="S124">
        <v>201205</v>
      </c>
      <c r="T124">
        <v>11</v>
      </c>
      <c r="U124">
        <v>4</v>
      </c>
      <c r="V124">
        <v>2012</v>
      </c>
      <c r="W124" t="s">
        <v>64</v>
      </c>
      <c r="X124">
        <v>40665</v>
      </c>
    </row>
    <row r="125" spans="1:24" x14ac:dyDescent="0.25">
      <c r="A125">
        <v>20120503</v>
      </c>
      <c r="B125">
        <v>41032</v>
      </c>
      <c r="C125">
        <v>4</v>
      </c>
      <c r="D125">
        <v>3</v>
      </c>
      <c r="E125">
        <v>1585</v>
      </c>
      <c r="F125" t="s">
        <v>38</v>
      </c>
      <c r="G125" t="s">
        <v>39</v>
      </c>
      <c r="H125" t="s">
        <v>65</v>
      </c>
      <c r="I125">
        <v>19</v>
      </c>
      <c r="J125">
        <v>231</v>
      </c>
      <c r="K125">
        <v>41029</v>
      </c>
      <c r="L125">
        <v>20120430</v>
      </c>
      <c r="M125">
        <v>5</v>
      </c>
      <c r="N125">
        <v>53</v>
      </c>
      <c r="O125" t="s">
        <v>44</v>
      </c>
      <c r="P125" t="s">
        <v>44</v>
      </c>
      <c r="Q125">
        <v>2</v>
      </c>
      <c r="R125">
        <v>2012</v>
      </c>
      <c r="S125">
        <v>201205</v>
      </c>
      <c r="T125">
        <v>11</v>
      </c>
      <c r="U125">
        <v>4</v>
      </c>
      <c r="V125">
        <v>2012</v>
      </c>
      <c r="W125" t="s">
        <v>64</v>
      </c>
      <c r="X125">
        <v>40666</v>
      </c>
    </row>
    <row r="126" spans="1:24" x14ac:dyDescent="0.25">
      <c r="A126">
        <v>20120504</v>
      </c>
      <c r="B126">
        <v>41033</v>
      </c>
      <c r="C126">
        <v>5</v>
      </c>
      <c r="D126">
        <v>4</v>
      </c>
      <c r="E126">
        <v>1586</v>
      </c>
      <c r="F126" t="s">
        <v>42</v>
      </c>
      <c r="G126" t="s">
        <v>43</v>
      </c>
      <c r="H126" t="s">
        <v>65</v>
      </c>
      <c r="I126">
        <v>19</v>
      </c>
      <c r="J126">
        <v>231</v>
      </c>
      <c r="K126">
        <v>41029</v>
      </c>
      <c r="L126">
        <v>20120430</v>
      </c>
      <c r="M126">
        <v>5</v>
      </c>
      <c r="N126">
        <v>53</v>
      </c>
      <c r="O126" t="s">
        <v>44</v>
      </c>
      <c r="P126" t="s">
        <v>44</v>
      </c>
      <c r="Q126">
        <v>2</v>
      </c>
      <c r="R126">
        <v>2012</v>
      </c>
      <c r="S126">
        <v>201205</v>
      </c>
      <c r="T126">
        <v>11</v>
      </c>
      <c r="U126">
        <v>4</v>
      </c>
      <c r="V126">
        <v>2012</v>
      </c>
      <c r="W126" t="s">
        <v>64</v>
      </c>
      <c r="X126">
        <v>40667</v>
      </c>
    </row>
    <row r="127" spans="1:24" x14ac:dyDescent="0.25">
      <c r="A127">
        <v>20120505</v>
      </c>
      <c r="B127">
        <v>41034</v>
      </c>
      <c r="C127">
        <v>6</v>
      </c>
      <c r="D127">
        <v>5</v>
      </c>
      <c r="E127">
        <v>1587</v>
      </c>
      <c r="F127" t="s">
        <v>45</v>
      </c>
      <c r="G127" t="s">
        <v>46</v>
      </c>
      <c r="H127" t="s">
        <v>64</v>
      </c>
      <c r="I127">
        <v>19</v>
      </c>
      <c r="J127">
        <v>231</v>
      </c>
      <c r="K127">
        <v>41029</v>
      </c>
      <c r="L127">
        <v>20120430</v>
      </c>
      <c r="M127">
        <v>5</v>
      </c>
      <c r="N127">
        <v>53</v>
      </c>
      <c r="O127" t="s">
        <v>44</v>
      </c>
      <c r="P127" t="s">
        <v>44</v>
      </c>
      <c r="Q127">
        <v>2</v>
      </c>
      <c r="R127">
        <v>2012</v>
      </c>
      <c r="S127">
        <v>201205</v>
      </c>
      <c r="T127">
        <v>11</v>
      </c>
      <c r="U127">
        <v>4</v>
      </c>
      <c r="V127">
        <v>2012</v>
      </c>
      <c r="W127" t="s">
        <v>64</v>
      </c>
      <c r="X127">
        <v>40668</v>
      </c>
    </row>
    <row r="128" spans="1:24" x14ac:dyDescent="0.25">
      <c r="A128">
        <v>20120506</v>
      </c>
      <c r="B128">
        <v>41035</v>
      </c>
      <c r="C128">
        <v>7</v>
      </c>
      <c r="D128">
        <v>6</v>
      </c>
      <c r="E128">
        <v>1588</v>
      </c>
      <c r="F128" t="s">
        <v>49</v>
      </c>
      <c r="G128" t="s">
        <v>50</v>
      </c>
      <c r="H128" t="s">
        <v>64</v>
      </c>
      <c r="I128">
        <v>19</v>
      </c>
      <c r="J128">
        <v>231</v>
      </c>
      <c r="K128">
        <v>41029</v>
      </c>
      <c r="L128">
        <v>20120430</v>
      </c>
      <c r="M128">
        <v>5</v>
      </c>
      <c r="N128">
        <v>53</v>
      </c>
      <c r="O128" t="s">
        <v>44</v>
      </c>
      <c r="P128" t="s">
        <v>44</v>
      </c>
      <c r="Q128">
        <v>2</v>
      </c>
      <c r="R128">
        <v>2012</v>
      </c>
      <c r="S128">
        <v>201205</v>
      </c>
      <c r="T128">
        <v>11</v>
      </c>
      <c r="U128">
        <v>4</v>
      </c>
      <c r="V128">
        <v>2012</v>
      </c>
      <c r="W128" t="s">
        <v>64</v>
      </c>
      <c r="X128">
        <v>40669</v>
      </c>
    </row>
    <row r="129" spans="1:24" x14ac:dyDescent="0.25">
      <c r="A129">
        <v>20120507</v>
      </c>
      <c r="B129">
        <v>41036</v>
      </c>
      <c r="C129">
        <v>1</v>
      </c>
      <c r="D129">
        <v>7</v>
      </c>
      <c r="E129">
        <v>1589</v>
      </c>
      <c r="F129" t="s">
        <v>26</v>
      </c>
      <c r="G129" t="s">
        <v>27</v>
      </c>
      <c r="H129" t="s">
        <v>65</v>
      </c>
      <c r="I129">
        <v>20</v>
      </c>
      <c r="J129">
        <v>232</v>
      </c>
      <c r="K129">
        <v>41036</v>
      </c>
      <c r="L129">
        <v>20120507</v>
      </c>
      <c r="M129">
        <v>5</v>
      </c>
      <c r="N129">
        <v>53</v>
      </c>
      <c r="O129" t="s">
        <v>44</v>
      </c>
      <c r="P129" t="s">
        <v>44</v>
      </c>
      <c r="Q129">
        <v>2</v>
      </c>
      <c r="R129">
        <v>2012</v>
      </c>
      <c r="S129">
        <v>201205</v>
      </c>
      <c r="T129">
        <v>11</v>
      </c>
      <c r="U129">
        <v>4</v>
      </c>
      <c r="V129">
        <v>2012</v>
      </c>
      <c r="W129" t="s">
        <v>64</v>
      </c>
      <c r="X129">
        <v>40670</v>
      </c>
    </row>
    <row r="130" spans="1:24" x14ac:dyDescent="0.25">
      <c r="A130">
        <v>20120508</v>
      </c>
      <c r="B130">
        <v>41037</v>
      </c>
      <c r="C130">
        <v>2</v>
      </c>
      <c r="D130">
        <v>8</v>
      </c>
      <c r="E130">
        <v>1590</v>
      </c>
      <c r="F130" t="s">
        <v>30</v>
      </c>
      <c r="G130" t="s">
        <v>31</v>
      </c>
      <c r="H130" t="s">
        <v>65</v>
      </c>
      <c r="I130">
        <v>20</v>
      </c>
      <c r="J130">
        <v>232</v>
      </c>
      <c r="K130">
        <v>41036</v>
      </c>
      <c r="L130">
        <v>20120507</v>
      </c>
      <c r="M130">
        <v>5</v>
      </c>
      <c r="N130">
        <v>53</v>
      </c>
      <c r="O130" t="s">
        <v>44</v>
      </c>
      <c r="P130" t="s">
        <v>44</v>
      </c>
      <c r="Q130">
        <v>2</v>
      </c>
      <c r="R130">
        <v>2012</v>
      </c>
      <c r="S130">
        <v>201205</v>
      </c>
      <c r="T130">
        <v>11</v>
      </c>
      <c r="U130">
        <v>4</v>
      </c>
      <c r="V130">
        <v>2012</v>
      </c>
      <c r="W130" t="s">
        <v>64</v>
      </c>
      <c r="X130">
        <v>40671</v>
      </c>
    </row>
    <row r="131" spans="1:24" x14ac:dyDescent="0.25">
      <c r="A131">
        <v>20120509</v>
      </c>
      <c r="B131">
        <v>41038</v>
      </c>
      <c r="C131">
        <v>3</v>
      </c>
      <c r="D131">
        <v>9</v>
      </c>
      <c r="E131">
        <v>1591</v>
      </c>
      <c r="F131" t="s">
        <v>34</v>
      </c>
      <c r="G131" t="s">
        <v>35</v>
      </c>
      <c r="H131" t="s">
        <v>65</v>
      </c>
      <c r="I131">
        <v>20</v>
      </c>
      <c r="J131">
        <v>232</v>
      </c>
      <c r="K131">
        <v>41036</v>
      </c>
      <c r="L131">
        <v>20120507</v>
      </c>
      <c r="M131">
        <v>5</v>
      </c>
      <c r="N131">
        <v>53</v>
      </c>
      <c r="O131" t="s">
        <v>44</v>
      </c>
      <c r="P131" t="s">
        <v>44</v>
      </c>
      <c r="Q131">
        <v>2</v>
      </c>
      <c r="R131">
        <v>2012</v>
      </c>
      <c r="S131">
        <v>201205</v>
      </c>
      <c r="T131">
        <v>11</v>
      </c>
      <c r="U131">
        <v>4</v>
      </c>
      <c r="V131">
        <v>2012</v>
      </c>
      <c r="W131" t="s">
        <v>64</v>
      </c>
      <c r="X131">
        <v>40672</v>
      </c>
    </row>
    <row r="132" spans="1:24" x14ac:dyDescent="0.25">
      <c r="A132">
        <v>20120510</v>
      </c>
      <c r="B132">
        <v>41039</v>
      </c>
      <c r="C132">
        <v>4</v>
      </c>
      <c r="D132">
        <v>10</v>
      </c>
      <c r="E132">
        <v>1592</v>
      </c>
      <c r="F132" t="s">
        <v>38</v>
      </c>
      <c r="G132" t="s">
        <v>39</v>
      </c>
      <c r="H132" t="s">
        <v>65</v>
      </c>
      <c r="I132">
        <v>20</v>
      </c>
      <c r="J132">
        <v>232</v>
      </c>
      <c r="K132">
        <v>41036</v>
      </c>
      <c r="L132">
        <v>20120507</v>
      </c>
      <c r="M132">
        <v>5</v>
      </c>
      <c r="N132">
        <v>53</v>
      </c>
      <c r="O132" t="s">
        <v>44</v>
      </c>
      <c r="P132" t="s">
        <v>44</v>
      </c>
      <c r="Q132">
        <v>2</v>
      </c>
      <c r="R132">
        <v>2012</v>
      </c>
      <c r="S132">
        <v>201205</v>
      </c>
      <c r="T132">
        <v>11</v>
      </c>
      <c r="U132">
        <v>4</v>
      </c>
      <c r="V132">
        <v>2012</v>
      </c>
      <c r="W132" t="s">
        <v>64</v>
      </c>
      <c r="X132">
        <v>40673</v>
      </c>
    </row>
    <row r="133" spans="1:24" x14ac:dyDescent="0.25">
      <c r="A133">
        <v>20120511</v>
      </c>
      <c r="B133">
        <v>41040</v>
      </c>
      <c r="C133">
        <v>5</v>
      </c>
      <c r="D133">
        <v>11</v>
      </c>
      <c r="E133">
        <v>1593</v>
      </c>
      <c r="F133" t="s">
        <v>42</v>
      </c>
      <c r="G133" t="s">
        <v>43</v>
      </c>
      <c r="H133" t="s">
        <v>65</v>
      </c>
      <c r="I133">
        <v>20</v>
      </c>
      <c r="J133">
        <v>232</v>
      </c>
      <c r="K133">
        <v>41036</v>
      </c>
      <c r="L133">
        <v>20120507</v>
      </c>
      <c r="M133">
        <v>5</v>
      </c>
      <c r="N133">
        <v>53</v>
      </c>
      <c r="O133" t="s">
        <v>44</v>
      </c>
      <c r="P133" t="s">
        <v>44</v>
      </c>
      <c r="Q133">
        <v>2</v>
      </c>
      <c r="R133">
        <v>2012</v>
      </c>
      <c r="S133">
        <v>201205</v>
      </c>
      <c r="T133">
        <v>11</v>
      </c>
      <c r="U133">
        <v>4</v>
      </c>
      <c r="V133">
        <v>2012</v>
      </c>
      <c r="W133" t="s">
        <v>64</v>
      </c>
      <c r="X133">
        <v>40674</v>
      </c>
    </row>
    <row r="134" spans="1:24" x14ac:dyDescent="0.25">
      <c r="A134">
        <v>20120512</v>
      </c>
      <c r="B134">
        <v>41041</v>
      </c>
      <c r="C134">
        <v>6</v>
      </c>
      <c r="D134">
        <v>12</v>
      </c>
      <c r="E134">
        <v>1594</v>
      </c>
      <c r="F134" t="s">
        <v>45</v>
      </c>
      <c r="G134" t="s">
        <v>46</v>
      </c>
      <c r="H134" t="s">
        <v>64</v>
      </c>
      <c r="I134">
        <v>20</v>
      </c>
      <c r="J134">
        <v>232</v>
      </c>
      <c r="K134">
        <v>41036</v>
      </c>
      <c r="L134">
        <v>20120507</v>
      </c>
      <c r="M134">
        <v>5</v>
      </c>
      <c r="N134">
        <v>53</v>
      </c>
      <c r="O134" t="s">
        <v>44</v>
      </c>
      <c r="P134" t="s">
        <v>44</v>
      </c>
      <c r="Q134">
        <v>2</v>
      </c>
      <c r="R134">
        <v>2012</v>
      </c>
      <c r="S134">
        <v>201205</v>
      </c>
      <c r="T134">
        <v>11</v>
      </c>
      <c r="U134">
        <v>4</v>
      </c>
      <c r="V134">
        <v>2012</v>
      </c>
      <c r="W134" t="s">
        <v>64</v>
      </c>
      <c r="X134">
        <v>40675</v>
      </c>
    </row>
    <row r="135" spans="1:24" x14ac:dyDescent="0.25">
      <c r="A135">
        <v>20120513</v>
      </c>
      <c r="B135">
        <v>41042</v>
      </c>
      <c r="C135">
        <v>7</v>
      </c>
      <c r="D135">
        <v>13</v>
      </c>
      <c r="E135">
        <v>1595</v>
      </c>
      <c r="F135" t="s">
        <v>49</v>
      </c>
      <c r="G135" t="s">
        <v>50</v>
      </c>
      <c r="H135" t="s">
        <v>64</v>
      </c>
      <c r="I135">
        <v>20</v>
      </c>
      <c r="J135">
        <v>232</v>
      </c>
      <c r="K135">
        <v>41036</v>
      </c>
      <c r="L135">
        <v>20120507</v>
      </c>
      <c r="M135">
        <v>5</v>
      </c>
      <c r="N135">
        <v>53</v>
      </c>
      <c r="O135" t="s">
        <v>44</v>
      </c>
      <c r="P135" t="s">
        <v>44</v>
      </c>
      <c r="Q135">
        <v>2</v>
      </c>
      <c r="R135">
        <v>2012</v>
      </c>
      <c r="S135">
        <v>201205</v>
      </c>
      <c r="T135">
        <v>11</v>
      </c>
      <c r="U135">
        <v>4</v>
      </c>
      <c r="V135">
        <v>2012</v>
      </c>
      <c r="W135" t="s">
        <v>64</v>
      </c>
      <c r="X135">
        <v>40676</v>
      </c>
    </row>
    <row r="136" spans="1:24" x14ac:dyDescent="0.25">
      <c r="A136">
        <v>20120514</v>
      </c>
      <c r="B136">
        <v>41043</v>
      </c>
      <c r="C136">
        <v>1</v>
      </c>
      <c r="D136">
        <v>14</v>
      </c>
      <c r="E136">
        <v>1596</v>
      </c>
      <c r="F136" t="s">
        <v>26</v>
      </c>
      <c r="G136" t="s">
        <v>27</v>
      </c>
      <c r="H136" t="s">
        <v>65</v>
      </c>
      <c r="I136">
        <v>21</v>
      </c>
      <c r="J136">
        <v>233</v>
      </c>
      <c r="K136">
        <v>41043</v>
      </c>
      <c r="L136">
        <v>20120514</v>
      </c>
      <c r="M136">
        <v>5</v>
      </c>
      <c r="N136">
        <v>53</v>
      </c>
      <c r="O136" t="s">
        <v>44</v>
      </c>
      <c r="P136" t="s">
        <v>44</v>
      </c>
      <c r="Q136">
        <v>2</v>
      </c>
      <c r="R136">
        <v>2012</v>
      </c>
      <c r="S136">
        <v>201205</v>
      </c>
      <c r="T136">
        <v>11</v>
      </c>
      <c r="U136">
        <v>4</v>
      </c>
      <c r="V136">
        <v>2012</v>
      </c>
      <c r="W136" t="s">
        <v>64</v>
      </c>
      <c r="X136">
        <v>40677</v>
      </c>
    </row>
    <row r="137" spans="1:24" x14ac:dyDescent="0.25">
      <c r="A137">
        <v>20120515</v>
      </c>
      <c r="B137">
        <v>41044</v>
      </c>
      <c r="C137">
        <v>2</v>
      </c>
      <c r="D137">
        <v>15</v>
      </c>
      <c r="E137">
        <v>1597</v>
      </c>
      <c r="F137" t="s">
        <v>30</v>
      </c>
      <c r="G137" t="s">
        <v>31</v>
      </c>
      <c r="H137" t="s">
        <v>65</v>
      </c>
      <c r="I137">
        <v>21</v>
      </c>
      <c r="J137">
        <v>233</v>
      </c>
      <c r="K137">
        <v>41043</v>
      </c>
      <c r="L137">
        <v>20120514</v>
      </c>
      <c r="M137">
        <v>5</v>
      </c>
      <c r="N137">
        <v>53</v>
      </c>
      <c r="O137" t="s">
        <v>44</v>
      </c>
      <c r="P137" t="s">
        <v>44</v>
      </c>
      <c r="Q137">
        <v>2</v>
      </c>
      <c r="R137">
        <v>2012</v>
      </c>
      <c r="S137">
        <v>201205</v>
      </c>
      <c r="T137">
        <v>11</v>
      </c>
      <c r="U137">
        <v>4</v>
      </c>
      <c r="V137">
        <v>2012</v>
      </c>
      <c r="W137" t="s">
        <v>64</v>
      </c>
      <c r="X137">
        <v>40678</v>
      </c>
    </row>
    <row r="138" spans="1:24" x14ac:dyDescent="0.25">
      <c r="A138">
        <v>20120516</v>
      </c>
      <c r="B138">
        <v>41045</v>
      </c>
      <c r="C138">
        <v>3</v>
      </c>
      <c r="D138">
        <v>16</v>
      </c>
      <c r="E138">
        <v>1598</v>
      </c>
      <c r="F138" t="s">
        <v>34</v>
      </c>
      <c r="G138" t="s">
        <v>35</v>
      </c>
      <c r="H138" t="s">
        <v>65</v>
      </c>
      <c r="I138">
        <v>21</v>
      </c>
      <c r="J138">
        <v>233</v>
      </c>
      <c r="K138">
        <v>41043</v>
      </c>
      <c r="L138">
        <v>20120514</v>
      </c>
      <c r="M138">
        <v>5</v>
      </c>
      <c r="N138">
        <v>53</v>
      </c>
      <c r="O138" t="s">
        <v>44</v>
      </c>
      <c r="P138" t="s">
        <v>44</v>
      </c>
      <c r="Q138">
        <v>2</v>
      </c>
      <c r="R138">
        <v>2012</v>
      </c>
      <c r="S138">
        <v>201205</v>
      </c>
      <c r="T138">
        <v>11</v>
      </c>
      <c r="U138">
        <v>4</v>
      </c>
      <c r="V138">
        <v>2012</v>
      </c>
      <c r="W138" t="s">
        <v>64</v>
      </c>
      <c r="X138">
        <v>40679</v>
      </c>
    </row>
    <row r="139" spans="1:24" x14ac:dyDescent="0.25">
      <c r="A139">
        <v>20120517</v>
      </c>
      <c r="B139">
        <v>41046</v>
      </c>
      <c r="C139">
        <v>4</v>
      </c>
      <c r="D139">
        <v>17</v>
      </c>
      <c r="E139">
        <v>1599</v>
      </c>
      <c r="F139" t="s">
        <v>38</v>
      </c>
      <c r="G139" t="s">
        <v>39</v>
      </c>
      <c r="H139" t="s">
        <v>65</v>
      </c>
      <c r="I139">
        <v>21</v>
      </c>
      <c r="J139">
        <v>233</v>
      </c>
      <c r="K139">
        <v>41043</v>
      </c>
      <c r="L139">
        <v>20120514</v>
      </c>
      <c r="M139">
        <v>5</v>
      </c>
      <c r="N139">
        <v>53</v>
      </c>
      <c r="O139" t="s">
        <v>44</v>
      </c>
      <c r="P139" t="s">
        <v>44</v>
      </c>
      <c r="Q139">
        <v>2</v>
      </c>
      <c r="R139">
        <v>2012</v>
      </c>
      <c r="S139">
        <v>201205</v>
      </c>
      <c r="T139">
        <v>11</v>
      </c>
      <c r="U139">
        <v>4</v>
      </c>
      <c r="V139">
        <v>2012</v>
      </c>
      <c r="W139" t="s">
        <v>64</v>
      </c>
      <c r="X139">
        <v>40680</v>
      </c>
    </row>
    <row r="140" spans="1:24" x14ac:dyDescent="0.25">
      <c r="A140">
        <v>20120518</v>
      </c>
      <c r="B140">
        <v>41047</v>
      </c>
      <c r="C140">
        <v>5</v>
      </c>
      <c r="D140">
        <v>18</v>
      </c>
      <c r="E140">
        <v>1600</v>
      </c>
      <c r="F140" t="s">
        <v>42</v>
      </c>
      <c r="G140" t="s">
        <v>43</v>
      </c>
      <c r="H140" t="s">
        <v>65</v>
      </c>
      <c r="I140">
        <v>21</v>
      </c>
      <c r="J140">
        <v>233</v>
      </c>
      <c r="K140">
        <v>41043</v>
      </c>
      <c r="L140">
        <v>20120514</v>
      </c>
      <c r="M140">
        <v>5</v>
      </c>
      <c r="N140">
        <v>53</v>
      </c>
      <c r="O140" t="s">
        <v>44</v>
      </c>
      <c r="P140" t="s">
        <v>44</v>
      </c>
      <c r="Q140">
        <v>2</v>
      </c>
      <c r="R140">
        <v>2012</v>
      </c>
      <c r="S140">
        <v>201205</v>
      </c>
      <c r="T140">
        <v>11</v>
      </c>
      <c r="U140">
        <v>4</v>
      </c>
      <c r="V140">
        <v>2012</v>
      </c>
      <c r="W140" t="s">
        <v>64</v>
      </c>
      <c r="X140">
        <v>40681</v>
      </c>
    </row>
    <row r="141" spans="1:24" x14ac:dyDescent="0.25">
      <c r="A141">
        <v>20120519</v>
      </c>
      <c r="B141">
        <v>41048</v>
      </c>
      <c r="C141">
        <v>6</v>
      </c>
      <c r="D141">
        <v>19</v>
      </c>
      <c r="E141">
        <v>1601</v>
      </c>
      <c r="F141" t="s">
        <v>45</v>
      </c>
      <c r="G141" t="s">
        <v>46</v>
      </c>
      <c r="H141" t="s">
        <v>64</v>
      </c>
      <c r="I141">
        <v>21</v>
      </c>
      <c r="J141">
        <v>233</v>
      </c>
      <c r="K141">
        <v>41043</v>
      </c>
      <c r="L141">
        <v>20120514</v>
      </c>
      <c r="M141">
        <v>5</v>
      </c>
      <c r="N141">
        <v>53</v>
      </c>
      <c r="O141" t="s">
        <v>44</v>
      </c>
      <c r="P141" t="s">
        <v>44</v>
      </c>
      <c r="Q141">
        <v>2</v>
      </c>
      <c r="R141">
        <v>2012</v>
      </c>
      <c r="S141">
        <v>201205</v>
      </c>
      <c r="T141">
        <v>11</v>
      </c>
      <c r="U141">
        <v>4</v>
      </c>
      <c r="V141">
        <v>2012</v>
      </c>
      <c r="W141" t="s">
        <v>64</v>
      </c>
      <c r="X141">
        <v>40682</v>
      </c>
    </row>
    <row r="142" spans="1:24" x14ac:dyDescent="0.25">
      <c r="A142">
        <v>20120520</v>
      </c>
      <c r="B142">
        <v>41049</v>
      </c>
      <c r="C142">
        <v>7</v>
      </c>
      <c r="D142">
        <v>20</v>
      </c>
      <c r="E142">
        <v>1602</v>
      </c>
      <c r="F142" t="s">
        <v>49</v>
      </c>
      <c r="G142" t="s">
        <v>50</v>
      </c>
      <c r="H142" t="s">
        <v>64</v>
      </c>
      <c r="I142">
        <v>21</v>
      </c>
      <c r="J142">
        <v>233</v>
      </c>
      <c r="K142">
        <v>41043</v>
      </c>
      <c r="L142">
        <v>20120514</v>
      </c>
      <c r="M142">
        <v>5</v>
      </c>
      <c r="N142">
        <v>53</v>
      </c>
      <c r="O142" t="s">
        <v>44</v>
      </c>
      <c r="P142" t="s">
        <v>44</v>
      </c>
      <c r="Q142">
        <v>2</v>
      </c>
      <c r="R142">
        <v>2012</v>
      </c>
      <c r="S142">
        <v>201205</v>
      </c>
      <c r="T142">
        <v>11</v>
      </c>
      <c r="U142">
        <v>4</v>
      </c>
      <c r="V142">
        <v>2012</v>
      </c>
      <c r="W142" t="s">
        <v>64</v>
      </c>
      <c r="X142">
        <v>40683</v>
      </c>
    </row>
    <row r="143" spans="1:24" x14ac:dyDescent="0.25">
      <c r="A143">
        <v>20120521</v>
      </c>
      <c r="B143">
        <v>41050</v>
      </c>
      <c r="C143">
        <v>1</v>
      </c>
      <c r="D143">
        <v>21</v>
      </c>
      <c r="E143">
        <v>1603</v>
      </c>
      <c r="F143" t="s">
        <v>26</v>
      </c>
      <c r="G143" t="s">
        <v>27</v>
      </c>
      <c r="H143" t="s">
        <v>65</v>
      </c>
      <c r="I143">
        <v>22</v>
      </c>
      <c r="J143">
        <v>234</v>
      </c>
      <c r="K143">
        <v>41050</v>
      </c>
      <c r="L143">
        <v>20120521</v>
      </c>
      <c r="M143">
        <v>5</v>
      </c>
      <c r="N143">
        <v>53</v>
      </c>
      <c r="O143" t="s">
        <v>44</v>
      </c>
      <c r="P143" t="s">
        <v>44</v>
      </c>
      <c r="Q143">
        <v>2</v>
      </c>
      <c r="R143">
        <v>2012</v>
      </c>
      <c r="S143">
        <v>201205</v>
      </c>
      <c r="T143">
        <v>11</v>
      </c>
      <c r="U143">
        <v>4</v>
      </c>
      <c r="V143">
        <v>2012</v>
      </c>
      <c r="W143" t="s">
        <v>64</v>
      </c>
      <c r="X143">
        <v>40684</v>
      </c>
    </row>
    <row r="144" spans="1:24" x14ac:dyDescent="0.25">
      <c r="A144">
        <v>20120522</v>
      </c>
      <c r="B144">
        <v>41051</v>
      </c>
      <c r="C144">
        <v>2</v>
      </c>
      <c r="D144">
        <v>22</v>
      </c>
      <c r="E144">
        <v>1604</v>
      </c>
      <c r="F144" t="s">
        <v>30</v>
      </c>
      <c r="G144" t="s">
        <v>31</v>
      </c>
      <c r="H144" t="s">
        <v>65</v>
      </c>
      <c r="I144">
        <v>22</v>
      </c>
      <c r="J144">
        <v>234</v>
      </c>
      <c r="K144">
        <v>41050</v>
      </c>
      <c r="L144">
        <v>20120521</v>
      </c>
      <c r="M144">
        <v>5</v>
      </c>
      <c r="N144">
        <v>53</v>
      </c>
      <c r="O144" t="s">
        <v>44</v>
      </c>
      <c r="P144" t="s">
        <v>44</v>
      </c>
      <c r="Q144">
        <v>2</v>
      </c>
      <c r="R144">
        <v>2012</v>
      </c>
      <c r="S144">
        <v>201205</v>
      </c>
      <c r="T144">
        <v>11</v>
      </c>
      <c r="U144">
        <v>4</v>
      </c>
      <c r="V144">
        <v>2012</v>
      </c>
      <c r="W144" t="s">
        <v>64</v>
      </c>
      <c r="X144">
        <v>40685</v>
      </c>
    </row>
    <row r="145" spans="1:24" x14ac:dyDescent="0.25">
      <c r="A145">
        <v>20120523</v>
      </c>
      <c r="B145">
        <v>41052</v>
      </c>
      <c r="C145">
        <v>3</v>
      </c>
      <c r="D145">
        <v>23</v>
      </c>
      <c r="E145">
        <v>1605</v>
      </c>
      <c r="F145" t="s">
        <v>34</v>
      </c>
      <c r="G145" t="s">
        <v>35</v>
      </c>
      <c r="H145" t="s">
        <v>65</v>
      </c>
      <c r="I145">
        <v>22</v>
      </c>
      <c r="J145">
        <v>234</v>
      </c>
      <c r="K145">
        <v>41050</v>
      </c>
      <c r="L145">
        <v>20120521</v>
      </c>
      <c r="M145">
        <v>5</v>
      </c>
      <c r="N145">
        <v>53</v>
      </c>
      <c r="O145" t="s">
        <v>44</v>
      </c>
      <c r="P145" t="s">
        <v>44</v>
      </c>
      <c r="Q145">
        <v>2</v>
      </c>
      <c r="R145">
        <v>2012</v>
      </c>
      <c r="S145">
        <v>201205</v>
      </c>
      <c r="T145">
        <v>11</v>
      </c>
      <c r="U145">
        <v>4</v>
      </c>
      <c r="V145">
        <v>2012</v>
      </c>
      <c r="W145" t="s">
        <v>64</v>
      </c>
      <c r="X145">
        <v>40686</v>
      </c>
    </row>
    <row r="146" spans="1:24" x14ac:dyDescent="0.25">
      <c r="A146">
        <v>20120524</v>
      </c>
      <c r="B146">
        <v>41053</v>
      </c>
      <c r="C146">
        <v>4</v>
      </c>
      <c r="D146">
        <v>24</v>
      </c>
      <c r="E146">
        <v>1606</v>
      </c>
      <c r="F146" t="s">
        <v>38</v>
      </c>
      <c r="G146" t="s">
        <v>39</v>
      </c>
      <c r="H146" t="s">
        <v>65</v>
      </c>
      <c r="I146">
        <v>22</v>
      </c>
      <c r="J146">
        <v>234</v>
      </c>
      <c r="K146">
        <v>41050</v>
      </c>
      <c r="L146">
        <v>20120521</v>
      </c>
      <c r="M146">
        <v>5</v>
      </c>
      <c r="N146">
        <v>53</v>
      </c>
      <c r="O146" t="s">
        <v>44</v>
      </c>
      <c r="P146" t="s">
        <v>44</v>
      </c>
      <c r="Q146">
        <v>2</v>
      </c>
      <c r="R146">
        <v>2012</v>
      </c>
      <c r="S146">
        <v>201205</v>
      </c>
      <c r="T146">
        <v>11</v>
      </c>
      <c r="U146">
        <v>4</v>
      </c>
      <c r="V146">
        <v>2012</v>
      </c>
      <c r="W146" t="s">
        <v>64</v>
      </c>
      <c r="X146">
        <v>40687</v>
      </c>
    </row>
    <row r="147" spans="1:24" x14ac:dyDescent="0.25">
      <c r="A147">
        <v>20120525</v>
      </c>
      <c r="B147">
        <v>41054</v>
      </c>
      <c r="C147">
        <v>5</v>
      </c>
      <c r="D147">
        <v>25</v>
      </c>
      <c r="E147">
        <v>1607</v>
      </c>
      <c r="F147" t="s">
        <v>42</v>
      </c>
      <c r="G147" t="s">
        <v>43</v>
      </c>
      <c r="H147" t="s">
        <v>65</v>
      </c>
      <c r="I147">
        <v>22</v>
      </c>
      <c r="J147">
        <v>234</v>
      </c>
      <c r="K147">
        <v>41050</v>
      </c>
      <c r="L147">
        <v>20120521</v>
      </c>
      <c r="M147">
        <v>5</v>
      </c>
      <c r="N147">
        <v>53</v>
      </c>
      <c r="O147" t="s">
        <v>44</v>
      </c>
      <c r="P147" t="s">
        <v>44</v>
      </c>
      <c r="Q147">
        <v>2</v>
      </c>
      <c r="R147">
        <v>2012</v>
      </c>
      <c r="S147">
        <v>201205</v>
      </c>
      <c r="T147">
        <v>11</v>
      </c>
      <c r="U147">
        <v>4</v>
      </c>
      <c r="V147">
        <v>2012</v>
      </c>
      <c r="W147" t="s">
        <v>64</v>
      </c>
      <c r="X147">
        <v>40688</v>
      </c>
    </row>
    <row r="148" spans="1:24" x14ac:dyDescent="0.25">
      <c r="A148">
        <v>20120526</v>
      </c>
      <c r="B148">
        <v>41055</v>
      </c>
      <c r="C148">
        <v>6</v>
      </c>
      <c r="D148">
        <v>26</v>
      </c>
      <c r="E148">
        <v>1608</v>
      </c>
      <c r="F148" t="s">
        <v>45</v>
      </c>
      <c r="G148" t="s">
        <v>46</v>
      </c>
      <c r="H148" t="s">
        <v>64</v>
      </c>
      <c r="I148">
        <v>22</v>
      </c>
      <c r="J148">
        <v>234</v>
      </c>
      <c r="K148">
        <v>41050</v>
      </c>
      <c r="L148">
        <v>20120521</v>
      </c>
      <c r="M148">
        <v>5</v>
      </c>
      <c r="N148">
        <v>53</v>
      </c>
      <c r="O148" t="s">
        <v>44</v>
      </c>
      <c r="P148" t="s">
        <v>44</v>
      </c>
      <c r="Q148">
        <v>2</v>
      </c>
      <c r="R148">
        <v>2012</v>
      </c>
      <c r="S148">
        <v>201205</v>
      </c>
      <c r="T148">
        <v>11</v>
      </c>
      <c r="U148">
        <v>4</v>
      </c>
      <c r="V148">
        <v>2012</v>
      </c>
      <c r="W148" t="s">
        <v>64</v>
      </c>
      <c r="X148">
        <v>40689</v>
      </c>
    </row>
    <row r="149" spans="1:24" x14ac:dyDescent="0.25">
      <c r="A149">
        <v>20120527</v>
      </c>
      <c r="B149">
        <v>41056</v>
      </c>
      <c r="C149">
        <v>7</v>
      </c>
      <c r="D149">
        <v>27</v>
      </c>
      <c r="E149">
        <v>1609</v>
      </c>
      <c r="F149" t="s">
        <v>49</v>
      </c>
      <c r="G149" t="s">
        <v>50</v>
      </c>
      <c r="H149" t="s">
        <v>64</v>
      </c>
      <c r="I149">
        <v>22</v>
      </c>
      <c r="J149">
        <v>234</v>
      </c>
      <c r="K149">
        <v>41050</v>
      </c>
      <c r="L149">
        <v>20120521</v>
      </c>
      <c r="M149">
        <v>5</v>
      </c>
      <c r="N149">
        <v>53</v>
      </c>
      <c r="O149" t="s">
        <v>44</v>
      </c>
      <c r="P149" t="s">
        <v>44</v>
      </c>
      <c r="Q149">
        <v>2</v>
      </c>
      <c r="R149">
        <v>2012</v>
      </c>
      <c r="S149">
        <v>201205</v>
      </c>
      <c r="T149">
        <v>11</v>
      </c>
      <c r="U149">
        <v>4</v>
      </c>
      <c r="V149">
        <v>2012</v>
      </c>
      <c r="W149" t="s">
        <v>64</v>
      </c>
      <c r="X149">
        <v>40690</v>
      </c>
    </row>
    <row r="150" spans="1:24" x14ac:dyDescent="0.25">
      <c r="A150">
        <v>20120528</v>
      </c>
      <c r="B150">
        <v>41057</v>
      </c>
      <c r="C150">
        <v>1</v>
      </c>
      <c r="D150">
        <v>28</v>
      </c>
      <c r="E150">
        <v>1610</v>
      </c>
      <c r="F150" t="s">
        <v>26</v>
      </c>
      <c r="G150" t="s">
        <v>27</v>
      </c>
      <c r="H150" t="s">
        <v>65</v>
      </c>
      <c r="I150">
        <v>23</v>
      </c>
      <c r="J150">
        <v>235</v>
      </c>
      <c r="K150">
        <v>41057</v>
      </c>
      <c r="L150">
        <v>20120528</v>
      </c>
      <c r="M150">
        <v>5</v>
      </c>
      <c r="N150">
        <v>53</v>
      </c>
      <c r="O150" t="s">
        <v>44</v>
      </c>
      <c r="P150" t="s">
        <v>44</v>
      </c>
      <c r="Q150">
        <v>2</v>
      </c>
      <c r="R150">
        <v>2012</v>
      </c>
      <c r="S150">
        <v>201205</v>
      </c>
      <c r="T150">
        <v>11</v>
      </c>
      <c r="U150">
        <v>4</v>
      </c>
      <c r="V150">
        <v>2012</v>
      </c>
      <c r="W150" t="s">
        <v>64</v>
      </c>
      <c r="X150">
        <v>40691</v>
      </c>
    </row>
    <row r="151" spans="1:24" x14ac:dyDescent="0.25">
      <c r="A151">
        <v>20120529</v>
      </c>
      <c r="B151">
        <v>41058</v>
      </c>
      <c r="C151">
        <v>2</v>
      </c>
      <c r="D151">
        <v>29</v>
      </c>
      <c r="E151">
        <v>1611</v>
      </c>
      <c r="F151" t="s">
        <v>30</v>
      </c>
      <c r="G151" t="s">
        <v>31</v>
      </c>
      <c r="H151" t="s">
        <v>65</v>
      </c>
      <c r="I151">
        <v>23</v>
      </c>
      <c r="J151">
        <v>235</v>
      </c>
      <c r="K151">
        <v>41057</v>
      </c>
      <c r="L151">
        <v>20120528</v>
      </c>
      <c r="M151">
        <v>5</v>
      </c>
      <c r="N151">
        <v>53</v>
      </c>
      <c r="O151" t="s">
        <v>44</v>
      </c>
      <c r="P151" t="s">
        <v>44</v>
      </c>
      <c r="Q151">
        <v>2</v>
      </c>
      <c r="R151">
        <v>2012</v>
      </c>
      <c r="S151">
        <v>201205</v>
      </c>
      <c r="T151">
        <v>11</v>
      </c>
      <c r="U151">
        <v>4</v>
      </c>
      <c r="V151">
        <v>2012</v>
      </c>
      <c r="W151" t="s">
        <v>64</v>
      </c>
      <c r="X151">
        <v>40692</v>
      </c>
    </row>
    <row r="152" spans="1:24" x14ac:dyDescent="0.25">
      <c r="A152">
        <v>20120530</v>
      </c>
      <c r="B152">
        <v>41059</v>
      </c>
      <c r="C152">
        <v>3</v>
      </c>
      <c r="D152">
        <v>30</v>
      </c>
      <c r="E152">
        <v>1612</v>
      </c>
      <c r="F152" t="s">
        <v>34</v>
      </c>
      <c r="G152" t="s">
        <v>35</v>
      </c>
      <c r="H152" t="s">
        <v>65</v>
      </c>
      <c r="I152">
        <v>23</v>
      </c>
      <c r="J152">
        <v>235</v>
      </c>
      <c r="K152">
        <v>41057</v>
      </c>
      <c r="L152">
        <v>20120528</v>
      </c>
      <c r="M152">
        <v>5</v>
      </c>
      <c r="N152">
        <v>53</v>
      </c>
      <c r="O152" t="s">
        <v>44</v>
      </c>
      <c r="P152" t="s">
        <v>44</v>
      </c>
      <c r="Q152">
        <v>2</v>
      </c>
      <c r="R152">
        <v>2012</v>
      </c>
      <c r="S152">
        <v>201205</v>
      </c>
      <c r="T152">
        <v>11</v>
      </c>
      <c r="U152">
        <v>4</v>
      </c>
      <c r="V152">
        <v>2012</v>
      </c>
      <c r="W152" t="s">
        <v>64</v>
      </c>
      <c r="X152">
        <v>40693</v>
      </c>
    </row>
    <row r="153" spans="1:24" x14ac:dyDescent="0.25">
      <c r="A153">
        <v>20120531</v>
      </c>
      <c r="B153">
        <v>41060</v>
      </c>
      <c r="C153">
        <v>4</v>
      </c>
      <c r="D153">
        <v>31</v>
      </c>
      <c r="E153">
        <v>1613</v>
      </c>
      <c r="F153" t="s">
        <v>38</v>
      </c>
      <c r="G153" t="s">
        <v>39</v>
      </c>
      <c r="H153" t="s">
        <v>65</v>
      </c>
      <c r="I153">
        <v>23</v>
      </c>
      <c r="J153">
        <v>235</v>
      </c>
      <c r="K153">
        <v>41057</v>
      </c>
      <c r="L153">
        <v>20120528</v>
      </c>
      <c r="M153">
        <v>5</v>
      </c>
      <c r="N153">
        <v>53</v>
      </c>
      <c r="O153" t="s">
        <v>44</v>
      </c>
      <c r="P153" t="s">
        <v>44</v>
      </c>
      <c r="Q153">
        <v>2</v>
      </c>
      <c r="R153">
        <v>2012</v>
      </c>
      <c r="S153">
        <v>201205</v>
      </c>
      <c r="T153">
        <v>11</v>
      </c>
      <c r="U153">
        <v>4</v>
      </c>
      <c r="V153">
        <v>2012</v>
      </c>
      <c r="W153" t="s">
        <v>65</v>
      </c>
      <c r="X153">
        <v>40694</v>
      </c>
    </row>
    <row r="154" spans="1:24" x14ac:dyDescent="0.25">
      <c r="A154">
        <v>20120601</v>
      </c>
      <c r="B154">
        <v>41061</v>
      </c>
      <c r="C154">
        <v>5</v>
      </c>
      <c r="D154">
        <v>1</v>
      </c>
      <c r="E154">
        <v>1614</v>
      </c>
      <c r="F154" t="s">
        <v>42</v>
      </c>
      <c r="G154" t="s">
        <v>43</v>
      </c>
      <c r="H154" t="s">
        <v>65</v>
      </c>
      <c r="I154">
        <v>23</v>
      </c>
      <c r="J154">
        <v>235</v>
      </c>
      <c r="K154">
        <v>41057</v>
      </c>
      <c r="L154">
        <v>20120528</v>
      </c>
      <c r="M154">
        <v>6</v>
      </c>
      <c r="N154">
        <v>54</v>
      </c>
      <c r="O154" t="s">
        <v>47</v>
      </c>
      <c r="P154" t="s">
        <v>48</v>
      </c>
      <c r="Q154">
        <v>2</v>
      </c>
      <c r="R154">
        <v>2012</v>
      </c>
      <c r="S154">
        <v>201206</v>
      </c>
      <c r="T154">
        <v>12</v>
      </c>
      <c r="U154">
        <v>4</v>
      </c>
      <c r="V154">
        <v>2012</v>
      </c>
      <c r="W154" t="s">
        <v>64</v>
      </c>
      <c r="X154">
        <v>40695</v>
      </c>
    </row>
    <row r="155" spans="1:24" x14ac:dyDescent="0.25">
      <c r="A155">
        <v>20120602</v>
      </c>
      <c r="B155">
        <v>41062</v>
      </c>
      <c r="C155">
        <v>6</v>
      </c>
      <c r="D155">
        <v>2</v>
      </c>
      <c r="E155">
        <v>1615</v>
      </c>
      <c r="F155" t="s">
        <v>45</v>
      </c>
      <c r="G155" t="s">
        <v>46</v>
      </c>
      <c r="H155" t="s">
        <v>64</v>
      </c>
      <c r="I155">
        <v>23</v>
      </c>
      <c r="J155">
        <v>235</v>
      </c>
      <c r="K155">
        <v>41057</v>
      </c>
      <c r="L155">
        <v>20120528</v>
      </c>
      <c r="M155">
        <v>6</v>
      </c>
      <c r="N155">
        <v>54</v>
      </c>
      <c r="O155" t="s">
        <v>47</v>
      </c>
      <c r="P155" t="s">
        <v>48</v>
      </c>
      <c r="Q155">
        <v>2</v>
      </c>
      <c r="R155">
        <v>2012</v>
      </c>
      <c r="S155">
        <v>201206</v>
      </c>
      <c r="T155">
        <v>12</v>
      </c>
      <c r="U155">
        <v>4</v>
      </c>
      <c r="V155">
        <v>2012</v>
      </c>
      <c r="W155" t="s">
        <v>64</v>
      </c>
      <c r="X155">
        <v>40696</v>
      </c>
    </row>
    <row r="156" spans="1:24" x14ac:dyDescent="0.25">
      <c r="A156">
        <v>20120603</v>
      </c>
      <c r="B156">
        <v>41063</v>
      </c>
      <c r="C156">
        <v>7</v>
      </c>
      <c r="D156">
        <v>3</v>
      </c>
      <c r="E156">
        <v>1616</v>
      </c>
      <c r="F156" t="s">
        <v>49</v>
      </c>
      <c r="G156" t="s">
        <v>50</v>
      </c>
      <c r="H156" t="s">
        <v>64</v>
      </c>
      <c r="I156">
        <v>23</v>
      </c>
      <c r="J156">
        <v>235</v>
      </c>
      <c r="K156">
        <v>41057</v>
      </c>
      <c r="L156">
        <v>20120528</v>
      </c>
      <c r="M156">
        <v>6</v>
      </c>
      <c r="N156">
        <v>54</v>
      </c>
      <c r="O156" t="s">
        <v>47</v>
      </c>
      <c r="P156" t="s">
        <v>48</v>
      </c>
      <c r="Q156">
        <v>2</v>
      </c>
      <c r="R156">
        <v>2012</v>
      </c>
      <c r="S156">
        <v>201206</v>
      </c>
      <c r="T156">
        <v>12</v>
      </c>
      <c r="U156">
        <v>4</v>
      </c>
      <c r="V156">
        <v>2012</v>
      </c>
      <c r="W156" t="s">
        <v>64</v>
      </c>
      <c r="X156">
        <v>40697</v>
      </c>
    </row>
    <row r="157" spans="1:24" x14ac:dyDescent="0.25">
      <c r="A157">
        <v>20120604</v>
      </c>
      <c r="B157">
        <v>41064</v>
      </c>
      <c r="C157">
        <v>1</v>
      </c>
      <c r="D157">
        <v>4</v>
      </c>
      <c r="E157">
        <v>1617</v>
      </c>
      <c r="F157" t="s">
        <v>26</v>
      </c>
      <c r="G157" t="s">
        <v>27</v>
      </c>
      <c r="H157" t="s">
        <v>65</v>
      </c>
      <c r="I157">
        <v>24</v>
      </c>
      <c r="J157">
        <v>236</v>
      </c>
      <c r="K157">
        <v>41064</v>
      </c>
      <c r="L157">
        <v>20120604</v>
      </c>
      <c r="M157">
        <v>6</v>
      </c>
      <c r="N157">
        <v>54</v>
      </c>
      <c r="O157" t="s">
        <v>47</v>
      </c>
      <c r="P157" t="s">
        <v>48</v>
      </c>
      <c r="Q157">
        <v>2</v>
      </c>
      <c r="R157">
        <v>2012</v>
      </c>
      <c r="S157">
        <v>201206</v>
      </c>
      <c r="T157">
        <v>12</v>
      </c>
      <c r="U157">
        <v>4</v>
      </c>
      <c r="V157">
        <v>2012</v>
      </c>
      <c r="W157" t="s">
        <v>64</v>
      </c>
      <c r="X157">
        <v>40698</v>
      </c>
    </row>
    <row r="158" spans="1:24" x14ac:dyDescent="0.25">
      <c r="A158">
        <v>20120605</v>
      </c>
      <c r="B158">
        <v>41065</v>
      </c>
      <c r="C158">
        <v>2</v>
      </c>
      <c r="D158">
        <v>5</v>
      </c>
      <c r="E158">
        <v>1618</v>
      </c>
      <c r="F158" t="s">
        <v>30</v>
      </c>
      <c r="G158" t="s">
        <v>31</v>
      </c>
      <c r="H158" t="s">
        <v>65</v>
      </c>
      <c r="I158">
        <v>24</v>
      </c>
      <c r="J158">
        <v>236</v>
      </c>
      <c r="K158">
        <v>41064</v>
      </c>
      <c r="L158">
        <v>20120604</v>
      </c>
      <c r="M158">
        <v>6</v>
      </c>
      <c r="N158">
        <v>54</v>
      </c>
      <c r="O158" t="s">
        <v>47</v>
      </c>
      <c r="P158" t="s">
        <v>48</v>
      </c>
      <c r="Q158">
        <v>2</v>
      </c>
      <c r="R158">
        <v>2012</v>
      </c>
      <c r="S158">
        <v>201206</v>
      </c>
      <c r="T158">
        <v>12</v>
      </c>
      <c r="U158">
        <v>4</v>
      </c>
      <c r="V158">
        <v>2012</v>
      </c>
      <c r="W158" t="s">
        <v>64</v>
      </c>
      <c r="X158">
        <v>40699</v>
      </c>
    </row>
    <row r="159" spans="1:24" x14ac:dyDescent="0.25">
      <c r="A159">
        <v>20120606</v>
      </c>
      <c r="B159">
        <v>41066</v>
      </c>
      <c r="C159">
        <v>3</v>
      </c>
      <c r="D159">
        <v>6</v>
      </c>
      <c r="E159">
        <v>1619</v>
      </c>
      <c r="F159" t="s">
        <v>34</v>
      </c>
      <c r="G159" t="s">
        <v>35</v>
      </c>
      <c r="H159" t="s">
        <v>65</v>
      </c>
      <c r="I159">
        <v>24</v>
      </c>
      <c r="J159">
        <v>236</v>
      </c>
      <c r="K159">
        <v>41064</v>
      </c>
      <c r="L159">
        <v>20120604</v>
      </c>
      <c r="M159">
        <v>6</v>
      </c>
      <c r="N159">
        <v>54</v>
      </c>
      <c r="O159" t="s">
        <v>47</v>
      </c>
      <c r="P159" t="s">
        <v>48</v>
      </c>
      <c r="Q159">
        <v>2</v>
      </c>
      <c r="R159">
        <v>2012</v>
      </c>
      <c r="S159">
        <v>201206</v>
      </c>
      <c r="T159">
        <v>12</v>
      </c>
      <c r="U159">
        <v>4</v>
      </c>
      <c r="V159">
        <v>2012</v>
      </c>
      <c r="W159" t="s">
        <v>64</v>
      </c>
      <c r="X159">
        <v>40700</v>
      </c>
    </row>
    <row r="160" spans="1:24" x14ac:dyDescent="0.25">
      <c r="A160">
        <v>20120607</v>
      </c>
      <c r="B160">
        <v>41067</v>
      </c>
      <c r="C160">
        <v>4</v>
      </c>
      <c r="D160">
        <v>7</v>
      </c>
      <c r="E160">
        <v>1620</v>
      </c>
      <c r="F160" t="s">
        <v>38</v>
      </c>
      <c r="G160" t="s">
        <v>39</v>
      </c>
      <c r="H160" t="s">
        <v>65</v>
      </c>
      <c r="I160">
        <v>24</v>
      </c>
      <c r="J160">
        <v>236</v>
      </c>
      <c r="K160">
        <v>41064</v>
      </c>
      <c r="L160">
        <v>20120604</v>
      </c>
      <c r="M160">
        <v>6</v>
      </c>
      <c r="N160">
        <v>54</v>
      </c>
      <c r="O160" t="s">
        <v>47</v>
      </c>
      <c r="P160" t="s">
        <v>48</v>
      </c>
      <c r="Q160">
        <v>2</v>
      </c>
      <c r="R160">
        <v>2012</v>
      </c>
      <c r="S160">
        <v>201206</v>
      </c>
      <c r="T160">
        <v>12</v>
      </c>
      <c r="U160">
        <v>4</v>
      </c>
      <c r="V160">
        <v>2012</v>
      </c>
      <c r="W160" t="s">
        <v>64</v>
      </c>
      <c r="X160">
        <v>40701</v>
      </c>
    </row>
    <row r="161" spans="1:24" x14ac:dyDescent="0.25">
      <c r="A161">
        <v>20120608</v>
      </c>
      <c r="B161">
        <v>41068</v>
      </c>
      <c r="C161">
        <v>5</v>
      </c>
      <c r="D161">
        <v>8</v>
      </c>
      <c r="E161">
        <v>1621</v>
      </c>
      <c r="F161" t="s">
        <v>42</v>
      </c>
      <c r="G161" t="s">
        <v>43</v>
      </c>
      <c r="H161" t="s">
        <v>65</v>
      </c>
      <c r="I161">
        <v>24</v>
      </c>
      <c r="J161">
        <v>236</v>
      </c>
      <c r="K161">
        <v>41064</v>
      </c>
      <c r="L161">
        <v>20120604</v>
      </c>
      <c r="M161">
        <v>6</v>
      </c>
      <c r="N161">
        <v>54</v>
      </c>
      <c r="O161" t="s">
        <v>47</v>
      </c>
      <c r="P161" t="s">
        <v>48</v>
      </c>
      <c r="Q161">
        <v>2</v>
      </c>
      <c r="R161">
        <v>2012</v>
      </c>
      <c r="S161">
        <v>201206</v>
      </c>
      <c r="T161">
        <v>12</v>
      </c>
      <c r="U161">
        <v>4</v>
      </c>
      <c r="V161">
        <v>2012</v>
      </c>
      <c r="W161" t="s">
        <v>64</v>
      </c>
      <c r="X161">
        <v>40702</v>
      </c>
    </row>
    <row r="162" spans="1:24" x14ac:dyDescent="0.25">
      <c r="A162">
        <v>20120609</v>
      </c>
      <c r="B162">
        <v>41069</v>
      </c>
      <c r="C162">
        <v>6</v>
      </c>
      <c r="D162">
        <v>9</v>
      </c>
      <c r="E162">
        <v>1622</v>
      </c>
      <c r="F162" t="s">
        <v>45</v>
      </c>
      <c r="G162" t="s">
        <v>46</v>
      </c>
      <c r="H162" t="s">
        <v>64</v>
      </c>
      <c r="I162">
        <v>24</v>
      </c>
      <c r="J162">
        <v>236</v>
      </c>
      <c r="K162">
        <v>41064</v>
      </c>
      <c r="L162">
        <v>20120604</v>
      </c>
      <c r="M162">
        <v>6</v>
      </c>
      <c r="N162">
        <v>54</v>
      </c>
      <c r="O162" t="s">
        <v>47</v>
      </c>
      <c r="P162" t="s">
        <v>48</v>
      </c>
      <c r="Q162">
        <v>2</v>
      </c>
      <c r="R162">
        <v>2012</v>
      </c>
      <c r="S162">
        <v>201206</v>
      </c>
      <c r="T162">
        <v>12</v>
      </c>
      <c r="U162">
        <v>4</v>
      </c>
      <c r="V162">
        <v>2012</v>
      </c>
      <c r="W162" t="s">
        <v>64</v>
      </c>
      <c r="X162">
        <v>40703</v>
      </c>
    </row>
    <row r="163" spans="1:24" x14ac:dyDescent="0.25">
      <c r="A163">
        <v>20120610</v>
      </c>
      <c r="B163">
        <v>41070</v>
      </c>
      <c r="C163">
        <v>7</v>
      </c>
      <c r="D163">
        <v>10</v>
      </c>
      <c r="E163">
        <v>1623</v>
      </c>
      <c r="F163" t="s">
        <v>49</v>
      </c>
      <c r="G163" t="s">
        <v>50</v>
      </c>
      <c r="H163" t="s">
        <v>64</v>
      </c>
      <c r="I163">
        <v>24</v>
      </c>
      <c r="J163">
        <v>236</v>
      </c>
      <c r="K163">
        <v>41064</v>
      </c>
      <c r="L163">
        <v>20120604</v>
      </c>
      <c r="M163">
        <v>6</v>
      </c>
      <c r="N163">
        <v>54</v>
      </c>
      <c r="O163" t="s">
        <v>47</v>
      </c>
      <c r="P163" t="s">
        <v>48</v>
      </c>
      <c r="Q163">
        <v>2</v>
      </c>
      <c r="R163">
        <v>2012</v>
      </c>
      <c r="S163">
        <v>201206</v>
      </c>
      <c r="T163">
        <v>12</v>
      </c>
      <c r="U163">
        <v>4</v>
      </c>
      <c r="V163">
        <v>2012</v>
      </c>
      <c r="W163" t="s">
        <v>64</v>
      </c>
      <c r="X163">
        <v>40704</v>
      </c>
    </row>
    <row r="164" spans="1:24" x14ac:dyDescent="0.25">
      <c r="A164">
        <v>20120611</v>
      </c>
      <c r="B164">
        <v>41071</v>
      </c>
      <c r="C164">
        <v>1</v>
      </c>
      <c r="D164">
        <v>11</v>
      </c>
      <c r="E164">
        <v>1624</v>
      </c>
      <c r="F164" t="s">
        <v>26</v>
      </c>
      <c r="G164" t="s">
        <v>27</v>
      </c>
      <c r="H164" t="s">
        <v>65</v>
      </c>
      <c r="I164">
        <v>25</v>
      </c>
      <c r="J164">
        <v>237</v>
      </c>
      <c r="K164">
        <v>41071</v>
      </c>
      <c r="L164">
        <v>20120611</v>
      </c>
      <c r="M164">
        <v>6</v>
      </c>
      <c r="N164">
        <v>54</v>
      </c>
      <c r="O164" t="s">
        <v>47</v>
      </c>
      <c r="P164" t="s">
        <v>48</v>
      </c>
      <c r="Q164">
        <v>2</v>
      </c>
      <c r="R164">
        <v>2012</v>
      </c>
      <c r="S164">
        <v>201206</v>
      </c>
      <c r="T164">
        <v>12</v>
      </c>
      <c r="U164">
        <v>4</v>
      </c>
      <c r="V164">
        <v>2012</v>
      </c>
      <c r="W164" t="s">
        <v>64</v>
      </c>
      <c r="X164">
        <v>40705</v>
      </c>
    </row>
    <row r="165" spans="1:24" x14ac:dyDescent="0.25">
      <c r="A165">
        <v>20120612</v>
      </c>
      <c r="B165">
        <v>41072</v>
      </c>
      <c r="C165">
        <v>2</v>
      </c>
      <c r="D165">
        <v>12</v>
      </c>
      <c r="E165">
        <v>1625</v>
      </c>
      <c r="F165" t="s">
        <v>30</v>
      </c>
      <c r="G165" t="s">
        <v>31</v>
      </c>
      <c r="H165" t="s">
        <v>65</v>
      </c>
      <c r="I165">
        <v>25</v>
      </c>
      <c r="J165">
        <v>237</v>
      </c>
      <c r="K165">
        <v>41071</v>
      </c>
      <c r="L165">
        <v>20120611</v>
      </c>
      <c r="M165">
        <v>6</v>
      </c>
      <c r="N165">
        <v>54</v>
      </c>
      <c r="O165" t="s">
        <v>47</v>
      </c>
      <c r="P165" t="s">
        <v>48</v>
      </c>
      <c r="Q165">
        <v>2</v>
      </c>
      <c r="R165">
        <v>2012</v>
      </c>
      <c r="S165">
        <v>201206</v>
      </c>
      <c r="T165">
        <v>12</v>
      </c>
      <c r="U165">
        <v>4</v>
      </c>
      <c r="V165">
        <v>2012</v>
      </c>
      <c r="W165" t="s">
        <v>64</v>
      </c>
      <c r="X165">
        <v>40706</v>
      </c>
    </row>
    <row r="166" spans="1:24" x14ac:dyDescent="0.25">
      <c r="A166">
        <v>20120613</v>
      </c>
      <c r="B166">
        <v>41073</v>
      </c>
      <c r="C166">
        <v>3</v>
      </c>
      <c r="D166">
        <v>13</v>
      </c>
      <c r="E166">
        <v>1626</v>
      </c>
      <c r="F166" t="s">
        <v>34</v>
      </c>
      <c r="G166" t="s">
        <v>35</v>
      </c>
      <c r="H166" t="s">
        <v>65</v>
      </c>
      <c r="I166">
        <v>25</v>
      </c>
      <c r="J166">
        <v>237</v>
      </c>
      <c r="K166">
        <v>41071</v>
      </c>
      <c r="L166">
        <v>20120611</v>
      </c>
      <c r="M166">
        <v>6</v>
      </c>
      <c r="N166">
        <v>54</v>
      </c>
      <c r="O166" t="s">
        <v>47</v>
      </c>
      <c r="P166" t="s">
        <v>48</v>
      </c>
      <c r="Q166">
        <v>2</v>
      </c>
      <c r="R166">
        <v>2012</v>
      </c>
      <c r="S166">
        <v>201206</v>
      </c>
      <c r="T166">
        <v>12</v>
      </c>
      <c r="U166">
        <v>4</v>
      </c>
      <c r="V166">
        <v>2012</v>
      </c>
      <c r="W166" t="s">
        <v>64</v>
      </c>
      <c r="X166">
        <v>40707</v>
      </c>
    </row>
    <row r="167" spans="1:24" x14ac:dyDescent="0.25">
      <c r="A167">
        <v>20120614</v>
      </c>
      <c r="B167">
        <v>41074</v>
      </c>
      <c r="C167">
        <v>4</v>
      </c>
      <c r="D167">
        <v>14</v>
      </c>
      <c r="E167">
        <v>1627</v>
      </c>
      <c r="F167" t="s">
        <v>38</v>
      </c>
      <c r="G167" t="s">
        <v>39</v>
      </c>
      <c r="H167" t="s">
        <v>65</v>
      </c>
      <c r="I167">
        <v>25</v>
      </c>
      <c r="J167">
        <v>237</v>
      </c>
      <c r="K167">
        <v>41071</v>
      </c>
      <c r="L167">
        <v>20120611</v>
      </c>
      <c r="M167">
        <v>6</v>
      </c>
      <c r="N167">
        <v>54</v>
      </c>
      <c r="O167" t="s">
        <v>47</v>
      </c>
      <c r="P167" t="s">
        <v>48</v>
      </c>
      <c r="Q167">
        <v>2</v>
      </c>
      <c r="R167">
        <v>2012</v>
      </c>
      <c r="S167">
        <v>201206</v>
      </c>
      <c r="T167">
        <v>12</v>
      </c>
      <c r="U167">
        <v>4</v>
      </c>
      <c r="V167">
        <v>2012</v>
      </c>
      <c r="W167" t="s">
        <v>64</v>
      </c>
      <c r="X167">
        <v>40708</v>
      </c>
    </row>
    <row r="168" spans="1:24" x14ac:dyDescent="0.25">
      <c r="A168">
        <v>20120615</v>
      </c>
      <c r="B168">
        <v>41075</v>
      </c>
      <c r="C168">
        <v>5</v>
      </c>
      <c r="D168">
        <v>15</v>
      </c>
      <c r="E168">
        <v>1628</v>
      </c>
      <c r="F168" t="s">
        <v>42</v>
      </c>
      <c r="G168" t="s">
        <v>43</v>
      </c>
      <c r="H168" t="s">
        <v>65</v>
      </c>
      <c r="I168">
        <v>25</v>
      </c>
      <c r="J168">
        <v>237</v>
      </c>
      <c r="K168">
        <v>41071</v>
      </c>
      <c r="L168">
        <v>20120611</v>
      </c>
      <c r="M168">
        <v>6</v>
      </c>
      <c r="N168">
        <v>54</v>
      </c>
      <c r="O168" t="s">
        <v>47</v>
      </c>
      <c r="P168" t="s">
        <v>48</v>
      </c>
      <c r="Q168">
        <v>2</v>
      </c>
      <c r="R168">
        <v>2012</v>
      </c>
      <c r="S168">
        <v>201206</v>
      </c>
      <c r="T168">
        <v>12</v>
      </c>
      <c r="U168">
        <v>4</v>
      </c>
      <c r="V168">
        <v>2012</v>
      </c>
      <c r="W168" t="s">
        <v>64</v>
      </c>
      <c r="X168">
        <v>40709</v>
      </c>
    </row>
    <row r="169" spans="1:24" x14ac:dyDescent="0.25">
      <c r="A169">
        <v>20120616</v>
      </c>
      <c r="B169">
        <v>41076</v>
      </c>
      <c r="C169">
        <v>6</v>
      </c>
      <c r="D169">
        <v>16</v>
      </c>
      <c r="E169">
        <v>1629</v>
      </c>
      <c r="F169" t="s">
        <v>45</v>
      </c>
      <c r="G169" t="s">
        <v>46</v>
      </c>
      <c r="H169" t="s">
        <v>64</v>
      </c>
      <c r="I169">
        <v>25</v>
      </c>
      <c r="J169">
        <v>237</v>
      </c>
      <c r="K169">
        <v>41071</v>
      </c>
      <c r="L169">
        <v>20120611</v>
      </c>
      <c r="M169">
        <v>6</v>
      </c>
      <c r="N169">
        <v>54</v>
      </c>
      <c r="O169" t="s">
        <v>47</v>
      </c>
      <c r="P169" t="s">
        <v>48</v>
      </c>
      <c r="Q169">
        <v>2</v>
      </c>
      <c r="R169">
        <v>2012</v>
      </c>
      <c r="S169">
        <v>201206</v>
      </c>
      <c r="T169">
        <v>12</v>
      </c>
      <c r="U169">
        <v>4</v>
      </c>
      <c r="V169">
        <v>2012</v>
      </c>
      <c r="W169" t="s">
        <v>64</v>
      </c>
      <c r="X169">
        <v>40710</v>
      </c>
    </row>
    <row r="170" spans="1:24" x14ac:dyDescent="0.25">
      <c r="A170">
        <v>20120617</v>
      </c>
      <c r="B170">
        <v>41077</v>
      </c>
      <c r="C170">
        <v>7</v>
      </c>
      <c r="D170">
        <v>17</v>
      </c>
      <c r="E170">
        <v>1630</v>
      </c>
      <c r="F170" t="s">
        <v>49</v>
      </c>
      <c r="G170" t="s">
        <v>50</v>
      </c>
      <c r="H170" t="s">
        <v>64</v>
      </c>
      <c r="I170">
        <v>25</v>
      </c>
      <c r="J170">
        <v>237</v>
      </c>
      <c r="K170">
        <v>41071</v>
      </c>
      <c r="L170">
        <v>20120611</v>
      </c>
      <c r="M170">
        <v>6</v>
      </c>
      <c r="N170">
        <v>54</v>
      </c>
      <c r="O170" t="s">
        <v>47</v>
      </c>
      <c r="P170" t="s">
        <v>48</v>
      </c>
      <c r="Q170">
        <v>2</v>
      </c>
      <c r="R170">
        <v>2012</v>
      </c>
      <c r="S170">
        <v>201206</v>
      </c>
      <c r="T170">
        <v>12</v>
      </c>
      <c r="U170">
        <v>4</v>
      </c>
      <c r="V170">
        <v>2012</v>
      </c>
      <c r="W170" t="s">
        <v>64</v>
      </c>
      <c r="X170">
        <v>40711</v>
      </c>
    </row>
    <row r="171" spans="1:24" x14ac:dyDescent="0.25">
      <c r="A171">
        <v>20120618</v>
      </c>
      <c r="B171">
        <v>41078</v>
      </c>
      <c r="C171">
        <v>1</v>
      </c>
      <c r="D171">
        <v>18</v>
      </c>
      <c r="E171">
        <v>1631</v>
      </c>
      <c r="F171" t="s">
        <v>26</v>
      </c>
      <c r="G171" t="s">
        <v>27</v>
      </c>
      <c r="H171" t="s">
        <v>65</v>
      </c>
      <c r="I171">
        <v>26</v>
      </c>
      <c r="J171">
        <v>238</v>
      </c>
      <c r="K171">
        <v>41078</v>
      </c>
      <c r="L171">
        <v>20120618</v>
      </c>
      <c r="M171">
        <v>6</v>
      </c>
      <c r="N171">
        <v>54</v>
      </c>
      <c r="O171" t="s">
        <v>47</v>
      </c>
      <c r="P171" t="s">
        <v>48</v>
      </c>
      <c r="Q171">
        <v>2</v>
      </c>
      <c r="R171">
        <v>2012</v>
      </c>
      <c r="S171">
        <v>201206</v>
      </c>
      <c r="T171">
        <v>12</v>
      </c>
      <c r="U171">
        <v>4</v>
      </c>
      <c r="V171">
        <v>2012</v>
      </c>
      <c r="W171" t="s">
        <v>64</v>
      </c>
      <c r="X171">
        <v>40712</v>
      </c>
    </row>
    <row r="172" spans="1:24" x14ac:dyDescent="0.25">
      <c r="A172">
        <v>20120619</v>
      </c>
      <c r="B172">
        <v>41079</v>
      </c>
      <c r="C172">
        <v>2</v>
      </c>
      <c r="D172">
        <v>19</v>
      </c>
      <c r="E172">
        <v>1632</v>
      </c>
      <c r="F172" t="s">
        <v>30</v>
      </c>
      <c r="G172" t="s">
        <v>31</v>
      </c>
      <c r="H172" t="s">
        <v>65</v>
      </c>
      <c r="I172">
        <v>26</v>
      </c>
      <c r="J172">
        <v>238</v>
      </c>
      <c r="K172">
        <v>41078</v>
      </c>
      <c r="L172">
        <v>20120618</v>
      </c>
      <c r="M172">
        <v>6</v>
      </c>
      <c r="N172">
        <v>54</v>
      </c>
      <c r="O172" t="s">
        <v>47</v>
      </c>
      <c r="P172" t="s">
        <v>48</v>
      </c>
      <c r="Q172">
        <v>2</v>
      </c>
      <c r="R172">
        <v>2012</v>
      </c>
      <c r="S172">
        <v>201206</v>
      </c>
      <c r="T172">
        <v>12</v>
      </c>
      <c r="U172">
        <v>4</v>
      </c>
      <c r="V172">
        <v>2012</v>
      </c>
      <c r="W172" t="s">
        <v>64</v>
      </c>
      <c r="X172">
        <v>40713</v>
      </c>
    </row>
    <row r="173" spans="1:24" x14ac:dyDescent="0.25">
      <c r="A173">
        <v>20120620</v>
      </c>
      <c r="B173">
        <v>41080</v>
      </c>
      <c r="C173">
        <v>3</v>
      </c>
      <c r="D173">
        <v>20</v>
      </c>
      <c r="E173">
        <v>1633</v>
      </c>
      <c r="F173" t="s">
        <v>34</v>
      </c>
      <c r="G173" t="s">
        <v>35</v>
      </c>
      <c r="H173" t="s">
        <v>65</v>
      </c>
      <c r="I173">
        <v>26</v>
      </c>
      <c r="J173">
        <v>238</v>
      </c>
      <c r="K173">
        <v>41078</v>
      </c>
      <c r="L173">
        <v>20120618</v>
      </c>
      <c r="M173">
        <v>6</v>
      </c>
      <c r="N173">
        <v>54</v>
      </c>
      <c r="O173" t="s">
        <v>47</v>
      </c>
      <c r="P173" t="s">
        <v>48</v>
      </c>
      <c r="Q173">
        <v>2</v>
      </c>
      <c r="R173">
        <v>2012</v>
      </c>
      <c r="S173">
        <v>201206</v>
      </c>
      <c r="T173">
        <v>12</v>
      </c>
      <c r="U173">
        <v>4</v>
      </c>
      <c r="V173">
        <v>2012</v>
      </c>
      <c r="W173" t="s">
        <v>64</v>
      </c>
      <c r="X173">
        <v>40714</v>
      </c>
    </row>
    <row r="174" spans="1:24" x14ac:dyDescent="0.25">
      <c r="A174">
        <v>20120621</v>
      </c>
      <c r="B174">
        <v>41081</v>
      </c>
      <c r="C174">
        <v>4</v>
      </c>
      <c r="D174">
        <v>21</v>
      </c>
      <c r="E174">
        <v>1634</v>
      </c>
      <c r="F174" t="s">
        <v>38</v>
      </c>
      <c r="G174" t="s">
        <v>39</v>
      </c>
      <c r="H174" t="s">
        <v>65</v>
      </c>
      <c r="I174">
        <v>26</v>
      </c>
      <c r="J174">
        <v>238</v>
      </c>
      <c r="K174">
        <v>41078</v>
      </c>
      <c r="L174">
        <v>20120618</v>
      </c>
      <c r="M174">
        <v>6</v>
      </c>
      <c r="N174">
        <v>54</v>
      </c>
      <c r="O174" t="s">
        <v>47</v>
      </c>
      <c r="P174" t="s">
        <v>48</v>
      </c>
      <c r="Q174">
        <v>2</v>
      </c>
      <c r="R174">
        <v>2012</v>
      </c>
      <c r="S174">
        <v>201206</v>
      </c>
      <c r="T174">
        <v>12</v>
      </c>
      <c r="U174">
        <v>4</v>
      </c>
      <c r="V174">
        <v>2012</v>
      </c>
      <c r="W174" t="s">
        <v>64</v>
      </c>
      <c r="X174">
        <v>40715</v>
      </c>
    </row>
    <row r="175" spans="1:24" x14ac:dyDescent="0.25">
      <c r="A175">
        <v>20120622</v>
      </c>
      <c r="B175">
        <v>41082</v>
      </c>
      <c r="C175">
        <v>5</v>
      </c>
      <c r="D175">
        <v>22</v>
      </c>
      <c r="E175">
        <v>1635</v>
      </c>
      <c r="F175" t="s">
        <v>42</v>
      </c>
      <c r="G175" t="s">
        <v>43</v>
      </c>
      <c r="H175" t="s">
        <v>65</v>
      </c>
      <c r="I175">
        <v>26</v>
      </c>
      <c r="J175">
        <v>238</v>
      </c>
      <c r="K175">
        <v>41078</v>
      </c>
      <c r="L175">
        <v>20120618</v>
      </c>
      <c r="M175">
        <v>6</v>
      </c>
      <c r="N175">
        <v>54</v>
      </c>
      <c r="O175" t="s">
        <v>47</v>
      </c>
      <c r="P175" t="s">
        <v>48</v>
      </c>
      <c r="Q175">
        <v>2</v>
      </c>
      <c r="R175">
        <v>2012</v>
      </c>
      <c r="S175">
        <v>201206</v>
      </c>
      <c r="T175">
        <v>12</v>
      </c>
      <c r="U175">
        <v>4</v>
      </c>
      <c r="V175">
        <v>2012</v>
      </c>
      <c r="W175" t="s">
        <v>64</v>
      </c>
      <c r="X175">
        <v>40716</v>
      </c>
    </row>
    <row r="176" spans="1:24" x14ac:dyDescent="0.25">
      <c r="A176">
        <v>20120623</v>
      </c>
      <c r="B176">
        <v>41083</v>
      </c>
      <c r="C176">
        <v>6</v>
      </c>
      <c r="D176">
        <v>23</v>
      </c>
      <c r="E176">
        <v>1636</v>
      </c>
      <c r="F176" t="s">
        <v>45</v>
      </c>
      <c r="G176" t="s">
        <v>46</v>
      </c>
      <c r="H176" t="s">
        <v>64</v>
      </c>
      <c r="I176">
        <v>26</v>
      </c>
      <c r="J176">
        <v>238</v>
      </c>
      <c r="K176">
        <v>41078</v>
      </c>
      <c r="L176">
        <v>20120618</v>
      </c>
      <c r="M176">
        <v>6</v>
      </c>
      <c r="N176">
        <v>54</v>
      </c>
      <c r="O176" t="s">
        <v>47</v>
      </c>
      <c r="P176" t="s">
        <v>48</v>
      </c>
      <c r="Q176">
        <v>2</v>
      </c>
      <c r="R176">
        <v>2012</v>
      </c>
      <c r="S176">
        <v>201206</v>
      </c>
      <c r="T176">
        <v>12</v>
      </c>
      <c r="U176">
        <v>4</v>
      </c>
      <c r="V176">
        <v>2012</v>
      </c>
      <c r="W176" t="s">
        <v>64</v>
      </c>
      <c r="X176">
        <v>40717</v>
      </c>
    </row>
    <row r="177" spans="1:24" x14ac:dyDescent="0.25">
      <c r="A177">
        <v>20120624</v>
      </c>
      <c r="B177">
        <v>41084</v>
      </c>
      <c r="C177">
        <v>7</v>
      </c>
      <c r="D177">
        <v>24</v>
      </c>
      <c r="E177">
        <v>1637</v>
      </c>
      <c r="F177" t="s">
        <v>49</v>
      </c>
      <c r="G177" t="s">
        <v>50</v>
      </c>
      <c r="H177" t="s">
        <v>64</v>
      </c>
      <c r="I177">
        <v>26</v>
      </c>
      <c r="J177">
        <v>238</v>
      </c>
      <c r="K177">
        <v>41078</v>
      </c>
      <c r="L177">
        <v>20120618</v>
      </c>
      <c r="M177">
        <v>6</v>
      </c>
      <c r="N177">
        <v>54</v>
      </c>
      <c r="O177" t="s">
        <v>47</v>
      </c>
      <c r="P177" t="s">
        <v>48</v>
      </c>
      <c r="Q177">
        <v>2</v>
      </c>
      <c r="R177">
        <v>2012</v>
      </c>
      <c r="S177">
        <v>201206</v>
      </c>
      <c r="T177">
        <v>12</v>
      </c>
      <c r="U177">
        <v>4</v>
      </c>
      <c r="V177">
        <v>2012</v>
      </c>
      <c r="W177" t="s">
        <v>64</v>
      </c>
      <c r="X177">
        <v>40718</v>
      </c>
    </row>
    <row r="178" spans="1:24" x14ac:dyDescent="0.25">
      <c r="A178">
        <v>20120625</v>
      </c>
      <c r="B178">
        <v>41085</v>
      </c>
      <c r="C178">
        <v>1</v>
      </c>
      <c r="D178">
        <v>25</v>
      </c>
      <c r="E178">
        <v>1638</v>
      </c>
      <c r="F178" t="s">
        <v>26</v>
      </c>
      <c r="G178" t="s">
        <v>27</v>
      </c>
      <c r="H178" t="s">
        <v>65</v>
      </c>
      <c r="I178">
        <v>27</v>
      </c>
      <c r="J178">
        <v>239</v>
      </c>
      <c r="K178">
        <v>41085</v>
      </c>
      <c r="L178">
        <v>20120625</v>
      </c>
      <c r="M178">
        <v>6</v>
      </c>
      <c r="N178">
        <v>54</v>
      </c>
      <c r="O178" t="s">
        <v>47</v>
      </c>
      <c r="P178" t="s">
        <v>48</v>
      </c>
      <c r="Q178">
        <v>2</v>
      </c>
      <c r="R178">
        <v>2012</v>
      </c>
      <c r="S178">
        <v>201206</v>
      </c>
      <c r="T178">
        <v>12</v>
      </c>
      <c r="U178">
        <v>4</v>
      </c>
      <c r="V178">
        <v>2012</v>
      </c>
      <c r="W178" t="s">
        <v>64</v>
      </c>
      <c r="X178">
        <v>40719</v>
      </c>
    </row>
    <row r="179" spans="1:24" x14ac:dyDescent="0.25">
      <c r="A179">
        <v>20120626</v>
      </c>
      <c r="B179">
        <v>41086</v>
      </c>
      <c r="C179">
        <v>2</v>
      </c>
      <c r="D179">
        <v>26</v>
      </c>
      <c r="E179">
        <v>1639</v>
      </c>
      <c r="F179" t="s">
        <v>30</v>
      </c>
      <c r="G179" t="s">
        <v>31</v>
      </c>
      <c r="H179" t="s">
        <v>65</v>
      </c>
      <c r="I179">
        <v>27</v>
      </c>
      <c r="J179">
        <v>239</v>
      </c>
      <c r="K179">
        <v>41085</v>
      </c>
      <c r="L179">
        <v>20120625</v>
      </c>
      <c r="M179">
        <v>6</v>
      </c>
      <c r="N179">
        <v>54</v>
      </c>
      <c r="O179" t="s">
        <v>47</v>
      </c>
      <c r="P179" t="s">
        <v>48</v>
      </c>
      <c r="Q179">
        <v>2</v>
      </c>
      <c r="R179">
        <v>2012</v>
      </c>
      <c r="S179">
        <v>201206</v>
      </c>
      <c r="T179">
        <v>12</v>
      </c>
      <c r="U179">
        <v>4</v>
      </c>
      <c r="V179">
        <v>2012</v>
      </c>
      <c r="W179" t="s">
        <v>64</v>
      </c>
      <c r="X179">
        <v>40720</v>
      </c>
    </row>
    <row r="180" spans="1:24" x14ac:dyDescent="0.25">
      <c r="A180">
        <v>20120627</v>
      </c>
      <c r="B180">
        <v>41087</v>
      </c>
      <c r="C180">
        <v>3</v>
      </c>
      <c r="D180">
        <v>27</v>
      </c>
      <c r="E180">
        <v>1640</v>
      </c>
      <c r="F180" t="s">
        <v>34</v>
      </c>
      <c r="G180" t="s">
        <v>35</v>
      </c>
      <c r="H180" t="s">
        <v>65</v>
      </c>
      <c r="I180">
        <v>27</v>
      </c>
      <c r="J180">
        <v>239</v>
      </c>
      <c r="K180">
        <v>41085</v>
      </c>
      <c r="L180">
        <v>20120625</v>
      </c>
      <c r="M180">
        <v>6</v>
      </c>
      <c r="N180">
        <v>54</v>
      </c>
      <c r="O180" t="s">
        <v>47</v>
      </c>
      <c r="P180" t="s">
        <v>48</v>
      </c>
      <c r="Q180">
        <v>2</v>
      </c>
      <c r="R180">
        <v>2012</v>
      </c>
      <c r="S180">
        <v>201206</v>
      </c>
      <c r="T180">
        <v>12</v>
      </c>
      <c r="U180">
        <v>4</v>
      </c>
      <c r="V180">
        <v>2012</v>
      </c>
      <c r="W180" t="s">
        <v>64</v>
      </c>
      <c r="X180">
        <v>40721</v>
      </c>
    </row>
    <row r="181" spans="1:24" x14ac:dyDescent="0.25">
      <c r="A181">
        <v>20120628</v>
      </c>
      <c r="B181">
        <v>41088</v>
      </c>
      <c r="C181">
        <v>4</v>
      </c>
      <c r="D181">
        <v>28</v>
      </c>
      <c r="E181">
        <v>1641</v>
      </c>
      <c r="F181" t="s">
        <v>38</v>
      </c>
      <c r="G181" t="s">
        <v>39</v>
      </c>
      <c r="H181" t="s">
        <v>65</v>
      </c>
      <c r="I181">
        <v>27</v>
      </c>
      <c r="J181">
        <v>239</v>
      </c>
      <c r="K181">
        <v>41085</v>
      </c>
      <c r="L181">
        <v>20120625</v>
      </c>
      <c r="M181">
        <v>6</v>
      </c>
      <c r="N181">
        <v>54</v>
      </c>
      <c r="O181" t="s">
        <v>47</v>
      </c>
      <c r="P181" t="s">
        <v>48</v>
      </c>
      <c r="Q181">
        <v>2</v>
      </c>
      <c r="R181">
        <v>2012</v>
      </c>
      <c r="S181">
        <v>201206</v>
      </c>
      <c r="T181">
        <v>12</v>
      </c>
      <c r="U181">
        <v>4</v>
      </c>
      <c r="V181">
        <v>2012</v>
      </c>
      <c r="W181" t="s">
        <v>64</v>
      </c>
      <c r="X181">
        <v>40722</v>
      </c>
    </row>
    <row r="182" spans="1:24" x14ac:dyDescent="0.25">
      <c r="A182">
        <v>20120629</v>
      </c>
      <c r="B182">
        <v>41089</v>
      </c>
      <c r="C182">
        <v>5</v>
      </c>
      <c r="D182">
        <v>29</v>
      </c>
      <c r="E182">
        <v>1642</v>
      </c>
      <c r="F182" t="s">
        <v>42</v>
      </c>
      <c r="G182" t="s">
        <v>43</v>
      </c>
      <c r="H182" t="s">
        <v>65</v>
      </c>
      <c r="I182">
        <v>27</v>
      </c>
      <c r="J182">
        <v>239</v>
      </c>
      <c r="K182">
        <v>41085</v>
      </c>
      <c r="L182">
        <v>20120625</v>
      </c>
      <c r="M182">
        <v>6</v>
      </c>
      <c r="N182">
        <v>54</v>
      </c>
      <c r="O182" t="s">
        <v>47</v>
      </c>
      <c r="P182" t="s">
        <v>48</v>
      </c>
      <c r="Q182">
        <v>2</v>
      </c>
      <c r="R182">
        <v>2012</v>
      </c>
      <c r="S182">
        <v>201206</v>
      </c>
      <c r="T182">
        <v>12</v>
      </c>
      <c r="U182">
        <v>4</v>
      </c>
      <c r="V182">
        <v>2012</v>
      </c>
      <c r="W182" t="s">
        <v>64</v>
      </c>
      <c r="X182">
        <v>40723</v>
      </c>
    </row>
    <row r="183" spans="1:24" x14ac:dyDescent="0.25">
      <c r="A183">
        <v>20120630</v>
      </c>
      <c r="B183">
        <v>41090</v>
      </c>
      <c r="C183">
        <v>6</v>
      </c>
      <c r="D183">
        <v>30</v>
      </c>
      <c r="E183">
        <v>1643</v>
      </c>
      <c r="F183" t="s">
        <v>45</v>
      </c>
      <c r="G183" t="s">
        <v>46</v>
      </c>
      <c r="H183" t="s">
        <v>64</v>
      </c>
      <c r="I183">
        <v>27</v>
      </c>
      <c r="J183">
        <v>239</v>
      </c>
      <c r="K183">
        <v>41085</v>
      </c>
      <c r="L183">
        <v>20120625</v>
      </c>
      <c r="M183">
        <v>6</v>
      </c>
      <c r="N183">
        <v>54</v>
      </c>
      <c r="O183" t="s">
        <v>47</v>
      </c>
      <c r="P183" t="s">
        <v>48</v>
      </c>
      <c r="Q183">
        <v>2</v>
      </c>
      <c r="R183">
        <v>2012</v>
      </c>
      <c r="S183">
        <v>201206</v>
      </c>
      <c r="T183">
        <v>12</v>
      </c>
      <c r="U183">
        <v>4</v>
      </c>
      <c r="V183">
        <v>2012</v>
      </c>
      <c r="W183" t="s">
        <v>65</v>
      </c>
      <c r="X183">
        <v>40724</v>
      </c>
    </row>
    <row r="184" spans="1:24" x14ac:dyDescent="0.25">
      <c r="A184">
        <v>20120701</v>
      </c>
      <c r="B184">
        <v>41091</v>
      </c>
      <c r="C184">
        <v>7</v>
      </c>
      <c r="D184">
        <v>1</v>
      </c>
      <c r="E184">
        <v>1644</v>
      </c>
      <c r="F184" t="s">
        <v>49</v>
      </c>
      <c r="G184" t="s">
        <v>50</v>
      </c>
      <c r="H184" t="s">
        <v>64</v>
      </c>
      <c r="I184">
        <v>27</v>
      </c>
      <c r="J184">
        <v>239</v>
      </c>
      <c r="K184">
        <v>41085</v>
      </c>
      <c r="L184">
        <v>20120625</v>
      </c>
      <c r="M184">
        <v>7</v>
      </c>
      <c r="N184">
        <v>55</v>
      </c>
      <c r="O184" t="s">
        <v>51</v>
      </c>
      <c r="P184" t="s">
        <v>52</v>
      </c>
      <c r="Q184">
        <v>3</v>
      </c>
      <c r="R184">
        <v>2012</v>
      </c>
      <c r="S184">
        <v>201207</v>
      </c>
      <c r="T184">
        <v>1</v>
      </c>
      <c r="U184">
        <v>1</v>
      </c>
      <c r="V184">
        <v>2013</v>
      </c>
      <c r="W184" t="s">
        <v>64</v>
      </c>
      <c r="X184">
        <v>40725</v>
      </c>
    </row>
    <row r="185" spans="1:24" x14ac:dyDescent="0.25">
      <c r="A185">
        <v>20120702</v>
      </c>
      <c r="B185">
        <v>41092</v>
      </c>
      <c r="C185">
        <v>1</v>
      </c>
      <c r="D185">
        <v>2</v>
      </c>
      <c r="E185">
        <v>1645</v>
      </c>
      <c r="F185" t="s">
        <v>26</v>
      </c>
      <c r="G185" t="s">
        <v>27</v>
      </c>
      <c r="H185" t="s">
        <v>65</v>
      </c>
      <c r="I185">
        <v>28</v>
      </c>
      <c r="J185">
        <v>240</v>
      </c>
      <c r="K185">
        <v>41092</v>
      </c>
      <c r="L185">
        <v>20120702</v>
      </c>
      <c r="M185">
        <v>7</v>
      </c>
      <c r="N185">
        <v>55</v>
      </c>
      <c r="O185" t="s">
        <v>51</v>
      </c>
      <c r="P185" t="s">
        <v>52</v>
      </c>
      <c r="Q185">
        <v>3</v>
      </c>
      <c r="R185">
        <v>2012</v>
      </c>
      <c r="S185">
        <v>201207</v>
      </c>
      <c r="T185">
        <v>1</v>
      </c>
      <c r="U185">
        <v>1</v>
      </c>
      <c r="V185">
        <v>2013</v>
      </c>
      <c r="W185" t="s">
        <v>64</v>
      </c>
      <c r="X185">
        <v>40726</v>
      </c>
    </row>
    <row r="186" spans="1:24" x14ac:dyDescent="0.25">
      <c r="A186">
        <v>20120703</v>
      </c>
      <c r="B186">
        <v>41093</v>
      </c>
      <c r="C186">
        <v>2</v>
      </c>
      <c r="D186">
        <v>3</v>
      </c>
      <c r="E186">
        <v>1646</v>
      </c>
      <c r="F186" t="s">
        <v>30</v>
      </c>
      <c r="G186" t="s">
        <v>31</v>
      </c>
      <c r="H186" t="s">
        <v>65</v>
      </c>
      <c r="I186">
        <v>28</v>
      </c>
      <c r="J186">
        <v>240</v>
      </c>
      <c r="K186">
        <v>41092</v>
      </c>
      <c r="L186">
        <v>20120702</v>
      </c>
      <c r="M186">
        <v>7</v>
      </c>
      <c r="N186">
        <v>55</v>
      </c>
      <c r="O186" t="s">
        <v>51</v>
      </c>
      <c r="P186" t="s">
        <v>52</v>
      </c>
      <c r="Q186">
        <v>3</v>
      </c>
      <c r="R186">
        <v>2012</v>
      </c>
      <c r="S186">
        <v>201207</v>
      </c>
      <c r="T186">
        <v>1</v>
      </c>
      <c r="U186">
        <v>1</v>
      </c>
      <c r="V186">
        <v>2013</v>
      </c>
      <c r="W186" t="s">
        <v>64</v>
      </c>
      <c r="X186">
        <v>40727</v>
      </c>
    </row>
    <row r="187" spans="1:24" x14ac:dyDescent="0.25">
      <c r="A187">
        <v>20120704</v>
      </c>
      <c r="B187">
        <v>41094</v>
      </c>
      <c r="C187">
        <v>3</v>
      </c>
      <c r="D187">
        <v>4</v>
      </c>
      <c r="E187">
        <v>1647</v>
      </c>
      <c r="F187" t="s">
        <v>34</v>
      </c>
      <c r="G187" t="s">
        <v>35</v>
      </c>
      <c r="H187" t="s">
        <v>65</v>
      </c>
      <c r="I187">
        <v>28</v>
      </c>
      <c r="J187">
        <v>240</v>
      </c>
      <c r="K187">
        <v>41092</v>
      </c>
      <c r="L187">
        <v>20120702</v>
      </c>
      <c r="M187">
        <v>7</v>
      </c>
      <c r="N187">
        <v>55</v>
      </c>
      <c r="O187" t="s">
        <v>51</v>
      </c>
      <c r="P187" t="s">
        <v>52</v>
      </c>
      <c r="Q187">
        <v>3</v>
      </c>
      <c r="R187">
        <v>2012</v>
      </c>
      <c r="S187">
        <v>201207</v>
      </c>
      <c r="T187">
        <v>1</v>
      </c>
      <c r="U187">
        <v>1</v>
      </c>
      <c r="V187">
        <v>2013</v>
      </c>
      <c r="W187" t="s">
        <v>64</v>
      </c>
      <c r="X187">
        <v>40728</v>
      </c>
    </row>
    <row r="188" spans="1:24" x14ac:dyDescent="0.25">
      <c r="A188">
        <v>20120705</v>
      </c>
      <c r="B188">
        <v>41095</v>
      </c>
      <c r="C188">
        <v>4</v>
      </c>
      <c r="D188">
        <v>5</v>
      </c>
      <c r="E188">
        <v>1648</v>
      </c>
      <c r="F188" t="s">
        <v>38</v>
      </c>
      <c r="G188" t="s">
        <v>39</v>
      </c>
      <c r="H188" t="s">
        <v>65</v>
      </c>
      <c r="I188">
        <v>28</v>
      </c>
      <c r="J188">
        <v>240</v>
      </c>
      <c r="K188">
        <v>41092</v>
      </c>
      <c r="L188">
        <v>20120702</v>
      </c>
      <c r="M188">
        <v>7</v>
      </c>
      <c r="N188">
        <v>55</v>
      </c>
      <c r="O188" t="s">
        <v>51</v>
      </c>
      <c r="P188" t="s">
        <v>52</v>
      </c>
      <c r="Q188">
        <v>3</v>
      </c>
      <c r="R188">
        <v>2012</v>
      </c>
      <c r="S188">
        <v>201207</v>
      </c>
      <c r="T188">
        <v>1</v>
      </c>
      <c r="U188">
        <v>1</v>
      </c>
      <c r="V188">
        <v>2013</v>
      </c>
      <c r="W188" t="s">
        <v>64</v>
      </c>
      <c r="X188">
        <v>40729</v>
      </c>
    </row>
    <row r="189" spans="1:24" x14ac:dyDescent="0.25">
      <c r="A189">
        <v>20120706</v>
      </c>
      <c r="B189">
        <v>41096</v>
      </c>
      <c r="C189">
        <v>5</v>
      </c>
      <c r="D189">
        <v>6</v>
      </c>
      <c r="E189">
        <v>1649</v>
      </c>
      <c r="F189" t="s">
        <v>42</v>
      </c>
      <c r="G189" t="s">
        <v>43</v>
      </c>
      <c r="H189" t="s">
        <v>65</v>
      </c>
      <c r="I189">
        <v>28</v>
      </c>
      <c r="J189">
        <v>240</v>
      </c>
      <c r="K189">
        <v>41092</v>
      </c>
      <c r="L189">
        <v>20120702</v>
      </c>
      <c r="M189">
        <v>7</v>
      </c>
      <c r="N189">
        <v>55</v>
      </c>
      <c r="O189" t="s">
        <v>51</v>
      </c>
      <c r="P189" t="s">
        <v>52</v>
      </c>
      <c r="Q189">
        <v>3</v>
      </c>
      <c r="R189">
        <v>2012</v>
      </c>
      <c r="S189">
        <v>201207</v>
      </c>
      <c r="T189">
        <v>1</v>
      </c>
      <c r="U189">
        <v>1</v>
      </c>
      <c r="V189">
        <v>2013</v>
      </c>
      <c r="W189" t="s">
        <v>64</v>
      </c>
      <c r="X189">
        <v>40730</v>
      </c>
    </row>
    <row r="190" spans="1:24" x14ac:dyDescent="0.25">
      <c r="A190">
        <v>20120707</v>
      </c>
      <c r="B190">
        <v>41097</v>
      </c>
      <c r="C190">
        <v>6</v>
      </c>
      <c r="D190">
        <v>7</v>
      </c>
      <c r="E190">
        <v>1650</v>
      </c>
      <c r="F190" t="s">
        <v>45</v>
      </c>
      <c r="G190" t="s">
        <v>46</v>
      </c>
      <c r="H190" t="s">
        <v>64</v>
      </c>
      <c r="I190">
        <v>28</v>
      </c>
      <c r="J190">
        <v>240</v>
      </c>
      <c r="K190">
        <v>41092</v>
      </c>
      <c r="L190">
        <v>20120702</v>
      </c>
      <c r="M190">
        <v>7</v>
      </c>
      <c r="N190">
        <v>55</v>
      </c>
      <c r="O190" t="s">
        <v>51</v>
      </c>
      <c r="P190" t="s">
        <v>52</v>
      </c>
      <c r="Q190">
        <v>3</v>
      </c>
      <c r="R190">
        <v>2012</v>
      </c>
      <c r="S190">
        <v>201207</v>
      </c>
      <c r="T190">
        <v>1</v>
      </c>
      <c r="U190">
        <v>1</v>
      </c>
      <c r="V190">
        <v>2013</v>
      </c>
      <c r="W190" t="s">
        <v>64</v>
      </c>
      <c r="X190">
        <v>40731</v>
      </c>
    </row>
    <row r="191" spans="1:24" x14ac:dyDescent="0.25">
      <c r="A191">
        <v>20120708</v>
      </c>
      <c r="B191">
        <v>41098</v>
      </c>
      <c r="C191">
        <v>7</v>
      </c>
      <c r="D191">
        <v>8</v>
      </c>
      <c r="E191">
        <v>1651</v>
      </c>
      <c r="F191" t="s">
        <v>49</v>
      </c>
      <c r="G191" t="s">
        <v>50</v>
      </c>
      <c r="H191" t="s">
        <v>64</v>
      </c>
      <c r="I191">
        <v>28</v>
      </c>
      <c r="J191">
        <v>240</v>
      </c>
      <c r="K191">
        <v>41092</v>
      </c>
      <c r="L191">
        <v>20120702</v>
      </c>
      <c r="M191">
        <v>7</v>
      </c>
      <c r="N191">
        <v>55</v>
      </c>
      <c r="O191" t="s">
        <v>51</v>
      </c>
      <c r="P191" t="s">
        <v>52</v>
      </c>
      <c r="Q191">
        <v>3</v>
      </c>
      <c r="R191">
        <v>2012</v>
      </c>
      <c r="S191">
        <v>201207</v>
      </c>
      <c r="T191">
        <v>1</v>
      </c>
      <c r="U191">
        <v>1</v>
      </c>
      <c r="V191">
        <v>2013</v>
      </c>
      <c r="W191" t="s">
        <v>64</v>
      </c>
      <c r="X191">
        <v>40732</v>
      </c>
    </row>
    <row r="192" spans="1:24" x14ac:dyDescent="0.25">
      <c r="A192">
        <v>20120709</v>
      </c>
      <c r="B192">
        <v>41099</v>
      </c>
      <c r="C192">
        <v>1</v>
      </c>
      <c r="D192">
        <v>9</v>
      </c>
      <c r="E192">
        <v>1652</v>
      </c>
      <c r="F192" t="s">
        <v>26</v>
      </c>
      <c r="G192" t="s">
        <v>27</v>
      </c>
      <c r="H192" t="s">
        <v>65</v>
      </c>
      <c r="I192">
        <v>29</v>
      </c>
      <c r="J192">
        <v>241</v>
      </c>
      <c r="K192">
        <v>41099</v>
      </c>
      <c r="L192">
        <v>20120709</v>
      </c>
      <c r="M192">
        <v>7</v>
      </c>
      <c r="N192">
        <v>55</v>
      </c>
      <c r="O192" t="s">
        <v>51</v>
      </c>
      <c r="P192" t="s">
        <v>52</v>
      </c>
      <c r="Q192">
        <v>3</v>
      </c>
      <c r="R192">
        <v>2012</v>
      </c>
      <c r="S192">
        <v>201207</v>
      </c>
      <c r="T192">
        <v>1</v>
      </c>
      <c r="U192">
        <v>1</v>
      </c>
      <c r="V192">
        <v>2013</v>
      </c>
      <c r="W192" t="s">
        <v>64</v>
      </c>
      <c r="X192">
        <v>40733</v>
      </c>
    </row>
    <row r="193" spans="1:24" x14ac:dyDescent="0.25">
      <c r="A193">
        <v>20120710</v>
      </c>
      <c r="B193">
        <v>41100</v>
      </c>
      <c r="C193">
        <v>2</v>
      </c>
      <c r="D193">
        <v>10</v>
      </c>
      <c r="E193">
        <v>1653</v>
      </c>
      <c r="F193" t="s">
        <v>30</v>
      </c>
      <c r="G193" t="s">
        <v>31</v>
      </c>
      <c r="H193" t="s">
        <v>65</v>
      </c>
      <c r="I193">
        <v>29</v>
      </c>
      <c r="J193">
        <v>241</v>
      </c>
      <c r="K193">
        <v>41099</v>
      </c>
      <c r="L193">
        <v>20120709</v>
      </c>
      <c r="M193">
        <v>7</v>
      </c>
      <c r="N193">
        <v>55</v>
      </c>
      <c r="O193" t="s">
        <v>51</v>
      </c>
      <c r="P193" t="s">
        <v>52</v>
      </c>
      <c r="Q193">
        <v>3</v>
      </c>
      <c r="R193">
        <v>2012</v>
      </c>
      <c r="S193">
        <v>201207</v>
      </c>
      <c r="T193">
        <v>1</v>
      </c>
      <c r="U193">
        <v>1</v>
      </c>
      <c r="V193">
        <v>2013</v>
      </c>
      <c r="W193" t="s">
        <v>64</v>
      </c>
      <c r="X193">
        <v>40734</v>
      </c>
    </row>
    <row r="194" spans="1:24" x14ac:dyDescent="0.25">
      <c r="A194">
        <v>20120711</v>
      </c>
      <c r="B194">
        <v>41101</v>
      </c>
      <c r="C194">
        <v>3</v>
      </c>
      <c r="D194">
        <v>11</v>
      </c>
      <c r="E194">
        <v>1654</v>
      </c>
      <c r="F194" t="s">
        <v>34</v>
      </c>
      <c r="G194" t="s">
        <v>35</v>
      </c>
      <c r="H194" t="s">
        <v>65</v>
      </c>
      <c r="I194">
        <v>29</v>
      </c>
      <c r="J194">
        <v>241</v>
      </c>
      <c r="K194">
        <v>41099</v>
      </c>
      <c r="L194">
        <v>20120709</v>
      </c>
      <c r="M194">
        <v>7</v>
      </c>
      <c r="N194">
        <v>55</v>
      </c>
      <c r="O194" t="s">
        <v>51</v>
      </c>
      <c r="P194" t="s">
        <v>52</v>
      </c>
      <c r="Q194">
        <v>3</v>
      </c>
      <c r="R194">
        <v>2012</v>
      </c>
      <c r="S194">
        <v>201207</v>
      </c>
      <c r="T194">
        <v>1</v>
      </c>
      <c r="U194">
        <v>1</v>
      </c>
      <c r="V194">
        <v>2013</v>
      </c>
      <c r="W194" t="s">
        <v>64</v>
      </c>
      <c r="X194">
        <v>40735</v>
      </c>
    </row>
    <row r="195" spans="1:24" x14ac:dyDescent="0.25">
      <c r="A195">
        <v>20120712</v>
      </c>
      <c r="B195">
        <v>41102</v>
      </c>
      <c r="C195">
        <v>4</v>
      </c>
      <c r="D195">
        <v>12</v>
      </c>
      <c r="E195">
        <v>1655</v>
      </c>
      <c r="F195" t="s">
        <v>38</v>
      </c>
      <c r="G195" t="s">
        <v>39</v>
      </c>
      <c r="H195" t="s">
        <v>65</v>
      </c>
      <c r="I195">
        <v>29</v>
      </c>
      <c r="J195">
        <v>241</v>
      </c>
      <c r="K195">
        <v>41099</v>
      </c>
      <c r="L195">
        <v>20120709</v>
      </c>
      <c r="M195">
        <v>7</v>
      </c>
      <c r="N195">
        <v>55</v>
      </c>
      <c r="O195" t="s">
        <v>51</v>
      </c>
      <c r="P195" t="s">
        <v>52</v>
      </c>
      <c r="Q195">
        <v>3</v>
      </c>
      <c r="R195">
        <v>2012</v>
      </c>
      <c r="S195">
        <v>201207</v>
      </c>
      <c r="T195">
        <v>1</v>
      </c>
      <c r="U195">
        <v>1</v>
      </c>
      <c r="V195">
        <v>2013</v>
      </c>
      <c r="W195" t="s">
        <v>64</v>
      </c>
      <c r="X195">
        <v>40736</v>
      </c>
    </row>
    <row r="196" spans="1:24" x14ac:dyDescent="0.25">
      <c r="A196">
        <v>20120713</v>
      </c>
      <c r="B196">
        <v>41103</v>
      </c>
      <c r="C196">
        <v>5</v>
      </c>
      <c r="D196">
        <v>13</v>
      </c>
      <c r="E196">
        <v>1656</v>
      </c>
      <c r="F196" t="s">
        <v>42</v>
      </c>
      <c r="G196" t="s">
        <v>43</v>
      </c>
      <c r="H196" t="s">
        <v>65</v>
      </c>
      <c r="I196">
        <v>29</v>
      </c>
      <c r="J196">
        <v>241</v>
      </c>
      <c r="K196">
        <v>41099</v>
      </c>
      <c r="L196">
        <v>20120709</v>
      </c>
      <c r="M196">
        <v>7</v>
      </c>
      <c r="N196">
        <v>55</v>
      </c>
      <c r="O196" t="s">
        <v>51</v>
      </c>
      <c r="P196" t="s">
        <v>52</v>
      </c>
      <c r="Q196">
        <v>3</v>
      </c>
      <c r="R196">
        <v>2012</v>
      </c>
      <c r="S196">
        <v>201207</v>
      </c>
      <c r="T196">
        <v>1</v>
      </c>
      <c r="U196">
        <v>1</v>
      </c>
      <c r="V196">
        <v>2013</v>
      </c>
      <c r="W196" t="s">
        <v>64</v>
      </c>
      <c r="X196">
        <v>40737</v>
      </c>
    </row>
    <row r="197" spans="1:24" x14ac:dyDescent="0.25">
      <c r="A197">
        <v>20120714</v>
      </c>
      <c r="B197">
        <v>41104</v>
      </c>
      <c r="C197">
        <v>6</v>
      </c>
      <c r="D197">
        <v>14</v>
      </c>
      <c r="E197">
        <v>1657</v>
      </c>
      <c r="F197" t="s">
        <v>45</v>
      </c>
      <c r="G197" t="s">
        <v>46</v>
      </c>
      <c r="H197" t="s">
        <v>64</v>
      </c>
      <c r="I197">
        <v>29</v>
      </c>
      <c r="J197">
        <v>241</v>
      </c>
      <c r="K197">
        <v>41099</v>
      </c>
      <c r="L197">
        <v>20120709</v>
      </c>
      <c r="M197">
        <v>7</v>
      </c>
      <c r="N197">
        <v>55</v>
      </c>
      <c r="O197" t="s">
        <v>51</v>
      </c>
      <c r="P197" t="s">
        <v>52</v>
      </c>
      <c r="Q197">
        <v>3</v>
      </c>
      <c r="R197">
        <v>2012</v>
      </c>
      <c r="S197">
        <v>201207</v>
      </c>
      <c r="T197">
        <v>1</v>
      </c>
      <c r="U197">
        <v>1</v>
      </c>
      <c r="V197">
        <v>2013</v>
      </c>
      <c r="W197" t="s">
        <v>64</v>
      </c>
      <c r="X197">
        <v>40738</v>
      </c>
    </row>
    <row r="198" spans="1:24" x14ac:dyDescent="0.25">
      <c r="A198">
        <v>20120715</v>
      </c>
      <c r="B198">
        <v>41105</v>
      </c>
      <c r="C198">
        <v>7</v>
      </c>
      <c r="D198">
        <v>15</v>
      </c>
      <c r="E198">
        <v>1658</v>
      </c>
      <c r="F198" t="s">
        <v>49</v>
      </c>
      <c r="G198" t="s">
        <v>50</v>
      </c>
      <c r="H198" t="s">
        <v>64</v>
      </c>
      <c r="I198">
        <v>29</v>
      </c>
      <c r="J198">
        <v>241</v>
      </c>
      <c r="K198">
        <v>41099</v>
      </c>
      <c r="L198">
        <v>20120709</v>
      </c>
      <c r="M198">
        <v>7</v>
      </c>
      <c r="N198">
        <v>55</v>
      </c>
      <c r="O198" t="s">
        <v>51</v>
      </c>
      <c r="P198" t="s">
        <v>52</v>
      </c>
      <c r="Q198">
        <v>3</v>
      </c>
      <c r="R198">
        <v>2012</v>
      </c>
      <c r="S198">
        <v>201207</v>
      </c>
      <c r="T198">
        <v>1</v>
      </c>
      <c r="U198">
        <v>1</v>
      </c>
      <c r="V198">
        <v>2013</v>
      </c>
      <c r="W198" t="s">
        <v>64</v>
      </c>
      <c r="X198">
        <v>40739</v>
      </c>
    </row>
    <row r="199" spans="1:24" x14ac:dyDescent="0.25">
      <c r="A199">
        <v>20120716</v>
      </c>
      <c r="B199">
        <v>41106</v>
      </c>
      <c r="C199">
        <v>1</v>
      </c>
      <c r="D199">
        <v>16</v>
      </c>
      <c r="E199">
        <v>1659</v>
      </c>
      <c r="F199" t="s">
        <v>26</v>
      </c>
      <c r="G199" t="s">
        <v>27</v>
      </c>
      <c r="H199" t="s">
        <v>65</v>
      </c>
      <c r="I199">
        <v>30</v>
      </c>
      <c r="J199">
        <v>242</v>
      </c>
      <c r="K199">
        <v>41106</v>
      </c>
      <c r="L199">
        <v>20120716</v>
      </c>
      <c r="M199">
        <v>7</v>
      </c>
      <c r="N199">
        <v>55</v>
      </c>
      <c r="O199" t="s">
        <v>51</v>
      </c>
      <c r="P199" t="s">
        <v>52</v>
      </c>
      <c r="Q199">
        <v>3</v>
      </c>
      <c r="R199">
        <v>2012</v>
      </c>
      <c r="S199">
        <v>201207</v>
      </c>
      <c r="T199">
        <v>1</v>
      </c>
      <c r="U199">
        <v>1</v>
      </c>
      <c r="V199">
        <v>2013</v>
      </c>
      <c r="W199" t="s">
        <v>64</v>
      </c>
      <c r="X199">
        <v>40740</v>
      </c>
    </row>
    <row r="200" spans="1:24" x14ac:dyDescent="0.25">
      <c r="A200">
        <v>20120717</v>
      </c>
      <c r="B200">
        <v>41107</v>
      </c>
      <c r="C200">
        <v>2</v>
      </c>
      <c r="D200">
        <v>17</v>
      </c>
      <c r="E200">
        <v>1660</v>
      </c>
      <c r="F200" t="s">
        <v>30</v>
      </c>
      <c r="G200" t="s">
        <v>31</v>
      </c>
      <c r="H200" t="s">
        <v>65</v>
      </c>
      <c r="I200">
        <v>30</v>
      </c>
      <c r="J200">
        <v>242</v>
      </c>
      <c r="K200">
        <v>41106</v>
      </c>
      <c r="L200">
        <v>20120716</v>
      </c>
      <c r="M200">
        <v>7</v>
      </c>
      <c r="N200">
        <v>55</v>
      </c>
      <c r="O200" t="s">
        <v>51</v>
      </c>
      <c r="P200" t="s">
        <v>52</v>
      </c>
      <c r="Q200">
        <v>3</v>
      </c>
      <c r="R200">
        <v>2012</v>
      </c>
      <c r="S200">
        <v>201207</v>
      </c>
      <c r="T200">
        <v>1</v>
      </c>
      <c r="U200">
        <v>1</v>
      </c>
      <c r="V200">
        <v>2013</v>
      </c>
      <c r="W200" t="s">
        <v>64</v>
      </c>
      <c r="X200">
        <v>40741</v>
      </c>
    </row>
    <row r="201" spans="1:24" x14ac:dyDescent="0.25">
      <c r="A201">
        <v>20120718</v>
      </c>
      <c r="B201">
        <v>41108</v>
      </c>
      <c r="C201">
        <v>3</v>
      </c>
      <c r="D201">
        <v>18</v>
      </c>
      <c r="E201">
        <v>1661</v>
      </c>
      <c r="F201" t="s">
        <v>34</v>
      </c>
      <c r="G201" t="s">
        <v>35</v>
      </c>
      <c r="H201" t="s">
        <v>65</v>
      </c>
      <c r="I201">
        <v>30</v>
      </c>
      <c r="J201">
        <v>242</v>
      </c>
      <c r="K201">
        <v>41106</v>
      </c>
      <c r="L201">
        <v>20120716</v>
      </c>
      <c r="M201">
        <v>7</v>
      </c>
      <c r="N201">
        <v>55</v>
      </c>
      <c r="O201" t="s">
        <v>51</v>
      </c>
      <c r="P201" t="s">
        <v>52</v>
      </c>
      <c r="Q201">
        <v>3</v>
      </c>
      <c r="R201">
        <v>2012</v>
      </c>
      <c r="S201">
        <v>201207</v>
      </c>
      <c r="T201">
        <v>1</v>
      </c>
      <c r="U201">
        <v>1</v>
      </c>
      <c r="V201">
        <v>2013</v>
      </c>
      <c r="W201" t="s">
        <v>64</v>
      </c>
      <c r="X201">
        <v>40742</v>
      </c>
    </row>
    <row r="202" spans="1:24" x14ac:dyDescent="0.25">
      <c r="A202">
        <v>20120719</v>
      </c>
      <c r="B202">
        <v>41109</v>
      </c>
      <c r="C202">
        <v>4</v>
      </c>
      <c r="D202">
        <v>19</v>
      </c>
      <c r="E202">
        <v>1662</v>
      </c>
      <c r="F202" t="s">
        <v>38</v>
      </c>
      <c r="G202" t="s">
        <v>39</v>
      </c>
      <c r="H202" t="s">
        <v>65</v>
      </c>
      <c r="I202">
        <v>30</v>
      </c>
      <c r="J202">
        <v>242</v>
      </c>
      <c r="K202">
        <v>41106</v>
      </c>
      <c r="L202">
        <v>20120716</v>
      </c>
      <c r="M202">
        <v>7</v>
      </c>
      <c r="N202">
        <v>55</v>
      </c>
      <c r="O202" t="s">
        <v>51</v>
      </c>
      <c r="P202" t="s">
        <v>52</v>
      </c>
      <c r="Q202">
        <v>3</v>
      </c>
      <c r="R202">
        <v>2012</v>
      </c>
      <c r="S202">
        <v>201207</v>
      </c>
      <c r="T202">
        <v>1</v>
      </c>
      <c r="U202">
        <v>1</v>
      </c>
      <c r="V202">
        <v>2013</v>
      </c>
      <c r="W202" t="s">
        <v>64</v>
      </c>
      <c r="X202">
        <v>40743</v>
      </c>
    </row>
    <row r="203" spans="1:24" x14ac:dyDescent="0.25">
      <c r="A203">
        <v>20120720</v>
      </c>
      <c r="B203">
        <v>41110</v>
      </c>
      <c r="C203">
        <v>5</v>
      </c>
      <c r="D203">
        <v>20</v>
      </c>
      <c r="E203">
        <v>1663</v>
      </c>
      <c r="F203" t="s">
        <v>42</v>
      </c>
      <c r="G203" t="s">
        <v>43</v>
      </c>
      <c r="H203" t="s">
        <v>65</v>
      </c>
      <c r="I203">
        <v>30</v>
      </c>
      <c r="J203">
        <v>242</v>
      </c>
      <c r="K203">
        <v>41106</v>
      </c>
      <c r="L203">
        <v>20120716</v>
      </c>
      <c r="M203">
        <v>7</v>
      </c>
      <c r="N203">
        <v>55</v>
      </c>
      <c r="O203" t="s">
        <v>51</v>
      </c>
      <c r="P203" t="s">
        <v>52</v>
      </c>
      <c r="Q203">
        <v>3</v>
      </c>
      <c r="R203">
        <v>2012</v>
      </c>
      <c r="S203">
        <v>201207</v>
      </c>
      <c r="T203">
        <v>1</v>
      </c>
      <c r="U203">
        <v>1</v>
      </c>
      <c r="V203">
        <v>2013</v>
      </c>
      <c r="W203" t="s">
        <v>64</v>
      </c>
      <c r="X203">
        <v>40744</v>
      </c>
    </row>
    <row r="204" spans="1:24" x14ac:dyDescent="0.25">
      <c r="A204">
        <v>20120721</v>
      </c>
      <c r="B204">
        <v>41111</v>
      </c>
      <c r="C204">
        <v>6</v>
      </c>
      <c r="D204">
        <v>21</v>
      </c>
      <c r="E204">
        <v>1664</v>
      </c>
      <c r="F204" t="s">
        <v>45</v>
      </c>
      <c r="G204" t="s">
        <v>46</v>
      </c>
      <c r="H204" t="s">
        <v>64</v>
      </c>
      <c r="I204">
        <v>30</v>
      </c>
      <c r="J204">
        <v>242</v>
      </c>
      <c r="K204">
        <v>41106</v>
      </c>
      <c r="L204">
        <v>20120716</v>
      </c>
      <c r="M204">
        <v>7</v>
      </c>
      <c r="N204">
        <v>55</v>
      </c>
      <c r="O204" t="s">
        <v>51</v>
      </c>
      <c r="P204" t="s">
        <v>52</v>
      </c>
      <c r="Q204">
        <v>3</v>
      </c>
      <c r="R204">
        <v>2012</v>
      </c>
      <c r="S204">
        <v>201207</v>
      </c>
      <c r="T204">
        <v>1</v>
      </c>
      <c r="U204">
        <v>1</v>
      </c>
      <c r="V204">
        <v>2013</v>
      </c>
      <c r="W204" t="s">
        <v>64</v>
      </c>
      <c r="X204">
        <v>40745</v>
      </c>
    </row>
    <row r="205" spans="1:24" x14ac:dyDescent="0.25">
      <c r="A205">
        <v>20120722</v>
      </c>
      <c r="B205">
        <v>41112</v>
      </c>
      <c r="C205">
        <v>7</v>
      </c>
      <c r="D205">
        <v>22</v>
      </c>
      <c r="E205">
        <v>1665</v>
      </c>
      <c r="F205" t="s">
        <v>49</v>
      </c>
      <c r="G205" t="s">
        <v>50</v>
      </c>
      <c r="H205" t="s">
        <v>64</v>
      </c>
      <c r="I205">
        <v>30</v>
      </c>
      <c r="J205">
        <v>242</v>
      </c>
      <c r="K205">
        <v>41106</v>
      </c>
      <c r="L205">
        <v>20120716</v>
      </c>
      <c r="M205">
        <v>7</v>
      </c>
      <c r="N205">
        <v>55</v>
      </c>
      <c r="O205" t="s">
        <v>51</v>
      </c>
      <c r="P205" t="s">
        <v>52</v>
      </c>
      <c r="Q205">
        <v>3</v>
      </c>
      <c r="R205">
        <v>2012</v>
      </c>
      <c r="S205">
        <v>201207</v>
      </c>
      <c r="T205">
        <v>1</v>
      </c>
      <c r="U205">
        <v>1</v>
      </c>
      <c r="V205">
        <v>2013</v>
      </c>
      <c r="W205" t="s">
        <v>64</v>
      </c>
      <c r="X205">
        <v>40746</v>
      </c>
    </row>
    <row r="206" spans="1:24" x14ac:dyDescent="0.25">
      <c r="A206">
        <v>20120723</v>
      </c>
      <c r="B206">
        <v>41113</v>
      </c>
      <c r="C206">
        <v>1</v>
      </c>
      <c r="D206">
        <v>23</v>
      </c>
      <c r="E206">
        <v>1666</v>
      </c>
      <c r="F206" t="s">
        <v>26</v>
      </c>
      <c r="G206" t="s">
        <v>27</v>
      </c>
      <c r="H206" t="s">
        <v>65</v>
      </c>
      <c r="I206">
        <v>31</v>
      </c>
      <c r="J206">
        <v>243</v>
      </c>
      <c r="K206">
        <v>41113</v>
      </c>
      <c r="L206">
        <v>20120723</v>
      </c>
      <c r="M206">
        <v>7</v>
      </c>
      <c r="N206">
        <v>55</v>
      </c>
      <c r="O206" t="s">
        <v>51</v>
      </c>
      <c r="P206" t="s">
        <v>52</v>
      </c>
      <c r="Q206">
        <v>3</v>
      </c>
      <c r="R206">
        <v>2012</v>
      </c>
      <c r="S206">
        <v>201207</v>
      </c>
      <c r="T206">
        <v>1</v>
      </c>
      <c r="U206">
        <v>1</v>
      </c>
      <c r="V206">
        <v>2013</v>
      </c>
      <c r="W206" t="s">
        <v>64</v>
      </c>
      <c r="X206">
        <v>40747</v>
      </c>
    </row>
    <row r="207" spans="1:24" x14ac:dyDescent="0.25">
      <c r="A207">
        <v>20120724</v>
      </c>
      <c r="B207">
        <v>41114</v>
      </c>
      <c r="C207">
        <v>2</v>
      </c>
      <c r="D207">
        <v>24</v>
      </c>
      <c r="E207">
        <v>1667</v>
      </c>
      <c r="F207" t="s">
        <v>30</v>
      </c>
      <c r="G207" t="s">
        <v>31</v>
      </c>
      <c r="H207" t="s">
        <v>65</v>
      </c>
      <c r="I207">
        <v>31</v>
      </c>
      <c r="J207">
        <v>243</v>
      </c>
      <c r="K207">
        <v>41113</v>
      </c>
      <c r="L207">
        <v>20120723</v>
      </c>
      <c r="M207">
        <v>7</v>
      </c>
      <c r="N207">
        <v>55</v>
      </c>
      <c r="O207" t="s">
        <v>51</v>
      </c>
      <c r="P207" t="s">
        <v>52</v>
      </c>
      <c r="Q207">
        <v>3</v>
      </c>
      <c r="R207">
        <v>2012</v>
      </c>
      <c r="S207">
        <v>201207</v>
      </c>
      <c r="T207">
        <v>1</v>
      </c>
      <c r="U207">
        <v>1</v>
      </c>
      <c r="V207">
        <v>2013</v>
      </c>
      <c r="W207" t="s">
        <v>64</v>
      </c>
      <c r="X207">
        <v>40748</v>
      </c>
    </row>
    <row r="208" spans="1:24" x14ac:dyDescent="0.25">
      <c r="A208">
        <v>20120725</v>
      </c>
      <c r="B208">
        <v>41115</v>
      </c>
      <c r="C208">
        <v>3</v>
      </c>
      <c r="D208">
        <v>25</v>
      </c>
      <c r="E208">
        <v>1668</v>
      </c>
      <c r="F208" t="s">
        <v>34</v>
      </c>
      <c r="G208" t="s">
        <v>35</v>
      </c>
      <c r="H208" t="s">
        <v>65</v>
      </c>
      <c r="I208">
        <v>31</v>
      </c>
      <c r="J208">
        <v>243</v>
      </c>
      <c r="K208">
        <v>41113</v>
      </c>
      <c r="L208">
        <v>20120723</v>
      </c>
      <c r="M208">
        <v>7</v>
      </c>
      <c r="N208">
        <v>55</v>
      </c>
      <c r="O208" t="s">
        <v>51</v>
      </c>
      <c r="P208" t="s">
        <v>52</v>
      </c>
      <c r="Q208">
        <v>3</v>
      </c>
      <c r="R208">
        <v>2012</v>
      </c>
      <c r="S208">
        <v>201207</v>
      </c>
      <c r="T208">
        <v>1</v>
      </c>
      <c r="U208">
        <v>1</v>
      </c>
      <c r="V208">
        <v>2013</v>
      </c>
      <c r="W208" t="s">
        <v>64</v>
      </c>
      <c r="X208">
        <v>40749</v>
      </c>
    </row>
    <row r="209" spans="1:24" x14ac:dyDescent="0.25">
      <c r="A209">
        <v>20120726</v>
      </c>
      <c r="B209">
        <v>41116</v>
      </c>
      <c r="C209">
        <v>4</v>
      </c>
      <c r="D209">
        <v>26</v>
      </c>
      <c r="E209">
        <v>1669</v>
      </c>
      <c r="F209" t="s">
        <v>38</v>
      </c>
      <c r="G209" t="s">
        <v>39</v>
      </c>
      <c r="H209" t="s">
        <v>65</v>
      </c>
      <c r="I209">
        <v>31</v>
      </c>
      <c r="J209">
        <v>243</v>
      </c>
      <c r="K209">
        <v>41113</v>
      </c>
      <c r="L209">
        <v>20120723</v>
      </c>
      <c r="M209">
        <v>7</v>
      </c>
      <c r="N209">
        <v>55</v>
      </c>
      <c r="O209" t="s">
        <v>51</v>
      </c>
      <c r="P209" t="s">
        <v>52</v>
      </c>
      <c r="Q209">
        <v>3</v>
      </c>
      <c r="R209">
        <v>2012</v>
      </c>
      <c r="S209">
        <v>201207</v>
      </c>
      <c r="T209">
        <v>1</v>
      </c>
      <c r="U209">
        <v>1</v>
      </c>
      <c r="V209">
        <v>2013</v>
      </c>
      <c r="W209" t="s">
        <v>64</v>
      </c>
      <c r="X209">
        <v>40750</v>
      </c>
    </row>
    <row r="210" spans="1:24" x14ac:dyDescent="0.25">
      <c r="A210">
        <v>20120727</v>
      </c>
      <c r="B210">
        <v>41117</v>
      </c>
      <c r="C210">
        <v>5</v>
      </c>
      <c r="D210">
        <v>27</v>
      </c>
      <c r="E210">
        <v>1670</v>
      </c>
      <c r="F210" t="s">
        <v>42</v>
      </c>
      <c r="G210" t="s">
        <v>43</v>
      </c>
      <c r="H210" t="s">
        <v>65</v>
      </c>
      <c r="I210">
        <v>31</v>
      </c>
      <c r="J210">
        <v>243</v>
      </c>
      <c r="K210">
        <v>41113</v>
      </c>
      <c r="L210">
        <v>20120723</v>
      </c>
      <c r="M210">
        <v>7</v>
      </c>
      <c r="N210">
        <v>55</v>
      </c>
      <c r="O210" t="s">
        <v>51</v>
      </c>
      <c r="P210" t="s">
        <v>52</v>
      </c>
      <c r="Q210">
        <v>3</v>
      </c>
      <c r="R210">
        <v>2012</v>
      </c>
      <c r="S210">
        <v>201207</v>
      </c>
      <c r="T210">
        <v>1</v>
      </c>
      <c r="U210">
        <v>1</v>
      </c>
      <c r="V210">
        <v>2013</v>
      </c>
      <c r="W210" t="s">
        <v>64</v>
      </c>
      <c r="X210">
        <v>40751</v>
      </c>
    </row>
    <row r="211" spans="1:24" x14ac:dyDescent="0.25">
      <c r="A211">
        <v>20120728</v>
      </c>
      <c r="B211">
        <v>41118</v>
      </c>
      <c r="C211">
        <v>6</v>
      </c>
      <c r="D211">
        <v>28</v>
      </c>
      <c r="E211">
        <v>1671</v>
      </c>
      <c r="F211" t="s">
        <v>45</v>
      </c>
      <c r="G211" t="s">
        <v>46</v>
      </c>
      <c r="H211" t="s">
        <v>64</v>
      </c>
      <c r="I211">
        <v>31</v>
      </c>
      <c r="J211">
        <v>243</v>
      </c>
      <c r="K211">
        <v>41113</v>
      </c>
      <c r="L211">
        <v>20120723</v>
      </c>
      <c r="M211">
        <v>7</v>
      </c>
      <c r="N211">
        <v>55</v>
      </c>
      <c r="O211" t="s">
        <v>51</v>
      </c>
      <c r="P211" t="s">
        <v>52</v>
      </c>
      <c r="Q211">
        <v>3</v>
      </c>
      <c r="R211">
        <v>2012</v>
      </c>
      <c r="S211">
        <v>201207</v>
      </c>
      <c r="T211">
        <v>1</v>
      </c>
      <c r="U211">
        <v>1</v>
      </c>
      <c r="V211">
        <v>2013</v>
      </c>
      <c r="W211" t="s">
        <v>64</v>
      </c>
      <c r="X211">
        <v>40752</v>
      </c>
    </row>
    <row r="212" spans="1:24" x14ac:dyDescent="0.25">
      <c r="A212">
        <v>20120729</v>
      </c>
      <c r="B212">
        <v>41119</v>
      </c>
      <c r="C212">
        <v>7</v>
      </c>
      <c r="D212">
        <v>29</v>
      </c>
      <c r="E212">
        <v>1672</v>
      </c>
      <c r="F212" t="s">
        <v>49</v>
      </c>
      <c r="G212" t="s">
        <v>50</v>
      </c>
      <c r="H212" t="s">
        <v>64</v>
      </c>
      <c r="I212">
        <v>31</v>
      </c>
      <c r="J212">
        <v>243</v>
      </c>
      <c r="K212">
        <v>41113</v>
      </c>
      <c r="L212">
        <v>20120723</v>
      </c>
      <c r="M212">
        <v>7</v>
      </c>
      <c r="N212">
        <v>55</v>
      </c>
      <c r="O212" t="s">
        <v>51</v>
      </c>
      <c r="P212" t="s">
        <v>52</v>
      </c>
      <c r="Q212">
        <v>3</v>
      </c>
      <c r="R212">
        <v>2012</v>
      </c>
      <c r="S212">
        <v>201207</v>
      </c>
      <c r="T212">
        <v>1</v>
      </c>
      <c r="U212">
        <v>1</v>
      </c>
      <c r="V212">
        <v>2013</v>
      </c>
      <c r="W212" t="s">
        <v>64</v>
      </c>
      <c r="X212">
        <v>40753</v>
      </c>
    </row>
    <row r="213" spans="1:24" x14ac:dyDescent="0.25">
      <c r="A213">
        <v>20120730</v>
      </c>
      <c r="B213">
        <v>41120</v>
      </c>
      <c r="C213">
        <v>1</v>
      </c>
      <c r="D213">
        <v>30</v>
      </c>
      <c r="E213">
        <v>1673</v>
      </c>
      <c r="F213" t="s">
        <v>26</v>
      </c>
      <c r="G213" t="s">
        <v>27</v>
      </c>
      <c r="H213" t="s">
        <v>65</v>
      </c>
      <c r="I213">
        <v>32</v>
      </c>
      <c r="J213">
        <v>244</v>
      </c>
      <c r="K213">
        <v>41120</v>
      </c>
      <c r="L213">
        <v>20120730</v>
      </c>
      <c r="M213">
        <v>7</v>
      </c>
      <c r="N213">
        <v>55</v>
      </c>
      <c r="O213" t="s">
        <v>51</v>
      </c>
      <c r="P213" t="s">
        <v>52</v>
      </c>
      <c r="Q213">
        <v>3</v>
      </c>
      <c r="R213">
        <v>2012</v>
      </c>
      <c r="S213">
        <v>201207</v>
      </c>
      <c r="T213">
        <v>1</v>
      </c>
      <c r="U213">
        <v>1</v>
      </c>
      <c r="V213">
        <v>2013</v>
      </c>
      <c r="W213" t="s">
        <v>64</v>
      </c>
      <c r="X213">
        <v>40754</v>
      </c>
    </row>
    <row r="214" spans="1:24" x14ac:dyDescent="0.25">
      <c r="A214">
        <v>20120731</v>
      </c>
      <c r="B214">
        <v>41121</v>
      </c>
      <c r="C214">
        <v>2</v>
      </c>
      <c r="D214">
        <v>31</v>
      </c>
      <c r="E214">
        <v>1674</v>
      </c>
      <c r="F214" t="s">
        <v>30</v>
      </c>
      <c r="G214" t="s">
        <v>31</v>
      </c>
      <c r="H214" t="s">
        <v>65</v>
      </c>
      <c r="I214">
        <v>32</v>
      </c>
      <c r="J214">
        <v>244</v>
      </c>
      <c r="K214">
        <v>41120</v>
      </c>
      <c r="L214">
        <v>20120730</v>
      </c>
      <c r="M214">
        <v>7</v>
      </c>
      <c r="N214">
        <v>55</v>
      </c>
      <c r="O214" t="s">
        <v>51</v>
      </c>
      <c r="P214" t="s">
        <v>52</v>
      </c>
      <c r="Q214">
        <v>3</v>
      </c>
      <c r="R214">
        <v>2012</v>
      </c>
      <c r="S214">
        <v>201207</v>
      </c>
      <c r="T214">
        <v>1</v>
      </c>
      <c r="U214">
        <v>1</v>
      </c>
      <c r="V214">
        <v>2013</v>
      </c>
      <c r="W214" t="s">
        <v>65</v>
      </c>
      <c r="X214">
        <v>40755</v>
      </c>
    </row>
    <row r="215" spans="1:24" x14ac:dyDescent="0.25">
      <c r="A215">
        <v>20120801</v>
      </c>
      <c r="B215">
        <v>41122</v>
      </c>
      <c r="C215">
        <v>3</v>
      </c>
      <c r="D215">
        <v>1</v>
      </c>
      <c r="E215">
        <v>1675</v>
      </c>
      <c r="F215" t="s">
        <v>34</v>
      </c>
      <c r="G215" t="s">
        <v>35</v>
      </c>
      <c r="H215" t="s">
        <v>65</v>
      </c>
      <c r="I215">
        <v>32</v>
      </c>
      <c r="J215">
        <v>244</v>
      </c>
      <c r="K215">
        <v>41120</v>
      </c>
      <c r="L215">
        <v>20120730</v>
      </c>
      <c r="M215">
        <v>8</v>
      </c>
      <c r="N215">
        <v>56</v>
      </c>
      <c r="O215" t="s">
        <v>53</v>
      </c>
      <c r="P215" t="s">
        <v>54</v>
      </c>
      <c r="Q215">
        <v>3</v>
      </c>
      <c r="R215">
        <v>2012</v>
      </c>
      <c r="S215">
        <v>201208</v>
      </c>
      <c r="T215">
        <v>2</v>
      </c>
      <c r="U215">
        <v>1</v>
      </c>
      <c r="V215">
        <v>2013</v>
      </c>
      <c r="W215" t="s">
        <v>64</v>
      </c>
      <c r="X215">
        <v>40756</v>
      </c>
    </row>
    <row r="216" spans="1:24" x14ac:dyDescent="0.25">
      <c r="A216">
        <v>20120802</v>
      </c>
      <c r="B216">
        <v>41123</v>
      </c>
      <c r="C216">
        <v>4</v>
      </c>
      <c r="D216">
        <v>2</v>
      </c>
      <c r="E216">
        <v>1676</v>
      </c>
      <c r="F216" t="s">
        <v>38</v>
      </c>
      <c r="G216" t="s">
        <v>39</v>
      </c>
      <c r="H216" t="s">
        <v>65</v>
      </c>
      <c r="I216">
        <v>32</v>
      </c>
      <c r="J216">
        <v>244</v>
      </c>
      <c r="K216">
        <v>41120</v>
      </c>
      <c r="L216">
        <v>20120730</v>
      </c>
      <c r="M216">
        <v>8</v>
      </c>
      <c r="N216">
        <v>56</v>
      </c>
      <c r="O216" t="s">
        <v>53</v>
      </c>
      <c r="P216" t="s">
        <v>54</v>
      </c>
      <c r="Q216">
        <v>3</v>
      </c>
      <c r="R216">
        <v>2012</v>
      </c>
      <c r="S216">
        <v>201208</v>
      </c>
      <c r="T216">
        <v>2</v>
      </c>
      <c r="U216">
        <v>1</v>
      </c>
      <c r="V216">
        <v>2013</v>
      </c>
      <c r="W216" t="s">
        <v>64</v>
      </c>
      <c r="X216">
        <v>40757</v>
      </c>
    </row>
    <row r="217" spans="1:24" x14ac:dyDescent="0.25">
      <c r="A217">
        <v>20120803</v>
      </c>
      <c r="B217">
        <v>41124</v>
      </c>
      <c r="C217">
        <v>5</v>
      </c>
      <c r="D217">
        <v>3</v>
      </c>
      <c r="E217">
        <v>1677</v>
      </c>
      <c r="F217" t="s">
        <v>42</v>
      </c>
      <c r="G217" t="s">
        <v>43</v>
      </c>
      <c r="H217" t="s">
        <v>65</v>
      </c>
      <c r="I217">
        <v>32</v>
      </c>
      <c r="J217">
        <v>244</v>
      </c>
      <c r="K217">
        <v>41120</v>
      </c>
      <c r="L217">
        <v>20120730</v>
      </c>
      <c r="M217">
        <v>8</v>
      </c>
      <c r="N217">
        <v>56</v>
      </c>
      <c r="O217" t="s">
        <v>53</v>
      </c>
      <c r="P217" t="s">
        <v>54</v>
      </c>
      <c r="Q217">
        <v>3</v>
      </c>
      <c r="R217">
        <v>2012</v>
      </c>
      <c r="S217">
        <v>201208</v>
      </c>
      <c r="T217">
        <v>2</v>
      </c>
      <c r="U217">
        <v>1</v>
      </c>
      <c r="V217">
        <v>2013</v>
      </c>
      <c r="W217" t="s">
        <v>64</v>
      </c>
      <c r="X217">
        <v>40758</v>
      </c>
    </row>
    <row r="218" spans="1:24" x14ac:dyDescent="0.25">
      <c r="A218">
        <v>20120804</v>
      </c>
      <c r="B218">
        <v>41125</v>
      </c>
      <c r="C218">
        <v>6</v>
      </c>
      <c r="D218">
        <v>4</v>
      </c>
      <c r="E218">
        <v>1678</v>
      </c>
      <c r="F218" t="s">
        <v>45</v>
      </c>
      <c r="G218" t="s">
        <v>46</v>
      </c>
      <c r="H218" t="s">
        <v>64</v>
      </c>
      <c r="I218">
        <v>32</v>
      </c>
      <c r="J218">
        <v>244</v>
      </c>
      <c r="K218">
        <v>41120</v>
      </c>
      <c r="L218">
        <v>20120730</v>
      </c>
      <c r="M218">
        <v>8</v>
      </c>
      <c r="N218">
        <v>56</v>
      </c>
      <c r="O218" t="s">
        <v>53</v>
      </c>
      <c r="P218" t="s">
        <v>54</v>
      </c>
      <c r="Q218">
        <v>3</v>
      </c>
      <c r="R218">
        <v>2012</v>
      </c>
      <c r="S218">
        <v>201208</v>
      </c>
      <c r="T218">
        <v>2</v>
      </c>
      <c r="U218">
        <v>1</v>
      </c>
      <c r="V218">
        <v>2013</v>
      </c>
      <c r="W218" t="s">
        <v>64</v>
      </c>
      <c r="X218">
        <v>40759</v>
      </c>
    </row>
    <row r="219" spans="1:24" x14ac:dyDescent="0.25">
      <c r="A219">
        <v>20120805</v>
      </c>
      <c r="B219">
        <v>41126</v>
      </c>
      <c r="C219">
        <v>7</v>
      </c>
      <c r="D219">
        <v>5</v>
      </c>
      <c r="E219">
        <v>1679</v>
      </c>
      <c r="F219" t="s">
        <v>49</v>
      </c>
      <c r="G219" t="s">
        <v>50</v>
      </c>
      <c r="H219" t="s">
        <v>64</v>
      </c>
      <c r="I219">
        <v>32</v>
      </c>
      <c r="J219">
        <v>244</v>
      </c>
      <c r="K219">
        <v>41120</v>
      </c>
      <c r="L219">
        <v>20120730</v>
      </c>
      <c r="M219">
        <v>8</v>
      </c>
      <c r="N219">
        <v>56</v>
      </c>
      <c r="O219" t="s">
        <v>53</v>
      </c>
      <c r="P219" t="s">
        <v>54</v>
      </c>
      <c r="Q219">
        <v>3</v>
      </c>
      <c r="R219">
        <v>2012</v>
      </c>
      <c r="S219">
        <v>201208</v>
      </c>
      <c r="T219">
        <v>2</v>
      </c>
      <c r="U219">
        <v>1</v>
      </c>
      <c r="V219">
        <v>2013</v>
      </c>
      <c r="W219" t="s">
        <v>64</v>
      </c>
      <c r="X219">
        <v>40760</v>
      </c>
    </row>
    <row r="220" spans="1:24" x14ac:dyDescent="0.25">
      <c r="A220">
        <v>20120806</v>
      </c>
      <c r="B220">
        <v>41127</v>
      </c>
      <c r="C220">
        <v>1</v>
      </c>
      <c r="D220">
        <v>6</v>
      </c>
      <c r="E220">
        <v>1680</v>
      </c>
      <c r="F220" t="s">
        <v>26</v>
      </c>
      <c r="G220" t="s">
        <v>27</v>
      </c>
      <c r="H220" t="s">
        <v>65</v>
      </c>
      <c r="I220">
        <v>33</v>
      </c>
      <c r="J220">
        <v>245</v>
      </c>
      <c r="K220">
        <v>41127</v>
      </c>
      <c r="L220">
        <v>20120806</v>
      </c>
      <c r="M220">
        <v>8</v>
      </c>
      <c r="N220">
        <v>56</v>
      </c>
      <c r="O220" t="s">
        <v>53</v>
      </c>
      <c r="P220" t="s">
        <v>54</v>
      </c>
      <c r="Q220">
        <v>3</v>
      </c>
      <c r="R220">
        <v>2012</v>
      </c>
      <c r="S220">
        <v>201208</v>
      </c>
      <c r="T220">
        <v>2</v>
      </c>
      <c r="U220">
        <v>1</v>
      </c>
      <c r="V220">
        <v>2013</v>
      </c>
      <c r="W220" t="s">
        <v>64</v>
      </c>
      <c r="X220">
        <v>40761</v>
      </c>
    </row>
    <row r="221" spans="1:24" x14ac:dyDescent="0.25">
      <c r="A221">
        <v>20120807</v>
      </c>
      <c r="B221">
        <v>41128</v>
      </c>
      <c r="C221">
        <v>2</v>
      </c>
      <c r="D221">
        <v>7</v>
      </c>
      <c r="E221">
        <v>1681</v>
      </c>
      <c r="F221" t="s">
        <v>30</v>
      </c>
      <c r="G221" t="s">
        <v>31</v>
      </c>
      <c r="H221" t="s">
        <v>65</v>
      </c>
      <c r="I221">
        <v>33</v>
      </c>
      <c r="J221">
        <v>245</v>
      </c>
      <c r="K221">
        <v>41127</v>
      </c>
      <c r="L221">
        <v>20120806</v>
      </c>
      <c r="M221">
        <v>8</v>
      </c>
      <c r="N221">
        <v>56</v>
      </c>
      <c r="O221" t="s">
        <v>53</v>
      </c>
      <c r="P221" t="s">
        <v>54</v>
      </c>
      <c r="Q221">
        <v>3</v>
      </c>
      <c r="R221">
        <v>2012</v>
      </c>
      <c r="S221">
        <v>201208</v>
      </c>
      <c r="T221">
        <v>2</v>
      </c>
      <c r="U221">
        <v>1</v>
      </c>
      <c r="V221">
        <v>2013</v>
      </c>
      <c r="W221" t="s">
        <v>64</v>
      </c>
      <c r="X221">
        <v>40762</v>
      </c>
    </row>
    <row r="222" spans="1:24" x14ac:dyDescent="0.25">
      <c r="A222">
        <v>20120808</v>
      </c>
      <c r="B222">
        <v>41129</v>
      </c>
      <c r="C222">
        <v>3</v>
      </c>
      <c r="D222">
        <v>8</v>
      </c>
      <c r="E222">
        <v>1682</v>
      </c>
      <c r="F222" t="s">
        <v>34</v>
      </c>
      <c r="G222" t="s">
        <v>35</v>
      </c>
      <c r="H222" t="s">
        <v>65</v>
      </c>
      <c r="I222">
        <v>33</v>
      </c>
      <c r="J222">
        <v>245</v>
      </c>
      <c r="K222">
        <v>41127</v>
      </c>
      <c r="L222">
        <v>20120806</v>
      </c>
      <c r="M222">
        <v>8</v>
      </c>
      <c r="N222">
        <v>56</v>
      </c>
      <c r="O222" t="s">
        <v>53</v>
      </c>
      <c r="P222" t="s">
        <v>54</v>
      </c>
      <c r="Q222">
        <v>3</v>
      </c>
      <c r="R222">
        <v>2012</v>
      </c>
      <c r="S222">
        <v>201208</v>
      </c>
      <c r="T222">
        <v>2</v>
      </c>
      <c r="U222">
        <v>1</v>
      </c>
      <c r="V222">
        <v>2013</v>
      </c>
      <c r="W222" t="s">
        <v>64</v>
      </c>
      <c r="X222">
        <v>40763</v>
      </c>
    </row>
    <row r="223" spans="1:24" x14ac:dyDescent="0.25">
      <c r="A223">
        <v>20120809</v>
      </c>
      <c r="B223">
        <v>41130</v>
      </c>
      <c r="C223">
        <v>4</v>
      </c>
      <c r="D223">
        <v>9</v>
      </c>
      <c r="E223">
        <v>1683</v>
      </c>
      <c r="F223" t="s">
        <v>38</v>
      </c>
      <c r="G223" t="s">
        <v>39</v>
      </c>
      <c r="H223" t="s">
        <v>65</v>
      </c>
      <c r="I223">
        <v>33</v>
      </c>
      <c r="J223">
        <v>245</v>
      </c>
      <c r="K223">
        <v>41127</v>
      </c>
      <c r="L223">
        <v>20120806</v>
      </c>
      <c r="M223">
        <v>8</v>
      </c>
      <c r="N223">
        <v>56</v>
      </c>
      <c r="O223" t="s">
        <v>53</v>
      </c>
      <c r="P223" t="s">
        <v>54</v>
      </c>
      <c r="Q223">
        <v>3</v>
      </c>
      <c r="R223">
        <v>2012</v>
      </c>
      <c r="S223">
        <v>201208</v>
      </c>
      <c r="T223">
        <v>2</v>
      </c>
      <c r="U223">
        <v>1</v>
      </c>
      <c r="V223">
        <v>2013</v>
      </c>
      <c r="W223" t="s">
        <v>64</v>
      </c>
      <c r="X223">
        <v>40764</v>
      </c>
    </row>
    <row r="224" spans="1:24" x14ac:dyDescent="0.25">
      <c r="A224">
        <v>20120810</v>
      </c>
      <c r="B224">
        <v>41131</v>
      </c>
      <c r="C224">
        <v>5</v>
      </c>
      <c r="D224">
        <v>10</v>
      </c>
      <c r="E224">
        <v>1684</v>
      </c>
      <c r="F224" t="s">
        <v>42</v>
      </c>
      <c r="G224" t="s">
        <v>43</v>
      </c>
      <c r="H224" t="s">
        <v>65</v>
      </c>
      <c r="I224">
        <v>33</v>
      </c>
      <c r="J224">
        <v>245</v>
      </c>
      <c r="K224">
        <v>41127</v>
      </c>
      <c r="L224">
        <v>20120806</v>
      </c>
      <c r="M224">
        <v>8</v>
      </c>
      <c r="N224">
        <v>56</v>
      </c>
      <c r="O224" t="s">
        <v>53</v>
      </c>
      <c r="P224" t="s">
        <v>54</v>
      </c>
      <c r="Q224">
        <v>3</v>
      </c>
      <c r="R224">
        <v>2012</v>
      </c>
      <c r="S224">
        <v>201208</v>
      </c>
      <c r="T224">
        <v>2</v>
      </c>
      <c r="U224">
        <v>1</v>
      </c>
      <c r="V224">
        <v>2013</v>
      </c>
      <c r="W224" t="s">
        <v>64</v>
      </c>
      <c r="X224">
        <v>40765</v>
      </c>
    </row>
    <row r="225" spans="1:24" x14ac:dyDescent="0.25">
      <c r="A225">
        <v>20120811</v>
      </c>
      <c r="B225">
        <v>41132</v>
      </c>
      <c r="C225">
        <v>6</v>
      </c>
      <c r="D225">
        <v>11</v>
      </c>
      <c r="E225">
        <v>1685</v>
      </c>
      <c r="F225" t="s">
        <v>45</v>
      </c>
      <c r="G225" t="s">
        <v>46</v>
      </c>
      <c r="H225" t="s">
        <v>64</v>
      </c>
      <c r="I225">
        <v>33</v>
      </c>
      <c r="J225">
        <v>245</v>
      </c>
      <c r="K225">
        <v>41127</v>
      </c>
      <c r="L225">
        <v>20120806</v>
      </c>
      <c r="M225">
        <v>8</v>
      </c>
      <c r="N225">
        <v>56</v>
      </c>
      <c r="O225" t="s">
        <v>53</v>
      </c>
      <c r="P225" t="s">
        <v>54</v>
      </c>
      <c r="Q225">
        <v>3</v>
      </c>
      <c r="R225">
        <v>2012</v>
      </c>
      <c r="S225">
        <v>201208</v>
      </c>
      <c r="T225">
        <v>2</v>
      </c>
      <c r="U225">
        <v>1</v>
      </c>
      <c r="V225">
        <v>2013</v>
      </c>
      <c r="W225" t="s">
        <v>64</v>
      </c>
      <c r="X225">
        <v>40766</v>
      </c>
    </row>
    <row r="226" spans="1:24" x14ac:dyDescent="0.25">
      <c r="A226">
        <v>20120812</v>
      </c>
      <c r="B226">
        <v>41133</v>
      </c>
      <c r="C226">
        <v>7</v>
      </c>
      <c r="D226">
        <v>12</v>
      </c>
      <c r="E226">
        <v>1686</v>
      </c>
      <c r="F226" t="s">
        <v>49</v>
      </c>
      <c r="G226" t="s">
        <v>50</v>
      </c>
      <c r="H226" t="s">
        <v>64</v>
      </c>
      <c r="I226">
        <v>33</v>
      </c>
      <c r="J226">
        <v>245</v>
      </c>
      <c r="K226">
        <v>41127</v>
      </c>
      <c r="L226">
        <v>20120806</v>
      </c>
      <c r="M226">
        <v>8</v>
      </c>
      <c r="N226">
        <v>56</v>
      </c>
      <c r="O226" t="s">
        <v>53</v>
      </c>
      <c r="P226" t="s">
        <v>54</v>
      </c>
      <c r="Q226">
        <v>3</v>
      </c>
      <c r="R226">
        <v>2012</v>
      </c>
      <c r="S226">
        <v>201208</v>
      </c>
      <c r="T226">
        <v>2</v>
      </c>
      <c r="U226">
        <v>1</v>
      </c>
      <c r="V226">
        <v>2013</v>
      </c>
      <c r="W226" t="s">
        <v>64</v>
      </c>
      <c r="X226">
        <v>40767</v>
      </c>
    </row>
    <row r="227" spans="1:24" x14ac:dyDescent="0.25">
      <c r="A227">
        <v>20120813</v>
      </c>
      <c r="B227">
        <v>41134</v>
      </c>
      <c r="C227">
        <v>1</v>
      </c>
      <c r="D227">
        <v>13</v>
      </c>
      <c r="E227">
        <v>1687</v>
      </c>
      <c r="F227" t="s">
        <v>26</v>
      </c>
      <c r="G227" t="s">
        <v>27</v>
      </c>
      <c r="H227" t="s">
        <v>65</v>
      </c>
      <c r="I227">
        <v>34</v>
      </c>
      <c r="J227">
        <v>246</v>
      </c>
      <c r="K227">
        <v>41134</v>
      </c>
      <c r="L227">
        <v>20120813</v>
      </c>
      <c r="M227">
        <v>8</v>
      </c>
      <c r="N227">
        <v>56</v>
      </c>
      <c r="O227" t="s">
        <v>53</v>
      </c>
      <c r="P227" t="s">
        <v>54</v>
      </c>
      <c r="Q227">
        <v>3</v>
      </c>
      <c r="R227">
        <v>2012</v>
      </c>
      <c r="S227">
        <v>201208</v>
      </c>
      <c r="T227">
        <v>2</v>
      </c>
      <c r="U227">
        <v>1</v>
      </c>
      <c r="V227">
        <v>2013</v>
      </c>
      <c r="W227" t="s">
        <v>64</v>
      </c>
      <c r="X227">
        <v>40768</v>
      </c>
    </row>
    <row r="228" spans="1:24" x14ac:dyDescent="0.25">
      <c r="A228">
        <v>20120814</v>
      </c>
      <c r="B228">
        <v>41135</v>
      </c>
      <c r="C228">
        <v>2</v>
      </c>
      <c r="D228">
        <v>14</v>
      </c>
      <c r="E228">
        <v>1688</v>
      </c>
      <c r="F228" t="s">
        <v>30</v>
      </c>
      <c r="G228" t="s">
        <v>31</v>
      </c>
      <c r="H228" t="s">
        <v>65</v>
      </c>
      <c r="I228">
        <v>34</v>
      </c>
      <c r="J228">
        <v>246</v>
      </c>
      <c r="K228">
        <v>41134</v>
      </c>
      <c r="L228">
        <v>20120813</v>
      </c>
      <c r="M228">
        <v>8</v>
      </c>
      <c r="N228">
        <v>56</v>
      </c>
      <c r="O228" t="s">
        <v>53</v>
      </c>
      <c r="P228" t="s">
        <v>54</v>
      </c>
      <c r="Q228">
        <v>3</v>
      </c>
      <c r="R228">
        <v>2012</v>
      </c>
      <c r="S228">
        <v>201208</v>
      </c>
      <c r="T228">
        <v>2</v>
      </c>
      <c r="U228">
        <v>1</v>
      </c>
      <c r="V228">
        <v>2013</v>
      </c>
      <c r="W228" t="s">
        <v>64</v>
      </c>
      <c r="X228">
        <v>40769</v>
      </c>
    </row>
    <row r="229" spans="1:24" x14ac:dyDescent="0.25">
      <c r="A229">
        <v>20120815</v>
      </c>
      <c r="B229">
        <v>41136</v>
      </c>
      <c r="C229">
        <v>3</v>
      </c>
      <c r="D229">
        <v>15</v>
      </c>
      <c r="E229">
        <v>1689</v>
      </c>
      <c r="F229" t="s">
        <v>34</v>
      </c>
      <c r="G229" t="s">
        <v>35</v>
      </c>
      <c r="H229" t="s">
        <v>65</v>
      </c>
      <c r="I229">
        <v>34</v>
      </c>
      <c r="J229">
        <v>246</v>
      </c>
      <c r="K229">
        <v>41134</v>
      </c>
      <c r="L229">
        <v>20120813</v>
      </c>
      <c r="M229">
        <v>8</v>
      </c>
      <c r="N229">
        <v>56</v>
      </c>
      <c r="O229" t="s">
        <v>53</v>
      </c>
      <c r="P229" t="s">
        <v>54</v>
      </c>
      <c r="Q229">
        <v>3</v>
      </c>
      <c r="R229">
        <v>2012</v>
      </c>
      <c r="S229">
        <v>201208</v>
      </c>
      <c r="T229">
        <v>2</v>
      </c>
      <c r="U229">
        <v>1</v>
      </c>
      <c r="V229">
        <v>2013</v>
      </c>
      <c r="W229" t="s">
        <v>64</v>
      </c>
      <c r="X229">
        <v>40770</v>
      </c>
    </row>
    <row r="230" spans="1:24" x14ac:dyDescent="0.25">
      <c r="A230">
        <v>20120816</v>
      </c>
      <c r="B230">
        <v>41137</v>
      </c>
      <c r="C230">
        <v>4</v>
      </c>
      <c r="D230">
        <v>16</v>
      </c>
      <c r="E230">
        <v>1690</v>
      </c>
      <c r="F230" t="s">
        <v>38</v>
      </c>
      <c r="G230" t="s">
        <v>39</v>
      </c>
      <c r="H230" t="s">
        <v>65</v>
      </c>
      <c r="I230">
        <v>34</v>
      </c>
      <c r="J230">
        <v>246</v>
      </c>
      <c r="K230">
        <v>41134</v>
      </c>
      <c r="L230">
        <v>20120813</v>
      </c>
      <c r="M230">
        <v>8</v>
      </c>
      <c r="N230">
        <v>56</v>
      </c>
      <c r="O230" t="s">
        <v>53</v>
      </c>
      <c r="P230" t="s">
        <v>54</v>
      </c>
      <c r="Q230">
        <v>3</v>
      </c>
      <c r="R230">
        <v>2012</v>
      </c>
      <c r="S230">
        <v>201208</v>
      </c>
      <c r="T230">
        <v>2</v>
      </c>
      <c r="U230">
        <v>1</v>
      </c>
      <c r="V230">
        <v>2013</v>
      </c>
      <c r="W230" t="s">
        <v>64</v>
      </c>
      <c r="X230">
        <v>40771</v>
      </c>
    </row>
    <row r="231" spans="1:24" x14ac:dyDescent="0.25">
      <c r="A231">
        <v>20120817</v>
      </c>
      <c r="B231">
        <v>41138</v>
      </c>
      <c r="C231">
        <v>5</v>
      </c>
      <c r="D231">
        <v>17</v>
      </c>
      <c r="E231">
        <v>1691</v>
      </c>
      <c r="F231" t="s">
        <v>42</v>
      </c>
      <c r="G231" t="s">
        <v>43</v>
      </c>
      <c r="H231" t="s">
        <v>65</v>
      </c>
      <c r="I231">
        <v>34</v>
      </c>
      <c r="J231">
        <v>246</v>
      </c>
      <c r="K231">
        <v>41134</v>
      </c>
      <c r="L231">
        <v>20120813</v>
      </c>
      <c r="M231">
        <v>8</v>
      </c>
      <c r="N231">
        <v>56</v>
      </c>
      <c r="O231" t="s">
        <v>53</v>
      </c>
      <c r="P231" t="s">
        <v>54</v>
      </c>
      <c r="Q231">
        <v>3</v>
      </c>
      <c r="R231">
        <v>2012</v>
      </c>
      <c r="S231">
        <v>201208</v>
      </c>
      <c r="T231">
        <v>2</v>
      </c>
      <c r="U231">
        <v>1</v>
      </c>
      <c r="V231">
        <v>2013</v>
      </c>
      <c r="W231" t="s">
        <v>64</v>
      </c>
      <c r="X231">
        <v>40772</v>
      </c>
    </row>
    <row r="232" spans="1:24" x14ac:dyDescent="0.25">
      <c r="A232">
        <v>20120818</v>
      </c>
      <c r="B232">
        <v>41139</v>
      </c>
      <c r="C232">
        <v>6</v>
      </c>
      <c r="D232">
        <v>18</v>
      </c>
      <c r="E232">
        <v>1692</v>
      </c>
      <c r="F232" t="s">
        <v>45</v>
      </c>
      <c r="G232" t="s">
        <v>46</v>
      </c>
      <c r="H232" t="s">
        <v>64</v>
      </c>
      <c r="I232">
        <v>34</v>
      </c>
      <c r="J232">
        <v>246</v>
      </c>
      <c r="K232">
        <v>41134</v>
      </c>
      <c r="L232">
        <v>20120813</v>
      </c>
      <c r="M232">
        <v>8</v>
      </c>
      <c r="N232">
        <v>56</v>
      </c>
      <c r="O232" t="s">
        <v>53</v>
      </c>
      <c r="P232" t="s">
        <v>54</v>
      </c>
      <c r="Q232">
        <v>3</v>
      </c>
      <c r="R232">
        <v>2012</v>
      </c>
      <c r="S232">
        <v>201208</v>
      </c>
      <c r="T232">
        <v>2</v>
      </c>
      <c r="U232">
        <v>1</v>
      </c>
      <c r="V232">
        <v>2013</v>
      </c>
      <c r="W232" t="s">
        <v>64</v>
      </c>
      <c r="X232">
        <v>40773</v>
      </c>
    </row>
    <row r="233" spans="1:24" x14ac:dyDescent="0.25">
      <c r="A233">
        <v>20120819</v>
      </c>
      <c r="B233">
        <v>41140</v>
      </c>
      <c r="C233">
        <v>7</v>
      </c>
      <c r="D233">
        <v>19</v>
      </c>
      <c r="E233">
        <v>1693</v>
      </c>
      <c r="F233" t="s">
        <v>49</v>
      </c>
      <c r="G233" t="s">
        <v>50</v>
      </c>
      <c r="H233" t="s">
        <v>64</v>
      </c>
      <c r="I233">
        <v>34</v>
      </c>
      <c r="J233">
        <v>246</v>
      </c>
      <c r="K233">
        <v>41134</v>
      </c>
      <c r="L233">
        <v>20120813</v>
      </c>
      <c r="M233">
        <v>8</v>
      </c>
      <c r="N233">
        <v>56</v>
      </c>
      <c r="O233" t="s">
        <v>53</v>
      </c>
      <c r="P233" t="s">
        <v>54</v>
      </c>
      <c r="Q233">
        <v>3</v>
      </c>
      <c r="R233">
        <v>2012</v>
      </c>
      <c r="S233">
        <v>201208</v>
      </c>
      <c r="T233">
        <v>2</v>
      </c>
      <c r="U233">
        <v>1</v>
      </c>
      <c r="V233">
        <v>2013</v>
      </c>
      <c r="W233" t="s">
        <v>64</v>
      </c>
      <c r="X233">
        <v>40774</v>
      </c>
    </row>
    <row r="234" spans="1:24" x14ac:dyDescent="0.25">
      <c r="A234">
        <v>20120820</v>
      </c>
      <c r="B234">
        <v>41141</v>
      </c>
      <c r="C234">
        <v>1</v>
      </c>
      <c r="D234">
        <v>20</v>
      </c>
      <c r="E234">
        <v>1694</v>
      </c>
      <c r="F234" t="s">
        <v>26</v>
      </c>
      <c r="G234" t="s">
        <v>27</v>
      </c>
      <c r="H234" t="s">
        <v>65</v>
      </c>
      <c r="I234">
        <v>35</v>
      </c>
      <c r="J234">
        <v>247</v>
      </c>
      <c r="K234">
        <v>41141</v>
      </c>
      <c r="L234">
        <v>20120820</v>
      </c>
      <c r="M234">
        <v>8</v>
      </c>
      <c r="N234">
        <v>56</v>
      </c>
      <c r="O234" t="s">
        <v>53</v>
      </c>
      <c r="P234" t="s">
        <v>54</v>
      </c>
      <c r="Q234">
        <v>3</v>
      </c>
      <c r="R234">
        <v>2012</v>
      </c>
      <c r="S234">
        <v>201208</v>
      </c>
      <c r="T234">
        <v>2</v>
      </c>
      <c r="U234">
        <v>1</v>
      </c>
      <c r="V234">
        <v>2013</v>
      </c>
      <c r="W234" t="s">
        <v>64</v>
      </c>
      <c r="X234">
        <v>40775</v>
      </c>
    </row>
    <row r="235" spans="1:24" x14ac:dyDescent="0.25">
      <c r="A235">
        <v>20120821</v>
      </c>
      <c r="B235">
        <v>41142</v>
      </c>
      <c r="C235">
        <v>2</v>
      </c>
      <c r="D235">
        <v>21</v>
      </c>
      <c r="E235">
        <v>1695</v>
      </c>
      <c r="F235" t="s">
        <v>30</v>
      </c>
      <c r="G235" t="s">
        <v>31</v>
      </c>
      <c r="H235" t="s">
        <v>65</v>
      </c>
      <c r="I235">
        <v>35</v>
      </c>
      <c r="J235">
        <v>247</v>
      </c>
      <c r="K235">
        <v>41141</v>
      </c>
      <c r="L235">
        <v>20120820</v>
      </c>
      <c r="M235">
        <v>8</v>
      </c>
      <c r="N235">
        <v>56</v>
      </c>
      <c r="O235" t="s">
        <v>53</v>
      </c>
      <c r="P235" t="s">
        <v>54</v>
      </c>
      <c r="Q235">
        <v>3</v>
      </c>
      <c r="R235">
        <v>2012</v>
      </c>
      <c r="S235">
        <v>201208</v>
      </c>
      <c r="T235">
        <v>2</v>
      </c>
      <c r="U235">
        <v>1</v>
      </c>
      <c r="V235">
        <v>2013</v>
      </c>
      <c r="W235" t="s">
        <v>64</v>
      </c>
      <c r="X235">
        <v>40776</v>
      </c>
    </row>
    <row r="236" spans="1:24" x14ac:dyDescent="0.25">
      <c r="A236">
        <v>20120822</v>
      </c>
      <c r="B236">
        <v>41143</v>
      </c>
      <c r="C236">
        <v>3</v>
      </c>
      <c r="D236">
        <v>22</v>
      </c>
      <c r="E236">
        <v>1696</v>
      </c>
      <c r="F236" t="s">
        <v>34</v>
      </c>
      <c r="G236" t="s">
        <v>35</v>
      </c>
      <c r="H236" t="s">
        <v>65</v>
      </c>
      <c r="I236">
        <v>35</v>
      </c>
      <c r="J236">
        <v>247</v>
      </c>
      <c r="K236">
        <v>41141</v>
      </c>
      <c r="L236">
        <v>20120820</v>
      </c>
      <c r="M236">
        <v>8</v>
      </c>
      <c r="N236">
        <v>56</v>
      </c>
      <c r="O236" t="s">
        <v>53</v>
      </c>
      <c r="P236" t="s">
        <v>54</v>
      </c>
      <c r="Q236">
        <v>3</v>
      </c>
      <c r="R236">
        <v>2012</v>
      </c>
      <c r="S236">
        <v>201208</v>
      </c>
      <c r="T236">
        <v>2</v>
      </c>
      <c r="U236">
        <v>1</v>
      </c>
      <c r="V236">
        <v>2013</v>
      </c>
      <c r="W236" t="s">
        <v>64</v>
      </c>
      <c r="X236">
        <v>40777</v>
      </c>
    </row>
    <row r="237" spans="1:24" x14ac:dyDescent="0.25">
      <c r="A237">
        <v>20120823</v>
      </c>
      <c r="B237">
        <v>41144</v>
      </c>
      <c r="C237">
        <v>4</v>
      </c>
      <c r="D237">
        <v>23</v>
      </c>
      <c r="E237">
        <v>1697</v>
      </c>
      <c r="F237" t="s">
        <v>38</v>
      </c>
      <c r="G237" t="s">
        <v>39</v>
      </c>
      <c r="H237" t="s">
        <v>65</v>
      </c>
      <c r="I237">
        <v>35</v>
      </c>
      <c r="J237">
        <v>247</v>
      </c>
      <c r="K237">
        <v>41141</v>
      </c>
      <c r="L237">
        <v>20120820</v>
      </c>
      <c r="M237">
        <v>8</v>
      </c>
      <c r="N237">
        <v>56</v>
      </c>
      <c r="O237" t="s">
        <v>53</v>
      </c>
      <c r="P237" t="s">
        <v>54</v>
      </c>
      <c r="Q237">
        <v>3</v>
      </c>
      <c r="R237">
        <v>2012</v>
      </c>
      <c r="S237">
        <v>201208</v>
      </c>
      <c r="T237">
        <v>2</v>
      </c>
      <c r="U237">
        <v>1</v>
      </c>
      <c r="V237">
        <v>2013</v>
      </c>
      <c r="W237" t="s">
        <v>64</v>
      </c>
      <c r="X237">
        <v>40778</v>
      </c>
    </row>
    <row r="238" spans="1:24" x14ac:dyDescent="0.25">
      <c r="A238">
        <v>20120824</v>
      </c>
      <c r="B238">
        <v>41145</v>
      </c>
      <c r="C238">
        <v>5</v>
      </c>
      <c r="D238">
        <v>24</v>
      </c>
      <c r="E238">
        <v>1698</v>
      </c>
      <c r="F238" t="s">
        <v>42</v>
      </c>
      <c r="G238" t="s">
        <v>43</v>
      </c>
      <c r="H238" t="s">
        <v>65</v>
      </c>
      <c r="I238">
        <v>35</v>
      </c>
      <c r="J238">
        <v>247</v>
      </c>
      <c r="K238">
        <v>41141</v>
      </c>
      <c r="L238">
        <v>20120820</v>
      </c>
      <c r="M238">
        <v>8</v>
      </c>
      <c r="N238">
        <v>56</v>
      </c>
      <c r="O238" t="s">
        <v>53</v>
      </c>
      <c r="P238" t="s">
        <v>54</v>
      </c>
      <c r="Q238">
        <v>3</v>
      </c>
      <c r="R238">
        <v>2012</v>
      </c>
      <c r="S238">
        <v>201208</v>
      </c>
      <c r="T238">
        <v>2</v>
      </c>
      <c r="U238">
        <v>1</v>
      </c>
      <c r="V238">
        <v>2013</v>
      </c>
      <c r="W238" t="s">
        <v>64</v>
      </c>
      <c r="X238">
        <v>40779</v>
      </c>
    </row>
    <row r="239" spans="1:24" x14ac:dyDescent="0.25">
      <c r="A239">
        <v>20120825</v>
      </c>
      <c r="B239">
        <v>41146</v>
      </c>
      <c r="C239">
        <v>6</v>
      </c>
      <c r="D239">
        <v>25</v>
      </c>
      <c r="E239">
        <v>1699</v>
      </c>
      <c r="F239" t="s">
        <v>45</v>
      </c>
      <c r="G239" t="s">
        <v>46</v>
      </c>
      <c r="H239" t="s">
        <v>64</v>
      </c>
      <c r="I239">
        <v>35</v>
      </c>
      <c r="J239">
        <v>247</v>
      </c>
      <c r="K239">
        <v>41141</v>
      </c>
      <c r="L239">
        <v>20120820</v>
      </c>
      <c r="M239">
        <v>8</v>
      </c>
      <c r="N239">
        <v>56</v>
      </c>
      <c r="O239" t="s">
        <v>53</v>
      </c>
      <c r="P239" t="s">
        <v>54</v>
      </c>
      <c r="Q239">
        <v>3</v>
      </c>
      <c r="R239">
        <v>2012</v>
      </c>
      <c r="S239">
        <v>201208</v>
      </c>
      <c r="T239">
        <v>2</v>
      </c>
      <c r="U239">
        <v>1</v>
      </c>
      <c r="V239">
        <v>2013</v>
      </c>
      <c r="W239" t="s">
        <v>64</v>
      </c>
      <c r="X239">
        <v>40780</v>
      </c>
    </row>
    <row r="240" spans="1:24" x14ac:dyDescent="0.25">
      <c r="A240">
        <v>20120826</v>
      </c>
      <c r="B240">
        <v>41147</v>
      </c>
      <c r="C240">
        <v>7</v>
      </c>
      <c r="D240">
        <v>26</v>
      </c>
      <c r="E240">
        <v>1700</v>
      </c>
      <c r="F240" t="s">
        <v>49</v>
      </c>
      <c r="G240" t="s">
        <v>50</v>
      </c>
      <c r="H240" t="s">
        <v>64</v>
      </c>
      <c r="I240">
        <v>35</v>
      </c>
      <c r="J240">
        <v>247</v>
      </c>
      <c r="K240">
        <v>41141</v>
      </c>
      <c r="L240">
        <v>20120820</v>
      </c>
      <c r="M240">
        <v>8</v>
      </c>
      <c r="N240">
        <v>56</v>
      </c>
      <c r="O240" t="s">
        <v>53</v>
      </c>
      <c r="P240" t="s">
        <v>54</v>
      </c>
      <c r="Q240">
        <v>3</v>
      </c>
      <c r="R240">
        <v>2012</v>
      </c>
      <c r="S240">
        <v>201208</v>
      </c>
      <c r="T240">
        <v>2</v>
      </c>
      <c r="U240">
        <v>1</v>
      </c>
      <c r="V240">
        <v>2013</v>
      </c>
      <c r="W240" t="s">
        <v>64</v>
      </c>
      <c r="X240">
        <v>40781</v>
      </c>
    </row>
    <row r="241" spans="1:24" x14ac:dyDescent="0.25">
      <c r="A241">
        <v>20120827</v>
      </c>
      <c r="B241">
        <v>41148</v>
      </c>
      <c r="C241">
        <v>1</v>
      </c>
      <c r="D241">
        <v>27</v>
      </c>
      <c r="E241">
        <v>1701</v>
      </c>
      <c r="F241" t="s">
        <v>26</v>
      </c>
      <c r="G241" t="s">
        <v>27</v>
      </c>
      <c r="H241" t="s">
        <v>65</v>
      </c>
      <c r="I241">
        <v>36</v>
      </c>
      <c r="J241">
        <v>248</v>
      </c>
      <c r="K241">
        <v>41148</v>
      </c>
      <c r="L241">
        <v>20120827</v>
      </c>
      <c r="M241">
        <v>8</v>
      </c>
      <c r="N241">
        <v>56</v>
      </c>
      <c r="O241" t="s">
        <v>53</v>
      </c>
      <c r="P241" t="s">
        <v>54</v>
      </c>
      <c r="Q241">
        <v>3</v>
      </c>
      <c r="R241">
        <v>2012</v>
      </c>
      <c r="S241">
        <v>201208</v>
      </c>
      <c r="T241">
        <v>2</v>
      </c>
      <c r="U241">
        <v>1</v>
      </c>
      <c r="V241">
        <v>2013</v>
      </c>
      <c r="W241" t="s">
        <v>64</v>
      </c>
      <c r="X241">
        <v>40782</v>
      </c>
    </row>
    <row r="242" spans="1:24" x14ac:dyDescent="0.25">
      <c r="A242">
        <v>20120828</v>
      </c>
      <c r="B242">
        <v>41149</v>
      </c>
      <c r="C242">
        <v>2</v>
      </c>
      <c r="D242">
        <v>28</v>
      </c>
      <c r="E242">
        <v>1702</v>
      </c>
      <c r="F242" t="s">
        <v>30</v>
      </c>
      <c r="G242" t="s">
        <v>31</v>
      </c>
      <c r="H242" t="s">
        <v>65</v>
      </c>
      <c r="I242">
        <v>36</v>
      </c>
      <c r="J242">
        <v>248</v>
      </c>
      <c r="K242">
        <v>41148</v>
      </c>
      <c r="L242">
        <v>20120827</v>
      </c>
      <c r="M242">
        <v>8</v>
      </c>
      <c r="N242">
        <v>56</v>
      </c>
      <c r="O242" t="s">
        <v>53</v>
      </c>
      <c r="P242" t="s">
        <v>54</v>
      </c>
      <c r="Q242">
        <v>3</v>
      </c>
      <c r="R242">
        <v>2012</v>
      </c>
      <c r="S242">
        <v>201208</v>
      </c>
      <c r="T242">
        <v>2</v>
      </c>
      <c r="U242">
        <v>1</v>
      </c>
      <c r="V242">
        <v>2013</v>
      </c>
      <c r="W242" t="s">
        <v>64</v>
      </c>
      <c r="X242">
        <v>40783</v>
      </c>
    </row>
    <row r="243" spans="1:24" x14ac:dyDescent="0.25">
      <c r="A243">
        <v>20120829</v>
      </c>
      <c r="B243">
        <v>41150</v>
      </c>
      <c r="C243">
        <v>3</v>
      </c>
      <c r="D243">
        <v>29</v>
      </c>
      <c r="E243">
        <v>1703</v>
      </c>
      <c r="F243" t="s">
        <v>34</v>
      </c>
      <c r="G243" t="s">
        <v>35</v>
      </c>
      <c r="H243" t="s">
        <v>65</v>
      </c>
      <c r="I243">
        <v>36</v>
      </c>
      <c r="J243">
        <v>248</v>
      </c>
      <c r="K243">
        <v>41148</v>
      </c>
      <c r="L243">
        <v>20120827</v>
      </c>
      <c r="M243">
        <v>8</v>
      </c>
      <c r="N243">
        <v>56</v>
      </c>
      <c r="O243" t="s">
        <v>53</v>
      </c>
      <c r="P243" t="s">
        <v>54</v>
      </c>
      <c r="Q243">
        <v>3</v>
      </c>
      <c r="R243">
        <v>2012</v>
      </c>
      <c r="S243">
        <v>201208</v>
      </c>
      <c r="T243">
        <v>2</v>
      </c>
      <c r="U243">
        <v>1</v>
      </c>
      <c r="V243">
        <v>2013</v>
      </c>
      <c r="W243" t="s">
        <v>64</v>
      </c>
      <c r="X243">
        <v>40784</v>
      </c>
    </row>
    <row r="244" spans="1:24" x14ac:dyDescent="0.25">
      <c r="A244">
        <v>20120830</v>
      </c>
      <c r="B244">
        <v>41151</v>
      </c>
      <c r="C244">
        <v>4</v>
      </c>
      <c r="D244">
        <v>30</v>
      </c>
      <c r="E244">
        <v>1704</v>
      </c>
      <c r="F244" t="s">
        <v>38</v>
      </c>
      <c r="G244" t="s">
        <v>39</v>
      </c>
      <c r="H244" t="s">
        <v>65</v>
      </c>
      <c r="I244">
        <v>36</v>
      </c>
      <c r="J244">
        <v>248</v>
      </c>
      <c r="K244">
        <v>41148</v>
      </c>
      <c r="L244">
        <v>20120827</v>
      </c>
      <c r="M244">
        <v>8</v>
      </c>
      <c r="N244">
        <v>56</v>
      </c>
      <c r="O244" t="s">
        <v>53</v>
      </c>
      <c r="P244" t="s">
        <v>54</v>
      </c>
      <c r="Q244">
        <v>3</v>
      </c>
      <c r="R244">
        <v>2012</v>
      </c>
      <c r="S244">
        <v>201208</v>
      </c>
      <c r="T244">
        <v>2</v>
      </c>
      <c r="U244">
        <v>1</v>
      </c>
      <c r="V244">
        <v>2013</v>
      </c>
      <c r="W244" t="s">
        <v>64</v>
      </c>
      <c r="X244">
        <v>40785</v>
      </c>
    </row>
    <row r="245" spans="1:24" x14ac:dyDescent="0.25">
      <c r="A245">
        <v>20120831</v>
      </c>
      <c r="B245">
        <v>41152</v>
      </c>
      <c r="C245">
        <v>5</v>
      </c>
      <c r="D245">
        <v>31</v>
      </c>
      <c r="E245">
        <v>1705</v>
      </c>
      <c r="F245" t="s">
        <v>42</v>
      </c>
      <c r="G245" t="s">
        <v>43</v>
      </c>
      <c r="H245" t="s">
        <v>65</v>
      </c>
      <c r="I245">
        <v>36</v>
      </c>
      <c r="J245">
        <v>248</v>
      </c>
      <c r="K245">
        <v>41148</v>
      </c>
      <c r="L245">
        <v>20120827</v>
      </c>
      <c r="M245">
        <v>8</v>
      </c>
      <c r="N245">
        <v>56</v>
      </c>
      <c r="O245" t="s">
        <v>53</v>
      </c>
      <c r="P245" t="s">
        <v>54</v>
      </c>
      <c r="Q245">
        <v>3</v>
      </c>
      <c r="R245">
        <v>2012</v>
      </c>
      <c r="S245">
        <v>201208</v>
      </c>
      <c r="T245">
        <v>2</v>
      </c>
      <c r="U245">
        <v>1</v>
      </c>
      <c r="V245">
        <v>2013</v>
      </c>
      <c r="W245" t="s">
        <v>65</v>
      </c>
      <c r="X245">
        <v>40786</v>
      </c>
    </row>
    <row r="246" spans="1:24" x14ac:dyDescent="0.25">
      <c r="A246">
        <v>20120901</v>
      </c>
      <c r="B246">
        <v>41153</v>
      </c>
      <c r="C246">
        <v>6</v>
      </c>
      <c r="D246">
        <v>1</v>
      </c>
      <c r="E246">
        <v>1706</v>
      </c>
      <c r="F246" t="s">
        <v>45</v>
      </c>
      <c r="G246" t="s">
        <v>46</v>
      </c>
      <c r="H246" t="s">
        <v>64</v>
      </c>
      <c r="I246">
        <v>36</v>
      </c>
      <c r="J246">
        <v>248</v>
      </c>
      <c r="K246">
        <v>41148</v>
      </c>
      <c r="L246">
        <v>20120827</v>
      </c>
      <c r="M246">
        <v>9</v>
      </c>
      <c r="N246">
        <v>57</v>
      </c>
      <c r="O246" t="s">
        <v>55</v>
      </c>
      <c r="P246" t="s">
        <v>56</v>
      </c>
      <c r="Q246">
        <v>3</v>
      </c>
      <c r="R246">
        <v>2012</v>
      </c>
      <c r="S246">
        <v>201209</v>
      </c>
      <c r="T246">
        <v>3</v>
      </c>
      <c r="U246">
        <v>1</v>
      </c>
      <c r="V246">
        <v>2013</v>
      </c>
      <c r="W246" t="s">
        <v>64</v>
      </c>
      <c r="X246">
        <v>40787</v>
      </c>
    </row>
    <row r="247" spans="1:24" x14ac:dyDescent="0.25">
      <c r="A247">
        <v>20120902</v>
      </c>
      <c r="B247">
        <v>41154</v>
      </c>
      <c r="C247">
        <v>7</v>
      </c>
      <c r="D247">
        <v>2</v>
      </c>
      <c r="E247">
        <v>1707</v>
      </c>
      <c r="F247" t="s">
        <v>49</v>
      </c>
      <c r="G247" t="s">
        <v>50</v>
      </c>
      <c r="H247" t="s">
        <v>64</v>
      </c>
      <c r="I247">
        <v>36</v>
      </c>
      <c r="J247">
        <v>248</v>
      </c>
      <c r="K247">
        <v>41148</v>
      </c>
      <c r="L247">
        <v>20120827</v>
      </c>
      <c r="M247">
        <v>9</v>
      </c>
      <c r="N247">
        <v>57</v>
      </c>
      <c r="O247" t="s">
        <v>55</v>
      </c>
      <c r="P247" t="s">
        <v>56</v>
      </c>
      <c r="Q247">
        <v>3</v>
      </c>
      <c r="R247">
        <v>2012</v>
      </c>
      <c r="S247">
        <v>201209</v>
      </c>
      <c r="T247">
        <v>3</v>
      </c>
      <c r="U247">
        <v>1</v>
      </c>
      <c r="V247">
        <v>2013</v>
      </c>
      <c r="W247" t="s">
        <v>64</v>
      </c>
      <c r="X247">
        <v>40788</v>
      </c>
    </row>
    <row r="248" spans="1:24" x14ac:dyDescent="0.25">
      <c r="A248">
        <v>20120903</v>
      </c>
      <c r="B248">
        <v>41155</v>
      </c>
      <c r="C248">
        <v>1</v>
      </c>
      <c r="D248">
        <v>3</v>
      </c>
      <c r="E248">
        <v>1708</v>
      </c>
      <c r="F248" t="s">
        <v>26</v>
      </c>
      <c r="G248" t="s">
        <v>27</v>
      </c>
      <c r="H248" t="s">
        <v>65</v>
      </c>
      <c r="I248">
        <v>37</v>
      </c>
      <c r="J248">
        <v>249</v>
      </c>
      <c r="K248">
        <v>41155</v>
      </c>
      <c r="L248">
        <v>20120903</v>
      </c>
      <c r="M248">
        <v>9</v>
      </c>
      <c r="N248">
        <v>57</v>
      </c>
      <c r="O248" t="s">
        <v>55</v>
      </c>
      <c r="P248" t="s">
        <v>56</v>
      </c>
      <c r="Q248">
        <v>3</v>
      </c>
      <c r="R248">
        <v>2012</v>
      </c>
      <c r="S248">
        <v>201209</v>
      </c>
      <c r="T248">
        <v>3</v>
      </c>
      <c r="U248">
        <v>1</v>
      </c>
      <c r="V248">
        <v>2013</v>
      </c>
      <c r="W248" t="s">
        <v>64</v>
      </c>
      <c r="X248">
        <v>40789</v>
      </c>
    </row>
    <row r="249" spans="1:24" x14ac:dyDescent="0.25">
      <c r="A249">
        <v>20120904</v>
      </c>
      <c r="B249">
        <v>41156</v>
      </c>
      <c r="C249">
        <v>2</v>
      </c>
      <c r="D249">
        <v>4</v>
      </c>
      <c r="E249">
        <v>1709</v>
      </c>
      <c r="F249" t="s">
        <v>30</v>
      </c>
      <c r="G249" t="s">
        <v>31</v>
      </c>
      <c r="H249" t="s">
        <v>65</v>
      </c>
      <c r="I249">
        <v>37</v>
      </c>
      <c r="J249">
        <v>249</v>
      </c>
      <c r="K249">
        <v>41155</v>
      </c>
      <c r="L249">
        <v>20120903</v>
      </c>
      <c r="M249">
        <v>9</v>
      </c>
      <c r="N249">
        <v>57</v>
      </c>
      <c r="O249" t="s">
        <v>55</v>
      </c>
      <c r="P249" t="s">
        <v>56</v>
      </c>
      <c r="Q249">
        <v>3</v>
      </c>
      <c r="R249">
        <v>2012</v>
      </c>
      <c r="S249">
        <v>201209</v>
      </c>
      <c r="T249">
        <v>3</v>
      </c>
      <c r="U249">
        <v>1</v>
      </c>
      <c r="V249">
        <v>2013</v>
      </c>
      <c r="W249" t="s">
        <v>64</v>
      </c>
      <c r="X249">
        <v>40790</v>
      </c>
    </row>
    <row r="250" spans="1:24" x14ac:dyDescent="0.25">
      <c r="A250">
        <v>20120905</v>
      </c>
      <c r="B250">
        <v>41157</v>
      </c>
      <c r="C250">
        <v>3</v>
      </c>
      <c r="D250">
        <v>5</v>
      </c>
      <c r="E250">
        <v>1710</v>
      </c>
      <c r="F250" t="s">
        <v>34</v>
      </c>
      <c r="G250" t="s">
        <v>35</v>
      </c>
      <c r="H250" t="s">
        <v>65</v>
      </c>
      <c r="I250">
        <v>37</v>
      </c>
      <c r="J250">
        <v>249</v>
      </c>
      <c r="K250">
        <v>41155</v>
      </c>
      <c r="L250">
        <v>20120903</v>
      </c>
      <c r="M250">
        <v>9</v>
      </c>
      <c r="N250">
        <v>57</v>
      </c>
      <c r="O250" t="s">
        <v>55</v>
      </c>
      <c r="P250" t="s">
        <v>56</v>
      </c>
      <c r="Q250">
        <v>3</v>
      </c>
      <c r="R250">
        <v>2012</v>
      </c>
      <c r="S250">
        <v>201209</v>
      </c>
      <c r="T250">
        <v>3</v>
      </c>
      <c r="U250">
        <v>1</v>
      </c>
      <c r="V250">
        <v>2013</v>
      </c>
      <c r="W250" t="s">
        <v>64</v>
      </c>
      <c r="X250">
        <v>40791</v>
      </c>
    </row>
    <row r="251" spans="1:24" x14ac:dyDescent="0.25">
      <c r="A251">
        <v>20120906</v>
      </c>
      <c r="B251">
        <v>41158</v>
      </c>
      <c r="C251">
        <v>4</v>
      </c>
      <c r="D251">
        <v>6</v>
      </c>
      <c r="E251">
        <v>1711</v>
      </c>
      <c r="F251" t="s">
        <v>38</v>
      </c>
      <c r="G251" t="s">
        <v>39</v>
      </c>
      <c r="H251" t="s">
        <v>65</v>
      </c>
      <c r="I251">
        <v>37</v>
      </c>
      <c r="J251">
        <v>249</v>
      </c>
      <c r="K251">
        <v>41155</v>
      </c>
      <c r="L251">
        <v>20120903</v>
      </c>
      <c r="M251">
        <v>9</v>
      </c>
      <c r="N251">
        <v>57</v>
      </c>
      <c r="O251" t="s">
        <v>55</v>
      </c>
      <c r="P251" t="s">
        <v>56</v>
      </c>
      <c r="Q251">
        <v>3</v>
      </c>
      <c r="R251">
        <v>2012</v>
      </c>
      <c r="S251">
        <v>201209</v>
      </c>
      <c r="T251">
        <v>3</v>
      </c>
      <c r="U251">
        <v>1</v>
      </c>
      <c r="V251">
        <v>2013</v>
      </c>
      <c r="W251" t="s">
        <v>64</v>
      </c>
      <c r="X251">
        <v>40792</v>
      </c>
    </row>
    <row r="252" spans="1:24" x14ac:dyDescent="0.25">
      <c r="A252">
        <v>20120907</v>
      </c>
      <c r="B252">
        <v>41159</v>
      </c>
      <c r="C252">
        <v>5</v>
      </c>
      <c r="D252">
        <v>7</v>
      </c>
      <c r="E252">
        <v>1712</v>
      </c>
      <c r="F252" t="s">
        <v>42</v>
      </c>
      <c r="G252" t="s">
        <v>43</v>
      </c>
      <c r="H252" t="s">
        <v>65</v>
      </c>
      <c r="I252">
        <v>37</v>
      </c>
      <c r="J252">
        <v>249</v>
      </c>
      <c r="K252">
        <v>41155</v>
      </c>
      <c r="L252">
        <v>20120903</v>
      </c>
      <c r="M252">
        <v>9</v>
      </c>
      <c r="N252">
        <v>57</v>
      </c>
      <c r="O252" t="s">
        <v>55</v>
      </c>
      <c r="P252" t="s">
        <v>56</v>
      </c>
      <c r="Q252">
        <v>3</v>
      </c>
      <c r="R252">
        <v>2012</v>
      </c>
      <c r="S252">
        <v>201209</v>
      </c>
      <c r="T252">
        <v>3</v>
      </c>
      <c r="U252">
        <v>1</v>
      </c>
      <c r="V252">
        <v>2013</v>
      </c>
      <c r="W252" t="s">
        <v>64</v>
      </c>
      <c r="X252">
        <v>40793</v>
      </c>
    </row>
    <row r="253" spans="1:24" x14ac:dyDescent="0.25">
      <c r="A253">
        <v>20120908</v>
      </c>
      <c r="B253">
        <v>41160</v>
      </c>
      <c r="C253">
        <v>6</v>
      </c>
      <c r="D253">
        <v>8</v>
      </c>
      <c r="E253">
        <v>1713</v>
      </c>
      <c r="F253" t="s">
        <v>45</v>
      </c>
      <c r="G253" t="s">
        <v>46</v>
      </c>
      <c r="H253" t="s">
        <v>64</v>
      </c>
      <c r="I253">
        <v>37</v>
      </c>
      <c r="J253">
        <v>249</v>
      </c>
      <c r="K253">
        <v>41155</v>
      </c>
      <c r="L253">
        <v>20120903</v>
      </c>
      <c r="M253">
        <v>9</v>
      </c>
      <c r="N253">
        <v>57</v>
      </c>
      <c r="O253" t="s">
        <v>55</v>
      </c>
      <c r="P253" t="s">
        <v>56</v>
      </c>
      <c r="Q253">
        <v>3</v>
      </c>
      <c r="R253">
        <v>2012</v>
      </c>
      <c r="S253">
        <v>201209</v>
      </c>
      <c r="T253">
        <v>3</v>
      </c>
      <c r="U253">
        <v>1</v>
      </c>
      <c r="V253">
        <v>2013</v>
      </c>
      <c r="W253" t="s">
        <v>64</v>
      </c>
      <c r="X253">
        <v>40794</v>
      </c>
    </row>
    <row r="254" spans="1:24" x14ac:dyDescent="0.25">
      <c r="A254">
        <v>20120909</v>
      </c>
      <c r="B254">
        <v>41161</v>
      </c>
      <c r="C254">
        <v>7</v>
      </c>
      <c r="D254">
        <v>9</v>
      </c>
      <c r="E254">
        <v>1714</v>
      </c>
      <c r="F254" t="s">
        <v>49</v>
      </c>
      <c r="G254" t="s">
        <v>50</v>
      </c>
      <c r="H254" t="s">
        <v>64</v>
      </c>
      <c r="I254">
        <v>37</v>
      </c>
      <c r="J254">
        <v>249</v>
      </c>
      <c r="K254">
        <v>41155</v>
      </c>
      <c r="L254">
        <v>20120903</v>
      </c>
      <c r="M254">
        <v>9</v>
      </c>
      <c r="N254">
        <v>57</v>
      </c>
      <c r="O254" t="s">
        <v>55</v>
      </c>
      <c r="P254" t="s">
        <v>56</v>
      </c>
      <c r="Q254">
        <v>3</v>
      </c>
      <c r="R254">
        <v>2012</v>
      </c>
      <c r="S254">
        <v>201209</v>
      </c>
      <c r="T254">
        <v>3</v>
      </c>
      <c r="U254">
        <v>1</v>
      </c>
      <c r="V254">
        <v>2013</v>
      </c>
      <c r="W254" t="s">
        <v>64</v>
      </c>
      <c r="X254">
        <v>40795</v>
      </c>
    </row>
    <row r="255" spans="1:24" x14ac:dyDescent="0.25">
      <c r="A255">
        <v>20120910</v>
      </c>
      <c r="B255">
        <v>41162</v>
      </c>
      <c r="C255">
        <v>1</v>
      </c>
      <c r="D255">
        <v>10</v>
      </c>
      <c r="E255">
        <v>1715</v>
      </c>
      <c r="F255" t="s">
        <v>26</v>
      </c>
      <c r="G255" t="s">
        <v>27</v>
      </c>
      <c r="H255" t="s">
        <v>65</v>
      </c>
      <c r="I255">
        <v>38</v>
      </c>
      <c r="J255">
        <v>250</v>
      </c>
      <c r="K255">
        <v>41162</v>
      </c>
      <c r="L255">
        <v>20120910</v>
      </c>
      <c r="M255">
        <v>9</v>
      </c>
      <c r="N255">
        <v>57</v>
      </c>
      <c r="O255" t="s">
        <v>55</v>
      </c>
      <c r="P255" t="s">
        <v>56</v>
      </c>
      <c r="Q255">
        <v>3</v>
      </c>
      <c r="R255">
        <v>2012</v>
      </c>
      <c r="S255">
        <v>201209</v>
      </c>
      <c r="T255">
        <v>3</v>
      </c>
      <c r="U255">
        <v>1</v>
      </c>
      <c r="V255">
        <v>2013</v>
      </c>
      <c r="W255" t="s">
        <v>64</v>
      </c>
      <c r="X255">
        <v>40796</v>
      </c>
    </row>
    <row r="256" spans="1:24" x14ac:dyDescent="0.25">
      <c r="A256">
        <v>20120911</v>
      </c>
      <c r="B256">
        <v>41163</v>
      </c>
      <c r="C256">
        <v>2</v>
      </c>
      <c r="D256">
        <v>11</v>
      </c>
      <c r="E256">
        <v>1716</v>
      </c>
      <c r="F256" t="s">
        <v>30</v>
      </c>
      <c r="G256" t="s">
        <v>31</v>
      </c>
      <c r="H256" t="s">
        <v>65</v>
      </c>
      <c r="I256">
        <v>38</v>
      </c>
      <c r="J256">
        <v>250</v>
      </c>
      <c r="K256">
        <v>41162</v>
      </c>
      <c r="L256">
        <v>20120910</v>
      </c>
      <c r="M256">
        <v>9</v>
      </c>
      <c r="N256">
        <v>57</v>
      </c>
      <c r="O256" t="s">
        <v>55</v>
      </c>
      <c r="P256" t="s">
        <v>56</v>
      </c>
      <c r="Q256">
        <v>3</v>
      </c>
      <c r="R256">
        <v>2012</v>
      </c>
      <c r="S256">
        <v>201209</v>
      </c>
      <c r="T256">
        <v>3</v>
      </c>
      <c r="U256">
        <v>1</v>
      </c>
      <c r="V256">
        <v>2013</v>
      </c>
      <c r="W256" t="s">
        <v>64</v>
      </c>
      <c r="X256">
        <v>40797</v>
      </c>
    </row>
    <row r="257" spans="1:24" x14ac:dyDescent="0.25">
      <c r="A257">
        <v>20120912</v>
      </c>
      <c r="B257">
        <v>41164</v>
      </c>
      <c r="C257">
        <v>3</v>
      </c>
      <c r="D257">
        <v>12</v>
      </c>
      <c r="E257">
        <v>1717</v>
      </c>
      <c r="F257" t="s">
        <v>34</v>
      </c>
      <c r="G257" t="s">
        <v>35</v>
      </c>
      <c r="H257" t="s">
        <v>65</v>
      </c>
      <c r="I257">
        <v>38</v>
      </c>
      <c r="J257">
        <v>250</v>
      </c>
      <c r="K257">
        <v>41162</v>
      </c>
      <c r="L257">
        <v>20120910</v>
      </c>
      <c r="M257">
        <v>9</v>
      </c>
      <c r="N257">
        <v>57</v>
      </c>
      <c r="O257" t="s">
        <v>55</v>
      </c>
      <c r="P257" t="s">
        <v>56</v>
      </c>
      <c r="Q257">
        <v>3</v>
      </c>
      <c r="R257">
        <v>2012</v>
      </c>
      <c r="S257">
        <v>201209</v>
      </c>
      <c r="T257">
        <v>3</v>
      </c>
      <c r="U257">
        <v>1</v>
      </c>
      <c r="V257">
        <v>2013</v>
      </c>
      <c r="W257" t="s">
        <v>64</v>
      </c>
      <c r="X257">
        <v>40798</v>
      </c>
    </row>
    <row r="258" spans="1:24" x14ac:dyDescent="0.25">
      <c r="A258">
        <v>20120913</v>
      </c>
      <c r="B258">
        <v>41165</v>
      </c>
      <c r="C258">
        <v>4</v>
      </c>
      <c r="D258">
        <v>13</v>
      </c>
      <c r="E258">
        <v>1718</v>
      </c>
      <c r="F258" t="s">
        <v>38</v>
      </c>
      <c r="G258" t="s">
        <v>39</v>
      </c>
      <c r="H258" t="s">
        <v>65</v>
      </c>
      <c r="I258">
        <v>38</v>
      </c>
      <c r="J258">
        <v>250</v>
      </c>
      <c r="K258">
        <v>41162</v>
      </c>
      <c r="L258">
        <v>20120910</v>
      </c>
      <c r="M258">
        <v>9</v>
      </c>
      <c r="N258">
        <v>57</v>
      </c>
      <c r="O258" t="s">
        <v>55</v>
      </c>
      <c r="P258" t="s">
        <v>56</v>
      </c>
      <c r="Q258">
        <v>3</v>
      </c>
      <c r="R258">
        <v>2012</v>
      </c>
      <c r="S258">
        <v>201209</v>
      </c>
      <c r="T258">
        <v>3</v>
      </c>
      <c r="U258">
        <v>1</v>
      </c>
      <c r="V258">
        <v>2013</v>
      </c>
      <c r="W258" t="s">
        <v>64</v>
      </c>
      <c r="X258">
        <v>40799</v>
      </c>
    </row>
    <row r="259" spans="1:24" x14ac:dyDescent="0.25">
      <c r="A259">
        <v>20120914</v>
      </c>
      <c r="B259">
        <v>41166</v>
      </c>
      <c r="C259">
        <v>5</v>
      </c>
      <c r="D259">
        <v>14</v>
      </c>
      <c r="E259">
        <v>1719</v>
      </c>
      <c r="F259" t="s">
        <v>42</v>
      </c>
      <c r="G259" t="s">
        <v>43</v>
      </c>
      <c r="H259" t="s">
        <v>65</v>
      </c>
      <c r="I259">
        <v>38</v>
      </c>
      <c r="J259">
        <v>250</v>
      </c>
      <c r="K259">
        <v>41162</v>
      </c>
      <c r="L259">
        <v>20120910</v>
      </c>
      <c r="M259">
        <v>9</v>
      </c>
      <c r="N259">
        <v>57</v>
      </c>
      <c r="O259" t="s">
        <v>55</v>
      </c>
      <c r="P259" t="s">
        <v>56</v>
      </c>
      <c r="Q259">
        <v>3</v>
      </c>
      <c r="R259">
        <v>2012</v>
      </c>
      <c r="S259">
        <v>201209</v>
      </c>
      <c r="T259">
        <v>3</v>
      </c>
      <c r="U259">
        <v>1</v>
      </c>
      <c r="V259">
        <v>2013</v>
      </c>
      <c r="W259" t="s">
        <v>64</v>
      </c>
      <c r="X259">
        <v>40800</v>
      </c>
    </row>
    <row r="260" spans="1:24" x14ac:dyDescent="0.25">
      <c r="A260">
        <v>20120915</v>
      </c>
      <c r="B260">
        <v>41167</v>
      </c>
      <c r="C260">
        <v>6</v>
      </c>
      <c r="D260">
        <v>15</v>
      </c>
      <c r="E260">
        <v>1720</v>
      </c>
      <c r="F260" t="s">
        <v>45</v>
      </c>
      <c r="G260" t="s">
        <v>46</v>
      </c>
      <c r="H260" t="s">
        <v>64</v>
      </c>
      <c r="I260">
        <v>38</v>
      </c>
      <c r="J260">
        <v>250</v>
      </c>
      <c r="K260">
        <v>41162</v>
      </c>
      <c r="L260">
        <v>20120910</v>
      </c>
      <c r="M260">
        <v>9</v>
      </c>
      <c r="N260">
        <v>57</v>
      </c>
      <c r="O260" t="s">
        <v>55</v>
      </c>
      <c r="P260" t="s">
        <v>56</v>
      </c>
      <c r="Q260">
        <v>3</v>
      </c>
      <c r="R260">
        <v>2012</v>
      </c>
      <c r="S260">
        <v>201209</v>
      </c>
      <c r="T260">
        <v>3</v>
      </c>
      <c r="U260">
        <v>1</v>
      </c>
      <c r="V260">
        <v>2013</v>
      </c>
      <c r="W260" t="s">
        <v>64</v>
      </c>
      <c r="X260">
        <v>40801</v>
      </c>
    </row>
    <row r="261" spans="1:24" x14ac:dyDescent="0.25">
      <c r="A261">
        <v>20120916</v>
      </c>
      <c r="B261">
        <v>41168</v>
      </c>
      <c r="C261">
        <v>7</v>
      </c>
      <c r="D261">
        <v>16</v>
      </c>
      <c r="E261">
        <v>1721</v>
      </c>
      <c r="F261" t="s">
        <v>49</v>
      </c>
      <c r="G261" t="s">
        <v>50</v>
      </c>
      <c r="H261" t="s">
        <v>64</v>
      </c>
      <c r="I261">
        <v>38</v>
      </c>
      <c r="J261">
        <v>250</v>
      </c>
      <c r="K261">
        <v>41162</v>
      </c>
      <c r="L261">
        <v>20120910</v>
      </c>
      <c r="M261">
        <v>9</v>
      </c>
      <c r="N261">
        <v>57</v>
      </c>
      <c r="O261" t="s">
        <v>55</v>
      </c>
      <c r="P261" t="s">
        <v>56</v>
      </c>
      <c r="Q261">
        <v>3</v>
      </c>
      <c r="R261">
        <v>2012</v>
      </c>
      <c r="S261">
        <v>201209</v>
      </c>
      <c r="T261">
        <v>3</v>
      </c>
      <c r="U261">
        <v>1</v>
      </c>
      <c r="V261">
        <v>2013</v>
      </c>
      <c r="W261" t="s">
        <v>64</v>
      </c>
      <c r="X261">
        <v>40802</v>
      </c>
    </row>
    <row r="262" spans="1:24" x14ac:dyDescent="0.25">
      <c r="A262">
        <v>20120917</v>
      </c>
      <c r="B262">
        <v>41169</v>
      </c>
      <c r="C262">
        <v>1</v>
      </c>
      <c r="D262">
        <v>17</v>
      </c>
      <c r="E262">
        <v>1722</v>
      </c>
      <c r="F262" t="s">
        <v>26</v>
      </c>
      <c r="G262" t="s">
        <v>27</v>
      </c>
      <c r="H262" t="s">
        <v>65</v>
      </c>
      <c r="I262">
        <v>39</v>
      </c>
      <c r="J262">
        <v>251</v>
      </c>
      <c r="K262">
        <v>41169</v>
      </c>
      <c r="L262">
        <v>20120917</v>
      </c>
      <c r="M262">
        <v>9</v>
      </c>
      <c r="N262">
        <v>57</v>
      </c>
      <c r="O262" t="s">
        <v>55</v>
      </c>
      <c r="P262" t="s">
        <v>56</v>
      </c>
      <c r="Q262">
        <v>3</v>
      </c>
      <c r="R262">
        <v>2012</v>
      </c>
      <c r="S262">
        <v>201209</v>
      </c>
      <c r="T262">
        <v>3</v>
      </c>
      <c r="U262">
        <v>1</v>
      </c>
      <c r="V262">
        <v>2013</v>
      </c>
      <c r="W262" t="s">
        <v>64</v>
      </c>
      <c r="X262">
        <v>40803</v>
      </c>
    </row>
    <row r="263" spans="1:24" x14ac:dyDescent="0.25">
      <c r="A263">
        <v>20120918</v>
      </c>
      <c r="B263">
        <v>41170</v>
      </c>
      <c r="C263">
        <v>2</v>
      </c>
      <c r="D263">
        <v>18</v>
      </c>
      <c r="E263">
        <v>1723</v>
      </c>
      <c r="F263" t="s">
        <v>30</v>
      </c>
      <c r="G263" t="s">
        <v>31</v>
      </c>
      <c r="H263" t="s">
        <v>65</v>
      </c>
      <c r="I263">
        <v>39</v>
      </c>
      <c r="J263">
        <v>251</v>
      </c>
      <c r="K263">
        <v>41169</v>
      </c>
      <c r="L263">
        <v>20120917</v>
      </c>
      <c r="M263">
        <v>9</v>
      </c>
      <c r="N263">
        <v>57</v>
      </c>
      <c r="O263" t="s">
        <v>55</v>
      </c>
      <c r="P263" t="s">
        <v>56</v>
      </c>
      <c r="Q263">
        <v>3</v>
      </c>
      <c r="R263">
        <v>2012</v>
      </c>
      <c r="S263">
        <v>201209</v>
      </c>
      <c r="T263">
        <v>3</v>
      </c>
      <c r="U263">
        <v>1</v>
      </c>
      <c r="V263">
        <v>2013</v>
      </c>
      <c r="W263" t="s">
        <v>64</v>
      </c>
      <c r="X263">
        <v>40804</v>
      </c>
    </row>
    <row r="264" spans="1:24" x14ac:dyDescent="0.25">
      <c r="A264">
        <v>20120919</v>
      </c>
      <c r="B264">
        <v>41171</v>
      </c>
      <c r="C264">
        <v>3</v>
      </c>
      <c r="D264">
        <v>19</v>
      </c>
      <c r="E264">
        <v>1724</v>
      </c>
      <c r="F264" t="s">
        <v>34</v>
      </c>
      <c r="G264" t="s">
        <v>35</v>
      </c>
      <c r="H264" t="s">
        <v>65</v>
      </c>
      <c r="I264">
        <v>39</v>
      </c>
      <c r="J264">
        <v>251</v>
      </c>
      <c r="K264">
        <v>41169</v>
      </c>
      <c r="L264">
        <v>20120917</v>
      </c>
      <c r="M264">
        <v>9</v>
      </c>
      <c r="N264">
        <v>57</v>
      </c>
      <c r="O264" t="s">
        <v>55</v>
      </c>
      <c r="P264" t="s">
        <v>56</v>
      </c>
      <c r="Q264">
        <v>3</v>
      </c>
      <c r="R264">
        <v>2012</v>
      </c>
      <c r="S264">
        <v>201209</v>
      </c>
      <c r="T264">
        <v>3</v>
      </c>
      <c r="U264">
        <v>1</v>
      </c>
      <c r="V264">
        <v>2013</v>
      </c>
      <c r="W264" t="s">
        <v>64</v>
      </c>
      <c r="X264">
        <v>40805</v>
      </c>
    </row>
    <row r="265" spans="1:24" x14ac:dyDescent="0.25">
      <c r="A265">
        <v>20120920</v>
      </c>
      <c r="B265">
        <v>41172</v>
      </c>
      <c r="C265">
        <v>4</v>
      </c>
      <c r="D265">
        <v>20</v>
      </c>
      <c r="E265">
        <v>1725</v>
      </c>
      <c r="F265" t="s">
        <v>38</v>
      </c>
      <c r="G265" t="s">
        <v>39</v>
      </c>
      <c r="H265" t="s">
        <v>65</v>
      </c>
      <c r="I265">
        <v>39</v>
      </c>
      <c r="J265">
        <v>251</v>
      </c>
      <c r="K265">
        <v>41169</v>
      </c>
      <c r="L265">
        <v>20120917</v>
      </c>
      <c r="M265">
        <v>9</v>
      </c>
      <c r="N265">
        <v>57</v>
      </c>
      <c r="O265" t="s">
        <v>55</v>
      </c>
      <c r="P265" t="s">
        <v>56</v>
      </c>
      <c r="Q265">
        <v>3</v>
      </c>
      <c r="R265">
        <v>2012</v>
      </c>
      <c r="S265">
        <v>201209</v>
      </c>
      <c r="T265">
        <v>3</v>
      </c>
      <c r="U265">
        <v>1</v>
      </c>
      <c r="V265">
        <v>2013</v>
      </c>
      <c r="W265" t="s">
        <v>64</v>
      </c>
      <c r="X265">
        <v>40806</v>
      </c>
    </row>
    <row r="266" spans="1:24" x14ac:dyDescent="0.25">
      <c r="A266">
        <v>20120921</v>
      </c>
      <c r="B266">
        <v>41173</v>
      </c>
      <c r="C266">
        <v>5</v>
      </c>
      <c r="D266">
        <v>21</v>
      </c>
      <c r="E266">
        <v>1726</v>
      </c>
      <c r="F266" t="s">
        <v>42</v>
      </c>
      <c r="G266" t="s">
        <v>43</v>
      </c>
      <c r="H266" t="s">
        <v>65</v>
      </c>
      <c r="I266">
        <v>39</v>
      </c>
      <c r="J266">
        <v>251</v>
      </c>
      <c r="K266">
        <v>41169</v>
      </c>
      <c r="L266">
        <v>20120917</v>
      </c>
      <c r="M266">
        <v>9</v>
      </c>
      <c r="N266">
        <v>57</v>
      </c>
      <c r="O266" t="s">
        <v>55</v>
      </c>
      <c r="P266" t="s">
        <v>56</v>
      </c>
      <c r="Q266">
        <v>3</v>
      </c>
      <c r="R266">
        <v>2012</v>
      </c>
      <c r="S266">
        <v>201209</v>
      </c>
      <c r="T266">
        <v>3</v>
      </c>
      <c r="U266">
        <v>1</v>
      </c>
      <c r="V266">
        <v>2013</v>
      </c>
      <c r="W266" t="s">
        <v>64</v>
      </c>
      <c r="X266">
        <v>40807</v>
      </c>
    </row>
    <row r="267" spans="1:24" x14ac:dyDescent="0.25">
      <c r="A267">
        <v>20120922</v>
      </c>
      <c r="B267">
        <v>41174</v>
      </c>
      <c r="C267">
        <v>6</v>
      </c>
      <c r="D267">
        <v>22</v>
      </c>
      <c r="E267">
        <v>1727</v>
      </c>
      <c r="F267" t="s">
        <v>45</v>
      </c>
      <c r="G267" t="s">
        <v>46</v>
      </c>
      <c r="H267" t="s">
        <v>64</v>
      </c>
      <c r="I267">
        <v>39</v>
      </c>
      <c r="J267">
        <v>251</v>
      </c>
      <c r="K267">
        <v>41169</v>
      </c>
      <c r="L267">
        <v>20120917</v>
      </c>
      <c r="M267">
        <v>9</v>
      </c>
      <c r="N267">
        <v>57</v>
      </c>
      <c r="O267" t="s">
        <v>55</v>
      </c>
      <c r="P267" t="s">
        <v>56</v>
      </c>
      <c r="Q267">
        <v>3</v>
      </c>
      <c r="R267">
        <v>2012</v>
      </c>
      <c r="S267">
        <v>201209</v>
      </c>
      <c r="T267">
        <v>3</v>
      </c>
      <c r="U267">
        <v>1</v>
      </c>
      <c r="V267">
        <v>2013</v>
      </c>
      <c r="W267" t="s">
        <v>64</v>
      </c>
      <c r="X267">
        <v>40808</v>
      </c>
    </row>
    <row r="268" spans="1:24" x14ac:dyDescent="0.25">
      <c r="A268">
        <v>20120923</v>
      </c>
      <c r="B268">
        <v>41175</v>
      </c>
      <c r="C268">
        <v>7</v>
      </c>
      <c r="D268">
        <v>23</v>
      </c>
      <c r="E268">
        <v>1728</v>
      </c>
      <c r="F268" t="s">
        <v>49</v>
      </c>
      <c r="G268" t="s">
        <v>50</v>
      </c>
      <c r="H268" t="s">
        <v>64</v>
      </c>
      <c r="I268">
        <v>39</v>
      </c>
      <c r="J268">
        <v>251</v>
      </c>
      <c r="K268">
        <v>41169</v>
      </c>
      <c r="L268">
        <v>20120917</v>
      </c>
      <c r="M268">
        <v>9</v>
      </c>
      <c r="N268">
        <v>57</v>
      </c>
      <c r="O268" t="s">
        <v>55</v>
      </c>
      <c r="P268" t="s">
        <v>56</v>
      </c>
      <c r="Q268">
        <v>3</v>
      </c>
      <c r="R268">
        <v>2012</v>
      </c>
      <c r="S268">
        <v>201209</v>
      </c>
      <c r="T268">
        <v>3</v>
      </c>
      <c r="U268">
        <v>1</v>
      </c>
      <c r="V268">
        <v>2013</v>
      </c>
      <c r="W268" t="s">
        <v>64</v>
      </c>
      <c r="X268">
        <v>40809</v>
      </c>
    </row>
    <row r="269" spans="1:24" x14ac:dyDescent="0.25">
      <c r="A269">
        <v>20120924</v>
      </c>
      <c r="B269">
        <v>41176</v>
      </c>
      <c r="C269">
        <v>1</v>
      </c>
      <c r="D269">
        <v>24</v>
      </c>
      <c r="E269">
        <v>1729</v>
      </c>
      <c r="F269" t="s">
        <v>26</v>
      </c>
      <c r="G269" t="s">
        <v>27</v>
      </c>
      <c r="H269" t="s">
        <v>65</v>
      </c>
      <c r="I269">
        <v>40</v>
      </c>
      <c r="J269">
        <v>252</v>
      </c>
      <c r="K269">
        <v>41176</v>
      </c>
      <c r="L269">
        <v>20120924</v>
      </c>
      <c r="M269">
        <v>9</v>
      </c>
      <c r="N269">
        <v>57</v>
      </c>
      <c r="O269" t="s">
        <v>55</v>
      </c>
      <c r="P269" t="s">
        <v>56</v>
      </c>
      <c r="Q269">
        <v>3</v>
      </c>
      <c r="R269">
        <v>2012</v>
      </c>
      <c r="S269">
        <v>201209</v>
      </c>
      <c r="T269">
        <v>3</v>
      </c>
      <c r="U269">
        <v>1</v>
      </c>
      <c r="V269">
        <v>2013</v>
      </c>
      <c r="W269" t="s">
        <v>64</v>
      </c>
      <c r="X269">
        <v>40810</v>
      </c>
    </row>
    <row r="270" spans="1:24" x14ac:dyDescent="0.25">
      <c r="A270">
        <v>20120925</v>
      </c>
      <c r="B270">
        <v>41177</v>
      </c>
      <c r="C270">
        <v>2</v>
      </c>
      <c r="D270">
        <v>25</v>
      </c>
      <c r="E270">
        <v>1730</v>
      </c>
      <c r="F270" t="s">
        <v>30</v>
      </c>
      <c r="G270" t="s">
        <v>31</v>
      </c>
      <c r="H270" t="s">
        <v>65</v>
      </c>
      <c r="I270">
        <v>40</v>
      </c>
      <c r="J270">
        <v>252</v>
      </c>
      <c r="K270">
        <v>41176</v>
      </c>
      <c r="L270">
        <v>20120924</v>
      </c>
      <c r="M270">
        <v>9</v>
      </c>
      <c r="N270">
        <v>57</v>
      </c>
      <c r="O270" t="s">
        <v>55</v>
      </c>
      <c r="P270" t="s">
        <v>56</v>
      </c>
      <c r="Q270">
        <v>3</v>
      </c>
      <c r="R270">
        <v>2012</v>
      </c>
      <c r="S270">
        <v>201209</v>
      </c>
      <c r="T270">
        <v>3</v>
      </c>
      <c r="U270">
        <v>1</v>
      </c>
      <c r="V270">
        <v>2013</v>
      </c>
      <c r="W270" t="s">
        <v>64</v>
      </c>
      <c r="X270">
        <v>40811</v>
      </c>
    </row>
    <row r="271" spans="1:24" x14ac:dyDescent="0.25">
      <c r="A271">
        <v>20120926</v>
      </c>
      <c r="B271">
        <v>41178</v>
      </c>
      <c r="C271">
        <v>3</v>
      </c>
      <c r="D271">
        <v>26</v>
      </c>
      <c r="E271">
        <v>1731</v>
      </c>
      <c r="F271" t="s">
        <v>34</v>
      </c>
      <c r="G271" t="s">
        <v>35</v>
      </c>
      <c r="H271" t="s">
        <v>65</v>
      </c>
      <c r="I271">
        <v>40</v>
      </c>
      <c r="J271">
        <v>252</v>
      </c>
      <c r="K271">
        <v>41176</v>
      </c>
      <c r="L271">
        <v>20120924</v>
      </c>
      <c r="M271">
        <v>9</v>
      </c>
      <c r="N271">
        <v>57</v>
      </c>
      <c r="O271" t="s">
        <v>55</v>
      </c>
      <c r="P271" t="s">
        <v>56</v>
      </c>
      <c r="Q271">
        <v>3</v>
      </c>
      <c r="R271">
        <v>2012</v>
      </c>
      <c r="S271">
        <v>201209</v>
      </c>
      <c r="T271">
        <v>3</v>
      </c>
      <c r="U271">
        <v>1</v>
      </c>
      <c r="V271">
        <v>2013</v>
      </c>
      <c r="W271" t="s">
        <v>64</v>
      </c>
      <c r="X271">
        <v>40812</v>
      </c>
    </row>
    <row r="272" spans="1:24" x14ac:dyDescent="0.25">
      <c r="A272">
        <v>20120927</v>
      </c>
      <c r="B272">
        <v>41179</v>
      </c>
      <c r="C272">
        <v>4</v>
      </c>
      <c r="D272">
        <v>27</v>
      </c>
      <c r="E272">
        <v>1732</v>
      </c>
      <c r="F272" t="s">
        <v>38</v>
      </c>
      <c r="G272" t="s">
        <v>39</v>
      </c>
      <c r="H272" t="s">
        <v>65</v>
      </c>
      <c r="I272">
        <v>40</v>
      </c>
      <c r="J272">
        <v>252</v>
      </c>
      <c r="K272">
        <v>41176</v>
      </c>
      <c r="L272">
        <v>20120924</v>
      </c>
      <c r="M272">
        <v>9</v>
      </c>
      <c r="N272">
        <v>57</v>
      </c>
      <c r="O272" t="s">
        <v>55</v>
      </c>
      <c r="P272" t="s">
        <v>56</v>
      </c>
      <c r="Q272">
        <v>3</v>
      </c>
      <c r="R272">
        <v>2012</v>
      </c>
      <c r="S272">
        <v>201209</v>
      </c>
      <c r="T272">
        <v>3</v>
      </c>
      <c r="U272">
        <v>1</v>
      </c>
      <c r="V272">
        <v>2013</v>
      </c>
      <c r="W272" t="s">
        <v>64</v>
      </c>
      <c r="X272">
        <v>40813</v>
      </c>
    </row>
    <row r="273" spans="1:24" x14ac:dyDescent="0.25">
      <c r="A273">
        <v>20120928</v>
      </c>
      <c r="B273">
        <v>41180</v>
      </c>
      <c r="C273">
        <v>5</v>
      </c>
      <c r="D273">
        <v>28</v>
      </c>
      <c r="E273">
        <v>1733</v>
      </c>
      <c r="F273" t="s">
        <v>42</v>
      </c>
      <c r="G273" t="s">
        <v>43</v>
      </c>
      <c r="H273" t="s">
        <v>65</v>
      </c>
      <c r="I273">
        <v>40</v>
      </c>
      <c r="J273">
        <v>252</v>
      </c>
      <c r="K273">
        <v>41176</v>
      </c>
      <c r="L273">
        <v>20120924</v>
      </c>
      <c r="M273">
        <v>9</v>
      </c>
      <c r="N273">
        <v>57</v>
      </c>
      <c r="O273" t="s">
        <v>55</v>
      </c>
      <c r="P273" t="s">
        <v>56</v>
      </c>
      <c r="Q273">
        <v>3</v>
      </c>
      <c r="R273">
        <v>2012</v>
      </c>
      <c r="S273">
        <v>201209</v>
      </c>
      <c r="T273">
        <v>3</v>
      </c>
      <c r="U273">
        <v>1</v>
      </c>
      <c r="V273">
        <v>2013</v>
      </c>
      <c r="W273" t="s">
        <v>64</v>
      </c>
      <c r="X273">
        <v>40814</v>
      </c>
    </row>
    <row r="274" spans="1:24" x14ac:dyDescent="0.25">
      <c r="A274">
        <v>20120929</v>
      </c>
      <c r="B274">
        <v>41181</v>
      </c>
      <c r="C274">
        <v>6</v>
      </c>
      <c r="D274">
        <v>29</v>
      </c>
      <c r="E274">
        <v>1734</v>
      </c>
      <c r="F274" t="s">
        <v>45</v>
      </c>
      <c r="G274" t="s">
        <v>46</v>
      </c>
      <c r="H274" t="s">
        <v>64</v>
      </c>
      <c r="I274">
        <v>40</v>
      </c>
      <c r="J274">
        <v>252</v>
      </c>
      <c r="K274">
        <v>41176</v>
      </c>
      <c r="L274">
        <v>20120924</v>
      </c>
      <c r="M274">
        <v>9</v>
      </c>
      <c r="N274">
        <v>57</v>
      </c>
      <c r="O274" t="s">
        <v>55</v>
      </c>
      <c r="P274" t="s">
        <v>56</v>
      </c>
      <c r="Q274">
        <v>3</v>
      </c>
      <c r="R274">
        <v>2012</v>
      </c>
      <c r="S274">
        <v>201209</v>
      </c>
      <c r="T274">
        <v>3</v>
      </c>
      <c r="U274">
        <v>1</v>
      </c>
      <c r="V274">
        <v>2013</v>
      </c>
      <c r="W274" t="s">
        <v>64</v>
      </c>
      <c r="X274">
        <v>40815</v>
      </c>
    </row>
    <row r="275" spans="1:24" x14ac:dyDescent="0.25">
      <c r="A275">
        <v>20120930</v>
      </c>
      <c r="B275">
        <v>41182</v>
      </c>
      <c r="C275">
        <v>7</v>
      </c>
      <c r="D275">
        <v>30</v>
      </c>
      <c r="E275">
        <v>1735</v>
      </c>
      <c r="F275" t="s">
        <v>49</v>
      </c>
      <c r="G275" t="s">
        <v>50</v>
      </c>
      <c r="H275" t="s">
        <v>64</v>
      </c>
      <c r="I275">
        <v>40</v>
      </c>
      <c r="J275">
        <v>252</v>
      </c>
      <c r="K275">
        <v>41176</v>
      </c>
      <c r="L275">
        <v>20120924</v>
      </c>
      <c r="M275">
        <v>9</v>
      </c>
      <c r="N275">
        <v>57</v>
      </c>
      <c r="O275" t="s">
        <v>55</v>
      </c>
      <c r="P275" t="s">
        <v>56</v>
      </c>
      <c r="Q275">
        <v>3</v>
      </c>
      <c r="R275">
        <v>2012</v>
      </c>
      <c r="S275">
        <v>201209</v>
      </c>
      <c r="T275">
        <v>3</v>
      </c>
      <c r="U275">
        <v>1</v>
      </c>
      <c r="V275">
        <v>2013</v>
      </c>
      <c r="W275" t="s">
        <v>65</v>
      </c>
      <c r="X275">
        <v>40816</v>
      </c>
    </row>
    <row r="276" spans="1:24" x14ac:dyDescent="0.25">
      <c r="A276">
        <v>20121001</v>
      </c>
      <c r="B276">
        <v>41183</v>
      </c>
      <c r="C276">
        <v>1</v>
      </c>
      <c r="D276">
        <v>1</v>
      </c>
      <c r="E276">
        <v>1736</v>
      </c>
      <c r="F276" t="s">
        <v>26</v>
      </c>
      <c r="G276" t="s">
        <v>27</v>
      </c>
      <c r="H276" t="s">
        <v>65</v>
      </c>
      <c r="I276">
        <v>41</v>
      </c>
      <c r="J276">
        <v>253</v>
      </c>
      <c r="K276">
        <v>41183</v>
      </c>
      <c r="L276">
        <v>20121001</v>
      </c>
      <c r="M276">
        <v>10</v>
      </c>
      <c r="N276">
        <v>58</v>
      </c>
      <c r="O276" t="s">
        <v>57</v>
      </c>
      <c r="P276" t="s">
        <v>58</v>
      </c>
      <c r="Q276">
        <v>4</v>
      </c>
      <c r="R276">
        <v>2012</v>
      </c>
      <c r="S276">
        <v>201210</v>
      </c>
      <c r="T276">
        <v>4</v>
      </c>
      <c r="U276">
        <v>2</v>
      </c>
      <c r="V276">
        <v>2013</v>
      </c>
      <c r="W276" t="s">
        <v>64</v>
      </c>
      <c r="X276">
        <v>40817</v>
      </c>
    </row>
    <row r="277" spans="1:24" x14ac:dyDescent="0.25">
      <c r="A277">
        <v>20121002</v>
      </c>
      <c r="B277">
        <v>41184</v>
      </c>
      <c r="C277">
        <v>2</v>
      </c>
      <c r="D277">
        <v>2</v>
      </c>
      <c r="E277">
        <v>1737</v>
      </c>
      <c r="F277" t="s">
        <v>30</v>
      </c>
      <c r="G277" t="s">
        <v>31</v>
      </c>
      <c r="H277" t="s">
        <v>65</v>
      </c>
      <c r="I277">
        <v>41</v>
      </c>
      <c r="J277">
        <v>253</v>
      </c>
      <c r="K277">
        <v>41183</v>
      </c>
      <c r="L277">
        <v>20121001</v>
      </c>
      <c r="M277">
        <v>10</v>
      </c>
      <c r="N277">
        <v>58</v>
      </c>
      <c r="O277" t="s">
        <v>57</v>
      </c>
      <c r="P277" t="s">
        <v>58</v>
      </c>
      <c r="Q277">
        <v>4</v>
      </c>
      <c r="R277">
        <v>2012</v>
      </c>
      <c r="S277">
        <v>201210</v>
      </c>
      <c r="T277">
        <v>4</v>
      </c>
      <c r="U277">
        <v>2</v>
      </c>
      <c r="V277">
        <v>2013</v>
      </c>
      <c r="W277" t="s">
        <v>64</v>
      </c>
      <c r="X277">
        <v>40818</v>
      </c>
    </row>
    <row r="278" spans="1:24" x14ac:dyDescent="0.25">
      <c r="A278">
        <v>20121003</v>
      </c>
      <c r="B278">
        <v>41185</v>
      </c>
      <c r="C278">
        <v>3</v>
      </c>
      <c r="D278">
        <v>3</v>
      </c>
      <c r="E278">
        <v>1738</v>
      </c>
      <c r="F278" t="s">
        <v>34</v>
      </c>
      <c r="G278" t="s">
        <v>35</v>
      </c>
      <c r="H278" t="s">
        <v>65</v>
      </c>
      <c r="I278">
        <v>41</v>
      </c>
      <c r="J278">
        <v>253</v>
      </c>
      <c r="K278">
        <v>41183</v>
      </c>
      <c r="L278">
        <v>20121001</v>
      </c>
      <c r="M278">
        <v>10</v>
      </c>
      <c r="N278">
        <v>58</v>
      </c>
      <c r="O278" t="s">
        <v>57</v>
      </c>
      <c r="P278" t="s">
        <v>58</v>
      </c>
      <c r="Q278">
        <v>4</v>
      </c>
      <c r="R278">
        <v>2012</v>
      </c>
      <c r="S278">
        <v>201210</v>
      </c>
      <c r="T278">
        <v>4</v>
      </c>
      <c r="U278">
        <v>2</v>
      </c>
      <c r="V278">
        <v>2013</v>
      </c>
      <c r="W278" t="s">
        <v>64</v>
      </c>
      <c r="X278">
        <v>40819</v>
      </c>
    </row>
    <row r="279" spans="1:24" x14ac:dyDescent="0.25">
      <c r="A279">
        <v>20121004</v>
      </c>
      <c r="B279">
        <v>41186</v>
      </c>
      <c r="C279">
        <v>4</v>
      </c>
      <c r="D279">
        <v>4</v>
      </c>
      <c r="E279">
        <v>1739</v>
      </c>
      <c r="F279" t="s">
        <v>38</v>
      </c>
      <c r="G279" t="s">
        <v>39</v>
      </c>
      <c r="H279" t="s">
        <v>65</v>
      </c>
      <c r="I279">
        <v>41</v>
      </c>
      <c r="J279">
        <v>253</v>
      </c>
      <c r="K279">
        <v>41183</v>
      </c>
      <c r="L279">
        <v>20121001</v>
      </c>
      <c r="M279">
        <v>10</v>
      </c>
      <c r="N279">
        <v>58</v>
      </c>
      <c r="O279" t="s">
        <v>57</v>
      </c>
      <c r="P279" t="s">
        <v>58</v>
      </c>
      <c r="Q279">
        <v>4</v>
      </c>
      <c r="R279">
        <v>2012</v>
      </c>
      <c r="S279">
        <v>201210</v>
      </c>
      <c r="T279">
        <v>4</v>
      </c>
      <c r="U279">
        <v>2</v>
      </c>
      <c r="V279">
        <v>2013</v>
      </c>
      <c r="W279" t="s">
        <v>64</v>
      </c>
      <c r="X279">
        <v>40820</v>
      </c>
    </row>
    <row r="280" spans="1:24" x14ac:dyDescent="0.25">
      <c r="A280">
        <v>20121005</v>
      </c>
      <c r="B280">
        <v>41187</v>
      </c>
      <c r="C280">
        <v>5</v>
      </c>
      <c r="D280">
        <v>5</v>
      </c>
      <c r="E280">
        <v>1740</v>
      </c>
      <c r="F280" t="s">
        <v>42</v>
      </c>
      <c r="G280" t="s">
        <v>43</v>
      </c>
      <c r="H280" t="s">
        <v>65</v>
      </c>
      <c r="I280">
        <v>41</v>
      </c>
      <c r="J280">
        <v>253</v>
      </c>
      <c r="K280">
        <v>41183</v>
      </c>
      <c r="L280">
        <v>20121001</v>
      </c>
      <c r="M280">
        <v>10</v>
      </c>
      <c r="N280">
        <v>58</v>
      </c>
      <c r="O280" t="s">
        <v>57</v>
      </c>
      <c r="P280" t="s">
        <v>58</v>
      </c>
      <c r="Q280">
        <v>4</v>
      </c>
      <c r="R280">
        <v>2012</v>
      </c>
      <c r="S280">
        <v>201210</v>
      </c>
      <c r="T280">
        <v>4</v>
      </c>
      <c r="U280">
        <v>2</v>
      </c>
      <c r="V280">
        <v>2013</v>
      </c>
      <c r="W280" t="s">
        <v>64</v>
      </c>
      <c r="X280">
        <v>40821</v>
      </c>
    </row>
    <row r="281" spans="1:24" x14ac:dyDescent="0.25">
      <c r="A281">
        <v>20121006</v>
      </c>
      <c r="B281">
        <v>41188</v>
      </c>
      <c r="C281">
        <v>6</v>
      </c>
      <c r="D281">
        <v>6</v>
      </c>
      <c r="E281">
        <v>1741</v>
      </c>
      <c r="F281" t="s">
        <v>45</v>
      </c>
      <c r="G281" t="s">
        <v>46</v>
      </c>
      <c r="H281" t="s">
        <v>64</v>
      </c>
      <c r="I281">
        <v>41</v>
      </c>
      <c r="J281">
        <v>253</v>
      </c>
      <c r="K281">
        <v>41183</v>
      </c>
      <c r="L281">
        <v>20121001</v>
      </c>
      <c r="M281">
        <v>10</v>
      </c>
      <c r="N281">
        <v>58</v>
      </c>
      <c r="O281" t="s">
        <v>57</v>
      </c>
      <c r="P281" t="s">
        <v>58</v>
      </c>
      <c r="Q281">
        <v>4</v>
      </c>
      <c r="R281">
        <v>2012</v>
      </c>
      <c r="S281">
        <v>201210</v>
      </c>
      <c r="T281">
        <v>4</v>
      </c>
      <c r="U281">
        <v>2</v>
      </c>
      <c r="V281">
        <v>2013</v>
      </c>
      <c r="W281" t="s">
        <v>64</v>
      </c>
      <c r="X281">
        <v>40822</v>
      </c>
    </row>
    <row r="282" spans="1:24" x14ac:dyDescent="0.25">
      <c r="A282">
        <v>20121007</v>
      </c>
      <c r="B282">
        <v>41189</v>
      </c>
      <c r="C282">
        <v>7</v>
      </c>
      <c r="D282">
        <v>7</v>
      </c>
      <c r="E282">
        <v>1742</v>
      </c>
      <c r="F282" t="s">
        <v>49</v>
      </c>
      <c r="G282" t="s">
        <v>50</v>
      </c>
      <c r="H282" t="s">
        <v>64</v>
      </c>
      <c r="I282">
        <v>41</v>
      </c>
      <c r="J282">
        <v>253</v>
      </c>
      <c r="K282">
        <v>41183</v>
      </c>
      <c r="L282">
        <v>20121001</v>
      </c>
      <c r="M282">
        <v>10</v>
      </c>
      <c r="N282">
        <v>58</v>
      </c>
      <c r="O282" t="s">
        <v>57</v>
      </c>
      <c r="P282" t="s">
        <v>58</v>
      </c>
      <c r="Q282">
        <v>4</v>
      </c>
      <c r="R282">
        <v>2012</v>
      </c>
      <c r="S282">
        <v>201210</v>
      </c>
      <c r="T282">
        <v>4</v>
      </c>
      <c r="U282">
        <v>2</v>
      </c>
      <c r="V282">
        <v>2013</v>
      </c>
      <c r="W282" t="s">
        <v>64</v>
      </c>
      <c r="X282">
        <v>40823</v>
      </c>
    </row>
    <row r="283" spans="1:24" x14ac:dyDescent="0.25">
      <c r="A283">
        <v>20121008</v>
      </c>
      <c r="B283">
        <v>41190</v>
      </c>
      <c r="C283">
        <v>1</v>
      </c>
      <c r="D283">
        <v>8</v>
      </c>
      <c r="E283">
        <v>1743</v>
      </c>
      <c r="F283" t="s">
        <v>26</v>
      </c>
      <c r="G283" t="s">
        <v>27</v>
      </c>
      <c r="H283" t="s">
        <v>65</v>
      </c>
      <c r="I283">
        <v>42</v>
      </c>
      <c r="J283">
        <v>254</v>
      </c>
      <c r="K283">
        <v>41190</v>
      </c>
      <c r="L283">
        <v>20121008</v>
      </c>
      <c r="M283">
        <v>10</v>
      </c>
      <c r="N283">
        <v>58</v>
      </c>
      <c r="O283" t="s">
        <v>57</v>
      </c>
      <c r="P283" t="s">
        <v>58</v>
      </c>
      <c r="Q283">
        <v>4</v>
      </c>
      <c r="R283">
        <v>2012</v>
      </c>
      <c r="S283">
        <v>201210</v>
      </c>
      <c r="T283">
        <v>4</v>
      </c>
      <c r="U283">
        <v>2</v>
      </c>
      <c r="V283">
        <v>2013</v>
      </c>
      <c r="W283" t="s">
        <v>64</v>
      </c>
      <c r="X283">
        <v>40824</v>
      </c>
    </row>
    <row r="284" spans="1:24" x14ac:dyDescent="0.25">
      <c r="A284">
        <v>20121009</v>
      </c>
      <c r="B284">
        <v>41191</v>
      </c>
      <c r="C284">
        <v>2</v>
      </c>
      <c r="D284">
        <v>9</v>
      </c>
      <c r="E284">
        <v>1744</v>
      </c>
      <c r="F284" t="s">
        <v>30</v>
      </c>
      <c r="G284" t="s">
        <v>31</v>
      </c>
      <c r="H284" t="s">
        <v>65</v>
      </c>
      <c r="I284">
        <v>42</v>
      </c>
      <c r="J284">
        <v>254</v>
      </c>
      <c r="K284">
        <v>41190</v>
      </c>
      <c r="L284">
        <v>20121008</v>
      </c>
      <c r="M284">
        <v>10</v>
      </c>
      <c r="N284">
        <v>58</v>
      </c>
      <c r="O284" t="s">
        <v>57</v>
      </c>
      <c r="P284" t="s">
        <v>58</v>
      </c>
      <c r="Q284">
        <v>4</v>
      </c>
      <c r="R284">
        <v>2012</v>
      </c>
      <c r="S284">
        <v>201210</v>
      </c>
      <c r="T284">
        <v>4</v>
      </c>
      <c r="U284">
        <v>2</v>
      </c>
      <c r="V284">
        <v>2013</v>
      </c>
      <c r="W284" t="s">
        <v>64</v>
      </c>
      <c r="X284">
        <v>40825</v>
      </c>
    </row>
    <row r="285" spans="1:24" x14ac:dyDescent="0.25">
      <c r="A285">
        <v>20121010</v>
      </c>
      <c r="B285">
        <v>41192</v>
      </c>
      <c r="C285">
        <v>3</v>
      </c>
      <c r="D285">
        <v>10</v>
      </c>
      <c r="E285">
        <v>1745</v>
      </c>
      <c r="F285" t="s">
        <v>34</v>
      </c>
      <c r="G285" t="s">
        <v>35</v>
      </c>
      <c r="H285" t="s">
        <v>65</v>
      </c>
      <c r="I285">
        <v>42</v>
      </c>
      <c r="J285">
        <v>254</v>
      </c>
      <c r="K285">
        <v>41190</v>
      </c>
      <c r="L285">
        <v>20121008</v>
      </c>
      <c r="M285">
        <v>10</v>
      </c>
      <c r="N285">
        <v>58</v>
      </c>
      <c r="O285" t="s">
        <v>57</v>
      </c>
      <c r="P285" t="s">
        <v>58</v>
      </c>
      <c r="Q285">
        <v>4</v>
      </c>
      <c r="R285">
        <v>2012</v>
      </c>
      <c r="S285">
        <v>201210</v>
      </c>
      <c r="T285">
        <v>4</v>
      </c>
      <c r="U285">
        <v>2</v>
      </c>
      <c r="V285">
        <v>2013</v>
      </c>
      <c r="W285" t="s">
        <v>64</v>
      </c>
      <c r="X285">
        <v>40826</v>
      </c>
    </row>
    <row r="286" spans="1:24" x14ac:dyDescent="0.25">
      <c r="A286">
        <v>20121011</v>
      </c>
      <c r="B286">
        <v>41193</v>
      </c>
      <c r="C286">
        <v>4</v>
      </c>
      <c r="D286">
        <v>11</v>
      </c>
      <c r="E286">
        <v>1746</v>
      </c>
      <c r="F286" t="s">
        <v>38</v>
      </c>
      <c r="G286" t="s">
        <v>39</v>
      </c>
      <c r="H286" t="s">
        <v>65</v>
      </c>
      <c r="I286">
        <v>42</v>
      </c>
      <c r="J286">
        <v>254</v>
      </c>
      <c r="K286">
        <v>41190</v>
      </c>
      <c r="L286">
        <v>20121008</v>
      </c>
      <c r="M286">
        <v>10</v>
      </c>
      <c r="N286">
        <v>58</v>
      </c>
      <c r="O286" t="s">
        <v>57</v>
      </c>
      <c r="P286" t="s">
        <v>58</v>
      </c>
      <c r="Q286">
        <v>4</v>
      </c>
      <c r="R286">
        <v>2012</v>
      </c>
      <c r="S286">
        <v>201210</v>
      </c>
      <c r="T286">
        <v>4</v>
      </c>
      <c r="U286">
        <v>2</v>
      </c>
      <c r="V286">
        <v>2013</v>
      </c>
      <c r="W286" t="s">
        <v>64</v>
      </c>
      <c r="X286">
        <v>40827</v>
      </c>
    </row>
    <row r="287" spans="1:24" x14ac:dyDescent="0.25">
      <c r="A287">
        <v>20121012</v>
      </c>
      <c r="B287">
        <v>41194</v>
      </c>
      <c r="C287">
        <v>5</v>
      </c>
      <c r="D287">
        <v>12</v>
      </c>
      <c r="E287">
        <v>1747</v>
      </c>
      <c r="F287" t="s">
        <v>42</v>
      </c>
      <c r="G287" t="s">
        <v>43</v>
      </c>
      <c r="H287" t="s">
        <v>65</v>
      </c>
      <c r="I287">
        <v>42</v>
      </c>
      <c r="J287">
        <v>254</v>
      </c>
      <c r="K287">
        <v>41190</v>
      </c>
      <c r="L287">
        <v>20121008</v>
      </c>
      <c r="M287">
        <v>10</v>
      </c>
      <c r="N287">
        <v>58</v>
      </c>
      <c r="O287" t="s">
        <v>57</v>
      </c>
      <c r="P287" t="s">
        <v>58</v>
      </c>
      <c r="Q287">
        <v>4</v>
      </c>
      <c r="R287">
        <v>2012</v>
      </c>
      <c r="S287">
        <v>201210</v>
      </c>
      <c r="T287">
        <v>4</v>
      </c>
      <c r="U287">
        <v>2</v>
      </c>
      <c r="V287">
        <v>2013</v>
      </c>
      <c r="W287" t="s">
        <v>64</v>
      </c>
      <c r="X287">
        <v>40828</v>
      </c>
    </row>
    <row r="288" spans="1:24" x14ac:dyDescent="0.25">
      <c r="A288">
        <v>20121013</v>
      </c>
      <c r="B288">
        <v>41195</v>
      </c>
      <c r="C288">
        <v>6</v>
      </c>
      <c r="D288">
        <v>13</v>
      </c>
      <c r="E288">
        <v>1748</v>
      </c>
      <c r="F288" t="s">
        <v>45</v>
      </c>
      <c r="G288" t="s">
        <v>46</v>
      </c>
      <c r="H288" t="s">
        <v>64</v>
      </c>
      <c r="I288">
        <v>42</v>
      </c>
      <c r="J288">
        <v>254</v>
      </c>
      <c r="K288">
        <v>41190</v>
      </c>
      <c r="L288">
        <v>20121008</v>
      </c>
      <c r="M288">
        <v>10</v>
      </c>
      <c r="N288">
        <v>58</v>
      </c>
      <c r="O288" t="s">
        <v>57</v>
      </c>
      <c r="P288" t="s">
        <v>58</v>
      </c>
      <c r="Q288">
        <v>4</v>
      </c>
      <c r="R288">
        <v>2012</v>
      </c>
      <c r="S288">
        <v>201210</v>
      </c>
      <c r="T288">
        <v>4</v>
      </c>
      <c r="U288">
        <v>2</v>
      </c>
      <c r="V288">
        <v>2013</v>
      </c>
      <c r="W288" t="s">
        <v>64</v>
      </c>
      <c r="X288">
        <v>40829</v>
      </c>
    </row>
    <row r="289" spans="1:24" x14ac:dyDescent="0.25">
      <c r="A289">
        <v>20121014</v>
      </c>
      <c r="B289">
        <v>41196</v>
      </c>
      <c r="C289">
        <v>7</v>
      </c>
      <c r="D289">
        <v>14</v>
      </c>
      <c r="E289">
        <v>1749</v>
      </c>
      <c r="F289" t="s">
        <v>49</v>
      </c>
      <c r="G289" t="s">
        <v>50</v>
      </c>
      <c r="H289" t="s">
        <v>64</v>
      </c>
      <c r="I289">
        <v>42</v>
      </c>
      <c r="J289">
        <v>254</v>
      </c>
      <c r="K289">
        <v>41190</v>
      </c>
      <c r="L289">
        <v>20121008</v>
      </c>
      <c r="M289">
        <v>10</v>
      </c>
      <c r="N289">
        <v>58</v>
      </c>
      <c r="O289" t="s">
        <v>57</v>
      </c>
      <c r="P289" t="s">
        <v>58</v>
      </c>
      <c r="Q289">
        <v>4</v>
      </c>
      <c r="R289">
        <v>2012</v>
      </c>
      <c r="S289">
        <v>201210</v>
      </c>
      <c r="T289">
        <v>4</v>
      </c>
      <c r="U289">
        <v>2</v>
      </c>
      <c r="V289">
        <v>2013</v>
      </c>
      <c r="W289" t="s">
        <v>64</v>
      </c>
      <c r="X289">
        <v>40830</v>
      </c>
    </row>
    <row r="290" spans="1:24" x14ac:dyDescent="0.25">
      <c r="A290">
        <v>20121015</v>
      </c>
      <c r="B290">
        <v>41197</v>
      </c>
      <c r="C290">
        <v>1</v>
      </c>
      <c r="D290">
        <v>15</v>
      </c>
      <c r="E290">
        <v>1750</v>
      </c>
      <c r="F290" t="s">
        <v>26</v>
      </c>
      <c r="G290" t="s">
        <v>27</v>
      </c>
      <c r="H290" t="s">
        <v>65</v>
      </c>
      <c r="I290">
        <v>43</v>
      </c>
      <c r="J290">
        <v>255</v>
      </c>
      <c r="K290">
        <v>41197</v>
      </c>
      <c r="L290">
        <v>20121015</v>
      </c>
      <c r="M290">
        <v>10</v>
      </c>
      <c r="N290">
        <v>58</v>
      </c>
      <c r="O290" t="s">
        <v>57</v>
      </c>
      <c r="P290" t="s">
        <v>58</v>
      </c>
      <c r="Q290">
        <v>4</v>
      </c>
      <c r="R290">
        <v>2012</v>
      </c>
      <c r="S290">
        <v>201210</v>
      </c>
      <c r="T290">
        <v>4</v>
      </c>
      <c r="U290">
        <v>2</v>
      </c>
      <c r="V290">
        <v>2013</v>
      </c>
      <c r="W290" t="s">
        <v>64</v>
      </c>
      <c r="X290">
        <v>40831</v>
      </c>
    </row>
    <row r="291" spans="1:24" x14ac:dyDescent="0.25">
      <c r="A291">
        <v>20121016</v>
      </c>
      <c r="B291">
        <v>41198</v>
      </c>
      <c r="C291">
        <v>2</v>
      </c>
      <c r="D291">
        <v>16</v>
      </c>
      <c r="E291">
        <v>1751</v>
      </c>
      <c r="F291" t="s">
        <v>30</v>
      </c>
      <c r="G291" t="s">
        <v>31</v>
      </c>
      <c r="H291" t="s">
        <v>65</v>
      </c>
      <c r="I291">
        <v>43</v>
      </c>
      <c r="J291">
        <v>255</v>
      </c>
      <c r="K291">
        <v>41197</v>
      </c>
      <c r="L291">
        <v>20121015</v>
      </c>
      <c r="M291">
        <v>10</v>
      </c>
      <c r="N291">
        <v>58</v>
      </c>
      <c r="O291" t="s">
        <v>57</v>
      </c>
      <c r="P291" t="s">
        <v>58</v>
      </c>
      <c r="Q291">
        <v>4</v>
      </c>
      <c r="R291">
        <v>2012</v>
      </c>
      <c r="S291">
        <v>201210</v>
      </c>
      <c r="T291">
        <v>4</v>
      </c>
      <c r="U291">
        <v>2</v>
      </c>
      <c r="V291">
        <v>2013</v>
      </c>
      <c r="W291" t="s">
        <v>64</v>
      </c>
      <c r="X291">
        <v>40832</v>
      </c>
    </row>
    <row r="292" spans="1:24" x14ac:dyDescent="0.25">
      <c r="A292">
        <v>20121017</v>
      </c>
      <c r="B292">
        <v>41199</v>
      </c>
      <c r="C292">
        <v>3</v>
      </c>
      <c r="D292">
        <v>17</v>
      </c>
      <c r="E292">
        <v>1752</v>
      </c>
      <c r="F292" t="s">
        <v>34</v>
      </c>
      <c r="G292" t="s">
        <v>35</v>
      </c>
      <c r="H292" t="s">
        <v>65</v>
      </c>
      <c r="I292">
        <v>43</v>
      </c>
      <c r="J292">
        <v>255</v>
      </c>
      <c r="K292">
        <v>41197</v>
      </c>
      <c r="L292">
        <v>20121015</v>
      </c>
      <c r="M292">
        <v>10</v>
      </c>
      <c r="N292">
        <v>58</v>
      </c>
      <c r="O292" t="s">
        <v>57</v>
      </c>
      <c r="P292" t="s">
        <v>58</v>
      </c>
      <c r="Q292">
        <v>4</v>
      </c>
      <c r="R292">
        <v>2012</v>
      </c>
      <c r="S292">
        <v>201210</v>
      </c>
      <c r="T292">
        <v>4</v>
      </c>
      <c r="U292">
        <v>2</v>
      </c>
      <c r="V292">
        <v>2013</v>
      </c>
      <c r="W292" t="s">
        <v>64</v>
      </c>
      <c r="X292">
        <v>40833</v>
      </c>
    </row>
    <row r="293" spans="1:24" x14ac:dyDescent="0.25">
      <c r="A293">
        <v>20121018</v>
      </c>
      <c r="B293">
        <v>41200</v>
      </c>
      <c r="C293">
        <v>4</v>
      </c>
      <c r="D293">
        <v>18</v>
      </c>
      <c r="E293">
        <v>1753</v>
      </c>
      <c r="F293" t="s">
        <v>38</v>
      </c>
      <c r="G293" t="s">
        <v>39</v>
      </c>
      <c r="H293" t="s">
        <v>65</v>
      </c>
      <c r="I293">
        <v>43</v>
      </c>
      <c r="J293">
        <v>255</v>
      </c>
      <c r="K293">
        <v>41197</v>
      </c>
      <c r="L293">
        <v>20121015</v>
      </c>
      <c r="M293">
        <v>10</v>
      </c>
      <c r="N293">
        <v>58</v>
      </c>
      <c r="O293" t="s">
        <v>57</v>
      </c>
      <c r="P293" t="s">
        <v>58</v>
      </c>
      <c r="Q293">
        <v>4</v>
      </c>
      <c r="R293">
        <v>2012</v>
      </c>
      <c r="S293">
        <v>201210</v>
      </c>
      <c r="T293">
        <v>4</v>
      </c>
      <c r="U293">
        <v>2</v>
      </c>
      <c r="V293">
        <v>2013</v>
      </c>
      <c r="W293" t="s">
        <v>64</v>
      </c>
      <c r="X293">
        <v>40834</v>
      </c>
    </row>
    <row r="294" spans="1:24" x14ac:dyDescent="0.25">
      <c r="A294">
        <v>20121019</v>
      </c>
      <c r="B294">
        <v>41201</v>
      </c>
      <c r="C294">
        <v>5</v>
      </c>
      <c r="D294">
        <v>19</v>
      </c>
      <c r="E294">
        <v>1754</v>
      </c>
      <c r="F294" t="s">
        <v>42</v>
      </c>
      <c r="G294" t="s">
        <v>43</v>
      </c>
      <c r="H294" t="s">
        <v>65</v>
      </c>
      <c r="I294">
        <v>43</v>
      </c>
      <c r="J294">
        <v>255</v>
      </c>
      <c r="K294">
        <v>41197</v>
      </c>
      <c r="L294">
        <v>20121015</v>
      </c>
      <c r="M294">
        <v>10</v>
      </c>
      <c r="N294">
        <v>58</v>
      </c>
      <c r="O294" t="s">
        <v>57</v>
      </c>
      <c r="P294" t="s">
        <v>58</v>
      </c>
      <c r="Q294">
        <v>4</v>
      </c>
      <c r="R294">
        <v>2012</v>
      </c>
      <c r="S294">
        <v>201210</v>
      </c>
      <c r="T294">
        <v>4</v>
      </c>
      <c r="U294">
        <v>2</v>
      </c>
      <c r="V294">
        <v>2013</v>
      </c>
      <c r="W294" t="s">
        <v>64</v>
      </c>
      <c r="X294">
        <v>40835</v>
      </c>
    </row>
    <row r="295" spans="1:24" x14ac:dyDescent="0.25">
      <c r="A295">
        <v>20121020</v>
      </c>
      <c r="B295">
        <v>41202</v>
      </c>
      <c r="C295">
        <v>6</v>
      </c>
      <c r="D295">
        <v>20</v>
      </c>
      <c r="E295">
        <v>1755</v>
      </c>
      <c r="F295" t="s">
        <v>45</v>
      </c>
      <c r="G295" t="s">
        <v>46</v>
      </c>
      <c r="H295" t="s">
        <v>64</v>
      </c>
      <c r="I295">
        <v>43</v>
      </c>
      <c r="J295">
        <v>255</v>
      </c>
      <c r="K295">
        <v>41197</v>
      </c>
      <c r="L295">
        <v>20121015</v>
      </c>
      <c r="M295">
        <v>10</v>
      </c>
      <c r="N295">
        <v>58</v>
      </c>
      <c r="O295" t="s">
        <v>57</v>
      </c>
      <c r="P295" t="s">
        <v>58</v>
      </c>
      <c r="Q295">
        <v>4</v>
      </c>
      <c r="R295">
        <v>2012</v>
      </c>
      <c r="S295">
        <v>201210</v>
      </c>
      <c r="T295">
        <v>4</v>
      </c>
      <c r="U295">
        <v>2</v>
      </c>
      <c r="V295">
        <v>2013</v>
      </c>
      <c r="W295" t="s">
        <v>64</v>
      </c>
      <c r="X295">
        <v>40836</v>
      </c>
    </row>
    <row r="296" spans="1:24" x14ac:dyDescent="0.25">
      <c r="A296">
        <v>20121021</v>
      </c>
      <c r="B296">
        <v>41203</v>
      </c>
      <c r="C296">
        <v>7</v>
      </c>
      <c r="D296">
        <v>21</v>
      </c>
      <c r="E296">
        <v>1756</v>
      </c>
      <c r="F296" t="s">
        <v>49</v>
      </c>
      <c r="G296" t="s">
        <v>50</v>
      </c>
      <c r="H296" t="s">
        <v>64</v>
      </c>
      <c r="I296">
        <v>43</v>
      </c>
      <c r="J296">
        <v>255</v>
      </c>
      <c r="K296">
        <v>41197</v>
      </c>
      <c r="L296">
        <v>20121015</v>
      </c>
      <c r="M296">
        <v>10</v>
      </c>
      <c r="N296">
        <v>58</v>
      </c>
      <c r="O296" t="s">
        <v>57</v>
      </c>
      <c r="P296" t="s">
        <v>58</v>
      </c>
      <c r="Q296">
        <v>4</v>
      </c>
      <c r="R296">
        <v>2012</v>
      </c>
      <c r="S296">
        <v>201210</v>
      </c>
      <c r="T296">
        <v>4</v>
      </c>
      <c r="U296">
        <v>2</v>
      </c>
      <c r="V296">
        <v>2013</v>
      </c>
      <c r="W296" t="s">
        <v>64</v>
      </c>
      <c r="X296">
        <v>40837</v>
      </c>
    </row>
    <row r="297" spans="1:24" x14ac:dyDescent="0.25">
      <c r="A297">
        <v>20121022</v>
      </c>
      <c r="B297">
        <v>41204</v>
      </c>
      <c r="C297">
        <v>1</v>
      </c>
      <c r="D297">
        <v>22</v>
      </c>
      <c r="E297">
        <v>1757</v>
      </c>
      <c r="F297" t="s">
        <v>26</v>
      </c>
      <c r="G297" t="s">
        <v>27</v>
      </c>
      <c r="H297" t="s">
        <v>65</v>
      </c>
      <c r="I297">
        <v>44</v>
      </c>
      <c r="J297">
        <v>256</v>
      </c>
      <c r="K297">
        <v>41204</v>
      </c>
      <c r="L297">
        <v>20121022</v>
      </c>
      <c r="M297">
        <v>10</v>
      </c>
      <c r="N297">
        <v>58</v>
      </c>
      <c r="O297" t="s">
        <v>57</v>
      </c>
      <c r="P297" t="s">
        <v>58</v>
      </c>
      <c r="Q297">
        <v>4</v>
      </c>
      <c r="R297">
        <v>2012</v>
      </c>
      <c r="S297">
        <v>201210</v>
      </c>
      <c r="T297">
        <v>4</v>
      </c>
      <c r="U297">
        <v>2</v>
      </c>
      <c r="V297">
        <v>2013</v>
      </c>
      <c r="W297" t="s">
        <v>64</v>
      </c>
      <c r="X297">
        <v>40838</v>
      </c>
    </row>
    <row r="298" spans="1:24" x14ac:dyDescent="0.25">
      <c r="A298">
        <v>20121023</v>
      </c>
      <c r="B298">
        <v>41205</v>
      </c>
      <c r="C298">
        <v>2</v>
      </c>
      <c r="D298">
        <v>23</v>
      </c>
      <c r="E298">
        <v>1758</v>
      </c>
      <c r="F298" t="s">
        <v>30</v>
      </c>
      <c r="G298" t="s">
        <v>31</v>
      </c>
      <c r="H298" t="s">
        <v>65</v>
      </c>
      <c r="I298">
        <v>44</v>
      </c>
      <c r="J298">
        <v>256</v>
      </c>
      <c r="K298">
        <v>41204</v>
      </c>
      <c r="L298">
        <v>20121022</v>
      </c>
      <c r="M298">
        <v>10</v>
      </c>
      <c r="N298">
        <v>58</v>
      </c>
      <c r="O298" t="s">
        <v>57</v>
      </c>
      <c r="P298" t="s">
        <v>58</v>
      </c>
      <c r="Q298">
        <v>4</v>
      </c>
      <c r="R298">
        <v>2012</v>
      </c>
      <c r="S298">
        <v>201210</v>
      </c>
      <c r="T298">
        <v>4</v>
      </c>
      <c r="U298">
        <v>2</v>
      </c>
      <c r="V298">
        <v>2013</v>
      </c>
      <c r="W298" t="s">
        <v>64</v>
      </c>
      <c r="X298">
        <v>40839</v>
      </c>
    </row>
    <row r="299" spans="1:24" x14ac:dyDescent="0.25">
      <c r="A299">
        <v>20121024</v>
      </c>
      <c r="B299">
        <v>41206</v>
      </c>
      <c r="C299">
        <v>3</v>
      </c>
      <c r="D299">
        <v>24</v>
      </c>
      <c r="E299">
        <v>1759</v>
      </c>
      <c r="F299" t="s">
        <v>34</v>
      </c>
      <c r="G299" t="s">
        <v>35</v>
      </c>
      <c r="H299" t="s">
        <v>65</v>
      </c>
      <c r="I299">
        <v>44</v>
      </c>
      <c r="J299">
        <v>256</v>
      </c>
      <c r="K299">
        <v>41204</v>
      </c>
      <c r="L299">
        <v>20121022</v>
      </c>
      <c r="M299">
        <v>10</v>
      </c>
      <c r="N299">
        <v>58</v>
      </c>
      <c r="O299" t="s">
        <v>57</v>
      </c>
      <c r="P299" t="s">
        <v>58</v>
      </c>
      <c r="Q299">
        <v>4</v>
      </c>
      <c r="R299">
        <v>2012</v>
      </c>
      <c r="S299">
        <v>201210</v>
      </c>
      <c r="T299">
        <v>4</v>
      </c>
      <c r="U299">
        <v>2</v>
      </c>
      <c r="V299">
        <v>2013</v>
      </c>
      <c r="W299" t="s">
        <v>64</v>
      </c>
      <c r="X299">
        <v>40840</v>
      </c>
    </row>
    <row r="300" spans="1:24" x14ac:dyDescent="0.25">
      <c r="A300">
        <v>20121025</v>
      </c>
      <c r="B300">
        <v>41207</v>
      </c>
      <c r="C300">
        <v>4</v>
      </c>
      <c r="D300">
        <v>25</v>
      </c>
      <c r="E300">
        <v>1760</v>
      </c>
      <c r="F300" t="s">
        <v>38</v>
      </c>
      <c r="G300" t="s">
        <v>39</v>
      </c>
      <c r="H300" t="s">
        <v>65</v>
      </c>
      <c r="I300">
        <v>44</v>
      </c>
      <c r="J300">
        <v>256</v>
      </c>
      <c r="K300">
        <v>41204</v>
      </c>
      <c r="L300">
        <v>20121022</v>
      </c>
      <c r="M300">
        <v>10</v>
      </c>
      <c r="N300">
        <v>58</v>
      </c>
      <c r="O300" t="s">
        <v>57</v>
      </c>
      <c r="P300" t="s">
        <v>58</v>
      </c>
      <c r="Q300">
        <v>4</v>
      </c>
      <c r="R300">
        <v>2012</v>
      </c>
      <c r="S300">
        <v>201210</v>
      </c>
      <c r="T300">
        <v>4</v>
      </c>
      <c r="U300">
        <v>2</v>
      </c>
      <c r="V300">
        <v>2013</v>
      </c>
      <c r="W300" t="s">
        <v>64</v>
      </c>
      <c r="X300">
        <v>40841</v>
      </c>
    </row>
    <row r="301" spans="1:24" x14ac:dyDescent="0.25">
      <c r="A301">
        <v>20121026</v>
      </c>
      <c r="B301">
        <v>41208</v>
      </c>
      <c r="C301">
        <v>5</v>
      </c>
      <c r="D301">
        <v>26</v>
      </c>
      <c r="E301">
        <v>1761</v>
      </c>
      <c r="F301" t="s">
        <v>42</v>
      </c>
      <c r="G301" t="s">
        <v>43</v>
      </c>
      <c r="H301" t="s">
        <v>65</v>
      </c>
      <c r="I301">
        <v>44</v>
      </c>
      <c r="J301">
        <v>256</v>
      </c>
      <c r="K301">
        <v>41204</v>
      </c>
      <c r="L301">
        <v>20121022</v>
      </c>
      <c r="M301">
        <v>10</v>
      </c>
      <c r="N301">
        <v>58</v>
      </c>
      <c r="O301" t="s">
        <v>57</v>
      </c>
      <c r="P301" t="s">
        <v>58</v>
      </c>
      <c r="Q301">
        <v>4</v>
      </c>
      <c r="R301">
        <v>2012</v>
      </c>
      <c r="S301">
        <v>201210</v>
      </c>
      <c r="T301">
        <v>4</v>
      </c>
      <c r="U301">
        <v>2</v>
      </c>
      <c r="V301">
        <v>2013</v>
      </c>
      <c r="W301" t="s">
        <v>64</v>
      </c>
      <c r="X301">
        <v>40842</v>
      </c>
    </row>
    <row r="302" spans="1:24" x14ac:dyDescent="0.25">
      <c r="A302">
        <v>20121027</v>
      </c>
      <c r="B302">
        <v>41209</v>
      </c>
      <c r="C302">
        <v>6</v>
      </c>
      <c r="D302">
        <v>27</v>
      </c>
      <c r="E302">
        <v>1762</v>
      </c>
      <c r="F302" t="s">
        <v>45</v>
      </c>
      <c r="G302" t="s">
        <v>46</v>
      </c>
      <c r="H302" t="s">
        <v>64</v>
      </c>
      <c r="I302">
        <v>44</v>
      </c>
      <c r="J302">
        <v>256</v>
      </c>
      <c r="K302">
        <v>41204</v>
      </c>
      <c r="L302">
        <v>20121022</v>
      </c>
      <c r="M302">
        <v>10</v>
      </c>
      <c r="N302">
        <v>58</v>
      </c>
      <c r="O302" t="s">
        <v>57</v>
      </c>
      <c r="P302" t="s">
        <v>58</v>
      </c>
      <c r="Q302">
        <v>4</v>
      </c>
      <c r="R302">
        <v>2012</v>
      </c>
      <c r="S302">
        <v>201210</v>
      </c>
      <c r="T302">
        <v>4</v>
      </c>
      <c r="U302">
        <v>2</v>
      </c>
      <c r="V302">
        <v>2013</v>
      </c>
      <c r="W302" t="s">
        <v>64</v>
      </c>
      <c r="X302">
        <v>40843</v>
      </c>
    </row>
    <row r="303" spans="1:24" x14ac:dyDescent="0.25">
      <c r="A303">
        <v>20121028</v>
      </c>
      <c r="B303">
        <v>41210</v>
      </c>
      <c r="C303">
        <v>7</v>
      </c>
      <c r="D303">
        <v>28</v>
      </c>
      <c r="E303">
        <v>1763</v>
      </c>
      <c r="F303" t="s">
        <v>49</v>
      </c>
      <c r="G303" t="s">
        <v>50</v>
      </c>
      <c r="H303" t="s">
        <v>64</v>
      </c>
      <c r="I303">
        <v>44</v>
      </c>
      <c r="J303">
        <v>256</v>
      </c>
      <c r="K303">
        <v>41204</v>
      </c>
      <c r="L303">
        <v>20121022</v>
      </c>
      <c r="M303">
        <v>10</v>
      </c>
      <c r="N303">
        <v>58</v>
      </c>
      <c r="O303" t="s">
        <v>57</v>
      </c>
      <c r="P303" t="s">
        <v>58</v>
      </c>
      <c r="Q303">
        <v>4</v>
      </c>
      <c r="R303">
        <v>2012</v>
      </c>
      <c r="S303">
        <v>201210</v>
      </c>
      <c r="T303">
        <v>4</v>
      </c>
      <c r="U303">
        <v>2</v>
      </c>
      <c r="V303">
        <v>2013</v>
      </c>
      <c r="W303" t="s">
        <v>64</v>
      </c>
      <c r="X303">
        <v>40844</v>
      </c>
    </row>
    <row r="304" spans="1:24" x14ac:dyDescent="0.25">
      <c r="A304">
        <v>20121029</v>
      </c>
      <c r="B304">
        <v>41211</v>
      </c>
      <c r="C304">
        <v>1</v>
      </c>
      <c r="D304">
        <v>29</v>
      </c>
      <c r="E304">
        <v>1764</v>
      </c>
      <c r="F304" t="s">
        <v>26</v>
      </c>
      <c r="G304" t="s">
        <v>27</v>
      </c>
      <c r="H304" t="s">
        <v>65</v>
      </c>
      <c r="I304">
        <v>45</v>
      </c>
      <c r="J304">
        <v>257</v>
      </c>
      <c r="K304">
        <v>41211</v>
      </c>
      <c r="L304">
        <v>20121029</v>
      </c>
      <c r="M304">
        <v>10</v>
      </c>
      <c r="N304">
        <v>58</v>
      </c>
      <c r="O304" t="s">
        <v>57</v>
      </c>
      <c r="P304" t="s">
        <v>58</v>
      </c>
      <c r="Q304">
        <v>4</v>
      </c>
      <c r="R304">
        <v>2012</v>
      </c>
      <c r="S304">
        <v>201210</v>
      </c>
      <c r="T304">
        <v>4</v>
      </c>
      <c r="U304">
        <v>2</v>
      </c>
      <c r="V304">
        <v>2013</v>
      </c>
      <c r="W304" t="s">
        <v>64</v>
      </c>
      <c r="X304">
        <v>40845</v>
      </c>
    </row>
    <row r="305" spans="1:24" x14ac:dyDescent="0.25">
      <c r="A305">
        <v>20121030</v>
      </c>
      <c r="B305">
        <v>41212</v>
      </c>
      <c r="C305">
        <v>2</v>
      </c>
      <c r="D305">
        <v>30</v>
      </c>
      <c r="E305">
        <v>1765</v>
      </c>
      <c r="F305" t="s">
        <v>30</v>
      </c>
      <c r="G305" t="s">
        <v>31</v>
      </c>
      <c r="H305" t="s">
        <v>65</v>
      </c>
      <c r="I305">
        <v>45</v>
      </c>
      <c r="J305">
        <v>257</v>
      </c>
      <c r="K305">
        <v>41211</v>
      </c>
      <c r="L305">
        <v>20121029</v>
      </c>
      <c r="M305">
        <v>10</v>
      </c>
      <c r="N305">
        <v>58</v>
      </c>
      <c r="O305" t="s">
        <v>57</v>
      </c>
      <c r="P305" t="s">
        <v>58</v>
      </c>
      <c r="Q305">
        <v>4</v>
      </c>
      <c r="R305">
        <v>2012</v>
      </c>
      <c r="S305">
        <v>201210</v>
      </c>
      <c r="T305">
        <v>4</v>
      </c>
      <c r="U305">
        <v>2</v>
      </c>
      <c r="V305">
        <v>2013</v>
      </c>
      <c r="W305" t="s">
        <v>64</v>
      </c>
      <c r="X305">
        <v>40846</v>
      </c>
    </row>
    <row r="306" spans="1:24" x14ac:dyDescent="0.25">
      <c r="A306">
        <v>20121031</v>
      </c>
      <c r="B306">
        <v>41213</v>
      </c>
      <c r="C306">
        <v>3</v>
      </c>
      <c r="D306">
        <v>31</v>
      </c>
      <c r="E306">
        <v>1766</v>
      </c>
      <c r="F306" t="s">
        <v>34</v>
      </c>
      <c r="G306" t="s">
        <v>35</v>
      </c>
      <c r="H306" t="s">
        <v>65</v>
      </c>
      <c r="I306">
        <v>45</v>
      </c>
      <c r="J306">
        <v>257</v>
      </c>
      <c r="K306">
        <v>41211</v>
      </c>
      <c r="L306">
        <v>20121029</v>
      </c>
      <c r="M306">
        <v>10</v>
      </c>
      <c r="N306">
        <v>58</v>
      </c>
      <c r="O306" t="s">
        <v>57</v>
      </c>
      <c r="P306" t="s">
        <v>58</v>
      </c>
      <c r="Q306">
        <v>4</v>
      </c>
      <c r="R306">
        <v>2012</v>
      </c>
      <c r="S306">
        <v>201210</v>
      </c>
      <c r="T306">
        <v>4</v>
      </c>
      <c r="U306">
        <v>2</v>
      </c>
      <c r="V306">
        <v>2013</v>
      </c>
      <c r="W306" t="s">
        <v>65</v>
      </c>
      <c r="X306">
        <v>40847</v>
      </c>
    </row>
    <row r="307" spans="1:24" x14ac:dyDescent="0.25">
      <c r="A307">
        <v>20121101</v>
      </c>
      <c r="B307">
        <v>41214</v>
      </c>
      <c r="C307">
        <v>4</v>
      </c>
      <c r="D307">
        <v>1</v>
      </c>
      <c r="E307">
        <v>1767</v>
      </c>
      <c r="F307" t="s">
        <v>38</v>
      </c>
      <c r="G307" t="s">
        <v>39</v>
      </c>
      <c r="H307" t="s">
        <v>65</v>
      </c>
      <c r="I307">
        <v>45</v>
      </c>
      <c r="J307">
        <v>257</v>
      </c>
      <c r="K307">
        <v>41211</v>
      </c>
      <c r="L307">
        <v>20121029</v>
      </c>
      <c r="M307">
        <v>11</v>
      </c>
      <c r="N307">
        <v>59</v>
      </c>
      <c r="O307" t="s">
        <v>59</v>
      </c>
      <c r="P307" t="s">
        <v>60</v>
      </c>
      <c r="Q307">
        <v>4</v>
      </c>
      <c r="R307">
        <v>2012</v>
      </c>
      <c r="S307">
        <v>201211</v>
      </c>
      <c r="T307">
        <v>5</v>
      </c>
      <c r="U307">
        <v>2</v>
      </c>
      <c r="V307">
        <v>2013</v>
      </c>
      <c r="W307" t="s">
        <v>64</v>
      </c>
      <c r="X307">
        <v>40848</v>
      </c>
    </row>
    <row r="308" spans="1:24" x14ac:dyDescent="0.25">
      <c r="A308">
        <v>20121102</v>
      </c>
      <c r="B308">
        <v>41215</v>
      </c>
      <c r="C308">
        <v>5</v>
      </c>
      <c r="D308">
        <v>2</v>
      </c>
      <c r="E308">
        <v>1768</v>
      </c>
      <c r="F308" t="s">
        <v>42</v>
      </c>
      <c r="G308" t="s">
        <v>43</v>
      </c>
      <c r="H308" t="s">
        <v>65</v>
      </c>
      <c r="I308">
        <v>45</v>
      </c>
      <c r="J308">
        <v>257</v>
      </c>
      <c r="K308">
        <v>41211</v>
      </c>
      <c r="L308">
        <v>20121029</v>
      </c>
      <c r="M308">
        <v>11</v>
      </c>
      <c r="N308">
        <v>59</v>
      </c>
      <c r="O308" t="s">
        <v>59</v>
      </c>
      <c r="P308" t="s">
        <v>60</v>
      </c>
      <c r="Q308">
        <v>4</v>
      </c>
      <c r="R308">
        <v>2012</v>
      </c>
      <c r="S308">
        <v>201211</v>
      </c>
      <c r="T308">
        <v>5</v>
      </c>
      <c r="U308">
        <v>2</v>
      </c>
      <c r="V308">
        <v>2013</v>
      </c>
      <c r="W308" t="s">
        <v>64</v>
      </c>
      <c r="X308">
        <v>40849</v>
      </c>
    </row>
    <row r="309" spans="1:24" x14ac:dyDescent="0.25">
      <c r="A309">
        <v>20121103</v>
      </c>
      <c r="B309">
        <v>41216</v>
      </c>
      <c r="C309">
        <v>6</v>
      </c>
      <c r="D309">
        <v>3</v>
      </c>
      <c r="E309">
        <v>1769</v>
      </c>
      <c r="F309" t="s">
        <v>45</v>
      </c>
      <c r="G309" t="s">
        <v>46</v>
      </c>
      <c r="H309" t="s">
        <v>64</v>
      </c>
      <c r="I309">
        <v>45</v>
      </c>
      <c r="J309">
        <v>257</v>
      </c>
      <c r="K309">
        <v>41211</v>
      </c>
      <c r="L309">
        <v>20121029</v>
      </c>
      <c r="M309">
        <v>11</v>
      </c>
      <c r="N309">
        <v>59</v>
      </c>
      <c r="O309" t="s">
        <v>59</v>
      </c>
      <c r="P309" t="s">
        <v>60</v>
      </c>
      <c r="Q309">
        <v>4</v>
      </c>
      <c r="R309">
        <v>2012</v>
      </c>
      <c r="S309">
        <v>201211</v>
      </c>
      <c r="T309">
        <v>5</v>
      </c>
      <c r="U309">
        <v>2</v>
      </c>
      <c r="V309">
        <v>2013</v>
      </c>
      <c r="W309" t="s">
        <v>64</v>
      </c>
      <c r="X309">
        <v>40850</v>
      </c>
    </row>
    <row r="310" spans="1:24" x14ac:dyDescent="0.25">
      <c r="A310">
        <v>20121104</v>
      </c>
      <c r="B310">
        <v>41217</v>
      </c>
      <c r="C310">
        <v>7</v>
      </c>
      <c r="D310">
        <v>4</v>
      </c>
      <c r="E310">
        <v>1770</v>
      </c>
      <c r="F310" t="s">
        <v>49</v>
      </c>
      <c r="G310" t="s">
        <v>50</v>
      </c>
      <c r="H310" t="s">
        <v>64</v>
      </c>
      <c r="I310">
        <v>45</v>
      </c>
      <c r="J310">
        <v>257</v>
      </c>
      <c r="K310">
        <v>41211</v>
      </c>
      <c r="L310">
        <v>20121029</v>
      </c>
      <c r="M310">
        <v>11</v>
      </c>
      <c r="N310">
        <v>59</v>
      </c>
      <c r="O310" t="s">
        <v>59</v>
      </c>
      <c r="P310" t="s">
        <v>60</v>
      </c>
      <c r="Q310">
        <v>4</v>
      </c>
      <c r="R310">
        <v>2012</v>
      </c>
      <c r="S310">
        <v>201211</v>
      </c>
      <c r="T310">
        <v>5</v>
      </c>
      <c r="U310">
        <v>2</v>
      </c>
      <c r="V310">
        <v>2013</v>
      </c>
      <c r="W310" t="s">
        <v>64</v>
      </c>
      <c r="X310">
        <v>40851</v>
      </c>
    </row>
    <row r="311" spans="1:24" x14ac:dyDescent="0.25">
      <c r="A311">
        <v>20121105</v>
      </c>
      <c r="B311">
        <v>41218</v>
      </c>
      <c r="C311">
        <v>1</v>
      </c>
      <c r="D311">
        <v>5</v>
      </c>
      <c r="E311">
        <v>1771</v>
      </c>
      <c r="F311" t="s">
        <v>26</v>
      </c>
      <c r="G311" t="s">
        <v>27</v>
      </c>
      <c r="H311" t="s">
        <v>65</v>
      </c>
      <c r="I311">
        <v>46</v>
      </c>
      <c r="J311">
        <v>258</v>
      </c>
      <c r="K311">
        <v>41218</v>
      </c>
      <c r="L311">
        <v>20121105</v>
      </c>
      <c r="M311">
        <v>11</v>
      </c>
      <c r="N311">
        <v>59</v>
      </c>
      <c r="O311" t="s">
        <v>59</v>
      </c>
      <c r="P311" t="s">
        <v>60</v>
      </c>
      <c r="Q311">
        <v>4</v>
      </c>
      <c r="R311">
        <v>2012</v>
      </c>
      <c r="S311">
        <v>201211</v>
      </c>
      <c r="T311">
        <v>5</v>
      </c>
      <c r="U311">
        <v>2</v>
      </c>
      <c r="V311">
        <v>2013</v>
      </c>
      <c r="W311" t="s">
        <v>64</v>
      </c>
      <c r="X311">
        <v>40852</v>
      </c>
    </row>
    <row r="312" spans="1:24" x14ac:dyDescent="0.25">
      <c r="A312">
        <v>20121106</v>
      </c>
      <c r="B312">
        <v>41219</v>
      </c>
      <c r="C312">
        <v>2</v>
      </c>
      <c r="D312">
        <v>6</v>
      </c>
      <c r="E312">
        <v>1772</v>
      </c>
      <c r="F312" t="s">
        <v>30</v>
      </c>
      <c r="G312" t="s">
        <v>31</v>
      </c>
      <c r="H312" t="s">
        <v>65</v>
      </c>
      <c r="I312">
        <v>46</v>
      </c>
      <c r="J312">
        <v>258</v>
      </c>
      <c r="K312">
        <v>41218</v>
      </c>
      <c r="L312">
        <v>20121105</v>
      </c>
      <c r="M312">
        <v>11</v>
      </c>
      <c r="N312">
        <v>59</v>
      </c>
      <c r="O312" t="s">
        <v>59</v>
      </c>
      <c r="P312" t="s">
        <v>60</v>
      </c>
      <c r="Q312">
        <v>4</v>
      </c>
      <c r="R312">
        <v>2012</v>
      </c>
      <c r="S312">
        <v>201211</v>
      </c>
      <c r="T312">
        <v>5</v>
      </c>
      <c r="U312">
        <v>2</v>
      </c>
      <c r="V312">
        <v>2013</v>
      </c>
      <c r="W312" t="s">
        <v>64</v>
      </c>
      <c r="X312">
        <v>40853</v>
      </c>
    </row>
    <row r="313" spans="1:24" x14ac:dyDescent="0.25">
      <c r="A313">
        <v>20121107</v>
      </c>
      <c r="B313">
        <v>41220</v>
      </c>
      <c r="C313">
        <v>3</v>
      </c>
      <c r="D313">
        <v>7</v>
      </c>
      <c r="E313">
        <v>1773</v>
      </c>
      <c r="F313" t="s">
        <v>34</v>
      </c>
      <c r="G313" t="s">
        <v>35</v>
      </c>
      <c r="H313" t="s">
        <v>65</v>
      </c>
      <c r="I313">
        <v>46</v>
      </c>
      <c r="J313">
        <v>258</v>
      </c>
      <c r="K313">
        <v>41218</v>
      </c>
      <c r="L313">
        <v>20121105</v>
      </c>
      <c r="M313">
        <v>11</v>
      </c>
      <c r="N313">
        <v>59</v>
      </c>
      <c r="O313" t="s">
        <v>59</v>
      </c>
      <c r="P313" t="s">
        <v>60</v>
      </c>
      <c r="Q313">
        <v>4</v>
      </c>
      <c r="R313">
        <v>2012</v>
      </c>
      <c r="S313">
        <v>201211</v>
      </c>
      <c r="T313">
        <v>5</v>
      </c>
      <c r="U313">
        <v>2</v>
      </c>
      <c r="V313">
        <v>2013</v>
      </c>
      <c r="W313" t="s">
        <v>64</v>
      </c>
      <c r="X313">
        <v>40854</v>
      </c>
    </row>
    <row r="314" spans="1:24" x14ac:dyDescent="0.25">
      <c r="A314">
        <v>20121108</v>
      </c>
      <c r="B314">
        <v>41221</v>
      </c>
      <c r="C314">
        <v>4</v>
      </c>
      <c r="D314">
        <v>8</v>
      </c>
      <c r="E314">
        <v>1774</v>
      </c>
      <c r="F314" t="s">
        <v>38</v>
      </c>
      <c r="G314" t="s">
        <v>39</v>
      </c>
      <c r="H314" t="s">
        <v>65</v>
      </c>
      <c r="I314">
        <v>46</v>
      </c>
      <c r="J314">
        <v>258</v>
      </c>
      <c r="K314">
        <v>41218</v>
      </c>
      <c r="L314">
        <v>20121105</v>
      </c>
      <c r="M314">
        <v>11</v>
      </c>
      <c r="N314">
        <v>59</v>
      </c>
      <c r="O314" t="s">
        <v>59</v>
      </c>
      <c r="P314" t="s">
        <v>60</v>
      </c>
      <c r="Q314">
        <v>4</v>
      </c>
      <c r="R314">
        <v>2012</v>
      </c>
      <c r="S314">
        <v>201211</v>
      </c>
      <c r="T314">
        <v>5</v>
      </c>
      <c r="U314">
        <v>2</v>
      </c>
      <c r="V314">
        <v>2013</v>
      </c>
      <c r="W314" t="s">
        <v>64</v>
      </c>
      <c r="X314">
        <v>40855</v>
      </c>
    </row>
    <row r="315" spans="1:24" x14ac:dyDescent="0.25">
      <c r="A315">
        <v>20121109</v>
      </c>
      <c r="B315">
        <v>41222</v>
      </c>
      <c r="C315">
        <v>5</v>
      </c>
      <c r="D315">
        <v>9</v>
      </c>
      <c r="E315">
        <v>1775</v>
      </c>
      <c r="F315" t="s">
        <v>42</v>
      </c>
      <c r="G315" t="s">
        <v>43</v>
      </c>
      <c r="H315" t="s">
        <v>65</v>
      </c>
      <c r="I315">
        <v>46</v>
      </c>
      <c r="J315">
        <v>258</v>
      </c>
      <c r="K315">
        <v>41218</v>
      </c>
      <c r="L315">
        <v>20121105</v>
      </c>
      <c r="M315">
        <v>11</v>
      </c>
      <c r="N315">
        <v>59</v>
      </c>
      <c r="O315" t="s">
        <v>59</v>
      </c>
      <c r="P315" t="s">
        <v>60</v>
      </c>
      <c r="Q315">
        <v>4</v>
      </c>
      <c r="R315">
        <v>2012</v>
      </c>
      <c r="S315">
        <v>201211</v>
      </c>
      <c r="T315">
        <v>5</v>
      </c>
      <c r="U315">
        <v>2</v>
      </c>
      <c r="V315">
        <v>2013</v>
      </c>
      <c r="W315" t="s">
        <v>64</v>
      </c>
      <c r="X315">
        <v>40856</v>
      </c>
    </row>
    <row r="316" spans="1:24" x14ac:dyDescent="0.25">
      <c r="A316">
        <v>20121110</v>
      </c>
      <c r="B316">
        <v>41223</v>
      </c>
      <c r="C316">
        <v>6</v>
      </c>
      <c r="D316">
        <v>10</v>
      </c>
      <c r="E316">
        <v>1776</v>
      </c>
      <c r="F316" t="s">
        <v>45</v>
      </c>
      <c r="G316" t="s">
        <v>46</v>
      </c>
      <c r="H316" t="s">
        <v>64</v>
      </c>
      <c r="I316">
        <v>46</v>
      </c>
      <c r="J316">
        <v>258</v>
      </c>
      <c r="K316">
        <v>41218</v>
      </c>
      <c r="L316">
        <v>20121105</v>
      </c>
      <c r="M316">
        <v>11</v>
      </c>
      <c r="N316">
        <v>59</v>
      </c>
      <c r="O316" t="s">
        <v>59</v>
      </c>
      <c r="P316" t="s">
        <v>60</v>
      </c>
      <c r="Q316">
        <v>4</v>
      </c>
      <c r="R316">
        <v>2012</v>
      </c>
      <c r="S316">
        <v>201211</v>
      </c>
      <c r="T316">
        <v>5</v>
      </c>
      <c r="U316">
        <v>2</v>
      </c>
      <c r="V316">
        <v>2013</v>
      </c>
      <c r="W316" t="s">
        <v>64</v>
      </c>
      <c r="X316">
        <v>40857</v>
      </c>
    </row>
    <row r="317" spans="1:24" x14ac:dyDescent="0.25">
      <c r="A317">
        <v>20121111</v>
      </c>
      <c r="B317">
        <v>41224</v>
      </c>
      <c r="C317">
        <v>7</v>
      </c>
      <c r="D317">
        <v>11</v>
      </c>
      <c r="E317">
        <v>1777</v>
      </c>
      <c r="F317" t="s">
        <v>49</v>
      </c>
      <c r="G317" t="s">
        <v>50</v>
      </c>
      <c r="H317" t="s">
        <v>64</v>
      </c>
      <c r="I317">
        <v>46</v>
      </c>
      <c r="J317">
        <v>258</v>
      </c>
      <c r="K317">
        <v>41218</v>
      </c>
      <c r="L317">
        <v>20121105</v>
      </c>
      <c r="M317">
        <v>11</v>
      </c>
      <c r="N317">
        <v>59</v>
      </c>
      <c r="O317" t="s">
        <v>59</v>
      </c>
      <c r="P317" t="s">
        <v>60</v>
      </c>
      <c r="Q317">
        <v>4</v>
      </c>
      <c r="R317">
        <v>2012</v>
      </c>
      <c r="S317">
        <v>201211</v>
      </c>
      <c r="T317">
        <v>5</v>
      </c>
      <c r="U317">
        <v>2</v>
      </c>
      <c r="V317">
        <v>2013</v>
      </c>
      <c r="W317" t="s">
        <v>64</v>
      </c>
      <c r="X317">
        <v>40858</v>
      </c>
    </row>
    <row r="318" spans="1:24" x14ac:dyDescent="0.25">
      <c r="A318">
        <v>20121112</v>
      </c>
      <c r="B318">
        <v>41225</v>
      </c>
      <c r="C318">
        <v>1</v>
      </c>
      <c r="D318">
        <v>12</v>
      </c>
      <c r="E318">
        <v>1778</v>
      </c>
      <c r="F318" t="s">
        <v>26</v>
      </c>
      <c r="G318" t="s">
        <v>27</v>
      </c>
      <c r="H318" t="s">
        <v>65</v>
      </c>
      <c r="I318">
        <v>47</v>
      </c>
      <c r="J318">
        <v>259</v>
      </c>
      <c r="K318">
        <v>41225</v>
      </c>
      <c r="L318">
        <v>20121112</v>
      </c>
      <c r="M318">
        <v>11</v>
      </c>
      <c r="N318">
        <v>59</v>
      </c>
      <c r="O318" t="s">
        <v>59</v>
      </c>
      <c r="P318" t="s">
        <v>60</v>
      </c>
      <c r="Q318">
        <v>4</v>
      </c>
      <c r="R318">
        <v>2012</v>
      </c>
      <c r="S318">
        <v>201211</v>
      </c>
      <c r="T318">
        <v>5</v>
      </c>
      <c r="U318">
        <v>2</v>
      </c>
      <c r="V318">
        <v>2013</v>
      </c>
      <c r="W318" t="s">
        <v>64</v>
      </c>
      <c r="X318">
        <v>40859</v>
      </c>
    </row>
    <row r="319" spans="1:24" x14ac:dyDescent="0.25">
      <c r="A319">
        <v>20121113</v>
      </c>
      <c r="B319">
        <v>41226</v>
      </c>
      <c r="C319">
        <v>2</v>
      </c>
      <c r="D319">
        <v>13</v>
      </c>
      <c r="E319">
        <v>1779</v>
      </c>
      <c r="F319" t="s">
        <v>30</v>
      </c>
      <c r="G319" t="s">
        <v>31</v>
      </c>
      <c r="H319" t="s">
        <v>65</v>
      </c>
      <c r="I319">
        <v>47</v>
      </c>
      <c r="J319">
        <v>259</v>
      </c>
      <c r="K319">
        <v>41225</v>
      </c>
      <c r="L319">
        <v>20121112</v>
      </c>
      <c r="M319">
        <v>11</v>
      </c>
      <c r="N319">
        <v>59</v>
      </c>
      <c r="O319" t="s">
        <v>59</v>
      </c>
      <c r="P319" t="s">
        <v>60</v>
      </c>
      <c r="Q319">
        <v>4</v>
      </c>
      <c r="R319">
        <v>2012</v>
      </c>
      <c r="S319">
        <v>201211</v>
      </c>
      <c r="T319">
        <v>5</v>
      </c>
      <c r="U319">
        <v>2</v>
      </c>
      <c r="V319">
        <v>2013</v>
      </c>
      <c r="W319" t="s">
        <v>64</v>
      </c>
      <c r="X319">
        <v>40860</v>
      </c>
    </row>
    <row r="320" spans="1:24" x14ac:dyDescent="0.25">
      <c r="A320">
        <v>20121114</v>
      </c>
      <c r="B320">
        <v>41227</v>
      </c>
      <c r="C320">
        <v>3</v>
      </c>
      <c r="D320">
        <v>14</v>
      </c>
      <c r="E320">
        <v>1780</v>
      </c>
      <c r="F320" t="s">
        <v>34</v>
      </c>
      <c r="G320" t="s">
        <v>35</v>
      </c>
      <c r="H320" t="s">
        <v>65</v>
      </c>
      <c r="I320">
        <v>47</v>
      </c>
      <c r="J320">
        <v>259</v>
      </c>
      <c r="K320">
        <v>41225</v>
      </c>
      <c r="L320">
        <v>20121112</v>
      </c>
      <c r="M320">
        <v>11</v>
      </c>
      <c r="N320">
        <v>59</v>
      </c>
      <c r="O320" t="s">
        <v>59</v>
      </c>
      <c r="P320" t="s">
        <v>60</v>
      </c>
      <c r="Q320">
        <v>4</v>
      </c>
      <c r="R320">
        <v>2012</v>
      </c>
      <c r="S320">
        <v>201211</v>
      </c>
      <c r="T320">
        <v>5</v>
      </c>
      <c r="U320">
        <v>2</v>
      </c>
      <c r="V320">
        <v>2013</v>
      </c>
      <c r="W320" t="s">
        <v>64</v>
      </c>
      <c r="X320">
        <v>40861</v>
      </c>
    </row>
    <row r="321" spans="1:24" x14ac:dyDescent="0.25">
      <c r="A321">
        <v>20121115</v>
      </c>
      <c r="B321">
        <v>41228</v>
      </c>
      <c r="C321">
        <v>4</v>
      </c>
      <c r="D321">
        <v>15</v>
      </c>
      <c r="E321">
        <v>1781</v>
      </c>
      <c r="F321" t="s">
        <v>38</v>
      </c>
      <c r="G321" t="s">
        <v>39</v>
      </c>
      <c r="H321" t="s">
        <v>65</v>
      </c>
      <c r="I321">
        <v>47</v>
      </c>
      <c r="J321">
        <v>259</v>
      </c>
      <c r="K321">
        <v>41225</v>
      </c>
      <c r="L321">
        <v>20121112</v>
      </c>
      <c r="M321">
        <v>11</v>
      </c>
      <c r="N321">
        <v>59</v>
      </c>
      <c r="O321" t="s">
        <v>59</v>
      </c>
      <c r="P321" t="s">
        <v>60</v>
      </c>
      <c r="Q321">
        <v>4</v>
      </c>
      <c r="R321">
        <v>2012</v>
      </c>
      <c r="S321">
        <v>201211</v>
      </c>
      <c r="T321">
        <v>5</v>
      </c>
      <c r="U321">
        <v>2</v>
      </c>
      <c r="V321">
        <v>2013</v>
      </c>
      <c r="W321" t="s">
        <v>64</v>
      </c>
      <c r="X321">
        <v>40862</v>
      </c>
    </row>
    <row r="322" spans="1:24" x14ac:dyDescent="0.25">
      <c r="A322">
        <v>20121116</v>
      </c>
      <c r="B322">
        <v>41229</v>
      </c>
      <c r="C322">
        <v>5</v>
      </c>
      <c r="D322">
        <v>16</v>
      </c>
      <c r="E322">
        <v>1782</v>
      </c>
      <c r="F322" t="s">
        <v>42</v>
      </c>
      <c r="G322" t="s">
        <v>43</v>
      </c>
      <c r="H322" t="s">
        <v>65</v>
      </c>
      <c r="I322">
        <v>47</v>
      </c>
      <c r="J322">
        <v>259</v>
      </c>
      <c r="K322">
        <v>41225</v>
      </c>
      <c r="L322">
        <v>20121112</v>
      </c>
      <c r="M322">
        <v>11</v>
      </c>
      <c r="N322">
        <v>59</v>
      </c>
      <c r="O322" t="s">
        <v>59</v>
      </c>
      <c r="P322" t="s">
        <v>60</v>
      </c>
      <c r="Q322">
        <v>4</v>
      </c>
      <c r="R322">
        <v>2012</v>
      </c>
      <c r="S322">
        <v>201211</v>
      </c>
      <c r="T322">
        <v>5</v>
      </c>
      <c r="U322">
        <v>2</v>
      </c>
      <c r="V322">
        <v>2013</v>
      </c>
      <c r="W322" t="s">
        <v>64</v>
      </c>
      <c r="X322">
        <v>40863</v>
      </c>
    </row>
    <row r="323" spans="1:24" x14ac:dyDescent="0.25">
      <c r="A323">
        <v>20121117</v>
      </c>
      <c r="B323">
        <v>41230</v>
      </c>
      <c r="C323">
        <v>6</v>
      </c>
      <c r="D323">
        <v>17</v>
      </c>
      <c r="E323">
        <v>1783</v>
      </c>
      <c r="F323" t="s">
        <v>45</v>
      </c>
      <c r="G323" t="s">
        <v>46</v>
      </c>
      <c r="H323" t="s">
        <v>64</v>
      </c>
      <c r="I323">
        <v>47</v>
      </c>
      <c r="J323">
        <v>259</v>
      </c>
      <c r="K323">
        <v>41225</v>
      </c>
      <c r="L323">
        <v>20121112</v>
      </c>
      <c r="M323">
        <v>11</v>
      </c>
      <c r="N323">
        <v>59</v>
      </c>
      <c r="O323" t="s">
        <v>59</v>
      </c>
      <c r="P323" t="s">
        <v>60</v>
      </c>
      <c r="Q323">
        <v>4</v>
      </c>
      <c r="R323">
        <v>2012</v>
      </c>
      <c r="S323">
        <v>201211</v>
      </c>
      <c r="T323">
        <v>5</v>
      </c>
      <c r="U323">
        <v>2</v>
      </c>
      <c r="V323">
        <v>2013</v>
      </c>
      <c r="W323" t="s">
        <v>64</v>
      </c>
      <c r="X323">
        <v>40864</v>
      </c>
    </row>
    <row r="324" spans="1:24" x14ac:dyDescent="0.25">
      <c r="A324">
        <v>20121118</v>
      </c>
      <c r="B324">
        <v>41231</v>
      </c>
      <c r="C324">
        <v>7</v>
      </c>
      <c r="D324">
        <v>18</v>
      </c>
      <c r="E324">
        <v>1784</v>
      </c>
      <c r="F324" t="s">
        <v>49</v>
      </c>
      <c r="G324" t="s">
        <v>50</v>
      </c>
      <c r="H324" t="s">
        <v>64</v>
      </c>
      <c r="I324">
        <v>47</v>
      </c>
      <c r="J324">
        <v>259</v>
      </c>
      <c r="K324">
        <v>41225</v>
      </c>
      <c r="L324">
        <v>20121112</v>
      </c>
      <c r="M324">
        <v>11</v>
      </c>
      <c r="N324">
        <v>59</v>
      </c>
      <c r="O324" t="s">
        <v>59</v>
      </c>
      <c r="P324" t="s">
        <v>60</v>
      </c>
      <c r="Q324">
        <v>4</v>
      </c>
      <c r="R324">
        <v>2012</v>
      </c>
      <c r="S324">
        <v>201211</v>
      </c>
      <c r="T324">
        <v>5</v>
      </c>
      <c r="U324">
        <v>2</v>
      </c>
      <c r="V324">
        <v>2013</v>
      </c>
      <c r="W324" t="s">
        <v>64</v>
      </c>
      <c r="X324">
        <v>40865</v>
      </c>
    </row>
    <row r="325" spans="1:24" x14ac:dyDescent="0.25">
      <c r="A325">
        <v>20121119</v>
      </c>
      <c r="B325">
        <v>41232</v>
      </c>
      <c r="C325">
        <v>1</v>
      </c>
      <c r="D325">
        <v>19</v>
      </c>
      <c r="E325">
        <v>1785</v>
      </c>
      <c r="F325" t="s">
        <v>26</v>
      </c>
      <c r="G325" t="s">
        <v>27</v>
      </c>
      <c r="H325" t="s">
        <v>65</v>
      </c>
      <c r="I325">
        <v>48</v>
      </c>
      <c r="J325">
        <v>260</v>
      </c>
      <c r="K325">
        <v>41232</v>
      </c>
      <c r="L325">
        <v>20121119</v>
      </c>
      <c r="M325">
        <v>11</v>
      </c>
      <c r="N325">
        <v>59</v>
      </c>
      <c r="O325" t="s">
        <v>59</v>
      </c>
      <c r="P325" t="s">
        <v>60</v>
      </c>
      <c r="Q325">
        <v>4</v>
      </c>
      <c r="R325">
        <v>2012</v>
      </c>
      <c r="S325">
        <v>201211</v>
      </c>
      <c r="T325">
        <v>5</v>
      </c>
      <c r="U325">
        <v>2</v>
      </c>
      <c r="V325">
        <v>2013</v>
      </c>
      <c r="W325" t="s">
        <v>64</v>
      </c>
      <c r="X325">
        <v>40866</v>
      </c>
    </row>
    <row r="326" spans="1:24" x14ac:dyDescent="0.25">
      <c r="A326">
        <v>20121120</v>
      </c>
      <c r="B326">
        <v>41233</v>
      </c>
      <c r="C326">
        <v>2</v>
      </c>
      <c r="D326">
        <v>20</v>
      </c>
      <c r="E326">
        <v>1786</v>
      </c>
      <c r="F326" t="s">
        <v>30</v>
      </c>
      <c r="G326" t="s">
        <v>31</v>
      </c>
      <c r="H326" t="s">
        <v>65</v>
      </c>
      <c r="I326">
        <v>48</v>
      </c>
      <c r="J326">
        <v>260</v>
      </c>
      <c r="K326">
        <v>41232</v>
      </c>
      <c r="L326">
        <v>20121119</v>
      </c>
      <c r="M326">
        <v>11</v>
      </c>
      <c r="N326">
        <v>59</v>
      </c>
      <c r="O326" t="s">
        <v>59</v>
      </c>
      <c r="P326" t="s">
        <v>60</v>
      </c>
      <c r="Q326">
        <v>4</v>
      </c>
      <c r="R326">
        <v>2012</v>
      </c>
      <c r="S326">
        <v>201211</v>
      </c>
      <c r="T326">
        <v>5</v>
      </c>
      <c r="U326">
        <v>2</v>
      </c>
      <c r="V326">
        <v>2013</v>
      </c>
      <c r="W326" t="s">
        <v>64</v>
      </c>
      <c r="X326">
        <v>40867</v>
      </c>
    </row>
    <row r="327" spans="1:24" x14ac:dyDescent="0.25">
      <c r="A327">
        <v>20121121</v>
      </c>
      <c r="B327">
        <v>41234</v>
      </c>
      <c r="C327">
        <v>3</v>
      </c>
      <c r="D327">
        <v>21</v>
      </c>
      <c r="E327">
        <v>1787</v>
      </c>
      <c r="F327" t="s">
        <v>34</v>
      </c>
      <c r="G327" t="s">
        <v>35</v>
      </c>
      <c r="H327" t="s">
        <v>65</v>
      </c>
      <c r="I327">
        <v>48</v>
      </c>
      <c r="J327">
        <v>260</v>
      </c>
      <c r="K327">
        <v>41232</v>
      </c>
      <c r="L327">
        <v>20121119</v>
      </c>
      <c r="M327">
        <v>11</v>
      </c>
      <c r="N327">
        <v>59</v>
      </c>
      <c r="O327" t="s">
        <v>59</v>
      </c>
      <c r="P327" t="s">
        <v>60</v>
      </c>
      <c r="Q327">
        <v>4</v>
      </c>
      <c r="R327">
        <v>2012</v>
      </c>
      <c r="S327">
        <v>201211</v>
      </c>
      <c r="T327">
        <v>5</v>
      </c>
      <c r="U327">
        <v>2</v>
      </c>
      <c r="V327">
        <v>2013</v>
      </c>
      <c r="W327" t="s">
        <v>64</v>
      </c>
      <c r="X327">
        <v>40868</v>
      </c>
    </row>
    <row r="328" spans="1:24" x14ac:dyDescent="0.25">
      <c r="A328">
        <v>20121122</v>
      </c>
      <c r="B328">
        <v>41235</v>
      </c>
      <c r="C328">
        <v>4</v>
      </c>
      <c r="D328">
        <v>22</v>
      </c>
      <c r="E328">
        <v>1788</v>
      </c>
      <c r="F328" t="s">
        <v>38</v>
      </c>
      <c r="G328" t="s">
        <v>39</v>
      </c>
      <c r="H328" t="s">
        <v>65</v>
      </c>
      <c r="I328">
        <v>48</v>
      </c>
      <c r="J328">
        <v>260</v>
      </c>
      <c r="K328">
        <v>41232</v>
      </c>
      <c r="L328">
        <v>20121119</v>
      </c>
      <c r="M328">
        <v>11</v>
      </c>
      <c r="N328">
        <v>59</v>
      </c>
      <c r="O328" t="s">
        <v>59</v>
      </c>
      <c r="P328" t="s">
        <v>60</v>
      </c>
      <c r="Q328">
        <v>4</v>
      </c>
      <c r="R328">
        <v>2012</v>
      </c>
      <c r="S328">
        <v>201211</v>
      </c>
      <c r="T328">
        <v>5</v>
      </c>
      <c r="U328">
        <v>2</v>
      </c>
      <c r="V328">
        <v>2013</v>
      </c>
      <c r="W328" t="s">
        <v>64</v>
      </c>
      <c r="X328">
        <v>40869</v>
      </c>
    </row>
    <row r="329" spans="1:24" x14ac:dyDescent="0.25">
      <c r="A329">
        <v>20121123</v>
      </c>
      <c r="B329">
        <v>41236</v>
      </c>
      <c r="C329">
        <v>5</v>
      </c>
      <c r="D329">
        <v>23</v>
      </c>
      <c r="E329">
        <v>1789</v>
      </c>
      <c r="F329" t="s">
        <v>42</v>
      </c>
      <c r="G329" t="s">
        <v>43</v>
      </c>
      <c r="H329" t="s">
        <v>65</v>
      </c>
      <c r="I329">
        <v>48</v>
      </c>
      <c r="J329">
        <v>260</v>
      </c>
      <c r="K329">
        <v>41232</v>
      </c>
      <c r="L329">
        <v>20121119</v>
      </c>
      <c r="M329">
        <v>11</v>
      </c>
      <c r="N329">
        <v>59</v>
      </c>
      <c r="O329" t="s">
        <v>59</v>
      </c>
      <c r="P329" t="s">
        <v>60</v>
      </c>
      <c r="Q329">
        <v>4</v>
      </c>
      <c r="R329">
        <v>2012</v>
      </c>
      <c r="S329">
        <v>201211</v>
      </c>
      <c r="T329">
        <v>5</v>
      </c>
      <c r="U329">
        <v>2</v>
      </c>
      <c r="V329">
        <v>2013</v>
      </c>
      <c r="W329" t="s">
        <v>64</v>
      </c>
      <c r="X329">
        <v>40870</v>
      </c>
    </row>
    <row r="330" spans="1:24" x14ac:dyDescent="0.25">
      <c r="A330">
        <v>20121124</v>
      </c>
      <c r="B330">
        <v>41237</v>
      </c>
      <c r="C330">
        <v>6</v>
      </c>
      <c r="D330">
        <v>24</v>
      </c>
      <c r="E330">
        <v>1790</v>
      </c>
      <c r="F330" t="s">
        <v>45</v>
      </c>
      <c r="G330" t="s">
        <v>46</v>
      </c>
      <c r="H330" t="s">
        <v>64</v>
      </c>
      <c r="I330">
        <v>48</v>
      </c>
      <c r="J330">
        <v>260</v>
      </c>
      <c r="K330">
        <v>41232</v>
      </c>
      <c r="L330">
        <v>20121119</v>
      </c>
      <c r="M330">
        <v>11</v>
      </c>
      <c r="N330">
        <v>59</v>
      </c>
      <c r="O330" t="s">
        <v>59</v>
      </c>
      <c r="P330" t="s">
        <v>60</v>
      </c>
      <c r="Q330">
        <v>4</v>
      </c>
      <c r="R330">
        <v>2012</v>
      </c>
      <c r="S330">
        <v>201211</v>
      </c>
      <c r="T330">
        <v>5</v>
      </c>
      <c r="U330">
        <v>2</v>
      </c>
      <c r="V330">
        <v>2013</v>
      </c>
      <c r="W330" t="s">
        <v>64</v>
      </c>
      <c r="X330">
        <v>40871</v>
      </c>
    </row>
    <row r="331" spans="1:24" x14ac:dyDescent="0.25">
      <c r="A331">
        <v>20121125</v>
      </c>
      <c r="B331">
        <v>41238</v>
      </c>
      <c r="C331">
        <v>7</v>
      </c>
      <c r="D331">
        <v>25</v>
      </c>
      <c r="E331">
        <v>1791</v>
      </c>
      <c r="F331" t="s">
        <v>49</v>
      </c>
      <c r="G331" t="s">
        <v>50</v>
      </c>
      <c r="H331" t="s">
        <v>64</v>
      </c>
      <c r="I331">
        <v>48</v>
      </c>
      <c r="J331">
        <v>260</v>
      </c>
      <c r="K331">
        <v>41232</v>
      </c>
      <c r="L331">
        <v>20121119</v>
      </c>
      <c r="M331">
        <v>11</v>
      </c>
      <c r="N331">
        <v>59</v>
      </c>
      <c r="O331" t="s">
        <v>59</v>
      </c>
      <c r="P331" t="s">
        <v>60</v>
      </c>
      <c r="Q331">
        <v>4</v>
      </c>
      <c r="R331">
        <v>2012</v>
      </c>
      <c r="S331">
        <v>201211</v>
      </c>
      <c r="T331">
        <v>5</v>
      </c>
      <c r="U331">
        <v>2</v>
      </c>
      <c r="V331">
        <v>2013</v>
      </c>
      <c r="W331" t="s">
        <v>64</v>
      </c>
      <c r="X331">
        <v>40872</v>
      </c>
    </row>
    <row r="332" spans="1:24" x14ac:dyDescent="0.25">
      <c r="A332">
        <v>20121126</v>
      </c>
      <c r="B332">
        <v>41239</v>
      </c>
      <c r="C332">
        <v>1</v>
      </c>
      <c r="D332">
        <v>26</v>
      </c>
      <c r="E332">
        <v>1792</v>
      </c>
      <c r="F332" t="s">
        <v>26</v>
      </c>
      <c r="G332" t="s">
        <v>27</v>
      </c>
      <c r="H332" t="s">
        <v>65</v>
      </c>
      <c r="I332">
        <v>49</v>
      </c>
      <c r="J332">
        <v>261</v>
      </c>
      <c r="K332">
        <v>41239</v>
      </c>
      <c r="L332">
        <v>20121126</v>
      </c>
      <c r="M332">
        <v>11</v>
      </c>
      <c r="N332">
        <v>59</v>
      </c>
      <c r="O332" t="s">
        <v>59</v>
      </c>
      <c r="P332" t="s">
        <v>60</v>
      </c>
      <c r="Q332">
        <v>4</v>
      </c>
      <c r="R332">
        <v>2012</v>
      </c>
      <c r="S332">
        <v>201211</v>
      </c>
      <c r="T332">
        <v>5</v>
      </c>
      <c r="U332">
        <v>2</v>
      </c>
      <c r="V332">
        <v>2013</v>
      </c>
      <c r="W332" t="s">
        <v>64</v>
      </c>
      <c r="X332">
        <v>40873</v>
      </c>
    </row>
    <row r="333" spans="1:24" x14ac:dyDescent="0.25">
      <c r="A333">
        <v>20121127</v>
      </c>
      <c r="B333">
        <v>41240</v>
      </c>
      <c r="C333">
        <v>2</v>
      </c>
      <c r="D333">
        <v>27</v>
      </c>
      <c r="E333">
        <v>1793</v>
      </c>
      <c r="F333" t="s">
        <v>30</v>
      </c>
      <c r="G333" t="s">
        <v>31</v>
      </c>
      <c r="H333" t="s">
        <v>65</v>
      </c>
      <c r="I333">
        <v>49</v>
      </c>
      <c r="J333">
        <v>261</v>
      </c>
      <c r="K333">
        <v>41239</v>
      </c>
      <c r="L333">
        <v>20121126</v>
      </c>
      <c r="M333">
        <v>11</v>
      </c>
      <c r="N333">
        <v>59</v>
      </c>
      <c r="O333" t="s">
        <v>59</v>
      </c>
      <c r="P333" t="s">
        <v>60</v>
      </c>
      <c r="Q333">
        <v>4</v>
      </c>
      <c r="R333">
        <v>2012</v>
      </c>
      <c r="S333">
        <v>201211</v>
      </c>
      <c r="T333">
        <v>5</v>
      </c>
      <c r="U333">
        <v>2</v>
      </c>
      <c r="V333">
        <v>2013</v>
      </c>
      <c r="W333" t="s">
        <v>64</v>
      </c>
      <c r="X333">
        <v>40874</v>
      </c>
    </row>
    <row r="334" spans="1:24" x14ac:dyDescent="0.25">
      <c r="A334">
        <v>20121128</v>
      </c>
      <c r="B334">
        <v>41241</v>
      </c>
      <c r="C334">
        <v>3</v>
      </c>
      <c r="D334">
        <v>28</v>
      </c>
      <c r="E334">
        <v>1794</v>
      </c>
      <c r="F334" t="s">
        <v>34</v>
      </c>
      <c r="G334" t="s">
        <v>35</v>
      </c>
      <c r="H334" t="s">
        <v>65</v>
      </c>
      <c r="I334">
        <v>49</v>
      </c>
      <c r="J334">
        <v>261</v>
      </c>
      <c r="K334">
        <v>41239</v>
      </c>
      <c r="L334">
        <v>20121126</v>
      </c>
      <c r="M334">
        <v>11</v>
      </c>
      <c r="N334">
        <v>59</v>
      </c>
      <c r="O334" t="s">
        <v>59</v>
      </c>
      <c r="P334" t="s">
        <v>60</v>
      </c>
      <c r="Q334">
        <v>4</v>
      </c>
      <c r="R334">
        <v>2012</v>
      </c>
      <c r="S334">
        <v>201211</v>
      </c>
      <c r="T334">
        <v>5</v>
      </c>
      <c r="U334">
        <v>2</v>
      </c>
      <c r="V334">
        <v>2013</v>
      </c>
      <c r="W334" t="s">
        <v>64</v>
      </c>
      <c r="X334">
        <v>40875</v>
      </c>
    </row>
    <row r="335" spans="1:24" x14ac:dyDescent="0.25">
      <c r="A335">
        <v>20121129</v>
      </c>
      <c r="B335">
        <v>41242</v>
      </c>
      <c r="C335">
        <v>4</v>
      </c>
      <c r="D335">
        <v>29</v>
      </c>
      <c r="E335">
        <v>1795</v>
      </c>
      <c r="F335" t="s">
        <v>38</v>
      </c>
      <c r="G335" t="s">
        <v>39</v>
      </c>
      <c r="H335" t="s">
        <v>65</v>
      </c>
      <c r="I335">
        <v>49</v>
      </c>
      <c r="J335">
        <v>261</v>
      </c>
      <c r="K335">
        <v>41239</v>
      </c>
      <c r="L335">
        <v>20121126</v>
      </c>
      <c r="M335">
        <v>11</v>
      </c>
      <c r="N335">
        <v>59</v>
      </c>
      <c r="O335" t="s">
        <v>59</v>
      </c>
      <c r="P335" t="s">
        <v>60</v>
      </c>
      <c r="Q335">
        <v>4</v>
      </c>
      <c r="R335">
        <v>2012</v>
      </c>
      <c r="S335">
        <v>201211</v>
      </c>
      <c r="T335">
        <v>5</v>
      </c>
      <c r="U335">
        <v>2</v>
      </c>
      <c r="V335">
        <v>2013</v>
      </c>
      <c r="W335" t="s">
        <v>64</v>
      </c>
      <c r="X335">
        <v>40876</v>
      </c>
    </row>
    <row r="336" spans="1:24" x14ac:dyDescent="0.25">
      <c r="A336">
        <v>20121130</v>
      </c>
      <c r="B336">
        <v>41243</v>
      </c>
      <c r="C336">
        <v>5</v>
      </c>
      <c r="D336">
        <v>30</v>
      </c>
      <c r="E336">
        <v>1796</v>
      </c>
      <c r="F336" t="s">
        <v>42</v>
      </c>
      <c r="G336" t="s">
        <v>43</v>
      </c>
      <c r="H336" t="s">
        <v>65</v>
      </c>
      <c r="I336">
        <v>49</v>
      </c>
      <c r="J336">
        <v>261</v>
      </c>
      <c r="K336">
        <v>41239</v>
      </c>
      <c r="L336">
        <v>20121126</v>
      </c>
      <c r="M336">
        <v>11</v>
      </c>
      <c r="N336">
        <v>59</v>
      </c>
      <c r="O336" t="s">
        <v>59</v>
      </c>
      <c r="P336" t="s">
        <v>60</v>
      </c>
      <c r="Q336">
        <v>4</v>
      </c>
      <c r="R336">
        <v>2012</v>
      </c>
      <c r="S336">
        <v>201211</v>
      </c>
      <c r="T336">
        <v>5</v>
      </c>
      <c r="U336">
        <v>2</v>
      </c>
      <c r="V336">
        <v>2013</v>
      </c>
      <c r="W336" t="s">
        <v>65</v>
      </c>
      <c r="X336">
        <v>40877</v>
      </c>
    </row>
    <row r="337" spans="1:24" x14ac:dyDescent="0.25">
      <c r="A337">
        <v>20121201</v>
      </c>
      <c r="B337">
        <v>41244</v>
      </c>
      <c r="C337">
        <v>6</v>
      </c>
      <c r="D337">
        <v>1</v>
      </c>
      <c r="E337">
        <v>1797</v>
      </c>
      <c r="F337" t="s">
        <v>45</v>
      </c>
      <c r="G337" t="s">
        <v>46</v>
      </c>
      <c r="H337" t="s">
        <v>64</v>
      </c>
      <c r="I337">
        <v>49</v>
      </c>
      <c r="J337">
        <v>261</v>
      </c>
      <c r="K337">
        <v>41239</v>
      </c>
      <c r="L337">
        <v>20121126</v>
      </c>
      <c r="M337">
        <v>12</v>
      </c>
      <c r="N337">
        <v>60</v>
      </c>
      <c r="O337" t="s">
        <v>61</v>
      </c>
      <c r="P337" t="s">
        <v>62</v>
      </c>
      <c r="Q337">
        <v>4</v>
      </c>
      <c r="R337">
        <v>2012</v>
      </c>
      <c r="S337">
        <v>201212</v>
      </c>
      <c r="T337">
        <v>6</v>
      </c>
      <c r="U337">
        <v>2</v>
      </c>
      <c r="V337">
        <v>2013</v>
      </c>
      <c r="W337" t="s">
        <v>64</v>
      </c>
      <c r="X337">
        <v>40878</v>
      </c>
    </row>
    <row r="338" spans="1:24" x14ac:dyDescent="0.25">
      <c r="A338">
        <v>20121202</v>
      </c>
      <c r="B338">
        <v>41245</v>
      </c>
      <c r="C338">
        <v>7</v>
      </c>
      <c r="D338">
        <v>2</v>
      </c>
      <c r="E338">
        <v>1798</v>
      </c>
      <c r="F338" t="s">
        <v>49</v>
      </c>
      <c r="G338" t="s">
        <v>50</v>
      </c>
      <c r="H338" t="s">
        <v>64</v>
      </c>
      <c r="I338">
        <v>49</v>
      </c>
      <c r="J338">
        <v>261</v>
      </c>
      <c r="K338">
        <v>41239</v>
      </c>
      <c r="L338">
        <v>20121126</v>
      </c>
      <c r="M338">
        <v>12</v>
      </c>
      <c r="N338">
        <v>60</v>
      </c>
      <c r="O338" t="s">
        <v>61</v>
      </c>
      <c r="P338" t="s">
        <v>62</v>
      </c>
      <c r="Q338">
        <v>4</v>
      </c>
      <c r="R338">
        <v>2012</v>
      </c>
      <c r="S338">
        <v>201212</v>
      </c>
      <c r="T338">
        <v>6</v>
      </c>
      <c r="U338">
        <v>2</v>
      </c>
      <c r="V338">
        <v>2013</v>
      </c>
      <c r="W338" t="s">
        <v>64</v>
      </c>
      <c r="X338">
        <v>40879</v>
      </c>
    </row>
    <row r="339" spans="1:24" x14ac:dyDescent="0.25">
      <c r="A339">
        <v>20121203</v>
      </c>
      <c r="B339">
        <v>41246</v>
      </c>
      <c r="C339">
        <v>1</v>
      </c>
      <c r="D339">
        <v>3</v>
      </c>
      <c r="E339">
        <v>1799</v>
      </c>
      <c r="F339" t="s">
        <v>26</v>
      </c>
      <c r="G339" t="s">
        <v>27</v>
      </c>
      <c r="H339" t="s">
        <v>65</v>
      </c>
      <c r="I339">
        <v>50</v>
      </c>
      <c r="J339">
        <v>262</v>
      </c>
      <c r="K339">
        <v>41246</v>
      </c>
      <c r="L339">
        <v>20121203</v>
      </c>
      <c r="M339">
        <v>12</v>
      </c>
      <c r="N339">
        <v>60</v>
      </c>
      <c r="O339" t="s">
        <v>61</v>
      </c>
      <c r="P339" t="s">
        <v>62</v>
      </c>
      <c r="Q339">
        <v>4</v>
      </c>
      <c r="R339">
        <v>2012</v>
      </c>
      <c r="S339">
        <v>201212</v>
      </c>
      <c r="T339">
        <v>6</v>
      </c>
      <c r="U339">
        <v>2</v>
      </c>
      <c r="V339">
        <v>2013</v>
      </c>
      <c r="W339" t="s">
        <v>64</v>
      </c>
      <c r="X339">
        <v>40880</v>
      </c>
    </row>
    <row r="340" spans="1:24" x14ac:dyDescent="0.25">
      <c r="A340">
        <v>20121204</v>
      </c>
      <c r="B340">
        <v>41247</v>
      </c>
      <c r="C340">
        <v>2</v>
      </c>
      <c r="D340">
        <v>4</v>
      </c>
      <c r="E340">
        <v>1800</v>
      </c>
      <c r="F340" t="s">
        <v>30</v>
      </c>
      <c r="G340" t="s">
        <v>31</v>
      </c>
      <c r="H340" t="s">
        <v>65</v>
      </c>
      <c r="I340">
        <v>50</v>
      </c>
      <c r="J340">
        <v>262</v>
      </c>
      <c r="K340">
        <v>41246</v>
      </c>
      <c r="L340">
        <v>20121203</v>
      </c>
      <c r="M340">
        <v>12</v>
      </c>
      <c r="N340">
        <v>60</v>
      </c>
      <c r="O340" t="s">
        <v>61</v>
      </c>
      <c r="P340" t="s">
        <v>62</v>
      </c>
      <c r="Q340">
        <v>4</v>
      </c>
      <c r="R340">
        <v>2012</v>
      </c>
      <c r="S340">
        <v>201212</v>
      </c>
      <c r="T340">
        <v>6</v>
      </c>
      <c r="U340">
        <v>2</v>
      </c>
      <c r="V340">
        <v>2013</v>
      </c>
      <c r="W340" t="s">
        <v>64</v>
      </c>
      <c r="X340">
        <v>40881</v>
      </c>
    </row>
    <row r="341" spans="1:24" x14ac:dyDescent="0.25">
      <c r="A341">
        <v>20121205</v>
      </c>
      <c r="B341">
        <v>41248</v>
      </c>
      <c r="C341">
        <v>3</v>
      </c>
      <c r="D341">
        <v>5</v>
      </c>
      <c r="E341">
        <v>1801</v>
      </c>
      <c r="F341" t="s">
        <v>34</v>
      </c>
      <c r="G341" t="s">
        <v>35</v>
      </c>
      <c r="H341" t="s">
        <v>65</v>
      </c>
      <c r="I341">
        <v>50</v>
      </c>
      <c r="J341">
        <v>262</v>
      </c>
      <c r="K341">
        <v>41246</v>
      </c>
      <c r="L341">
        <v>20121203</v>
      </c>
      <c r="M341">
        <v>12</v>
      </c>
      <c r="N341">
        <v>60</v>
      </c>
      <c r="O341" t="s">
        <v>61</v>
      </c>
      <c r="P341" t="s">
        <v>62</v>
      </c>
      <c r="Q341">
        <v>4</v>
      </c>
      <c r="R341">
        <v>2012</v>
      </c>
      <c r="S341">
        <v>201212</v>
      </c>
      <c r="T341">
        <v>6</v>
      </c>
      <c r="U341">
        <v>2</v>
      </c>
      <c r="V341">
        <v>2013</v>
      </c>
      <c r="W341" t="s">
        <v>64</v>
      </c>
      <c r="X341">
        <v>40882</v>
      </c>
    </row>
    <row r="342" spans="1:24" x14ac:dyDescent="0.25">
      <c r="A342">
        <v>20121206</v>
      </c>
      <c r="B342">
        <v>41249</v>
      </c>
      <c r="C342">
        <v>4</v>
      </c>
      <c r="D342">
        <v>6</v>
      </c>
      <c r="E342">
        <v>1802</v>
      </c>
      <c r="F342" t="s">
        <v>38</v>
      </c>
      <c r="G342" t="s">
        <v>39</v>
      </c>
      <c r="H342" t="s">
        <v>65</v>
      </c>
      <c r="I342">
        <v>50</v>
      </c>
      <c r="J342">
        <v>262</v>
      </c>
      <c r="K342">
        <v>41246</v>
      </c>
      <c r="L342">
        <v>20121203</v>
      </c>
      <c r="M342">
        <v>12</v>
      </c>
      <c r="N342">
        <v>60</v>
      </c>
      <c r="O342" t="s">
        <v>61</v>
      </c>
      <c r="P342" t="s">
        <v>62</v>
      </c>
      <c r="Q342">
        <v>4</v>
      </c>
      <c r="R342">
        <v>2012</v>
      </c>
      <c r="S342">
        <v>201212</v>
      </c>
      <c r="T342">
        <v>6</v>
      </c>
      <c r="U342">
        <v>2</v>
      </c>
      <c r="V342">
        <v>2013</v>
      </c>
      <c r="W342" t="s">
        <v>64</v>
      </c>
      <c r="X342">
        <v>40883</v>
      </c>
    </row>
    <row r="343" spans="1:24" x14ac:dyDescent="0.25">
      <c r="A343">
        <v>20121207</v>
      </c>
      <c r="B343">
        <v>41250</v>
      </c>
      <c r="C343">
        <v>5</v>
      </c>
      <c r="D343">
        <v>7</v>
      </c>
      <c r="E343">
        <v>1803</v>
      </c>
      <c r="F343" t="s">
        <v>42</v>
      </c>
      <c r="G343" t="s">
        <v>43</v>
      </c>
      <c r="H343" t="s">
        <v>65</v>
      </c>
      <c r="I343">
        <v>50</v>
      </c>
      <c r="J343">
        <v>262</v>
      </c>
      <c r="K343">
        <v>41246</v>
      </c>
      <c r="L343">
        <v>20121203</v>
      </c>
      <c r="M343">
        <v>12</v>
      </c>
      <c r="N343">
        <v>60</v>
      </c>
      <c r="O343" t="s">
        <v>61</v>
      </c>
      <c r="P343" t="s">
        <v>62</v>
      </c>
      <c r="Q343">
        <v>4</v>
      </c>
      <c r="R343">
        <v>2012</v>
      </c>
      <c r="S343">
        <v>201212</v>
      </c>
      <c r="T343">
        <v>6</v>
      </c>
      <c r="U343">
        <v>2</v>
      </c>
      <c r="V343">
        <v>2013</v>
      </c>
      <c r="W343" t="s">
        <v>64</v>
      </c>
      <c r="X343">
        <v>40884</v>
      </c>
    </row>
    <row r="344" spans="1:24" x14ac:dyDescent="0.25">
      <c r="A344">
        <v>20121208</v>
      </c>
      <c r="B344">
        <v>41251</v>
      </c>
      <c r="C344">
        <v>6</v>
      </c>
      <c r="D344">
        <v>8</v>
      </c>
      <c r="E344">
        <v>1804</v>
      </c>
      <c r="F344" t="s">
        <v>45</v>
      </c>
      <c r="G344" t="s">
        <v>46</v>
      </c>
      <c r="H344" t="s">
        <v>64</v>
      </c>
      <c r="I344">
        <v>50</v>
      </c>
      <c r="J344">
        <v>262</v>
      </c>
      <c r="K344">
        <v>41246</v>
      </c>
      <c r="L344">
        <v>20121203</v>
      </c>
      <c r="M344">
        <v>12</v>
      </c>
      <c r="N344">
        <v>60</v>
      </c>
      <c r="O344" t="s">
        <v>61</v>
      </c>
      <c r="P344" t="s">
        <v>62</v>
      </c>
      <c r="Q344">
        <v>4</v>
      </c>
      <c r="R344">
        <v>2012</v>
      </c>
      <c r="S344">
        <v>201212</v>
      </c>
      <c r="T344">
        <v>6</v>
      </c>
      <c r="U344">
        <v>2</v>
      </c>
      <c r="V344">
        <v>2013</v>
      </c>
      <c r="W344" t="s">
        <v>64</v>
      </c>
      <c r="X344">
        <v>40885</v>
      </c>
    </row>
    <row r="345" spans="1:24" x14ac:dyDescent="0.25">
      <c r="A345">
        <v>20121209</v>
      </c>
      <c r="B345">
        <v>41252</v>
      </c>
      <c r="C345">
        <v>7</v>
      </c>
      <c r="D345">
        <v>9</v>
      </c>
      <c r="E345">
        <v>1805</v>
      </c>
      <c r="F345" t="s">
        <v>49</v>
      </c>
      <c r="G345" t="s">
        <v>50</v>
      </c>
      <c r="H345" t="s">
        <v>64</v>
      </c>
      <c r="I345">
        <v>50</v>
      </c>
      <c r="J345">
        <v>262</v>
      </c>
      <c r="K345">
        <v>41246</v>
      </c>
      <c r="L345">
        <v>20121203</v>
      </c>
      <c r="M345">
        <v>12</v>
      </c>
      <c r="N345">
        <v>60</v>
      </c>
      <c r="O345" t="s">
        <v>61</v>
      </c>
      <c r="P345" t="s">
        <v>62</v>
      </c>
      <c r="Q345">
        <v>4</v>
      </c>
      <c r="R345">
        <v>2012</v>
      </c>
      <c r="S345">
        <v>201212</v>
      </c>
      <c r="T345">
        <v>6</v>
      </c>
      <c r="U345">
        <v>2</v>
      </c>
      <c r="V345">
        <v>2013</v>
      </c>
      <c r="W345" t="s">
        <v>64</v>
      </c>
      <c r="X345">
        <v>40886</v>
      </c>
    </row>
    <row r="346" spans="1:24" x14ac:dyDescent="0.25">
      <c r="A346">
        <v>20121210</v>
      </c>
      <c r="B346">
        <v>41253</v>
      </c>
      <c r="C346">
        <v>1</v>
      </c>
      <c r="D346">
        <v>10</v>
      </c>
      <c r="E346">
        <v>1806</v>
      </c>
      <c r="F346" t="s">
        <v>26</v>
      </c>
      <c r="G346" t="s">
        <v>27</v>
      </c>
      <c r="H346" t="s">
        <v>65</v>
      </c>
      <c r="I346">
        <v>51</v>
      </c>
      <c r="J346">
        <v>263</v>
      </c>
      <c r="K346">
        <v>41253</v>
      </c>
      <c r="L346">
        <v>20121210</v>
      </c>
      <c r="M346">
        <v>12</v>
      </c>
      <c r="N346">
        <v>60</v>
      </c>
      <c r="O346" t="s">
        <v>61</v>
      </c>
      <c r="P346" t="s">
        <v>62</v>
      </c>
      <c r="Q346">
        <v>4</v>
      </c>
      <c r="R346">
        <v>2012</v>
      </c>
      <c r="S346">
        <v>201212</v>
      </c>
      <c r="T346">
        <v>6</v>
      </c>
      <c r="U346">
        <v>2</v>
      </c>
      <c r="V346">
        <v>2013</v>
      </c>
      <c r="W346" t="s">
        <v>64</v>
      </c>
      <c r="X346">
        <v>40887</v>
      </c>
    </row>
    <row r="347" spans="1:24" x14ac:dyDescent="0.25">
      <c r="A347">
        <v>20121211</v>
      </c>
      <c r="B347">
        <v>41254</v>
      </c>
      <c r="C347">
        <v>2</v>
      </c>
      <c r="D347">
        <v>11</v>
      </c>
      <c r="E347">
        <v>1807</v>
      </c>
      <c r="F347" t="s">
        <v>30</v>
      </c>
      <c r="G347" t="s">
        <v>31</v>
      </c>
      <c r="H347" t="s">
        <v>65</v>
      </c>
      <c r="I347">
        <v>51</v>
      </c>
      <c r="J347">
        <v>263</v>
      </c>
      <c r="K347">
        <v>41253</v>
      </c>
      <c r="L347">
        <v>20121210</v>
      </c>
      <c r="M347">
        <v>12</v>
      </c>
      <c r="N347">
        <v>60</v>
      </c>
      <c r="O347" t="s">
        <v>61</v>
      </c>
      <c r="P347" t="s">
        <v>62</v>
      </c>
      <c r="Q347">
        <v>4</v>
      </c>
      <c r="R347">
        <v>2012</v>
      </c>
      <c r="S347">
        <v>201212</v>
      </c>
      <c r="T347">
        <v>6</v>
      </c>
      <c r="U347">
        <v>2</v>
      </c>
      <c r="V347">
        <v>2013</v>
      </c>
      <c r="W347" t="s">
        <v>64</v>
      </c>
      <c r="X347">
        <v>40888</v>
      </c>
    </row>
    <row r="348" spans="1:24" x14ac:dyDescent="0.25">
      <c r="A348">
        <v>20121212</v>
      </c>
      <c r="B348">
        <v>41255</v>
      </c>
      <c r="C348">
        <v>3</v>
      </c>
      <c r="D348">
        <v>12</v>
      </c>
      <c r="E348">
        <v>1808</v>
      </c>
      <c r="F348" t="s">
        <v>34</v>
      </c>
      <c r="G348" t="s">
        <v>35</v>
      </c>
      <c r="H348" t="s">
        <v>65</v>
      </c>
      <c r="I348">
        <v>51</v>
      </c>
      <c r="J348">
        <v>263</v>
      </c>
      <c r="K348">
        <v>41253</v>
      </c>
      <c r="L348">
        <v>20121210</v>
      </c>
      <c r="M348">
        <v>12</v>
      </c>
      <c r="N348">
        <v>60</v>
      </c>
      <c r="O348" t="s">
        <v>61</v>
      </c>
      <c r="P348" t="s">
        <v>62</v>
      </c>
      <c r="Q348">
        <v>4</v>
      </c>
      <c r="R348">
        <v>2012</v>
      </c>
      <c r="S348">
        <v>201212</v>
      </c>
      <c r="T348">
        <v>6</v>
      </c>
      <c r="U348">
        <v>2</v>
      </c>
      <c r="V348">
        <v>2013</v>
      </c>
      <c r="W348" t="s">
        <v>64</v>
      </c>
      <c r="X348">
        <v>40889</v>
      </c>
    </row>
    <row r="349" spans="1:24" x14ac:dyDescent="0.25">
      <c r="A349">
        <v>20121213</v>
      </c>
      <c r="B349">
        <v>41256</v>
      </c>
      <c r="C349">
        <v>4</v>
      </c>
      <c r="D349">
        <v>13</v>
      </c>
      <c r="E349">
        <v>1809</v>
      </c>
      <c r="F349" t="s">
        <v>38</v>
      </c>
      <c r="G349" t="s">
        <v>39</v>
      </c>
      <c r="H349" t="s">
        <v>65</v>
      </c>
      <c r="I349">
        <v>51</v>
      </c>
      <c r="J349">
        <v>263</v>
      </c>
      <c r="K349">
        <v>41253</v>
      </c>
      <c r="L349">
        <v>20121210</v>
      </c>
      <c r="M349">
        <v>12</v>
      </c>
      <c r="N349">
        <v>60</v>
      </c>
      <c r="O349" t="s">
        <v>61</v>
      </c>
      <c r="P349" t="s">
        <v>62</v>
      </c>
      <c r="Q349">
        <v>4</v>
      </c>
      <c r="R349">
        <v>2012</v>
      </c>
      <c r="S349">
        <v>201212</v>
      </c>
      <c r="T349">
        <v>6</v>
      </c>
      <c r="U349">
        <v>2</v>
      </c>
      <c r="V349">
        <v>2013</v>
      </c>
      <c r="W349" t="s">
        <v>64</v>
      </c>
      <c r="X349">
        <v>40890</v>
      </c>
    </row>
    <row r="350" spans="1:24" x14ac:dyDescent="0.25">
      <c r="A350">
        <v>20121214</v>
      </c>
      <c r="B350">
        <v>41257</v>
      </c>
      <c r="C350">
        <v>5</v>
      </c>
      <c r="D350">
        <v>14</v>
      </c>
      <c r="E350">
        <v>1810</v>
      </c>
      <c r="F350" t="s">
        <v>42</v>
      </c>
      <c r="G350" t="s">
        <v>43</v>
      </c>
      <c r="H350" t="s">
        <v>65</v>
      </c>
      <c r="I350">
        <v>51</v>
      </c>
      <c r="J350">
        <v>263</v>
      </c>
      <c r="K350">
        <v>41253</v>
      </c>
      <c r="L350">
        <v>20121210</v>
      </c>
      <c r="M350">
        <v>12</v>
      </c>
      <c r="N350">
        <v>60</v>
      </c>
      <c r="O350" t="s">
        <v>61</v>
      </c>
      <c r="P350" t="s">
        <v>62</v>
      </c>
      <c r="Q350">
        <v>4</v>
      </c>
      <c r="R350">
        <v>2012</v>
      </c>
      <c r="S350">
        <v>201212</v>
      </c>
      <c r="T350">
        <v>6</v>
      </c>
      <c r="U350">
        <v>2</v>
      </c>
      <c r="V350">
        <v>2013</v>
      </c>
      <c r="W350" t="s">
        <v>64</v>
      </c>
      <c r="X350">
        <v>40891</v>
      </c>
    </row>
    <row r="351" spans="1:24" x14ac:dyDescent="0.25">
      <c r="A351">
        <v>20121215</v>
      </c>
      <c r="B351">
        <v>41258</v>
      </c>
      <c r="C351">
        <v>6</v>
      </c>
      <c r="D351">
        <v>15</v>
      </c>
      <c r="E351">
        <v>1811</v>
      </c>
      <c r="F351" t="s">
        <v>45</v>
      </c>
      <c r="G351" t="s">
        <v>46</v>
      </c>
      <c r="H351" t="s">
        <v>64</v>
      </c>
      <c r="I351">
        <v>51</v>
      </c>
      <c r="J351">
        <v>263</v>
      </c>
      <c r="K351">
        <v>41253</v>
      </c>
      <c r="L351">
        <v>20121210</v>
      </c>
      <c r="M351">
        <v>12</v>
      </c>
      <c r="N351">
        <v>60</v>
      </c>
      <c r="O351" t="s">
        <v>61</v>
      </c>
      <c r="P351" t="s">
        <v>62</v>
      </c>
      <c r="Q351">
        <v>4</v>
      </c>
      <c r="R351">
        <v>2012</v>
      </c>
      <c r="S351">
        <v>201212</v>
      </c>
      <c r="T351">
        <v>6</v>
      </c>
      <c r="U351">
        <v>2</v>
      </c>
      <c r="V351">
        <v>2013</v>
      </c>
      <c r="W351" t="s">
        <v>64</v>
      </c>
      <c r="X351">
        <v>40892</v>
      </c>
    </row>
    <row r="352" spans="1:24" x14ac:dyDescent="0.25">
      <c r="A352">
        <v>20121216</v>
      </c>
      <c r="B352">
        <v>41259</v>
      </c>
      <c r="C352">
        <v>7</v>
      </c>
      <c r="D352">
        <v>16</v>
      </c>
      <c r="E352">
        <v>1812</v>
      </c>
      <c r="F352" t="s">
        <v>49</v>
      </c>
      <c r="G352" t="s">
        <v>50</v>
      </c>
      <c r="H352" t="s">
        <v>64</v>
      </c>
      <c r="I352">
        <v>51</v>
      </c>
      <c r="J352">
        <v>263</v>
      </c>
      <c r="K352">
        <v>41253</v>
      </c>
      <c r="L352">
        <v>20121210</v>
      </c>
      <c r="M352">
        <v>12</v>
      </c>
      <c r="N352">
        <v>60</v>
      </c>
      <c r="O352" t="s">
        <v>61</v>
      </c>
      <c r="P352" t="s">
        <v>62</v>
      </c>
      <c r="Q352">
        <v>4</v>
      </c>
      <c r="R352">
        <v>2012</v>
      </c>
      <c r="S352">
        <v>201212</v>
      </c>
      <c r="T352">
        <v>6</v>
      </c>
      <c r="U352">
        <v>2</v>
      </c>
      <c r="V352">
        <v>2013</v>
      </c>
      <c r="W352" t="s">
        <v>64</v>
      </c>
      <c r="X352">
        <v>40893</v>
      </c>
    </row>
    <row r="353" spans="1:24" x14ac:dyDescent="0.25">
      <c r="A353">
        <v>20121217</v>
      </c>
      <c r="B353">
        <v>41260</v>
      </c>
      <c r="C353">
        <v>1</v>
      </c>
      <c r="D353">
        <v>17</v>
      </c>
      <c r="E353">
        <v>1813</v>
      </c>
      <c r="F353" t="s">
        <v>26</v>
      </c>
      <c r="G353" t="s">
        <v>27</v>
      </c>
      <c r="H353" t="s">
        <v>65</v>
      </c>
      <c r="I353">
        <v>52</v>
      </c>
      <c r="J353">
        <v>264</v>
      </c>
      <c r="K353">
        <v>41260</v>
      </c>
      <c r="L353">
        <v>20121217</v>
      </c>
      <c r="M353">
        <v>12</v>
      </c>
      <c r="N353">
        <v>60</v>
      </c>
      <c r="O353" t="s">
        <v>61</v>
      </c>
      <c r="P353" t="s">
        <v>62</v>
      </c>
      <c r="Q353">
        <v>4</v>
      </c>
      <c r="R353">
        <v>2012</v>
      </c>
      <c r="S353">
        <v>201212</v>
      </c>
      <c r="T353">
        <v>6</v>
      </c>
      <c r="U353">
        <v>2</v>
      </c>
      <c r="V353">
        <v>2013</v>
      </c>
      <c r="W353" t="s">
        <v>64</v>
      </c>
      <c r="X353">
        <v>40894</v>
      </c>
    </row>
    <row r="354" spans="1:24" x14ac:dyDescent="0.25">
      <c r="A354">
        <v>20121218</v>
      </c>
      <c r="B354">
        <v>41261</v>
      </c>
      <c r="C354">
        <v>2</v>
      </c>
      <c r="D354">
        <v>18</v>
      </c>
      <c r="E354">
        <v>1814</v>
      </c>
      <c r="F354" t="s">
        <v>30</v>
      </c>
      <c r="G354" t="s">
        <v>31</v>
      </c>
      <c r="H354" t="s">
        <v>65</v>
      </c>
      <c r="I354">
        <v>52</v>
      </c>
      <c r="J354">
        <v>264</v>
      </c>
      <c r="K354">
        <v>41260</v>
      </c>
      <c r="L354">
        <v>20121217</v>
      </c>
      <c r="M354">
        <v>12</v>
      </c>
      <c r="N354">
        <v>60</v>
      </c>
      <c r="O354" t="s">
        <v>61</v>
      </c>
      <c r="P354" t="s">
        <v>62</v>
      </c>
      <c r="Q354">
        <v>4</v>
      </c>
      <c r="R354">
        <v>2012</v>
      </c>
      <c r="S354">
        <v>201212</v>
      </c>
      <c r="T354">
        <v>6</v>
      </c>
      <c r="U354">
        <v>2</v>
      </c>
      <c r="V354">
        <v>2013</v>
      </c>
      <c r="W354" t="s">
        <v>64</v>
      </c>
      <c r="X354">
        <v>40895</v>
      </c>
    </row>
    <row r="355" spans="1:24" x14ac:dyDescent="0.25">
      <c r="A355">
        <v>20121219</v>
      </c>
      <c r="B355">
        <v>41262</v>
      </c>
      <c r="C355">
        <v>3</v>
      </c>
      <c r="D355">
        <v>19</v>
      </c>
      <c r="E355">
        <v>1815</v>
      </c>
      <c r="F355" t="s">
        <v>34</v>
      </c>
      <c r="G355" t="s">
        <v>35</v>
      </c>
      <c r="H355" t="s">
        <v>65</v>
      </c>
      <c r="I355">
        <v>52</v>
      </c>
      <c r="J355">
        <v>264</v>
      </c>
      <c r="K355">
        <v>41260</v>
      </c>
      <c r="L355">
        <v>20121217</v>
      </c>
      <c r="M355">
        <v>12</v>
      </c>
      <c r="N355">
        <v>60</v>
      </c>
      <c r="O355" t="s">
        <v>61</v>
      </c>
      <c r="P355" t="s">
        <v>62</v>
      </c>
      <c r="Q355">
        <v>4</v>
      </c>
      <c r="R355">
        <v>2012</v>
      </c>
      <c r="S355">
        <v>201212</v>
      </c>
      <c r="T355">
        <v>6</v>
      </c>
      <c r="U355">
        <v>2</v>
      </c>
      <c r="V355">
        <v>2013</v>
      </c>
      <c r="W355" t="s">
        <v>64</v>
      </c>
      <c r="X355">
        <v>40896</v>
      </c>
    </row>
    <row r="356" spans="1:24" x14ac:dyDescent="0.25">
      <c r="A356">
        <v>20121220</v>
      </c>
      <c r="B356">
        <v>41263</v>
      </c>
      <c r="C356">
        <v>4</v>
      </c>
      <c r="D356">
        <v>20</v>
      </c>
      <c r="E356">
        <v>1816</v>
      </c>
      <c r="F356" t="s">
        <v>38</v>
      </c>
      <c r="G356" t="s">
        <v>39</v>
      </c>
      <c r="H356" t="s">
        <v>65</v>
      </c>
      <c r="I356">
        <v>52</v>
      </c>
      <c r="J356">
        <v>264</v>
      </c>
      <c r="K356">
        <v>41260</v>
      </c>
      <c r="L356">
        <v>20121217</v>
      </c>
      <c r="M356">
        <v>12</v>
      </c>
      <c r="N356">
        <v>60</v>
      </c>
      <c r="O356" t="s">
        <v>61</v>
      </c>
      <c r="P356" t="s">
        <v>62</v>
      </c>
      <c r="Q356">
        <v>4</v>
      </c>
      <c r="R356">
        <v>2012</v>
      </c>
      <c r="S356">
        <v>201212</v>
      </c>
      <c r="T356">
        <v>6</v>
      </c>
      <c r="U356">
        <v>2</v>
      </c>
      <c r="V356">
        <v>2013</v>
      </c>
      <c r="W356" t="s">
        <v>64</v>
      </c>
      <c r="X356">
        <v>40897</v>
      </c>
    </row>
    <row r="357" spans="1:24" x14ac:dyDescent="0.25">
      <c r="A357">
        <v>20121221</v>
      </c>
      <c r="B357">
        <v>41264</v>
      </c>
      <c r="C357">
        <v>5</v>
      </c>
      <c r="D357">
        <v>21</v>
      </c>
      <c r="E357">
        <v>1817</v>
      </c>
      <c r="F357" t="s">
        <v>42</v>
      </c>
      <c r="G357" t="s">
        <v>43</v>
      </c>
      <c r="H357" t="s">
        <v>65</v>
      </c>
      <c r="I357">
        <v>52</v>
      </c>
      <c r="J357">
        <v>264</v>
      </c>
      <c r="K357">
        <v>41260</v>
      </c>
      <c r="L357">
        <v>20121217</v>
      </c>
      <c r="M357">
        <v>12</v>
      </c>
      <c r="N357">
        <v>60</v>
      </c>
      <c r="O357" t="s">
        <v>61</v>
      </c>
      <c r="P357" t="s">
        <v>62</v>
      </c>
      <c r="Q357">
        <v>4</v>
      </c>
      <c r="R357">
        <v>2012</v>
      </c>
      <c r="S357">
        <v>201212</v>
      </c>
      <c r="T357">
        <v>6</v>
      </c>
      <c r="U357">
        <v>2</v>
      </c>
      <c r="V357">
        <v>2013</v>
      </c>
      <c r="W357" t="s">
        <v>64</v>
      </c>
      <c r="X357">
        <v>40898</v>
      </c>
    </row>
    <row r="358" spans="1:24" x14ac:dyDescent="0.25">
      <c r="A358">
        <v>20121222</v>
      </c>
      <c r="B358">
        <v>41265</v>
      </c>
      <c r="C358">
        <v>6</v>
      </c>
      <c r="D358">
        <v>22</v>
      </c>
      <c r="E358">
        <v>1818</v>
      </c>
      <c r="F358" t="s">
        <v>45</v>
      </c>
      <c r="G358" t="s">
        <v>46</v>
      </c>
      <c r="H358" t="s">
        <v>64</v>
      </c>
      <c r="I358">
        <v>52</v>
      </c>
      <c r="J358">
        <v>264</v>
      </c>
      <c r="K358">
        <v>41260</v>
      </c>
      <c r="L358">
        <v>20121217</v>
      </c>
      <c r="M358">
        <v>12</v>
      </c>
      <c r="N358">
        <v>60</v>
      </c>
      <c r="O358" t="s">
        <v>61</v>
      </c>
      <c r="P358" t="s">
        <v>62</v>
      </c>
      <c r="Q358">
        <v>4</v>
      </c>
      <c r="R358">
        <v>2012</v>
      </c>
      <c r="S358">
        <v>201212</v>
      </c>
      <c r="T358">
        <v>6</v>
      </c>
      <c r="U358">
        <v>2</v>
      </c>
      <c r="V358">
        <v>2013</v>
      </c>
      <c r="W358" t="s">
        <v>64</v>
      </c>
      <c r="X358">
        <v>40899</v>
      </c>
    </row>
    <row r="359" spans="1:24" x14ac:dyDescent="0.25">
      <c r="A359">
        <v>20121223</v>
      </c>
      <c r="B359">
        <v>41266</v>
      </c>
      <c r="C359">
        <v>7</v>
      </c>
      <c r="D359">
        <v>23</v>
      </c>
      <c r="E359">
        <v>1819</v>
      </c>
      <c r="F359" t="s">
        <v>49</v>
      </c>
      <c r="G359" t="s">
        <v>50</v>
      </c>
      <c r="H359" t="s">
        <v>64</v>
      </c>
      <c r="I359">
        <v>52</v>
      </c>
      <c r="J359">
        <v>264</v>
      </c>
      <c r="K359">
        <v>41260</v>
      </c>
      <c r="L359">
        <v>20121217</v>
      </c>
      <c r="M359">
        <v>12</v>
      </c>
      <c r="N359">
        <v>60</v>
      </c>
      <c r="O359" t="s">
        <v>61</v>
      </c>
      <c r="P359" t="s">
        <v>62</v>
      </c>
      <c r="Q359">
        <v>4</v>
      </c>
      <c r="R359">
        <v>2012</v>
      </c>
      <c r="S359">
        <v>201212</v>
      </c>
      <c r="T359">
        <v>6</v>
      </c>
      <c r="U359">
        <v>2</v>
      </c>
      <c r="V359">
        <v>2013</v>
      </c>
      <c r="W359" t="s">
        <v>64</v>
      </c>
      <c r="X359">
        <v>40900</v>
      </c>
    </row>
    <row r="360" spans="1:24" x14ac:dyDescent="0.25">
      <c r="A360">
        <v>20121224</v>
      </c>
      <c r="B360">
        <v>41267</v>
      </c>
      <c r="C360">
        <v>1</v>
      </c>
      <c r="D360">
        <v>24</v>
      </c>
      <c r="E360">
        <v>1820</v>
      </c>
      <c r="F360" t="s">
        <v>26</v>
      </c>
      <c r="G360" t="s">
        <v>27</v>
      </c>
      <c r="H360" t="s">
        <v>65</v>
      </c>
      <c r="I360">
        <v>53</v>
      </c>
      <c r="J360">
        <v>265</v>
      </c>
      <c r="K360">
        <v>41267</v>
      </c>
      <c r="L360">
        <v>20121224</v>
      </c>
      <c r="M360">
        <v>12</v>
      </c>
      <c r="N360">
        <v>60</v>
      </c>
      <c r="O360" t="s">
        <v>61</v>
      </c>
      <c r="P360" t="s">
        <v>62</v>
      </c>
      <c r="Q360">
        <v>4</v>
      </c>
      <c r="R360">
        <v>2012</v>
      </c>
      <c r="S360">
        <v>201212</v>
      </c>
      <c r="T360">
        <v>6</v>
      </c>
      <c r="U360">
        <v>2</v>
      </c>
      <c r="V360">
        <v>2013</v>
      </c>
      <c r="W360" t="s">
        <v>64</v>
      </c>
      <c r="X360">
        <v>40901</v>
      </c>
    </row>
    <row r="361" spans="1:24" x14ac:dyDescent="0.25">
      <c r="A361">
        <v>20121225</v>
      </c>
      <c r="B361">
        <v>41268</v>
      </c>
      <c r="C361">
        <v>2</v>
      </c>
      <c r="D361">
        <v>25</v>
      </c>
      <c r="E361">
        <v>1821</v>
      </c>
      <c r="F361" t="s">
        <v>30</v>
      </c>
      <c r="G361" t="s">
        <v>31</v>
      </c>
      <c r="H361" t="s">
        <v>65</v>
      </c>
      <c r="I361">
        <v>53</v>
      </c>
      <c r="J361">
        <v>265</v>
      </c>
      <c r="K361">
        <v>41267</v>
      </c>
      <c r="L361">
        <v>20121224</v>
      </c>
      <c r="M361">
        <v>12</v>
      </c>
      <c r="N361">
        <v>60</v>
      </c>
      <c r="O361" t="s">
        <v>61</v>
      </c>
      <c r="P361" t="s">
        <v>62</v>
      </c>
      <c r="Q361">
        <v>4</v>
      </c>
      <c r="R361">
        <v>2012</v>
      </c>
      <c r="S361">
        <v>201212</v>
      </c>
      <c r="T361">
        <v>6</v>
      </c>
      <c r="U361">
        <v>2</v>
      </c>
      <c r="V361">
        <v>2013</v>
      </c>
      <c r="W361" t="s">
        <v>64</v>
      </c>
      <c r="X361">
        <v>40902</v>
      </c>
    </row>
    <row r="362" spans="1:24" x14ac:dyDescent="0.25">
      <c r="A362">
        <v>20121226</v>
      </c>
      <c r="B362">
        <v>41269</v>
      </c>
      <c r="C362">
        <v>3</v>
      </c>
      <c r="D362">
        <v>26</v>
      </c>
      <c r="E362">
        <v>1822</v>
      </c>
      <c r="F362" t="s">
        <v>34</v>
      </c>
      <c r="G362" t="s">
        <v>35</v>
      </c>
      <c r="H362" t="s">
        <v>65</v>
      </c>
      <c r="I362">
        <v>53</v>
      </c>
      <c r="J362">
        <v>265</v>
      </c>
      <c r="K362">
        <v>41267</v>
      </c>
      <c r="L362">
        <v>20121224</v>
      </c>
      <c r="M362">
        <v>12</v>
      </c>
      <c r="N362">
        <v>60</v>
      </c>
      <c r="O362" t="s">
        <v>61</v>
      </c>
      <c r="P362" t="s">
        <v>62</v>
      </c>
      <c r="Q362">
        <v>4</v>
      </c>
      <c r="R362">
        <v>2012</v>
      </c>
      <c r="S362">
        <v>201212</v>
      </c>
      <c r="T362">
        <v>6</v>
      </c>
      <c r="U362">
        <v>2</v>
      </c>
      <c r="V362">
        <v>2013</v>
      </c>
      <c r="W362" t="s">
        <v>64</v>
      </c>
      <c r="X362">
        <v>40903</v>
      </c>
    </row>
    <row r="363" spans="1:24" x14ac:dyDescent="0.25">
      <c r="A363">
        <v>20121227</v>
      </c>
      <c r="B363">
        <v>41270</v>
      </c>
      <c r="C363">
        <v>4</v>
      </c>
      <c r="D363">
        <v>27</v>
      </c>
      <c r="E363">
        <v>1823</v>
      </c>
      <c r="F363" t="s">
        <v>38</v>
      </c>
      <c r="G363" t="s">
        <v>39</v>
      </c>
      <c r="H363" t="s">
        <v>65</v>
      </c>
      <c r="I363">
        <v>53</v>
      </c>
      <c r="J363">
        <v>265</v>
      </c>
      <c r="K363">
        <v>41267</v>
      </c>
      <c r="L363">
        <v>20121224</v>
      </c>
      <c r="M363">
        <v>12</v>
      </c>
      <c r="N363">
        <v>60</v>
      </c>
      <c r="O363" t="s">
        <v>61</v>
      </c>
      <c r="P363" t="s">
        <v>62</v>
      </c>
      <c r="Q363">
        <v>4</v>
      </c>
      <c r="R363">
        <v>2012</v>
      </c>
      <c r="S363">
        <v>201212</v>
      </c>
      <c r="T363">
        <v>6</v>
      </c>
      <c r="U363">
        <v>2</v>
      </c>
      <c r="V363">
        <v>2013</v>
      </c>
      <c r="W363" t="s">
        <v>64</v>
      </c>
      <c r="X363">
        <v>40904</v>
      </c>
    </row>
    <row r="364" spans="1:24" x14ac:dyDescent="0.25">
      <c r="A364">
        <v>20121228</v>
      </c>
      <c r="B364">
        <v>41271</v>
      </c>
      <c r="C364">
        <v>5</v>
      </c>
      <c r="D364">
        <v>28</v>
      </c>
      <c r="E364">
        <v>1824</v>
      </c>
      <c r="F364" t="s">
        <v>42</v>
      </c>
      <c r="G364" t="s">
        <v>43</v>
      </c>
      <c r="H364" t="s">
        <v>65</v>
      </c>
      <c r="I364">
        <v>53</v>
      </c>
      <c r="J364">
        <v>265</v>
      </c>
      <c r="K364">
        <v>41267</v>
      </c>
      <c r="L364">
        <v>20121224</v>
      </c>
      <c r="M364">
        <v>12</v>
      </c>
      <c r="N364">
        <v>60</v>
      </c>
      <c r="O364" t="s">
        <v>61</v>
      </c>
      <c r="P364" t="s">
        <v>62</v>
      </c>
      <c r="Q364">
        <v>4</v>
      </c>
      <c r="R364">
        <v>2012</v>
      </c>
      <c r="S364">
        <v>201212</v>
      </c>
      <c r="T364">
        <v>6</v>
      </c>
      <c r="U364">
        <v>2</v>
      </c>
      <c r="V364">
        <v>2013</v>
      </c>
      <c r="W364" t="s">
        <v>64</v>
      </c>
      <c r="X364">
        <v>40905</v>
      </c>
    </row>
    <row r="365" spans="1:24" x14ac:dyDescent="0.25">
      <c r="A365">
        <v>20121229</v>
      </c>
      <c r="B365">
        <v>41272</v>
      </c>
      <c r="C365">
        <v>6</v>
      </c>
      <c r="D365">
        <v>29</v>
      </c>
      <c r="E365">
        <v>1825</v>
      </c>
      <c r="F365" t="s">
        <v>45</v>
      </c>
      <c r="G365" t="s">
        <v>46</v>
      </c>
      <c r="H365" t="s">
        <v>64</v>
      </c>
      <c r="I365">
        <v>53</v>
      </c>
      <c r="J365">
        <v>265</v>
      </c>
      <c r="K365">
        <v>41267</v>
      </c>
      <c r="L365">
        <v>20121224</v>
      </c>
      <c r="M365">
        <v>12</v>
      </c>
      <c r="N365">
        <v>60</v>
      </c>
      <c r="O365" t="s">
        <v>61</v>
      </c>
      <c r="P365" t="s">
        <v>62</v>
      </c>
      <c r="Q365">
        <v>4</v>
      </c>
      <c r="R365">
        <v>2012</v>
      </c>
      <c r="S365">
        <v>201212</v>
      </c>
      <c r="T365">
        <v>6</v>
      </c>
      <c r="U365">
        <v>2</v>
      </c>
      <c r="V365">
        <v>2013</v>
      </c>
      <c r="W365" t="s">
        <v>64</v>
      </c>
      <c r="X365">
        <v>40906</v>
      </c>
    </row>
    <row r="366" spans="1:24" x14ac:dyDescent="0.25">
      <c r="A366">
        <v>20121230</v>
      </c>
      <c r="B366">
        <v>41273</v>
      </c>
      <c r="C366">
        <v>7</v>
      </c>
      <c r="D366">
        <v>30</v>
      </c>
      <c r="E366">
        <v>1826</v>
      </c>
      <c r="F366" t="s">
        <v>49</v>
      </c>
      <c r="G366" t="s">
        <v>50</v>
      </c>
      <c r="H366" t="s">
        <v>64</v>
      </c>
      <c r="I366">
        <v>53</v>
      </c>
      <c r="J366">
        <v>265</v>
      </c>
      <c r="K366">
        <v>41267</v>
      </c>
      <c r="L366">
        <v>20121224</v>
      </c>
      <c r="M366">
        <v>12</v>
      </c>
      <c r="N366">
        <v>60</v>
      </c>
      <c r="O366" t="s">
        <v>61</v>
      </c>
      <c r="P366" t="s">
        <v>62</v>
      </c>
      <c r="Q366">
        <v>4</v>
      </c>
      <c r="R366">
        <v>2012</v>
      </c>
      <c r="S366">
        <v>201212</v>
      </c>
      <c r="T366">
        <v>6</v>
      </c>
      <c r="U366">
        <v>2</v>
      </c>
      <c r="V366">
        <v>2013</v>
      </c>
      <c r="W366" t="s">
        <v>64</v>
      </c>
      <c r="X366">
        <v>40907</v>
      </c>
    </row>
    <row r="367" spans="1:24" x14ac:dyDescent="0.25">
      <c r="A367">
        <v>20121231</v>
      </c>
      <c r="B367">
        <v>41274</v>
      </c>
      <c r="C367">
        <v>1</v>
      </c>
      <c r="D367">
        <v>31</v>
      </c>
      <c r="E367">
        <v>1827</v>
      </c>
      <c r="F367" t="s">
        <v>26</v>
      </c>
      <c r="G367" t="s">
        <v>27</v>
      </c>
      <c r="H367" t="s">
        <v>65</v>
      </c>
      <c r="I367">
        <v>54</v>
      </c>
      <c r="J367">
        <v>266</v>
      </c>
      <c r="K367">
        <v>41274</v>
      </c>
      <c r="L367">
        <v>20121231</v>
      </c>
      <c r="M367">
        <v>12</v>
      </c>
      <c r="N367">
        <v>60</v>
      </c>
      <c r="O367" t="s">
        <v>61</v>
      </c>
      <c r="P367" t="s">
        <v>62</v>
      </c>
      <c r="Q367">
        <v>4</v>
      </c>
      <c r="R367">
        <v>2012</v>
      </c>
      <c r="S367">
        <v>201212</v>
      </c>
      <c r="T367">
        <v>6</v>
      </c>
      <c r="U367">
        <v>2</v>
      </c>
      <c r="V367">
        <v>2013</v>
      </c>
      <c r="W367" t="s">
        <v>65</v>
      </c>
      <c r="X367">
        <v>40908</v>
      </c>
    </row>
    <row r="368" spans="1:24" x14ac:dyDescent="0.25">
      <c r="A368">
        <v>20130101</v>
      </c>
      <c r="B368">
        <v>41275</v>
      </c>
      <c r="C368">
        <v>2</v>
      </c>
      <c r="D368">
        <v>1</v>
      </c>
      <c r="E368">
        <v>1828</v>
      </c>
      <c r="F368" t="s">
        <v>30</v>
      </c>
      <c r="G368" t="s">
        <v>31</v>
      </c>
      <c r="H368" t="s">
        <v>65</v>
      </c>
      <c r="I368">
        <v>1</v>
      </c>
      <c r="J368">
        <v>267</v>
      </c>
      <c r="K368">
        <v>41274</v>
      </c>
      <c r="L368">
        <v>20121231</v>
      </c>
      <c r="M368">
        <v>1</v>
      </c>
      <c r="N368">
        <v>61</v>
      </c>
      <c r="O368" t="s">
        <v>28</v>
      </c>
      <c r="P368" t="s">
        <v>29</v>
      </c>
      <c r="Q368">
        <v>1</v>
      </c>
      <c r="R368">
        <v>2013</v>
      </c>
      <c r="S368">
        <v>201301</v>
      </c>
      <c r="T368">
        <v>7</v>
      </c>
      <c r="U368">
        <v>3</v>
      </c>
      <c r="V368">
        <v>2013</v>
      </c>
      <c r="W368" t="s">
        <v>64</v>
      </c>
      <c r="X368">
        <v>40909</v>
      </c>
    </row>
    <row r="369" spans="1:24" x14ac:dyDescent="0.25">
      <c r="A369">
        <v>20130102</v>
      </c>
      <c r="B369">
        <v>41276</v>
      </c>
      <c r="C369">
        <v>3</v>
      </c>
      <c r="D369">
        <v>2</v>
      </c>
      <c r="E369">
        <v>1829</v>
      </c>
      <c r="F369" t="s">
        <v>34</v>
      </c>
      <c r="G369" t="s">
        <v>35</v>
      </c>
      <c r="H369" t="s">
        <v>65</v>
      </c>
      <c r="I369">
        <v>1</v>
      </c>
      <c r="J369">
        <v>267</v>
      </c>
      <c r="K369">
        <v>41274</v>
      </c>
      <c r="L369">
        <v>20121231</v>
      </c>
      <c r="M369">
        <v>1</v>
      </c>
      <c r="N369">
        <v>61</v>
      </c>
      <c r="O369" t="s">
        <v>28</v>
      </c>
      <c r="P369" t="s">
        <v>29</v>
      </c>
      <c r="Q369">
        <v>1</v>
      </c>
      <c r="R369">
        <v>2013</v>
      </c>
      <c r="S369">
        <v>201301</v>
      </c>
      <c r="T369">
        <v>7</v>
      </c>
      <c r="U369">
        <v>3</v>
      </c>
      <c r="V369">
        <v>2013</v>
      </c>
      <c r="W369" t="s">
        <v>64</v>
      </c>
      <c r="X369">
        <v>40910</v>
      </c>
    </row>
    <row r="370" spans="1:24" x14ac:dyDescent="0.25">
      <c r="A370">
        <v>20130103</v>
      </c>
      <c r="B370">
        <v>41277</v>
      </c>
      <c r="C370">
        <v>4</v>
      </c>
      <c r="D370">
        <v>3</v>
      </c>
      <c r="E370">
        <v>1830</v>
      </c>
      <c r="F370" t="s">
        <v>38</v>
      </c>
      <c r="G370" t="s">
        <v>39</v>
      </c>
      <c r="H370" t="s">
        <v>65</v>
      </c>
      <c r="I370">
        <v>1</v>
      </c>
      <c r="J370">
        <v>267</v>
      </c>
      <c r="K370">
        <v>41274</v>
      </c>
      <c r="L370">
        <v>20121231</v>
      </c>
      <c r="M370">
        <v>1</v>
      </c>
      <c r="N370">
        <v>61</v>
      </c>
      <c r="O370" t="s">
        <v>28</v>
      </c>
      <c r="P370" t="s">
        <v>29</v>
      </c>
      <c r="Q370">
        <v>1</v>
      </c>
      <c r="R370">
        <v>2013</v>
      </c>
      <c r="S370">
        <v>201301</v>
      </c>
      <c r="T370">
        <v>7</v>
      </c>
      <c r="U370">
        <v>3</v>
      </c>
      <c r="V370">
        <v>2013</v>
      </c>
      <c r="W370" t="s">
        <v>64</v>
      </c>
      <c r="X370">
        <v>40911</v>
      </c>
    </row>
    <row r="371" spans="1:24" x14ac:dyDescent="0.25">
      <c r="A371">
        <v>20130104</v>
      </c>
      <c r="B371">
        <v>41278</v>
      </c>
      <c r="C371">
        <v>5</v>
      </c>
      <c r="D371">
        <v>4</v>
      </c>
      <c r="E371">
        <v>1831</v>
      </c>
      <c r="F371" t="s">
        <v>42</v>
      </c>
      <c r="G371" t="s">
        <v>43</v>
      </c>
      <c r="H371" t="s">
        <v>65</v>
      </c>
      <c r="I371">
        <v>1</v>
      </c>
      <c r="J371">
        <v>267</v>
      </c>
      <c r="K371">
        <v>41274</v>
      </c>
      <c r="L371">
        <v>20121231</v>
      </c>
      <c r="M371">
        <v>1</v>
      </c>
      <c r="N371">
        <v>61</v>
      </c>
      <c r="O371" t="s">
        <v>28</v>
      </c>
      <c r="P371" t="s">
        <v>29</v>
      </c>
      <c r="Q371">
        <v>1</v>
      </c>
      <c r="R371">
        <v>2013</v>
      </c>
      <c r="S371">
        <v>201301</v>
      </c>
      <c r="T371">
        <v>7</v>
      </c>
      <c r="U371">
        <v>3</v>
      </c>
      <c r="V371">
        <v>2013</v>
      </c>
      <c r="W371" t="s">
        <v>64</v>
      </c>
      <c r="X371">
        <v>40912</v>
      </c>
    </row>
    <row r="372" spans="1:24" x14ac:dyDescent="0.25">
      <c r="A372">
        <v>20130105</v>
      </c>
      <c r="B372">
        <v>41279</v>
      </c>
      <c r="C372">
        <v>6</v>
      </c>
      <c r="D372">
        <v>5</v>
      </c>
      <c r="E372">
        <v>1832</v>
      </c>
      <c r="F372" t="s">
        <v>45</v>
      </c>
      <c r="G372" t="s">
        <v>46</v>
      </c>
      <c r="H372" t="s">
        <v>64</v>
      </c>
      <c r="I372">
        <v>1</v>
      </c>
      <c r="J372">
        <v>267</v>
      </c>
      <c r="K372">
        <v>41274</v>
      </c>
      <c r="L372">
        <v>20121231</v>
      </c>
      <c r="M372">
        <v>1</v>
      </c>
      <c r="N372">
        <v>61</v>
      </c>
      <c r="O372" t="s">
        <v>28</v>
      </c>
      <c r="P372" t="s">
        <v>29</v>
      </c>
      <c r="Q372">
        <v>1</v>
      </c>
      <c r="R372">
        <v>2013</v>
      </c>
      <c r="S372">
        <v>201301</v>
      </c>
      <c r="T372">
        <v>7</v>
      </c>
      <c r="U372">
        <v>3</v>
      </c>
      <c r="V372">
        <v>2013</v>
      </c>
      <c r="W372" t="s">
        <v>64</v>
      </c>
      <c r="X372">
        <v>40913</v>
      </c>
    </row>
    <row r="373" spans="1:24" x14ac:dyDescent="0.25">
      <c r="A373">
        <v>20130106</v>
      </c>
      <c r="B373">
        <v>41280</v>
      </c>
      <c r="C373">
        <v>7</v>
      </c>
      <c r="D373">
        <v>6</v>
      </c>
      <c r="E373">
        <v>1833</v>
      </c>
      <c r="F373" t="s">
        <v>49</v>
      </c>
      <c r="G373" t="s">
        <v>50</v>
      </c>
      <c r="H373" t="s">
        <v>64</v>
      </c>
      <c r="I373">
        <v>1</v>
      </c>
      <c r="J373">
        <v>267</v>
      </c>
      <c r="K373">
        <v>41274</v>
      </c>
      <c r="L373">
        <v>20121231</v>
      </c>
      <c r="M373">
        <v>1</v>
      </c>
      <c r="N373">
        <v>61</v>
      </c>
      <c r="O373" t="s">
        <v>28</v>
      </c>
      <c r="P373" t="s">
        <v>29</v>
      </c>
      <c r="Q373">
        <v>1</v>
      </c>
      <c r="R373">
        <v>2013</v>
      </c>
      <c r="S373">
        <v>201301</v>
      </c>
      <c r="T373">
        <v>7</v>
      </c>
      <c r="U373">
        <v>3</v>
      </c>
      <c r="V373">
        <v>2013</v>
      </c>
      <c r="W373" t="s">
        <v>64</v>
      </c>
      <c r="X373">
        <v>40914</v>
      </c>
    </row>
    <row r="374" spans="1:24" x14ac:dyDescent="0.25">
      <c r="A374">
        <v>20130107</v>
      </c>
      <c r="B374">
        <v>41281</v>
      </c>
      <c r="C374">
        <v>1</v>
      </c>
      <c r="D374">
        <v>7</v>
      </c>
      <c r="E374">
        <v>1834</v>
      </c>
      <c r="F374" t="s">
        <v>26</v>
      </c>
      <c r="G374" t="s">
        <v>27</v>
      </c>
      <c r="H374" t="s">
        <v>65</v>
      </c>
      <c r="I374">
        <v>2</v>
      </c>
      <c r="J374">
        <v>268</v>
      </c>
      <c r="K374">
        <v>41281</v>
      </c>
      <c r="L374">
        <v>20130107</v>
      </c>
      <c r="M374">
        <v>1</v>
      </c>
      <c r="N374">
        <v>61</v>
      </c>
      <c r="O374" t="s">
        <v>28</v>
      </c>
      <c r="P374" t="s">
        <v>29</v>
      </c>
      <c r="Q374">
        <v>1</v>
      </c>
      <c r="R374">
        <v>2013</v>
      </c>
      <c r="S374">
        <v>201301</v>
      </c>
      <c r="T374">
        <v>7</v>
      </c>
      <c r="U374">
        <v>3</v>
      </c>
      <c r="V374">
        <v>2013</v>
      </c>
      <c r="W374" t="s">
        <v>64</v>
      </c>
      <c r="X374">
        <v>40915</v>
      </c>
    </row>
    <row r="375" spans="1:24" x14ac:dyDescent="0.25">
      <c r="A375">
        <v>20130108</v>
      </c>
      <c r="B375">
        <v>41282</v>
      </c>
      <c r="C375">
        <v>2</v>
      </c>
      <c r="D375">
        <v>8</v>
      </c>
      <c r="E375">
        <v>1835</v>
      </c>
      <c r="F375" t="s">
        <v>30</v>
      </c>
      <c r="G375" t="s">
        <v>31</v>
      </c>
      <c r="H375" t="s">
        <v>65</v>
      </c>
      <c r="I375">
        <v>2</v>
      </c>
      <c r="J375">
        <v>268</v>
      </c>
      <c r="K375">
        <v>41281</v>
      </c>
      <c r="L375">
        <v>20130107</v>
      </c>
      <c r="M375">
        <v>1</v>
      </c>
      <c r="N375">
        <v>61</v>
      </c>
      <c r="O375" t="s">
        <v>28</v>
      </c>
      <c r="P375" t="s">
        <v>29</v>
      </c>
      <c r="Q375">
        <v>1</v>
      </c>
      <c r="R375">
        <v>2013</v>
      </c>
      <c r="S375">
        <v>201301</v>
      </c>
      <c r="T375">
        <v>7</v>
      </c>
      <c r="U375">
        <v>3</v>
      </c>
      <c r="V375">
        <v>2013</v>
      </c>
      <c r="W375" t="s">
        <v>64</v>
      </c>
      <c r="X375">
        <v>40916</v>
      </c>
    </row>
    <row r="376" spans="1:24" x14ac:dyDescent="0.25">
      <c r="A376">
        <v>20130109</v>
      </c>
      <c r="B376">
        <v>41283</v>
      </c>
      <c r="C376">
        <v>3</v>
      </c>
      <c r="D376">
        <v>9</v>
      </c>
      <c r="E376">
        <v>1836</v>
      </c>
      <c r="F376" t="s">
        <v>34</v>
      </c>
      <c r="G376" t="s">
        <v>35</v>
      </c>
      <c r="H376" t="s">
        <v>65</v>
      </c>
      <c r="I376">
        <v>2</v>
      </c>
      <c r="J376">
        <v>268</v>
      </c>
      <c r="K376">
        <v>41281</v>
      </c>
      <c r="L376">
        <v>20130107</v>
      </c>
      <c r="M376">
        <v>1</v>
      </c>
      <c r="N376">
        <v>61</v>
      </c>
      <c r="O376" t="s">
        <v>28</v>
      </c>
      <c r="P376" t="s">
        <v>29</v>
      </c>
      <c r="Q376">
        <v>1</v>
      </c>
      <c r="R376">
        <v>2013</v>
      </c>
      <c r="S376">
        <v>201301</v>
      </c>
      <c r="T376">
        <v>7</v>
      </c>
      <c r="U376">
        <v>3</v>
      </c>
      <c r="V376">
        <v>2013</v>
      </c>
      <c r="W376" t="s">
        <v>64</v>
      </c>
      <c r="X376">
        <v>40917</v>
      </c>
    </row>
    <row r="377" spans="1:24" x14ac:dyDescent="0.25">
      <c r="A377">
        <v>20130110</v>
      </c>
      <c r="B377">
        <v>41284</v>
      </c>
      <c r="C377">
        <v>4</v>
      </c>
      <c r="D377">
        <v>10</v>
      </c>
      <c r="E377">
        <v>1837</v>
      </c>
      <c r="F377" t="s">
        <v>38</v>
      </c>
      <c r="G377" t="s">
        <v>39</v>
      </c>
      <c r="H377" t="s">
        <v>65</v>
      </c>
      <c r="I377">
        <v>2</v>
      </c>
      <c r="J377">
        <v>268</v>
      </c>
      <c r="K377">
        <v>41281</v>
      </c>
      <c r="L377">
        <v>20130107</v>
      </c>
      <c r="M377">
        <v>1</v>
      </c>
      <c r="N377">
        <v>61</v>
      </c>
      <c r="O377" t="s">
        <v>28</v>
      </c>
      <c r="P377" t="s">
        <v>29</v>
      </c>
      <c r="Q377">
        <v>1</v>
      </c>
      <c r="R377">
        <v>2013</v>
      </c>
      <c r="S377">
        <v>201301</v>
      </c>
      <c r="T377">
        <v>7</v>
      </c>
      <c r="U377">
        <v>3</v>
      </c>
      <c r="V377">
        <v>2013</v>
      </c>
      <c r="W377" t="s">
        <v>64</v>
      </c>
      <c r="X377">
        <v>40918</v>
      </c>
    </row>
    <row r="378" spans="1:24" x14ac:dyDescent="0.25">
      <c r="A378">
        <v>20130111</v>
      </c>
      <c r="B378">
        <v>41285</v>
      </c>
      <c r="C378">
        <v>5</v>
      </c>
      <c r="D378">
        <v>11</v>
      </c>
      <c r="E378">
        <v>1838</v>
      </c>
      <c r="F378" t="s">
        <v>42</v>
      </c>
      <c r="G378" t="s">
        <v>43</v>
      </c>
      <c r="H378" t="s">
        <v>65</v>
      </c>
      <c r="I378">
        <v>2</v>
      </c>
      <c r="J378">
        <v>268</v>
      </c>
      <c r="K378">
        <v>41281</v>
      </c>
      <c r="L378">
        <v>20130107</v>
      </c>
      <c r="M378">
        <v>1</v>
      </c>
      <c r="N378">
        <v>61</v>
      </c>
      <c r="O378" t="s">
        <v>28</v>
      </c>
      <c r="P378" t="s">
        <v>29</v>
      </c>
      <c r="Q378">
        <v>1</v>
      </c>
      <c r="R378">
        <v>2013</v>
      </c>
      <c r="S378">
        <v>201301</v>
      </c>
      <c r="T378">
        <v>7</v>
      </c>
      <c r="U378">
        <v>3</v>
      </c>
      <c r="V378">
        <v>2013</v>
      </c>
      <c r="W378" t="s">
        <v>64</v>
      </c>
      <c r="X378">
        <v>40919</v>
      </c>
    </row>
    <row r="379" spans="1:24" x14ac:dyDescent="0.25">
      <c r="A379">
        <v>20130112</v>
      </c>
      <c r="B379">
        <v>41286</v>
      </c>
      <c r="C379">
        <v>6</v>
      </c>
      <c r="D379">
        <v>12</v>
      </c>
      <c r="E379">
        <v>1839</v>
      </c>
      <c r="F379" t="s">
        <v>45</v>
      </c>
      <c r="G379" t="s">
        <v>46</v>
      </c>
      <c r="H379" t="s">
        <v>64</v>
      </c>
      <c r="I379">
        <v>2</v>
      </c>
      <c r="J379">
        <v>268</v>
      </c>
      <c r="K379">
        <v>41281</v>
      </c>
      <c r="L379">
        <v>20130107</v>
      </c>
      <c r="M379">
        <v>1</v>
      </c>
      <c r="N379">
        <v>61</v>
      </c>
      <c r="O379" t="s">
        <v>28</v>
      </c>
      <c r="P379" t="s">
        <v>29</v>
      </c>
      <c r="Q379">
        <v>1</v>
      </c>
      <c r="R379">
        <v>2013</v>
      </c>
      <c r="S379">
        <v>201301</v>
      </c>
      <c r="T379">
        <v>7</v>
      </c>
      <c r="U379">
        <v>3</v>
      </c>
      <c r="V379">
        <v>2013</v>
      </c>
      <c r="W379" t="s">
        <v>64</v>
      </c>
      <c r="X379">
        <v>40920</v>
      </c>
    </row>
    <row r="380" spans="1:24" x14ac:dyDescent="0.25">
      <c r="A380">
        <v>20130113</v>
      </c>
      <c r="B380">
        <v>41287</v>
      </c>
      <c r="C380">
        <v>7</v>
      </c>
      <c r="D380">
        <v>13</v>
      </c>
      <c r="E380">
        <v>1840</v>
      </c>
      <c r="F380" t="s">
        <v>49</v>
      </c>
      <c r="G380" t="s">
        <v>50</v>
      </c>
      <c r="H380" t="s">
        <v>64</v>
      </c>
      <c r="I380">
        <v>2</v>
      </c>
      <c r="J380">
        <v>268</v>
      </c>
      <c r="K380">
        <v>41281</v>
      </c>
      <c r="L380">
        <v>20130107</v>
      </c>
      <c r="M380">
        <v>1</v>
      </c>
      <c r="N380">
        <v>61</v>
      </c>
      <c r="O380" t="s">
        <v>28</v>
      </c>
      <c r="P380" t="s">
        <v>29</v>
      </c>
      <c r="Q380">
        <v>1</v>
      </c>
      <c r="R380">
        <v>2013</v>
      </c>
      <c r="S380">
        <v>201301</v>
      </c>
      <c r="T380">
        <v>7</v>
      </c>
      <c r="U380">
        <v>3</v>
      </c>
      <c r="V380">
        <v>2013</v>
      </c>
      <c r="W380" t="s">
        <v>64</v>
      </c>
      <c r="X380">
        <v>40921</v>
      </c>
    </row>
    <row r="381" spans="1:24" x14ac:dyDescent="0.25">
      <c r="A381">
        <v>20130114</v>
      </c>
      <c r="B381">
        <v>41288</v>
      </c>
      <c r="C381">
        <v>1</v>
      </c>
      <c r="D381">
        <v>14</v>
      </c>
      <c r="E381">
        <v>1841</v>
      </c>
      <c r="F381" t="s">
        <v>26</v>
      </c>
      <c r="G381" t="s">
        <v>27</v>
      </c>
      <c r="H381" t="s">
        <v>65</v>
      </c>
      <c r="I381">
        <v>3</v>
      </c>
      <c r="J381">
        <v>269</v>
      </c>
      <c r="K381">
        <v>41288</v>
      </c>
      <c r="L381">
        <v>20130114</v>
      </c>
      <c r="M381">
        <v>1</v>
      </c>
      <c r="N381">
        <v>61</v>
      </c>
      <c r="O381" t="s">
        <v>28</v>
      </c>
      <c r="P381" t="s">
        <v>29</v>
      </c>
      <c r="Q381">
        <v>1</v>
      </c>
      <c r="R381">
        <v>2013</v>
      </c>
      <c r="S381">
        <v>201301</v>
      </c>
      <c r="T381">
        <v>7</v>
      </c>
      <c r="U381">
        <v>3</v>
      </c>
      <c r="V381">
        <v>2013</v>
      </c>
      <c r="W381" t="s">
        <v>64</v>
      </c>
      <c r="X381">
        <v>40922</v>
      </c>
    </row>
    <row r="382" spans="1:24" x14ac:dyDescent="0.25">
      <c r="A382">
        <v>20130115</v>
      </c>
      <c r="B382">
        <v>41289</v>
      </c>
      <c r="C382">
        <v>2</v>
      </c>
      <c r="D382">
        <v>15</v>
      </c>
      <c r="E382">
        <v>1842</v>
      </c>
      <c r="F382" t="s">
        <v>30</v>
      </c>
      <c r="G382" t="s">
        <v>31</v>
      </c>
      <c r="H382" t="s">
        <v>65</v>
      </c>
      <c r="I382">
        <v>3</v>
      </c>
      <c r="J382">
        <v>269</v>
      </c>
      <c r="K382">
        <v>41288</v>
      </c>
      <c r="L382">
        <v>20130114</v>
      </c>
      <c r="M382">
        <v>1</v>
      </c>
      <c r="N382">
        <v>61</v>
      </c>
      <c r="O382" t="s">
        <v>28</v>
      </c>
      <c r="P382" t="s">
        <v>29</v>
      </c>
      <c r="Q382">
        <v>1</v>
      </c>
      <c r="R382">
        <v>2013</v>
      </c>
      <c r="S382">
        <v>201301</v>
      </c>
      <c r="T382">
        <v>7</v>
      </c>
      <c r="U382">
        <v>3</v>
      </c>
      <c r="V382">
        <v>2013</v>
      </c>
      <c r="W382" t="s">
        <v>64</v>
      </c>
      <c r="X382">
        <v>40923</v>
      </c>
    </row>
    <row r="383" spans="1:24" x14ac:dyDescent="0.25">
      <c r="A383">
        <v>20130116</v>
      </c>
      <c r="B383">
        <v>41290</v>
      </c>
      <c r="C383">
        <v>3</v>
      </c>
      <c r="D383">
        <v>16</v>
      </c>
      <c r="E383">
        <v>1843</v>
      </c>
      <c r="F383" t="s">
        <v>34</v>
      </c>
      <c r="G383" t="s">
        <v>35</v>
      </c>
      <c r="H383" t="s">
        <v>65</v>
      </c>
      <c r="I383">
        <v>3</v>
      </c>
      <c r="J383">
        <v>269</v>
      </c>
      <c r="K383">
        <v>41288</v>
      </c>
      <c r="L383">
        <v>20130114</v>
      </c>
      <c r="M383">
        <v>1</v>
      </c>
      <c r="N383">
        <v>61</v>
      </c>
      <c r="O383" t="s">
        <v>28</v>
      </c>
      <c r="P383" t="s">
        <v>29</v>
      </c>
      <c r="Q383">
        <v>1</v>
      </c>
      <c r="R383">
        <v>2013</v>
      </c>
      <c r="S383">
        <v>201301</v>
      </c>
      <c r="T383">
        <v>7</v>
      </c>
      <c r="U383">
        <v>3</v>
      </c>
      <c r="V383">
        <v>2013</v>
      </c>
      <c r="W383" t="s">
        <v>64</v>
      </c>
      <c r="X383">
        <v>40924</v>
      </c>
    </row>
    <row r="384" spans="1:24" x14ac:dyDescent="0.25">
      <c r="A384">
        <v>20130117</v>
      </c>
      <c r="B384">
        <v>41291</v>
      </c>
      <c r="C384">
        <v>4</v>
      </c>
      <c r="D384">
        <v>17</v>
      </c>
      <c r="E384">
        <v>1844</v>
      </c>
      <c r="F384" t="s">
        <v>38</v>
      </c>
      <c r="G384" t="s">
        <v>39</v>
      </c>
      <c r="H384" t="s">
        <v>65</v>
      </c>
      <c r="I384">
        <v>3</v>
      </c>
      <c r="J384">
        <v>269</v>
      </c>
      <c r="K384">
        <v>41288</v>
      </c>
      <c r="L384">
        <v>20130114</v>
      </c>
      <c r="M384">
        <v>1</v>
      </c>
      <c r="N384">
        <v>61</v>
      </c>
      <c r="O384" t="s">
        <v>28</v>
      </c>
      <c r="P384" t="s">
        <v>29</v>
      </c>
      <c r="Q384">
        <v>1</v>
      </c>
      <c r="R384">
        <v>2013</v>
      </c>
      <c r="S384">
        <v>201301</v>
      </c>
      <c r="T384">
        <v>7</v>
      </c>
      <c r="U384">
        <v>3</v>
      </c>
      <c r="V384">
        <v>2013</v>
      </c>
      <c r="W384" t="s">
        <v>64</v>
      </c>
      <c r="X384">
        <v>40925</v>
      </c>
    </row>
    <row r="385" spans="1:24" x14ac:dyDescent="0.25">
      <c r="A385">
        <v>20130118</v>
      </c>
      <c r="B385">
        <v>41292</v>
      </c>
      <c r="C385">
        <v>5</v>
      </c>
      <c r="D385">
        <v>18</v>
      </c>
      <c r="E385">
        <v>1845</v>
      </c>
      <c r="F385" t="s">
        <v>42</v>
      </c>
      <c r="G385" t="s">
        <v>43</v>
      </c>
      <c r="H385" t="s">
        <v>65</v>
      </c>
      <c r="I385">
        <v>3</v>
      </c>
      <c r="J385">
        <v>269</v>
      </c>
      <c r="K385">
        <v>41288</v>
      </c>
      <c r="L385">
        <v>20130114</v>
      </c>
      <c r="M385">
        <v>1</v>
      </c>
      <c r="N385">
        <v>61</v>
      </c>
      <c r="O385" t="s">
        <v>28</v>
      </c>
      <c r="P385" t="s">
        <v>29</v>
      </c>
      <c r="Q385">
        <v>1</v>
      </c>
      <c r="R385">
        <v>2013</v>
      </c>
      <c r="S385">
        <v>201301</v>
      </c>
      <c r="T385">
        <v>7</v>
      </c>
      <c r="U385">
        <v>3</v>
      </c>
      <c r="V385">
        <v>2013</v>
      </c>
      <c r="W385" t="s">
        <v>64</v>
      </c>
      <c r="X385">
        <v>40926</v>
      </c>
    </row>
    <row r="386" spans="1:24" x14ac:dyDescent="0.25">
      <c r="A386">
        <v>20130119</v>
      </c>
      <c r="B386">
        <v>41293</v>
      </c>
      <c r="C386">
        <v>6</v>
      </c>
      <c r="D386">
        <v>19</v>
      </c>
      <c r="E386">
        <v>1846</v>
      </c>
      <c r="F386" t="s">
        <v>45</v>
      </c>
      <c r="G386" t="s">
        <v>46</v>
      </c>
      <c r="H386" t="s">
        <v>64</v>
      </c>
      <c r="I386">
        <v>3</v>
      </c>
      <c r="J386">
        <v>269</v>
      </c>
      <c r="K386">
        <v>41288</v>
      </c>
      <c r="L386">
        <v>20130114</v>
      </c>
      <c r="M386">
        <v>1</v>
      </c>
      <c r="N386">
        <v>61</v>
      </c>
      <c r="O386" t="s">
        <v>28</v>
      </c>
      <c r="P386" t="s">
        <v>29</v>
      </c>
      <c r="Q386">
        <v>1</v>
      </c>
      <c r="R386">
        <v>2013</v>
      </c>
      <c r="S386">
        <v>201301</v>
      </c>
      <c r="T386">
        <v>7</v>
      </c>
      <c r="U386">
        <v>3</v>
      </c>
      <c r="V386">
        <v>2013</v>
      </c>
      <c r="W386" t="s">
        <v>64</v>
      </c>
      <c r="X386">
        <v>40927</v>
      </c>
    </row>
    <row r="387" spans="1:24" x14ac:dyDescent="0.25">
      <c r="A387">
        <v>20130120</v>
      </c>
      <c r="B387">
        <v>41294</v>
      </c>
      <c r="C387">
        <v>7</v>
      </c>
      <c r="D387">
        <v>20</v>
      </c>
      <c r="E387">
        <v>1847</v>
      </c>
      <c r="F387" t="s">
        <v>49</v>
      </c>
      <c r="G387" t="s">
        <v>50</v>
      </c>
      <c r="H387" t="s">
        <v>64</v>
      </c>
      <c r="I387">
        <v>3</v>
      </c>
      <c r="J387">
        <v>269</v>
      </c>
      <c r="K387">
        <v>41288</v>
      </c>
      <c r="L387">
        <v>20130114</v>
      </c>
      <c r="M387">
        <v>1</v>
      </c>
      <c r="N387">
        <v>61</v>
      </c>
      <c r="O387" t="s">
        <v>28</v>
      </c>
      <c r="P387" t="s">
        <v>29</v>
      </c>
      <c r="Q387">
        <v>1</v>
      </c>
      <c r="R387">
        <v>2013</v>
      </c>
      <c r="S387">
        <v>201301</v>
      </c>
      <c r="T387">
        <v>7</v>
      </c>
      <c r="U387">
        <v>3</v>
      </c>
      <c r="V387">
        <v>2013</v>
      </c>
      <c r="W387" t="s">
        <v>64</v>
      </c>
      <c r="X387">
        <v>40928</v>
      </c>
    </row>
    <row r="388" spans="1:24" x14ac:dyDescent="0.25">
      <c r="A388">
        <v>20130121</v>
      </c>
      <c r="B388">
        <v>41295</v>
      </c>
      <c r="C388">
        <v>1</v>
      </c>
      <c r="D388">
        <v>21</v>
      </c>
      <c r="E388">
        <v>1848</v>
      </c>
      <c r="F388" t="s">
        <v>26</v>
      </c>
      <c r="G388" t="s">
        <v>27</v>
      </c>
      <c r="H388" t="s">
        <v>65</v>
      </c>
      <c r="I388">
        <v>4</v>
      </c>
      <c r="J388">
        <v>270</v>
      </c>
      <c r="K388">
        <v>41295</v>
      </c>
      <c r="L388">
        <v>20130121</v>
      </c>
      <c r="M388">
        <v>1</v>
      </c>
      <c r="N388">
        <v>61</v>
      </c>
      <c r="O388" t="s">
        <v>28</v>
      </c>
      <c r="P388" t="s">
        <v>29</v>
      </c>
      <c r="Q388">
        <v>1</v>
      </c>
      <c r="R388">
        <v>2013</v>
      </c>
      <c r="S388">
        <v>201301</v>
      </c>
      <c r="T388">
        <v>7</v>
      </c>
      <c r="U388">
        <v>3</v>
      </c>
      <c r="V388">
        <v>2013</v>
      </c>
      <c r="W388" t="s">
        <v>64</v>
      </c>
      <c r="X388">
        <v>40929</v>
      </c>
    </row>
    <row r="389" spans="1:24" x14ac:dyDescent="0.25">
      <c r="A389">
        <v>20130122</v>
      </c>
      <c r="B389">
        <v>41296</v>
      </c>
      <c r="C389">
        <v>2</v>
      </c>
      <c r="D389">
        <v>22</v>
      </c>
      <c r="E389">
        <v>1849</v>
      </c>
      <c r="F389" t="s">
        <v>30</v>
      </c>
      <c r="G389" t="s">
        <v>31</v>
      </c>
      <c r="H389" t="s">
        <v>65</v>
      </c>
      <c r="I389">
        <v>4</v>
      </c>
      <c r="J389">
        <v>270</v>
      </c>
      <c r="K389">
        <v>41295</v>
      </c>
      <c r="L389">
        <v>20130121</v>
      </c>
      <c r="M389">
        <v>1</v>
      </c>
      <c r="N389">
        <v>61</v>
      </c>
      <c r="O389" t="s">
        <v>28</v>
      </c>
      <c r="P389" t="s">
        <v>29</v>
      </c>
      <c r="Q389">
        <v>1</v>
      </c>
      <c r="R389">
        <v>2013</v>
      </c>
      <c r="S389">
        <v>201301</v>
      </c>
      <c r="T389">
        <v>7</v>
      </c>
      <c r="U389">
        <v>3</v>
      </c>
      <c r="V389">
        <v>2013</v>
      </c>
      <c r="W389" t="s">
        <v>64</v>
      </c>
      <c r="X389">
        <v>40930</v>
      </c>
    </row>
    <row r="390" spans="1:24" x14ac:dyDescent="0.25">
      <c r="A390">
        <v>20130123</v>
      </c>
      <c r="B390">
        <v>41297</v>
      </c>
      <c r="C390">
        <v>3</v>
      </c>
      <c r="D390">
        <v>23</v>
      </c>
      <c r="E390">
        <v>1850</v>
      </c>
      <c r="F390" t="s">
        <v>34</v>
      </c>
      <c r="G390" t="s">
        <v>35</v>
      </c>
      <c r="H390" t="s">
        <v>65</v>
      </c>
      <c r="I390">
        <v>4</v>
      </c>
      <c r="J390">
        <v>270</v>
      </c>
      <c r="K390">
        <v>41295</v>
      </c>
      <c r="L390">
        <v>20130121</v>
      </c>
      <c r="M390">
        <v>1</v>
      </c>
      <c r="N390">
        <v>61</v>
      </c>
      <c r="O390" t="s">
        <v>28</v>
      </c>
      <c r="P390" t="s">
        <v>29</v>
      </c>
      <c r="Q390">
        <v>1</v>
      </c>
      <c r="R390">
        <v>2013</v>
      </c>
      <c r="S390">
        <v>201301</v>
      </c>
      <c r="T390">
        <v>7</v>
      </c>
      <c r="U390">
        <v>3</v>
      </c>
      <c r="V390">
        <v>2013</v>
      </c>
      <c r="W390" t="s">
        <v>64</v>
      </c>
      <c r="X390">
        <v>40931</v>
      </c>
    </row>
    <row r="391" spans="1:24" x14ac:dyDescent="0.25">
      <c r="A391">
        <v>20130124</v>
      </c>
      <c r="B391">
        <v>41298</v>
      </c>
      <c r="C391">
        <v>4</v>
      </c>
      <c r="D391">
        <v>24</v>
      </c>
      <c r="E391">
        <v>1851</v>
      </c>
      <c r="F391" t="s">
        <v>38</v>
      </c>
      <c r="G391" t="s">
        <v>39</v>
      </c>
      <c r="H391" t="s">
        <v>65</v>
      </c>
      <c r="I391">
        <v>4</v>
      </c>
      <c r="J391">
        <v>270</v>
      </c>
      <c r="K391">
        <v>41295</v>
      </c>
      <c r="L391">
        <v>20130121</v>
      </c>
      <c r="M391">
        <v>1</v>
      </c>
      <c r="N391">
        <v>61</v>
      </c>
      <c r="O391" t="s">
        <v>28</v>
      </c>
      <c r="P391" t="s">
        <v>29</v>
      </c>
      <c r="Q391">
        <v>1</v>
      </c>
      <c r="R391">
        <v>2013</v>
      </c>
      <c r="S391">
        <v>201301</v>
      </c>
      <c r="T391">
        <v>7</v>
      </c>
      <c r="U391">
        <v>3</v>
      </c>
      <c r="V391">
        <v>2013</v>
      </c>
      <c r="W391" t="s">
        <v>64</v>
      </c>
      <c r="X391">
        <v>40932</v>
      </c>
    </row>
    <row r="392" spans="1:24" x14ac:dyDescent="0.25">
      <c r="A392">
        <v>20130125</v>
      </c>
      <c r="B392">
        <v>41299</v>
      </c>
      <c r="C392">
        <v>5</v>
      </c>
      <c r="D392">
        <v>25</v>
      </c>
      <c r="E392">
        <v>1852</v>
      </c>
      <c r="F392" t="s">
        <v>42</v>
      </c>
      <c r="G392" t="s">
        <v>43</v>
      </c>
      <c r="H392" t="s">
        <v>65</v>
      </c>
      <c r="I392">
        <v>4</v>
      </c>
      <c r="J392">
        <v>270</v>
      </c>
      <c r="K392">
        <v>41295</v>
      </c>
      <c r="L392">
        <v>20130121</v>
      </c>
      <c r="M392">
        <v>1</v>
      </c>
      <c r="N392">
        <v>61</v>
      </c>
      <c r="O392" t="s">
        <v>28</v>
      </c>
      <c r="P392" t="s">
        <v>29</v>
      </c>
      <c r="Q392">
        <v>1</v>
      </c>
      <c r="R392">
        <v>2013</v>
      </c>
      <c r="S392">
        <v>201301</v>
      </c>
      <c r="T392">
        <v>7</v>
      </c>
      <c r="U392">
        <v>3</v>
      </c>
      <c r="V392">
        <v>2013</v>
      </c>
      <c r="W392" t="s">
        <v>64</v>
      </c>
      <c r="X392">
        <v>40933</v>
      </c>
    </row>
    <row r="393" spans="1:24" x14ac:dyDescent="0.25">
      <c r="A393">
        <v>20130126</v>
      </c>
      <c r="B393">
        <v>41300</v>
      </c>
      <c r="C393">
        <v>6</v>
      </c>
      <c r="D393">
        <v>26</v>
      </c>
      <c r="E393">
        <v>1853</v>
      </c>
      <c r="F393" t="s">
        <v>45</v>
      </c>
      <c r="G393" t="s">
        <v>46</v>
      </c>
      <c r="H393" t="s">
        <v>64</v>
      </c>
      <c r="I393">
        <v>4</v>
      </c>
      <c r="J393">
        <v>270</v>
      </c>
      <c r="K393">
        <v>41295</v>
      </c>
      <c r="L393">
        <v>20130121</v>
      </c>
      <c r="M393">
        <v>1</v>
      </c>
      <c r="N393">
        <v>61</v>
      </c>
      <c r="O393" t="s">
        <v>28</v>
      </c>
      <c r="P393" t="s">
        <v>29</v>
      </c>
      <c r="Q393">
        <v>1</v>
      </c>
      <c r="R393">
        <v>2013</v>
      </c>
      <c r="S393">
        <v>201301</v>
      </c>
      <c r="T393">
        <v>7</v>
      </c>
      <c r="U393">
        <v>3</v>
      </c>
      <c r="V393">
        <v>2013</v>
      </c>
      <c r="W393" t="s">
        <v>64</v>
      </c>
      <c r="X393">
        <v>40934</v>
      </c>
    </row>
    <row r="394" spans="1:24" x14ac:dyDescent="0.25">
      <c r="A394">
        <v>20130127</v>
      </c>
      <c r="B394">
        <v>41301</v>
      </c>
      <c r="C394">
        <v>7</v>
      </c>
      <c r="D394">
        <v>27</v>
      </c>
      <c r="E394">
        <v>1854</v>
      </c>
      <c r="F394" t="s">
        <v>49</v>
      </c>
      <c r="G394" t="s">
        <v>50</v>
      </c>
      <c r="H394" t="s">
        <v>64</v>
      </c>
      <c r="I394">
        <v>4</v>
      </c>
      <c r="J394">
        <v>270</v>
      </c>
      <c r="K394">
        <v>41295</v>
      </c>
      <c r="L394">
        <v>20130121</v>
      </c>
      <c r="M394">
        <v>1</v>
      </c>
      <c r="N394">
        <v>61</v>
      </c>
      <c r="O394" t="s">
        <v>28</v>
      </c>
      <c r="P394" t="s">
        <v>29</v>
      </c>
      <c r="Q394">
        <v>1</v>
      </c>
      <c r="R394">
        <v>2013</v>
      </c>
      <c r="S394">
        <v>201301</v>
      </c>
      <c r="T394">
        <v>7</v>
      </c>
      <c r="U394">
        <v>3</v>
      </c>
      <c r="V394">
        <v>2013</v>
      </c>
      <c r="W394" t="s">
        <v>64</v>
      </c>
      <c r="X394">
        <v>40935</v>
      </c>
    </row>
    <row r="395" spans="1:24" x14ac:dyDescent="0.25">
      <c r="A395">
        <v>20130128</v>
      </c>
      <c r="B395">
        <v>41302</v>
      </c>
      <c r="C395">
        <v>1</v>
      </c>
      <c r="D395">
        <v>28</v>
      </c>
      <c r="E395">
        <v>1855</v>
      </c>
      <c r="F395" t="s">
        <v>26</v>
      </c>
      <c r="G395" t="s">
        <v>27</v>
      </c>
      <c r="H395" t="s">
        <v>65</v>
      </c>
      <c r="I395">
        <v>5</v>
      </c>
      <c r="J395">
        <v>271</v>
      </c>
      <c r="K395">
        <v>41302</v>
      </c>
      <c r="L395">
        <v>20130128</v>
      </c>
      <c r="M395">
        <v>1</v>
      </c>
      <c r="N395">
        <v>61</v>
      </c>
      <c r="O395" t="s">
        <v>28</v>
      </c>
      <c r="P395" t="s">
        <v>29</v>
      </c>
      <c r="Q395">
        <v>1</v>
      </c>
      <c r="R395">
        <v>2013</v>
      </c>
      <c r="S395">
        <v>201301</v>
      </c>
      <c r="T395">
        <v>7</v>
      </c>
      <c r="U395">
        <v>3</v>
      </c>
      <c r="V395">
        <v>2013</v>
      </c>
      <c r="W395" t="s">
        <v>64</v>
      </c>
      <c r="X395">
        <v>40936</v>
      </c>
    </row>
    <row r="396" spans="1:24" x14ac:dyDescent="0.25">
      <c r="A396">
        <v>20130129</v>
      </c>
      <c r="B396">
        <v>41303</v>
      </c>
      <c r="C396">
        <v>2</v>
      </c>
      <c r="D396">
        <v>29</v>
      </c>
      <c r="E396">
        <v>1856</v>
      </c>
      <c r="F396" t="s">
        <v>30</v>
      </c>
      <c r="G396" t="s">
        <v>31</v>
      </c>
      <c r="H396" t="s">
        <v>65</v>
      </c>
      <c r="I396">
        <v>5</v>
      </c>
      <c r="J396">
        <v>271</v>
      </c>
      <c r="K396">
        <v>41302</v>
      </c>
      <c r="L396">
        <v>20130128</v>
      </c>
      <c r="M396">
        <v>1</v>
      </c>
      <c r="N396">
        <v>61</v>
      </c>
      <c r="O396" t="s">
        <v>28</v>
      </c>
      <c r="P396" t="s">
        <v>29</v>
      </c>
      <c r="Q396">
        <v>1</v>
      </c>
      <c r="R396">
        <v>2013</v>
      </c>
      <c r="S396">
        <v>201301</v>
      </c>
      <c r="T396">
        <v>7</v>
      </c>
      <c r="U396">
        <v>3</v>
      </c>
      <c r="V396">
        <v>2013</v>
      </c>
      <c r="W396" t="s">
        <v>64</v>
      </c>
      <c r="X396">
        <v>40937</v>
      </c>
    </row>
    <row r="397" spans="1:24" x14ac:dyDescent="0.25">
      <c r="A397">
        <v>20130130</v>
      </c>
      <c r="B397">
        <v>41304</v>
      </c>
      <c r="C397">
        <v>3</v>
      </c>
      <c r="D397">
        <v>30</v>
      </c>
      <c r="E397">
        <v>1857</v>
      </c>
      <c r="F397" t="s">
        <v>34</v>
      </c>
      <c r="G397" t="s">
        <v>35</v>
      </c>
      <c r="H397" t="s">
        <v>65</v>
      </c>
      <c r="I397">
        <v>5</v>
      </c>
      <c r="J397">
        <v>271</v>
      </c>
      <c r="K397">
        <v>41302</v>
      </c>
      <c r="L397">
        <v>20130128</v>
      </c>
      <c r="M397">
        <v>1</v>
      </c>
      <c r="N397">
        <v>61</v>
      </c>
      <c r="O397" t="s">
        <v>28</v>
      </c>
      <c r="P397" t="s">
        <v>29</v>
      </c>
      <c r="Q397">
        <v>1</v>
      </c>
      <c r="R397">
        <v>2013</v>
      </c>
      <c r="S397">
        <v>201301</v>
      </c>
      <c r="T397">
        <v>7</v>
      </c>
      <c r="U397">
        <v>3</v>
      </c>
      <c r="V397">
        <v>2013</v>
      </c>
      <c r="W397" t="s">
        <v>64</v>
      </c>
      <c r="X397">
        <v>40938</v>
      </c>
    </row>
    <row r="398" spans="1:24" x14ac:dyDescent="0.25">
      <c r="A398">
        <v>20130131</v>
      </c>
      <c r="B398">
        <v>41305</v>
      </c>
      <c r="C398">
        <v>4</v>
      </c>
      <c r="D398">
        <v>31</v>
      </c>
      <c r="E398">
        <v>1858</v>
      </c>
      <c r="F398" t="s">
        <v>38</v>
      </c>
      <c r="G398" t="s">
        <v>39</v>
      </c>
      <c r="H398" t="s">
        <v>65</v>
      </c>
      <c r="I398">
        <v>5</v>
      </c>
      <c r="J398">
        <v>271</v>
      </c>
      <c r="K398">
        <v>41302</v>
      </c>
      <c r="L398">
        <v>20130128</v>
      </c>
      <c r="M398">
        <v>1</v>
      </c>
      <c r="N398">
        <v>61</v>
      </c>
      <c r="O398" t="s">
        <v>28</v>
      </c>
      <c r="P398" t="s">
        <v>29</v>
      </c>
      <c r="Q398">
        <v>1</v>
      </c>
      <c r="R398">
        <v>2013</v>
      </c>
      <c r="S398">
        <v>201301</v>
      </c>
      <c r="T398">
        <v>7</v>
      </c>
      <c r="U398">
        <v>3</v>
      </c>
      <c r="V398">
        <v>2013</v>
      </c>
      <c r="W398" t="s">
        <v>65</v>
      </c>
      <c r="X398">
        <v>40939</v>
      </c>
    </row>
    <row r="399" spans="1:24" x14ac:dyDescent="0.25">
      <c r="A399">
        <v>20130201</v>
      </c>
      <c r="B399">
        <v>41306</v>
      </c>
      <c r="C399">
        <v>5</v>
      </c>
      <c r="D399">
        <v>1</v>
      </c>
      <c r="E399">
        <v>1859</v>
      </c>
      <c r="F399" t="s">
        <v>42</v>
      </c>
      <c r="G399" t="s">
        <v>43</v>
      </c>
      <c r="H399" t="s">
        <v>65</v>
      </c>
      <c r="I399">
        <v>5</v>
      </c>
      <c r="J399">
        <v>271</v>
      </c>
      <c r="K399">
        <v>41302</v>
      </c>
      <c r="L399">
        <v>20130128</v>
      </c>
      <c r="M399">
        <v>2</v>
      </c>
      <c r="N399">
        <v>62</v>
      </c>
      <c r="O399" t="s">
        <v>32</v>
      </c>
      <c r="P399" t="s">
        <v>33</v>
      </c>
      <c r="Q399">
        <v>1</v>
      </c>
      <c r="R399">
        <v>2013</v>
      </c>
      <c r="S399">
        <v>201302</v>
      </c>
      <c r="T399">
        <v>8</v>
      </c>
      <c r="U399">
        <v>3</v>
      </c>
      <c r="V399">
        <v>2013</v>
      </c>
      <c r="W399" t="s">
        <v>64</v>
      </c>
      <c r="X399">
        <v>40940</v>
      </c>
    </row>
    <row r="400" spans="1:24" x14ac:dyDescent="0.25">
      <c r="A400">
        <v>20130202</v>
      </c>
      <c r="B400">
        <v>41307</v>
      </c>
      <c r="C400">
        <v>6</v>
      </c>
      <c r="D400">
        <v>2</v>
      </c>
      <c r="E400">
        <v>1860</v>
      </c>
      <c r="F400" t="s">
        <v>45</v>
      </c>
      <c r="G400" t="s">
        <v>46</v>
      </c>
      <c r="H400" t="s">
        <v>64</v>
      </c>
      <c r="I400">
        <v>5</v>
      </c>
      <c r="J400">
        <v>271</v>
      </c>
      <c r="K400">
        <v>41302</v>
      </c>
      <c r="L400">
        <v>20130128</v>
      </c>
      <c r="M400">
        <v>2</v>
      </c>
      <c r="N400">
        <v>62</v>
      </c>
      <c r="O400" t="s">
        <v>32</v>
      </c>
      <c r="P400" t="s">
        <v>33</v>
      </c>
      <c r="Q400">
        <v>1</v>
      </c>
      <c r="R400">
        <v>2013</v>
      </c>
      <c r="S400">
        <v>201302</v>
      </c>
      <c r="T400">
        <v>8</v>
      </c>
      <c r="U400">
        <v>3</v>
      </c>
      <c r="V400">
        <v>2013</v>
      </c>
      <c r="W400" t="s">
        <v>64</v>
      </c>
      <c r="X400">
        <v>40941</v>
      </c>
    </row>
    <row r="401" spans="1:24" x14ac:dyDescent="0.25">
      <c r="A401">
        <v>20130203</v>
      </c>
      <c r="B401">
        <v>41308</v>
      </c>
      <c r="C401">
        <v>7</v>
      </c>
      <c r="D401">
        <v>3</v>
      </c>
      <c r="E401">
        <v>1861</v>
      </c>
      <c r="F401" t="s">
        <v>49</v>
      </c>
      <c r="G401" t="s">
        <v>50</v>
      </c>
      <c r="H401" t="s">
        <v>64</v>
      </c>
      <c r="I401">
        <v>5</v>
      </c>
      <c r="J401">
        <v>271</v>
      </c>
      <c r="K401">
        <v>41302</v>
      </c>
      <c r="L401">
        <v>20130128</v>
      </c>
      <c r="M401">
        <v>2</v>
      </c>
      <c r="N401">
        <v>62</v>
      </c>
      <c r="O401" t="s">
        <v>32</v>
      </c>
      <c r="P401" t="s">
        <v>33</v>
      </c>
      <c r="Q401">
        <v>1</v>
      </c>
      <c r="R401">
        <v>2013</v>
      </c>
      <c r="S401">
        <v>201302</v>
      </c>
      <c r="T401">
        <v>8</v>
      </c>
      <c r="U401">
        <v>3</v>
      </c>
      <c r="V401">
        <v>2013</v>
      </c>
      <c r="W401" t="s">
        <v>64</v>
      </c>
      <c r="X401">
        <v>40942</v>
      </c>
    </row>
    <row r="402" spans="1:24" x14ac:dyDescent="0.25">
      <c r="A402">
        <v>20130204</v>
      </c>
      <c r="B402">
        <v>41309</v>
      </c>
      <c r="C402">
        <v>1</v>
      </c>
      <c r="D402">
        <v>4</v>
      </c>
      <c r="E402">
        <v>1862</v>
      </c>
      <c r="F402" t="s">
        <v>26</v>
      </c>
      <c r="G402" t="s">
        <v>27</v>
      </c>
      <c r="H402" t="s">
        <v>65</v>
      </c>
      <c r="I402">
        <v>6</v>
      </c>
      <c r="J402">
        <v>272</v>
      </c>
      <c r="K402">
        <v>41309</v>
      </c>
      <c r="L402">
        <v>20130204</v>
      </c>
      <c r="M402">
        <v>2</v>
      </c>
      <c r="N402">
        <v>62</v>
      </c>
      <c r="O402" t="s">
        <v>32</v>
      </c>
      <c r="P402" t="s">
        <v>33</v>
      </c>
      <c r="Q402">
        <v>1</v>
      </c>
      <c r="R402">
        <v>2013</v>
      </c>
      <c r="S402">
        <v>201302</v>
      </c>
      <c r="T402">
        <v>8</v>
      </c>
      <c r="U402">
        <v>3</v>
      </c>
      <c r="V402">
        <v>2013</v>
      </c>
      <c r="W402" t="s">
        <v>64</v>
      </c>
      <c r="X402">
        <v>40943</v>
      </c>
    </row>
    <row r="403" spans="1:24" x14ac:dyDescent="0.25">
      <c r="A403">
        <v>20130205</v>
      </c>
      <c r="B403">
        <v>41310</v>
      </c>
      <c r="C403">
        <v>2</v>
      </c>
      <c r="D403">
        <v>5</v>
      </c>
      <c r="E403">
        <v>1863</v>
      </c>
      <c r="F403" t="s">
        <v>30</v>
      </c>
      <c r="G403" t="s">
        <v>31</v>
      </c>
      <c r="H403" t="s">
        <v>65</v>
      </c>
      <c r="I403">
        <v>6</v>
      </c>
      <c r="J403">
        <v>272</v>
      </c>
      <c r="K403">
        <v>41309</v>
      </c>
      <c r="L403">
        <v>20130204</v>
      </c>
      <c r="M403">
        <v>2</v>
      </c>
      <c r="N403">
        <v>62</v>
      </c>
      <c r="O403" t="s">
        <v>32</v>
      </c>
      <c r="P403" t="s">
        <v>33</v>
      </c>
      <c r="Q403">
        <v>1</v>
      </c>
      <c r="R403">
        <v>2013</v>
      </c>
      <c r="S403">
        <v>201302</v>
      </c>
      <c r="T403">
        <v>8</v>
      </c>
      <c r="U403">
        <v>3</v>
      </c>
      <c r="V403">
        <v>2013</v>
      </c>
      <c r="W403" t="s">
        <v>64</v>
      </c>
      <c r="X403">
        <v>40944</v>
      </c>
    </row>
    <row r="404" spans="1:24" x14ac:dyDescent="0.25">
      <c r="A404">
        <v>20130206</v>
      </c>
      <c r="B404">
        <v>41311</v>
      </c>
      <c r="C404">
        <v>3</v>
      </c>
      <c r="D404">
        <v>6</v>
      </c>
      <c r="E404">
        <v>1864</v>
      </c>
      <c r="F404" t="s">
        <v>34</v>
      </c>
      <c r="G404" t="s">
        <v>35</v>
      </c>
      <c r="H404" t="s">
        <v>65</v>
      </c>
      <c r="I404">
        <v>6</v>
      </c>
      <c r="J404">
        <v>272</v>
      </c>
      <c r="K404">
        <v>41309</v>
      </c>
      <c r="L404">
        <v>20130204</v>
      </c>
      <c r="M404">
        <v>2</v>
      </c>
      <c r="N404">
        <v>62</v>
      </c>
      <c r="O404" t="s">
        <v>32</v>
      </c>
      <c r="P404" t="s">
        <v>33</v>
      </c>
      <c r="Q404">
        <v>1</v>
      </c>
      <c r="R404">
        <v>2013</v>
      </c>
      <c r="S404">
        <v>201302</v>
      </c>
      <c r="T404">
        <v>8</v>
      </c>
      <c r="U404">
        <v>3</v>
      </c>
      <c r="V404">
        <v>2013</v>
      </c>
      <c r="W404" t="s">
        <v>64</v>
      </c>
      <c r="X404">
        <v>40945</v>
      </c>
    </row>
    <row r="405" spans="1:24" x14ac:dyDescent="0.25">
      <c r="A405">
        <v>20130207</v>
      </c>
      <c r="B405">
        <v>41312</v>
      </c>
      <c r="C405">
        <v>4</v>
      </c>
      <c r="D405">
        <v>7</v>
      </c>
      <c r="E405">
        <v>1865</v>
      </c>
      <c r="F405" t="s">
        <v>38</v>
      </c>
      <c r="G405" t="s">
        <v>39</v>
      </c>
      <c r="H405" t="s">
        <v>65</v>
      </c>
      <c r="I405">
        <v>6</v>
      </c>
      <c r="J405">
        <v>272</v>
      </c>
      <c r="K405">
        <v>41309</v>
      </c>
      <c r="L405">
        <v>20130204</v>
      </c>
      <c r="M405">
        <v>2</v>
      </c>
      <c r="N405">
        <v>62</v>
      </c>
      <c r="O405" t="s">
        <v>32</v>
      </c>
      <c r="P405" t="s">
        <v>33</v>
      </c>
      <c r="Q405">
        <v>1</v>
      </c>
      <c r="R405">
        <v>2013</v>
      </c>
      <c r="S405">
        <v>201302</v>
      </c>
      <c r="T405">
        <v>8</v>
      </c>
      <c r="U405">
        <v>3</v>
      </c>
      <c r="V405">
        <v>2013</v>
      </c>
      <c r="W405" t="s">
        <v>64</v>
      </c>
      <c r="X405">
        <v>40946</v>
      </c>
    </row>
    <row r="406" spans="1:24" x14ac:dyDescent="0.25">
      <c r="A406">
        <v>20130208</v>
      </c>
      <c r="B406">
        <v>41313</v>
      </c>
      <c r="C406">
        <v>5</v>
      </c>
      <c r="D406">
        <v>8</v>
      </c>
      <c r="E406">
        <v>1866</v>
      </c>
      <c r="F406" t="s">
        <v>42</v>
      </c>
      <c r="G406" t="s">
        <v>43</v>
      </c>
      <c r="H406" t="s">
        <v>65</v>
      </c>
      <c r="I406">
        <v>6</v>
      </c>
      <c r="J406">
        <v>272</v>
      </c>
      <c r="K406">
        <v>41309</v>
      </c>
      <c r="L406">
        <v>20130204</v>
      </c>
      <c r="M406">
        <v>2</v>
      </c>
      <c r="N406">
        <v>62</v>
      </c>
      <c r="O406" t="s">
        <v>32</v>
      </c>
      <c r="P406" t="s">
        <v>33</v>
      </c>
      <c r="Q406">
        <v>1</v>
      </c>
      <c r="R406">
        <v>2013</v>
      </c>
      <c r="S406">
        <v>201302</v>
      </c>
      <c r="T406">
        <v>8</v>
      </c>
      <c r="U406">
        <v>3</v>
      </c>
      <c r="V406">
        <v>2013</v>
      </c>
      <c r="W406" t="s">
        <v>64</v>
      </c>
      <c r="X406">
        <v>40947</v>
      </c>
    </row>
    <row r="407" spans="1:24" x14ac:dyDescent="0.25">
      <c r="A407">
        <v>20130209</v>
      </c>
      <c r="B407">
        <v>41314</v>
      </c>
      <c r="C407">
        <v>6</v>
      </c>
      <c r="D407">
        <v>9</v>
      </c>
      <c r="E407">
        <v>1867</v>
      </c>
      <c r="F407" t="s">
        <v>45</v>
      </c>
      <c r="G407" t="s">
        <v>46</v>
      </c>
      <c r="H407" t="s">
        <v>64</v>
      </c>
      <c r="I407">
        <v>6</v>
      </c>
      <c r="J407">
        <v>272</v>
      </c>
      <c r="K407">
        <v>41309</v>
      </c>
      <c r="L407">
        <v>20130204</v>
      </c>
      <c r="M407">
        <v>2</v>
      </c>
      <c r="N407">
        <v>62</v>
      </c>
      <c r="O407" t="s">
        <v>32</v>
      </c>
      <c r="P407" t="s">
        <v>33</v>
      </c>
      <c r="Q407">
        <v>1</v>
      </c>
      <c r="R407">
        <v>2013</v>
      </c>
      <c r="S407">
        <v>201302</v>
      </c>
      <c r="T407">
        <v>8</v>
      </c>
      <c r="U407">
        <v>3</v>
      </c>
      <c r="V407">
        <v>2013</v>
      </c>
      <c r="W407" t="s">
        <v>64</v>
      </c>
      <c r="X407">
        <v>40948</v>
      </c>
    </row>
    <row r="408" spans="1:24" x14ac:dyDescent="0.25">
      <c r="A408">
        <v>20130210</v>
      </c>
      <c r="B408">
        <v>41315</v>
      </c>
      <c r="C408">
        <v>7</v>
      </c>
      <c r="D408">
        <v>10</v>
      </c>
      <c r="E408">
        <v>1868</v>
      </c>
      <c r="F408" t="s">
        <v>49</v>
      </c>
      <c r="G408" t="s">
        <v>50</v>
      </c>
      <c r="H408" t="s">
        <v>64</v>
      </c>
      <c r="I408">
        <v>6</v>
      </c>
      <c r="J408">
        <v>272</v>
      </c>
      <c r="K408">
        <v>41309</v>
      </c>
      <c r="L408">
        <v>20130204</v>
      </c>
      <c r="M408">
        <v>2</v>
      </c>
      <c r="N408">
        <v>62</v>
      </c>
      <c r="O408" t="s">
        <v>32</v>
      </c>
      <c r="P408" t="s">
        <v>33</v>
      </c>
      <c r="Q408">
        <v>1</v>
      </c>
      <c r="R408">
        <v>2013</v>
      </c>
      <c r="S408">
        <v>201302</v>
      </c>
      <c r="T408">
        <v>8</v>
      </c>
      <c r="U408">
        <v>3</v>
      </c>
      <c r="V408">
        <v>2013</v>
      </c>
      <c r="W408" t="s">
        <v>64</v>
      </c>
      <c r="X408">
        <v>40949</v>
      </c>
    </row>
    <row r="409" spans="1:24" x14ac:dyDescent="0.25">
      <c r="A409">
        <v>20130211</v>
      </c>
      <c r="B409">
        <v>41316</v>
      </c>
      <c r="C409">
        <v>1</v>
      </c>
      <c r="D409">
        <v>11</v>
      </c>
      <c r="E409">
        <v>1869</v>
      </c>
      <c r="F409" t="s">
        <v>26</v>
      </c>
      <c r="G409" t="s">
        <v>27</v>
      </c>
      <c r="H409" t="s">
        <v>65</v>
      </c>
      <c r="I409">
        <v>7</v>
      </c>
      <c r="J409">
        <v>273</v>
      </c>
      <c r="K409">
        <v>41316</v>
      </c>
      <c r="L409">
        <v>20130211</v>
      </c>
      <c r="M409">
        <v>2</v>
      </c>
      <c r="N409">
        <v>62</v>
      </c>
      <c r="O409" t="s">
        <v>32</v>
      </c>
      <c r="P409" t="s">
        <v>33</v>
      </c>
      <c r="Q409">
        <v>1</v>
      </c>
      <c r="R409">
        <v>2013</v>
      </c>
      <c r="S409">
        <v>201302</v>
      </c>
      <c r="T409">
        <v>8</v>
      </c>
      <c r="U409">
        <v>3</v>
      </c>
      <c r="V409">
        <v>2013</v>
      </c>
      <c r="W409" t="s">
        <v>64</v>
      </c>
      <c r="X409">
        <v>40950</v>
      </c>
    </row>
    <row r="410" spans="1:24" x14ac:dyDescent="0.25">
      <c r="A410">
        <v>20130212</v>
      </c>
      <c r="B410">
        <v>41317</v>
      </c>
      <c r="C410">
        <v>2</v>
      </c>
      <c r="D410">
        <v>12</v>
      </c>
      <c r="E410">
        <v>1870</v>
      </c>
      <c r="F410" t="s">
        <v>30</v>
      </c>
      <c r="G410" t="s">
        <v>31</v>
      </c>
      <c r="H410" t="s">
        <v>65</v>
      </c>
      <c r="I410">
        <v>7</v>
      </c>
      <c r="J410">
        <v>273</v>
      </c>
      <c r="K410">
        <v>41316</v>
      </c>
      <c r="L410">
        <v>20130211</v>
      </c>
      <c r="M410">
        <v>2</v>
      </c>
      <c r="N410">
        <v>62</v>
      </c>
      <c r="O410" t="s">
        <v>32</v>
      </c>
      <c r="P410" t="s">
        <v>33</v>
      </c>
      <c r="Q410">
        <v>1</v>
      </c>
      <c r="R410">
        <v>2013</v>
      </c>
      <c r="S410">
        <v>201302</v>
      </c>
      <c r="T410">
        <v>8</v>
      </c>
      <c r="U410">
        <v>3</v>
      </c>
      <c r="V410">
        <v>2013</v>
      </c>
      <c r="W410" t="s">
        <v>64</v>
      </c>
      <c r="X410">
        <v>40951</v>
      </c>
    </row>
    <row r="411" spans="1:24" x14ac:dyDescent="0.25">
      <c r="A411">
        <v>20130213</v>
      </c>
      <c r="B411">
        <v>41318</v>
      </c>
      <c r="C411">
        <v>3</v>
      </c>
      <c r="D411">
        <v>13</v>
      </c>
      <c r="E411">
        <v>1871</v>
      </c>
      <c r="F411" t="s">
        <v>34</v>
      </c>
      <c r="G411" t="s">
        <v>35</v>
      </c>
      <c r="H411" t="s">
        <v>65</v>
      </c>
      <c r="I411">
        <v>7</v>
      </c>
      <c r="J411">
        <v>273</v>
      </c>
      <c r="K411">
        <v>41316</v>
      </c>
      <c r="L411">
        <v>20130211</v>
      </c>
      <c r="M411">
        <v>2</v>
      </c>
      <c r="N411">
        <v>62</v>
      </c>
      <c r="O411" t="s">
        <v>32</v>
      </c>
      <c r="P411" t="s">
        <v>33</v>
      </c>
      <c r="Q411">
        <v>1</v>
      </c>
      <c r="R411">
        <v>2013</v>
      </c>
      <c r="S411">
        <v>201302</v>
      </c>
      <c r="T411">
        <v>8</v>
      </c>
      <c r="U411">
        <v>3</v>
      </c>
      <c r="V411">
        <v>2013</v>
      </c>
      <c r="W411" t="s">
        <v>64</v>
      </c>
      <c r="X411">
        <v>40952</v>
      </c>
    </row>
    <row r="412" spans="1:24" x14ac:dyDescent="0.25">
      <c r="A412">
        <v>20130214</v>
      </c>
      <c r="B412">
        <v>41319</v>
      </c>
      <c r="C412">
        <v>4</v>
      </c>
      <c r="D412">
        <v>14</v>
      </c>
      <c r="E412">
        <v>1872</v>
      </c>
      <c r="F412" t="s">
        <v>38</v>
      </c>
      <c r="G412" t="s">
        <v>39</v>
      </c>
      <c r="H412" t="s">
        <v>65</v>
      </c>
      <c r="I412">
        <v>7</v>
      </c>
      <c r="J412">
        <v>273</v>
      </c>
      <c r="K412">
        <v>41316</v>
      </c>
      <c r="L412">
        <v>20130211</v>
      </c>
      <c r="M412">
        <v>2</v>
      </c>
      <c r="N412">
        <v>62</v>
      </c>
      <c r="O412" t="s">
        <v>32</v>
      </c>
      <c r="P412" t="s">
        <v>33</v>
      </c>
      <c r="Q412">
        <v>1</v>
      </c>
      <c r="R412">
        <v>2013</v>
      </c>
      <c r="S412">
        <v>201302</v>
      </c>
      <c r="T412">
        <v>8</v>
      </c>
      <c r="U412">
        <v>3</v>
      </c>
      <c r="V412">
        <v>2013</v>
      </c>
      <c r="W412" t="s">
        <v>64</v>
      </c>
      <c r="X412">
        <v>40953</v>
      </c>
    </row>
    <row r="413" spans="1:24" x14ac:dyDescent="0.25">
      <c r="A413">
        <v>20130215</v>
      </c>
      <c r="B413">
        <v>41320</v>
      </c>
      <c r="C413">
        <v>5</v>
      </c>
      <c r="D413">
        <v>15</v>
      </c>
      <c r="E413">
        <v>1873</v>
      </c>
      <c r="F413" t="s">
        <v>42</v>
      </c>
      <c r="G413" t="s">
        <v>43</v>
      </c>
      <c r="H413" t="s">
        <v>65</v>
      </c>
      <c r="I413">
        <v>7</v>
      </c>
      <c r="J413">
        <v>273</v>
      </c>
      <c r="K413">
        <v>41316</v>
      </c>
      <c r="L413">
        <v>20130211</v>
      </c>
      <c r="M413">
        <v>2</v>
      </c>
      <c r="N413">
        <v>62</v>
      </c>
      <c r="O413" t="s">
        <v>32</v>
      </c>
      <c r="P413" t="s">
        <v>33</v>
      </c>
      <c r="Q413">
        <v>1</v>
      </c>
      <c r="R413">
        <v>2013</v>
      </c>
      <c r="S413">
        <v>201302</v>
      </c>
      <c r="T413">
        <v>8</v>
      </c>
      <c r="U413">
        <v>3</v>
      </c>
      <c r="V413">
        <v>2013</v>
      </c>
      <c r="W413" t="s">
        <v>64</v>
      </c>
      <c r="X413">
        <v>40954</v>
      </c>
    </row>
    <row r="414" spans="1:24" x14ac:dyDescent="0.25">
      <c r="A414">
        <v>20130216</v>
      </c>
      <c r="B414">
        <v>41321</v>
      </c>
      <c r="C414">
        <v>6</v>
      </c>
      <c r="D414">
        <v>16</v>
      </c>
      <c r="E414">
        <v>1874</v>
      </c>
      <c r="F414" t="s">
        <v>45</v>
      </c>
      <c r="G414" t="s">
        <v>46</v>
      </c>
      <c r="H414" t="s">
        <v>64</v>
      </c>
      <c r="I414">
        <v>7</v>
      </c>
      <c r="J414">
        <v>273</v>
      </c>
      <c r="K414">
        <v>41316</v>
      </c>
      <c r="L414">
        <v>20130211</v>
      </c>
      <c r="M414">
        <v>2</v>
      </c>
      <c r="N414">
        <v>62</v>
      </c>
      <c r="O414" t="s">
        <v>32</v>
      </c>
      <c r="P414" t="s">
        <v>33</v>
      </c>
      <c r="Q414">
        <v>1</v>
      </c>
      <c r="R414">
        <v>2013</v>
      </c>
      <c r="S414">
        <v>201302</v>
      </c>
      <c r="T414">
        <v>8</v>
      </c>
      <c r="U414">
        <v>3</v>
      </c>
      <c r="V414">
        <v>2013</v>
      </c>
      <c r="W414" t="s">
        <v>64</v>
      </c>
      <c r="X414">
        <v>40955</v>
      </c>
    </row>
    <row r="415" spans="1:24" x14ac:dyDescent="0.25">
      <c r="A415">
        <v>20130217</v>
      </c>
      <c r="B415">
        <v>41322</v>
      </c>
      <c r="C415">
        <v>7</v>
      </c>
      <c r="D415">
        <v>17</v>
      </c>
      <c r="E415">
        <v>1875</v>
      </c>
      <c r="F415" t="s">
        <v>49</v>
      </c>
      <c r="G415" t="s">
        <v>50</v>
      </c>
      <c r="H415" t="s">
        <v>64</v>
      </c>
      <c r="I415">
        <v>7</v>
      </c>
      <c r="J415">
        <v>273</v>
      </c>
      <c r="K415">
        <v>41316</v>
      </c>
      <c r="L415">
        <v>20130211</v>
      </c>
      <c r="M415">
        <v>2</v>
      </c>
      <c r="N415">
        <v>62</v>
      </c>
      <c r="O415" t="s">
        <v>32</v>
      </c>
      <c r="P415" t="s">
        <v>33</v>
      </c>
      <c r="Q415">
        <v>1</v>
      </c>
      <c r="R415">
        <v>2013</v>
      </c>
      <c r="S415">
        <v>201302</v>
      </c>
      <c r="T415">
        <v>8</v>
      </c>
      <c r="U415">
        <v>3</v>
      </c>
      <c r="V415">
        <v>2013</v>
      </c>
      <c r="W415" t="s">
        <v>64</v>
      </c>
      <c r="X415">
        <v>40956</v>
      </c>
    </row>
    <row r="416" spans="1:24" x14ac:dyDescent="0.25">
      <c r="A416">
        <v>20130218</v>
      </c>
      <c r="B416">
        <v>41323</v>
      </c>
      <c r="C416">
        <v>1</v>
      </c>
      <c r="D416">
        <v>18</v>
      </c>
      <c r="E416">
        <v>1876</v>
      </c>
      <c r="F416" t="s">
        <v>26</v>
      </c>
      <c r="G416" t="s">
        <v>27</v>
      </c>
      <c r="H416" t="s">
        <v>65</v>
      </c>
      <c r="I416">
        <v>8</v>
      </c>
      <c r="J416">
        <v>274</v>
      </c>
      <c r="K416">
        <v>41323</v>
      </c>
      <c r="L416">
        <v>20130218</v>
      </c>
      <c r="M416">
        <v>2</v>
      </c>
      <c r="N416">
        <v>62</v>
      </c>
      <c r="O416" t="s">
        <v>32</v>
      </c>
      <c r="P416" t="s">
        <v>33</v>
      </c>
      <c r="Q416">
        <v>1</v>
      </c>
      <c r="R416">
        <v>2013</v>
      </c>
      <c r="S416">
        <v>201302</v>
      </c>
      <c r="T416">
        <v>8</v>
      </c>
      <c r="U416">
        <v>3</v>
      </c>
      <c r="V416">
        <v>2013</v>
      </c>
      <c r="W416" t="s">
        <v>64</v>
      </c>
      <c r="X416">
        <v>40957</v>
      </c>
    </row>
    <row r="417" spans="1:24" x14ac:dyDescent="0.25">
      <c r="A417">
        <v>20130219</v>
      </c>
      <c r="B417">
        <v>41324</v>
      </c>
      <c r="C417">
        <v>2</v>
      </c>
      <c r="D417">
        <v>19</v>
      </c>
      <c r="E417">
        <v>1877</v>
      </c>
      <c r="F417" t="s">
        <v>30</v>
      </c>
      <c r="G417" t="s">
        <v>31</v>
      </c>
      <c r="H417" t="s">
        <v>65</v>
      </c>
      <c r="I417">
        <v>8</v>
      </c>
      <c r="J417">
        <v>274</v>
      </c>
      <c r="K417">
        <v>41323</v>
      </c>
      <c r="L417">
        <v>20130218</v>
      </c>
      <c r="M417">
        <v>2</v>
      </c>
      <c r="N417">
        <v>62</v>
      </c>
      <c r="O417" t="s">
        <v>32</v>
      </c>
      <c r="P417" t="s">
        <v>33</v>
      </c>
      <c r="Q417">
        <v>1</v>
      </c>
      <c r="R417">
        <v>2013</v>
      </c>
      <c r="S417">
        <v>201302</v>
      </c>
      <c r="T417">
        <v>8</v>
      </c>
      <c r="U417">
        <v>3</v>
      </c>
      <c r="V417">
        <v>2013</v>
      </c>
      <c r="W417" t="s">
        <v>64</v>
      </c>
      <c r="X417">
        <v>40958</v>
      </c>
    </row>
    <row r="418" spans="1:24" x14ac:dyDescent="0.25">
      <c r="A418">
        <v>20130220</v>
      </c>
      <c r="B418">
        <v>41325</v>
      </c>
      <c r="C418">
        <v>3</v>
      </c>
      <c r="D418">
        <v>20</v>
      </c>
      <c r="E418">
        <v>1878</v>
      </c>
      <c r="F418" t="s">
        <v>34</v>
      </c>
      <c r="G418" t="s">
        <v>35</v>
      </c>
      <c r="H418" t="s">
        <v>65</v>
      </c>
      <c r="I418">
        <v>8</v>
      </c>
      <c r="J418">
        <v>274</v>
      </c>
      <c r="K418">
        <v>41323</v>
      </c>
      <c r="L418">
        <v>20130218</v>
      </c>
      <c r="M418">
        <v>2</v>
      </c>
      <c r="N418">
        <v>62</v>
      </c>
      <c r="O418" t="s">
        <v>32</v>
      </c>
      <c r="P418" t="s">
        <v>33</v>
      </c>
      <c r="Q418">
        <v>1</v>
      </c>
      <c r="R418">
        <v>2013</v>
      </c>
      <c r="S418">
        <v>201302</v>
      </c>
      <c r="T418">
        <v>8</v>
      </c>
      <c r="U418">
        <v>3</v>
      </c>
      <c r="V418">
        <v>2013</v>
      </c>
      <c r="W418" t="s">
        <v>64</v>
      </c>
      <c r="X418">
        <v>40959</v>
      </c>
    </row>
    <row r="419" spans="1:24" x14ac:dyDescent="0.25">
      <c r="A419">
        <v>20130221</v>
      </c>
      <c r="B419">
        <v>41326</v>
      </c>
      <c r="C419">
        <v>4</v>
      </c>
      <c r="D419">
        <v>21</v>
      </c>
      <c r="E419">
        <v>1879</v>
      </c>
      <c r="F419" t="s">
        <v>38</v>
      </c>
      <c r="G419" t="s">
        <v>39</v>
      </c>
      <c r="H419" t="s">
        <v>65</v>
      </c>
      <c r="I419">
        <v>8</v>
      </c>
      <c r="J419">
        <v>274</v>
      </c>
      <c r="K419">
        <v>41323</v>
      </c>
      <c r="L419">
        <v>20130218</v>
      </c>
      <c r="M419">
        <v>2</v>
      </c>
      <c r="N419">
        <v>62</v>
      </c>
      <c r="O419" t="s">
        <v>32</v>
      </c>
      <c r="P419" t="s">
        <v>33</v>
      </c>
      <c r="Q419">
        <v>1</v>
      </c>
      <c r="R419">
        <v>2013</v>
      </c>
      <c r="S419">
        <v>201302</v>
      </c>
      <c r="T419">
        <v>8</v>
      </c>
      <c r="U419">
        <v>3</v>
      </c>
      <c r="V419">
        <v>2013</v>
      </c>
      <c r="W419" t="s">
        <v>64</v>
      </c>
      <c r="X419">
        <v>40960</v>
      </c>
    </row>
    <row r="420" spans="1:24" x14ac:dyDescent="0.25">
      <c r="A420">
        <v>20130222</v>
      </c>
      <c r="B420">
        <v>41327</v>
      </c>
      <c r="C420">
        <v>5</v>
      </c>
      <c r="D420">
        <v>22</v>
      </c>
      <c r="E420">
        <v>1880</v>
      </c>
      <c r="F420" t="s">
        <v>42</v>
      </c>
      <c r="G420" t="s">
        <v>43</v>
      </c>
      <c r="H420" t="s">
        <v>65</v>
      </c>
      <c r="I420">
        <v>8</v>
      </c>
      <c r="J420">
        <v>274</v>
      </c>
      <c r="K420">
        <v>41323</v>
      </c>
      <c r="L420">
        <v>20130218</v>
      </c>
      <c r="M420">
        <v>2</v>
      </c>
      <c r="N420">
        <v>62</v>
      </c>
      <c r="O420" t="s">
        <v>32</v>
      </c>
      <c r="P420" t="s">
        <v>33</v>
      </c>
      <c r="Q420">
        <v>1</v>
      </c>
      <c r="R420">
        <v>2013</v>
      </c>
      <c r="S420">
        <v>201302</v>
      </c>
      <c r="T420">
        <v>8</v>
      </c>
      <c r="U420">
        <v>3</v>
      </c>
      <c r="V420">
        <v>2013</v>
      </c>
      <c r="W420" t="s">
        <v>64</v>
      </c>
      <c r="X420">
        <v>40961</v>
      </c>
    </row>
    <row r="421" spans="1:24" x14ac:dyDescent="0.25">
      <c r="A421">
        <v>20130223</v>
      </c>
      <c r="B421">
        <v>41328</v>
      </c>
      <c r="C421">
        <v>6</v>
      </c>
      <c r="D421">
        <v>23</v>
      </c>
      <c r="E421">
        <v>1881</v>
      </c>
      <c r="F421" t="s">
        <v>45</v>
      </c>
      <c r="G421" t="s">
        <v>46</v>
      </c>
      <c r="H421" t="s">
        <v>64</v>
      </c>
      <c r="I421">
        <v>8</v>
      </c>
      <c r="J421">
        <v>274</v>
      </c>
      <c r="K421">
        <v>41323</v>
      </c>
      <c r="L421">
        <v>20130218</v>
      </c>
      <c r="M421">
        <v>2</v>
      </c>
      <c r="N421">
        <v>62</v>
      </c>
      <c r="O421" t="s">
        <v>32</v>
      </c>
      <c r="P421" t="s">
        <v>33</v>
      </c>
      <c r="Q421">
        <v>1</v>
      </c>
      <c r="R421">
        <v>2013</v>
      </c>
      <c r="S421">
        <v>201302</v>
      </c>
      <c r="T421">
        <v>8</v>
      </c>
      <c r="U421">
        <v>3</v>
      </c>
      <c r="V421">
        <v>2013</v>
      </c>
      <c r="W421" t="s">
        <v>64</v>
      </c>
      <c r="X421">
        <v>40962</v>
      </c>
    </row>
    <row r="422" spans="1:24" x14ac:dyDescent="0.25">
      <c r="A422">
        <v>20130224</v>
      </c>
      <c r="B422">
        <v>41329</v>
      </c>
      <c r="C422">
        <v>7</v>
      </c>
      <c r="D422">
        <v>24</v>
      </c>
      <c r="E422">
        <v>1882</v>
      </c>
      <c r="F422" t="s">
        <v>49</v>
      </c>
      <c r="G422" t="s">
        <v>50</v>
      </c>
      <c r="H422" t="s">
        <v>64</v>
      </c>
      <c r="I422">
        <v>8</v>
      </c>
      <c r="J422">
        <v>274</v>
      </c>
      <c r="K422">
        <v>41323</v>
      </c>
      <c r="L422">
        <v>20130218</v>
      </c>
      <c r="M422">
        <v>2</v>
      </c>
      <c r="N422">
        <v>62</v>
      </c>
      <c r="O422" t="s">
        <v>32</v>
      </c>
      <c r="P422" t="s">
        <v>33</v>
      </c>
      <c r="Q422">
        <v>1</v>
      </c>
      <c r="R422">
        <v>2013</v>
      </c>
      <c r="S422">
        <v>201302</v>
      </c>
      <c r="T422">
        <v>8</v>
      </c>
      <c r="U422">
        <v>3</v>
      </c>
      <c r="V422">
        <v>2013</v>
      </c>
      <c r="W422" t="s">
        <v>64</v>
      </c>
      <c r="X422">
        <v>40963</v>
      </c>
    </row>
    <row r="423" spans="1:24" x14ac:dyDescent="0.25">
      <c r="A423">
        <v>20130225</v>
      </c>
      <c r="B423">
        <v>41330</v>
      </c>
      <c r="C423">
        <v>1</v>
      </c>
      <c r="D423">
        <v>25</v>
      </c>
      <c r="E423">
        <v>1883</v>
      </c>
      <c r="F423" t="s">
        <v>26</v>
      </c>
      <c r="G423" t="s">
        <v>27</v>
      </c>
      <c r="H423" t="s">
        <v>65</v>
      </c>
      <c r="I423">
        <v>9</v>
      </c>
      <c r="J423">
        <v>275</v>
      </c>
      <c r="K423">
        <v>41330</v>
      </c>
      <c r="L423">
        <v>20130225</v>
      </c>
      <c r="M423">
        <v>2</v>
      </c>
      <c r="N423">
        <v>62</v>
      </c>
      <c r="O423" t="s">
        <v>32</v>
      </c>
      <c r="P423" t="s">
        <v>33</v>
      </c>
      <c r="Q423">
        <v>1</v>
      </c>
      <c r="R423">
        <v>2013</v>
      </c>
      <c r="S423">
        <v>201302</v>
      </c>
      <c r="T423">
        <v>8</v>
      </c>
      <c r="U423">
        <v>3</v>
      </c>
      <c r="V423">
        <v>2013</v>
      </c>
      <c r="W423" t="s">
        <v>64</v>
      </c>
      <c r="X423">
        <v>40964</v>
      </c>
    </row>
    <row r="424" spans="1:24" x14ac:dyDescent="0.25">
      <c r="A424">
        <v>20130226</v>
      </c>
      <c r="B424">
        <v>41331</v>
      </c>
      <c r="C424">
        <v>2</v>
      </c>
      <c r="D424">
        <v>26</v>
      </c>
      <c r="E424">
        <v>1884</v>
      </c>
      <c r="F424" t="s">
        <v>30</v>
      </c>
      <c r="G424" t="s">
        <v>31</v>
      </c>
      <c r="H424" t="s">
        <v>65</v>
      </c>
      <c r="I424">
        <v>9</v>
      </c>
      <c r="J424">
        <v>275</v>
      </c>
      <c r="K424">
        <v>41330</v>
      </c>
      <c r="L424">
        <v>20130225</v>
      </c>
      <c r="M424">
        <v>2</v>
      </c>
      <c r="N424">
        <v>62</v>
      </c>
      <c r="O424" t="s">
        <v>32</v>
      </c>
      <c r="P424" t="s">
        <v>33</v>
      </c>
      <c r="Q424">
        <v>1</v>
      </c>
      <c r="R424">
        <v>2013</v>
      </c>
      <c r="S424">
        <v>201302</v>
      </c>
      <c r="T424">
        <v>8</v>
      </c>
      <c r="U424">
        <v>3</v>
      </c>
      <c r="V424">
        <v>2013</v>
      </c>
      <c r="W424" t="s">
        <v>64</v>
      </c>
      <c r="X424">
        <v>40965</v>
      </c>
    </row>
    <row r="425" spans="1:24" x14ac:dyDescent="0.25">
      <c r="A425">
        <v>20130227</v>
      </c>
      <c r="B425">
        <v>41332</v>
      </c>
      <c r="C425">
        <v>3</v>
      </c>
      <c r="D425">
        <v>27</v>
      </c>
      <c r="E425">
        <v>1885</v>
      </c>
      <c r="F425" t="s">
        <v>34</v>
      </c>
      <c r="G425" t="s">
        <v>35</v>
      </c>
      <c r="H425" t="s">
        <v>65</v>
      </c>
      <c r="I425">
        <v>9</v>
      </c>
      <c r="J425">
        <v>275</v>
      </c>
      <c r="K425">
        <v>41330</v>
      </c>
      <c r="L425">
        <v>20130225</v>
      </c>
      <c r="M425">
        <v>2</v>
      </c>
      <c r="N425">
        <v>62</v>
      </c>
      <c r="O425" t="s">
        <v>32</v>
      </c>
      <c r="P425" t="s">
        <v>33</v>
      </c>
      <c r="Q425">
        <v>1</v>
      </c>
      <c r="R425">
        <v>2013</v>
      </c>
      <c r="S425">
        <v>201302</v>
      </c>
      <c r="T425">
        <v>8</v>
      </c>
      <c r="U425">
        <v>3</v>
      </c>
      <c r="V425">
        <v>2013</v>
      </c>
      <c r="W425" t="s">
        <v>64</v>
      </c>
      <c r="X425">
        <v>40966</v>
      </c>
    </row>
    <row r="426" spans="1:24" x14ac:dyDescent="0.25">
      <c r="A426">
        <v>20130228</v>
      </c>
      <c r="B426">
        <v>41333</v>
      </c>
      <c r="C426">
        <v>4</v>
      </c>
      <c r="D426">
        <v>28</v>
      </c>
      <c r="E426">
        <v>1886</v>
      </c>
      <c r="F426" t="s">
        <v>38</v>
      </c>
      <c r="G426" t="s">
        <v>39</v>
      </c>
      <c r="H426" t="s">
        <v>65</v>
      </c>
      <c r="I426">
        <v>9</v>
      </c>
      <c r="J426">
        <v>275</v>
      </c>
      <c r="K426">
        <v>41330</v>
      </c>
      <c r="L426">
        <v>20130225</v>
      </c>
      <c r="M426">
        <v>2</v>
      </c>
      <c r="N426">
        <v>62</v>
      </c>
      <c r="O426" t="s">
        <v>32</v>
      </c>
      <c r="P426" t="s">
        <v>33</v>
      </c>
      <c r="Q426">
        <v>1</v>
      </c>
      <c r="R426">
        <v>2013</v>
      </c>
      <c r="S426">
        <v>201302</v>
      </c>
      <c r="T426">
        <v>8</v>
      </c>
      <c r="U426">
        <v>3</v>
      </c>
      <c r="V426">
        <v>2013</v>
      </c>
      <c r="W426" t="s">
        <v>65</v>
      </c>
      <c r="X426">
        <v>40967</v>
      </c>
    </row>
    <row r="427" spans="1:24" x14ac:dyDescent="0.25">
      <c r="A427">
        <v>20130301</v>
      </c>
      <c r="B427">
        <v>41334</v>
      </c>
      <c r="C427">
        <v>5</v>
      </c>
      <c r="D427">
        <v>1</v>
      </c>
      <c r="E427">
        <v>1887</v>
      </c>
      <c r="F427" t="s">
        <v>42</v>
      </c>
      <c r="G427" t="s">
        <v>43</v>
      </c>
      <c r="H427" t="s">
        <v>65</v>
      </c>
      <c r="I427">
        <v>9</v>
      </c>
      <c r="J427">
        <v>275</v>
      </c>
      <c r="K427">
        <v>41330</v>
      </c>
      <c r="L427">
        <v>20130225</v>
      </c>
      <c r="M427">
        <v>3</v>
      </c>
      <c r="N427">
        <v>63</v>
      </c>
      <c r="O427" t="s">
        <v>36</v>
      </c>
      <c r="P427" t="s">
        <v>37</v>
      </c>
      <c r="Q427">
        <v>1</v>
      </c>
      <c r="R427">
        <v>2013</v>
      </c>
      <c r="S427">
        <v>201303</v>
      </c>
      <c r="T427">
        <v>9</v>
      </c>
      <c r="U427">
        <v>3</v>
      </c>
      <c r="V427">
        <v>2013</v>
      </c>
      <c r="W427" t="s">
        <v>64</v>
      </c>
      <c r="X427">
        <v>40969</v>
      </c>
    </row>
    <row r="428" spans="1:24" x14ac:dyDescent="0.25">
      <c r="A428">
        <v>20130302</v>
      </c>
      <c r="B428">
        <v>41335</v>
      </c>
      <c r="C428">
        <v>6</v>
      </c>
      <c r="D428">
        <v>2</v>
      </c>
      <c r="E428">
        <v>1888</v>
      </c>
      <c r="F428" t="s">
        <v>45</v>
      </c>
      <c r="G428" t="s">
        <v>46</v>
      </c>
      <c r="H428" t="s">
        <v>64</v>
      </c>
      <c r="I428">
        <v>9</v>
      </c>
      <c r="J428">
        <v>275</v>
      </c>
      <c r="K428">
        <v>41330</v>
      </c>
      <c r="L428">
        <v>20130225</v>
      </c>
      <c r="M428">
        <v>3</v>
      </c>
      <c r="N428">
        <v>63</v>
      </c>
      <c r="O428" t="s">
        <v>36</v>
      </c>
      <c r="P428" t="s">
        <v>37</v>
      </c>
      <c r="Q428">
        <v>1</v>
      </c>
      <c r="R428">
        <v>2013</v>
      </c>
      <c r="S428">
        <v>201303</v>
      </c>
      <c r="T428">
        <v>9</v>
      </c>
      <c r="U428">
        <v>3</v>
      </c>
      <c r="V428">
        <v>2013</v>
      </c>
      <c r="W428" t="s">
        <v>64</v>
      </c>
      <c r="X428">
        <v>40970</v>
      </c>
    </row>
    <row r="429" spans="1:24" x14ac:dyDescent="0.25">
      <c r="A429">
        <v>20130303</v>
      </c>
      <c r="B429">
        <v>41336</v>
      </c>
      <c r="C429">
        <v>7</v>
      </c>
      <c r="D429">
        <v>3</v>
      </c>
      <c r="E429">
        <v>1889</v>
      </c>
      <c r="F429" t="s">
        <v>49</v>
      </c>
      <c r="G429" t="s">
        <v>50</v>
      </c>
      <c r="H429" t="s">
        <v>64</v>
      </c>
      <c r="I429">
        <v>9</v>
      </c>
      <c r="J429">
        <v>275</v>
      </c>
      <c r="K429">
        <v>41330</v>
      </c>
      <c r="L429">
        <v>20130225</v>
      </c>
      <c r="M429">
        <v>3</v>
      </c>
      <c r="N429">
        <v>63</v>
      </c>
      <c r="O429" t="s">
        <v>36</v>
      </c>
      <c r="P429" t="s">
        <v>37</v>
      </c>
      <c r="Q429">
        <v>1</v>
      </c>
      <c r="R429">
        <v>2013</v>
      </c>
      <c r="S429">
        <v>201303</v>
      </c>
      <c r="T429">
        <v>9</v>
      </c>
      <c r="U429">
        <v>3</v>
      </c>
      <c r="V429">
        <v>2013</v>
      </c>
      <c r="W429" t="s">
        <v>64</v>
      </c>
      <c r="X429">
        <v>40971</v>
      </c>
    </row>
    <row r="430" spans="1:24" x14ac:dyDescent="0.25">
      <c r="A430">
        <v>20130304</v>
      </c>
      <c r="B430">
        <v>41337</v>
      </c>
      <c r="C430">
        <v>1</v>
      </c>
      <c r="D430">
        <v>4</v>
      </c>
      <c r="E430">
        <v>1890</v>
      </c>
      <c r="F430" t="s">
        <v>26</v>
      </c>
      <c r="G430" t="s">
        <v>27</v>
      </c>
      <c r="H430" t="s">
        <v>65</v>
      </c>
      <c r="I430">
        <v>10</v>
      </c>
      <c r="J430">
        <v>276</v>
      </c>
      <c r="K430">
        <v>41337</v>
      </c>
      <c r="L430">
        <v>20130304</v>
      </c>
      <c r="M430">
        <v>3</v>
      </c>
      <c r="N430">
        <v>63</v>
      </c>
      <c r="O430" t="s">
        <v>36</v>
      </c>
      <c r="P430" t="s">
        <v>37</v>
      </c>
      <c r="Q430">
        <v>1</v>
      </c>
      <c r="R430">
        <v>2013</v>
      </c>
      <c r="S430">
        <v>201303</v>
      </c>
      <c r="T430">
        <v>9</v>
      </c>
      <c r="U430">
        <v>3</v>
      </c>
      <c r="V430">
        <v>2013</v>
      </c>
      <c r="W430" t="s">
        <v>64</v>
      </c>
      <c r="X430">
        <v>40972</v>
      </c>
    </row>
    <row r="431" spans="1:24" x14ac:dyDescent="0.25">
      <c r="A431">
        <v>20130305</v>
      </c>
      <c r="B431">
        <v>41338</v>
      </c>
      <c r="C431">
        <v>2</v>
      </c>
      <c r="D431">
        <v>5</v>
      </c>
      <c r="E431">
        <v>1891</v>
      </c>
      <c r="F431" t="s">
        <v>30</v>
      </c>
      <c r="G431" t="s">
        <v>31</v>
      </c>
      <c r="H431" t="s">
        <v>65</v>
      </c>
      <c r="I431">
        <v>10</v>
      </c>
      <c r="J431">
        <v>276</v>
      </c>
      <c r="K431">
        <v>41337</v>
      </c>
      <c r="L431">
        <v>20130304</v>
      </c>
      <c r="M431">
        <v>3</v>
      </c>
      <c r="N431">
        <v>63</v>
      </c>
      <c r="O431" t="s">
        <v>36</v>
      </c>
      <c r="P431" t="s">
        <v>37</v>
      </c>
      <c r="Q431">
        <v>1</v>
      </c>
      <c r="R431">
        <v>2013</v>
      </c>
      <c r="S431">
        <v>201303</v>
      </c>
      <c r="T431">
        <v>9</v>
      </c>
      <c r="U431">
        <v>3</v>
      </c>
      <c r="V431">
        <v>2013</v>
      </c>
      <c r="W431" t="s">
        <v>64</v>
      </c>
      <c r="X431">
        <v>40973</v>
      </c>
    </row>
    <row r="432" spans="1:24" x14ac:dyDescent="0.25">
      <c r="A432">
        <v>20130306</v>
      </c>
      <c r="B432">
        <v>41339</v>
      </c>
      <c r="C432">
        <v>3</v>
      </c>
      <c r="D432">
        <v>6</v>
      </c>
      <c r="E432">
        <v>1892</v>
      </c>
      <c r="F432" t="s">
        <v>34</v>
      </c>
      <c r="G432" t="s">
        <v>35</v>
      </c>
      <c r="H432" t="s">
        <v>65</v>
      </c>
      <c r="I432">
        <v>10</v>
      </c>
      <c r="J432">
        <v>276</v>
      </c>
      <c r="K432">
        <v>41337</v>
      </c>
      <c r="L432">
        <v>20130304</v>
      </c>
      <c r="M432">
        <v>3</v>
      </c>
      <c r="N432">
        <v>63</v>
      </c>
      <c r="O432" t="s">
        <v>36</v>
      </c>
      <c r="P432" t="s">
        <v>37</v>
      </c>
      <c r="Q432">
        <v>1</v>
      </c>
      <c r="R432">
        <v>2013</v>
      </c>
      <c r="S432">
        <v>201303</v>
      </c>
      <c r="T432">
        <v>9</v>
      </c>
      <c r="U432">
        <v>3</v>
      </c>
      <c r="V432">
        <v>2013</v>
      </c>
      <c r="W432" t="s">
        <v>64</v>
      </c>
      <c r="X432">
        <v>40974</v>
      </c>
    </row>
    <row r="433" spans="1:24" x14ac:dyDescent="0.25">
      <c r="A433">
        <v>20130307</v>
      </c>
      <c r="B433">
        <v>41340</v>
      </c>
      <c r="C433">
        <v>4</v>
      </c>
      <c r="D433">
        <v>7</v>
      </c>
      <c r="E433">
        <v>1893</v>
      </c>
      <c r="F433" t="s">
        <v>38</v>
      </c>
      <c r="G433" t="s">
        <v>39</v>
      </c>
      <c r="H433" t="s">
        <v>65</v>
      </c>
      <c r="I433">
        <v>10</v>
      </c>
      <c r="J433">
        <v>276</v>
      </c>
      <c r="K433">
        <v>41337</v>
      </c>
      <c r="L433">
        <v>20130304</v>
      </c>
      <c r="M433">
        <v>3</v>
      </c>
      <c r="N433">
        <v>63</v>
      </c>
      <c r="O433" t="s">
        <v>36</v>
      </c>
      <c r="P433" t="s">
        <v>37</v>
      </c>
      <c r="Q433">
        <v>1</v>
      </c>
      <c r="R433">
        <v>2013</v>
      </c>
      <c r="S433">
        <v>201303</v>
      </c>
      <c r="T433">
        <v>9</v>
      </c>
      <c r="U433">
        <v>3</v>
      </c>
      <c r="V433">
        <v>2013</v>
      </c>
      <c r="W433" t="s">
        <v>64</v>
      </c>
      <c r="X433">
        <v>40975</v>
      </c>
    </row>
    <row r="434" spans="1:24" x14ac:dyDescent="0.25">
      <c r="A434">
        <v>20130308</v>
      </c>
      <c r="B434">
        <v>41341</v>
      </c>
      <c r="C434">
        <v>5</v>
      </c>
      <c r="D434">
        <v>8</v>
      </c>
      <c r="E434">
        <v>1894</v>
      </c>
      <c r="F434" t="s">
        <v>42</v>
      </c>
      <c r="G434" t="s">
        <v>43</v>
      </c>
      <c r="H434" t="s">
        <v>65</v>
      </c>
      <c r="I434">
        <v>10</v>
      </c>
      <c r="J434">
        <v>276</v>
      </c>
      <c r="K434">
        <v>41337</v>
      </c>
      <c r="L434">
        <v>20130304</v>
      </c>
      <c r="M434">
        <v>3</v>
      </c>
      <c r="N434">
        <v>63</v>
      </c>
      <c r="O434" t="s">
        <v>36</v>
      </c>
      <c r="P434" t="s">
        <v>37</v>
      </c>
      <c r="Q434">
        <v>1</v>
      </c>
      <c r="R434">
        <v>2013</v>
      </c>
      <c r="S434">
        <v>201303</v>
      </c>
      <c r="T434">
        <v>9</v>
      </c>
      <c r="U434">
        <v>3</v>
      </c>
      <c r="V434">
        <v>2013</v>
      </c>
      <c r="W434" t="s">
        <v>64</v>
      </c>
      <c r="X434">
        <v>40976</v>
      </c>
    </row>
    <row r="435" spans="1:24" x14ac:dyDescent="0.25">
      <c r="A435">
        <v>20130309</v>
      </c>
      <c r="B435">
        <v>41342</v>
      </c>
      <c r="C435">
        <v>6</v>
      </c>
      <c r="D435">
        <v>9</v>
      </c>
      <c r="E435">
        <v>1895</v>
      </c>
      <c r="F435" t="s">
        <v>45</v>
      </c>
      <c r="G435" t="s">
        <v>46</v>
      </c>
      <c r="H435" t="s">
        <v>64</v>
      </c>
      <c r="I435">
        <v>10</v>
      </c>
      <c r="J435">
        <v>276</v>
      </c>
      <c r="K435">
        <v>41337</v>
      </c>
      <c r="L435">
        <v>20130304</v>
      </c>
      <c r="M435">
        <v>3</v>
      </c>
      <c r="N435">
        <v>63</v>
      </c>
      <c r="O435" t="s">
        <v>36</v>
      </c>
      <c r="P435" t="s">
        <v>37</v>
      </c>
      <c r="Q435">
        <v>1</v>
      </c>
      <c r="R435">
        <v>2013</v>
      </c>
      <c r="S435">
        <v>201303</v>
      </c>
      <c r="T435">
        <v>9</v>
      </c>
      <c r="U435">
        <v>3</v>
      </c>
      <c r="V435">
        <v>2013</v>
      </c>
      <c r="W435" t="s">
        <v>64</v>
      </c>
      <c r="X435">
        <v>40977</v>
      </c>
    </row>
    <row r="436" spans="1:24" x14ac:dyDescent="0.25">
      <c r="A436">
        <v>20130310</v>
      </c>
      <c r="B436">
        <v>41343</v>
      </c>
      <c r="C436">
        <v>7</v>
      </c>
      <c r="D436">
        <v>10</v>
      </c>
      <c r="E436">
        <v>1896</v>
      </c>
      <c r="F436" t="s">
        <v>49</v>
      </c>
      <c r="G436" t="s">
        <v>50</v>
      </c>
      <c r="H436" t="s">
        <v>64</v>
      </c>
      <c r="I436">
        <v>10</v>
      </c>
      <c r="J436">
        <v>276</v>
      </c>
      <c r="K436">
        <v>41337</v>
      </c>
      <c r="L436">
        <v>20130304</v>
      </c>
      <c r="M436">
        <v>3</v>
      </c>
      <c r="N436">
        <v>63</v>
      </c>
      <c r="O436" t="s">
        <v>36</v>
      </c>
      <c r="P436" t="s">
        <v>37</v>
      </c>
      <c r="Q436">
        <v>1</v>
      </c>
      <c r="R436">
        <v>2013</v>
      </c>
      <c r="S436">
        <v>201303</v>
      </c>
      <c r="T436">
        <v>9</v>
      </c>
      <c r="U436">
        <v>3</v>
      </c>
      <c r="V436">
        <v>2013</v>
      </c>
      <c r="W436" t="s">
        <v>64</v>
      </c>
      <c r="X436">
        <v>40978</v>
      </c>
    </row>
    <row r="437" spans="1:24" x14ac:dyDescent="0.25">
      <c r="A437">
        <v>20130311</v>
      </c>
      <c r="B437">
        <v>41344</v>
      </c>
      <c r="C437">
        <v>1</v>
      </c>
      <c r="D437">
        <v>11</v>
      </c>
      <c r="E437">
        <v>1897</v>
      </c>
      <c r="F437" t="s">
        <v>26</v>
      </c>
      <c r="G437" t="s">
        <v>27</v>
      </c>
      <c r="H437" t="s">
        <v>65</v>
      </c>
      <c r="I437">
        <v>11</v>
      </c>
      <c r="J437">
        <v>277</v>
      </c>
      <c r="K437">
        <v>41344</v>
      </c>
      <c r="L437">
        <v>20130311</v>
      </c>
      <c r="M437">
        <v>3</v>
      </c>
      <c r="N437">
        <v>63</v>
      </c>
      <c r="O437" t="s">
        <v>36</v>
      </c>
      <c r="P437" t="s">
        <v>37</v>
      </c>
      <c r="Q437">
        <v>1</v>
      </c>
      <c r="R437">
        <v>2013</v>
      </c>
      <c r="S437">
        <v>201303</v>
      </c>
      <c r="T437">
        <v>9</v>
      </c>
      <c r="U437">
        <v>3</v>
      </c>
      <c r="V437">
        <v>2013</v>
      </c>
      <c r="W437" t="s">
        <v>64</v>
      </c>
      <c r="X437">
        <v>40979</v>
      </c>
    </row>
    <row r="438" spans="1:24" x14ac:dyDescent="0.25">
      <c r="A438">
        <v>20130312</v>
      </c>
      <c r="B438">
        <v>41345</v>
      </c>
      <c r="C438">
        <v>2</v>
      </c>
      <c r="D438">
        <v>12</v>
      </c>
      <c r="E438">
        <v>1898</v>
      </c>
      <c r="F438" t="s">
        <v>30</v>
      </c>
      <c r="G438" t="s">
        <v>31</v>
      </c>
      <c r="H438" t="s">
        <v>65</v>
      </c>
      <c r="I438">
        <v>11</v>
      </c>
      <c r="J438">
        <v>277</v>
      </c>
      <c r="K438">
        <v>41344</v>
      </c>
      <c r="L438">
        <v>20130311</v>
      </c>
      <c r="M438">
        <v>3</v>
      </c>
      <c r="N438">
        <v>63</v>
      </c>
      <c r="O438" t="s">
        <v>36</v>
      </c>
      <c r="P438" t="s">
        <v>37</v>
      </c>
      <c r="Q438">
        <v>1</v>
      </c>
      <c r="R438">
        <v>2013</v>
      </c>
      <c r="S438">
        <v>201303</v>
      </c>
      <c r="T438">
        <v>9</v>
      </c>
      <c r="U438">
        <v>3</v>
      </c>
      <c r="V438">
        <v>2013</v>
      </c>
      <c r="W438" t="s">
        <v>64</v>
      </c>
      <c r="X438">
        <v>40980</v>
      </c>
    </row>
    <row r="439" spans="1:24" x14ac:dyDescent="0.25">
      <c r="A439">
        <v>20130313</v>
      </c>
      <c r="B439">
        <v>41346</v>
      </c>
      <c r="C439">
        <v>3</v>
      </c>
      <c r="D439">
        <v>13</v>
      </c>
      <c r="E439">
        <v>1899</v>
      </c>
      <c r="F439" t="s">
        <v>34</v>
      </c>
      <c r="G439" t="s">
        <v>35</v>
      </c>
      <c r="H439" t="s">
        <v>65</v>
      </c>
      <c r="I439">
        <v>11</v>
      </c>
      <c r="J439">
        <v>277</v>
      </c>
      <c r="K439">
        <v>41344</v>
      </c>
      <c r="L439">
        <v>20130311</v>
      </c>
      <c r="M439">
        <v>3</v>
      </c>
      <c r="N439">
        <v>63</v>
      </c>
      <c r="O439" t="s">
        <v>36</v>
      </c>
      <c r="P439" t="s">
        <v>37</v>
      </c>
      <c r="Q439">
        <v>1</v>
      </c>
      <c r="R439">
        <v>2013</v>
      </c>
      <c r="S439">
        <v>201303</v>
      </c>
      <c r="T439">
        <v>9</v>
      </c>
      <c r="U439">
        <v>3</v>
      </c>
      <c r="V439">
        <v>2013</v>
      </c>
      <c r="W439" t="s">
        <v>64</v>
      </c>
      <c r="X439">
        <v>40981</v>
      </c>
    </row>
    <row r="440" spans="1:24" x14ac:dyDescent="0.25">
      <c r="A440">
        <v>20130314</v>
      </c>
      <c r="B440">
        <v>41347</v>
      </c>
      <c r="C440">
        <v>4</v>
      </c>
      <c r="D440">
        <v>14</v>
      </c>
      <c r="E440">
        <v>1900</v>
      </c>
      <c r="F440" t="s">
        <v>38</v>
      </c>
      <c r="G440" t="s">
        <v>39</v>
      </c>
      <c r="H440" t="s">
        <v>65</v>
      </c>
      <c r="I440">
        <v>11</v>
      </c>
      <c r="J440">
        <v>277</v>
      </c>
      <c r="K440">
        <v>41344</v>
      </c>
      <c r="L440">
        <v>20130311</v>
      </c>
      <c r="M440">
        <v>3</v>
      </c>
      <c r="N440">
        <v>63</v>
      </c>
      <c r="O440" t="s">
        <v>36</v>
      </c>
      <c r="P440" t="s">
        <v>37</v>
      </c>
      <c r="Q440">
        <v>1</v>
      </c>
      <c r="R440">
        <v>2013</v>
      </c>
      <c r="S440">
        <v>201303</v>
      </c>
      <c r="T440">
        <v>9</v>
      </c>
      <c r="U440">
        <v>3</v>
      </c>
      <c r="V440">
        <v>2013</v>
      </c>
      <c r="W440" t="s">
        <v>64</v>
      </c>
      <c r="X440">
        <v>40982</v>
      </c>
    </row>
    <row r="441" spans="1:24" x14ac:dyDescent="0.25">
      <c r="A441">
        <v>20130315</v>
      </c>
      <c r="B441">
        <v>41348</v>
      </c>
      <c r="C441">
        <v>5</v>
      </c>
      <c r="D441">
        <v>15</v>
      </c>
      <c r="E441">
        <v>1901</v>
      </c>
      <c r="F441" t="s">
        <v>42</v>
      </c>
      <c r="G441" t="s">
        <v>43</v>
      </c>
      <c r="H441" t="s">
        <v>65</v>
      </c>
      <c r="I441">
        <v>11</v>
      </c>
      <c r="J441">
        <v>277</v>
      </c>
      <c r="K441">
        <v>41344</v>
      </c>
      <c r="L441">
        <v>20130311</v>
      </c>
      <c r="M441">
        <v>3</v>
      </c>
      <c r="N441">
        <v>63</v>
      </c>
      <c r="O441" t="s">
        <v>36</v>
      </c>
      <c r="P441" t="s">
        <v>37</v>
      </c>
      <c r="Q441">
        <v>1</v>
      </c>
      <c r="R441">
        <v>2013</v>
      </c>
      <c r="S441">
        <v>201303</v>
      </c>
      <c r="T441">
        <v>9</v>
      </c>
      <c r="U441">
        <v>3</v>
      </c>
      <c r="V441">
        <v>2013</v>
      </c>
      <c r="W441" t="s">
        <v>64</v>
      </c>
      <c r="X441">
        <v>40983</v>
      </c>
    </row>
    <row r="442" spans="1:24" x14ac:dyDescent="0.25">
      <c r="A442">
        <v>20130316</v>
      </c>
      <c r="B442">
        <v>41349</v>
      </c>
      <c r="C442">
        <v>6</v>
      </c>
      <c r="D442">
        <v>16</v>
      </c>
      <c r="E442">
        <v>1902</v>
      </c>
      <c r="F442" t="s">
        <v>45</v>
      </c>
      <c r="G442" t="s">
        <v>46</v>
      </c>
      <c r="H442" t="s">
        <v>64</v>
      </c>
      <c r="I442">
        <v>11</v>
      </c>
      <c r="J442">
        <v>277</v>
      </c>
      <c r="K442">
        <v>41344</v>
      </c>
      <c r="L442">
        <v>20130311</v>
      </c>
      <c r="M442">
        <v>3</v>
      </c>
      <c r="N442">
        <v>63</v>
      </c>
      <c r="O442" t="s">
        <v>36</v>
      </c>
      <c r="P442" t="s">
        <v>37</v>
      </c>
      <c r="Q442">
        <v>1</v>
      </c>
      <c r="R442">
        <v>2013</v>
      </c>
      <c r="S442">
        <v>201303</v>
      </c>
      <c r="T442">
        <v>9</v>
      </c>
      <c r="U442">
        <v>3</v>
      </c>
      <c r="V442">
        <v>2013</v>
      </c>
      <c r="W442" t="s">
        <v>64</v>
      </c>
      <c r="X442">
        <v>40984</v>
      </c>
    </row>
    <row r="443" spans="1:24" x14ac:dyDescent="0.25">
      <c r="A443">
        <v>20130317</v>
      </c>
      <c r="B443">
        <v>41350</v>
      </c>
      <c r="C443">
        <v>7</v>
      </c>
      <c r="D443">
        <v>17</v>
      </c>
      <c r="E443">
        <v>1903</v>
      </c>
      <c r="F443" t="s">
        <v>49</v>
      </c>
      <c r="G443" t="s">
        <v>50</v>
      </c>
      <c r="H443" t="s">
        <v>64</v>
      </c>
      <c r="I443">
        <v>11</v>
      </c>
      <c r="J443">
        <v>277</v>
      </c>
      <c r="K443">
        <v>41344</v>
      </c>
      <c r="L443">
        <v>20130311</v>
      </c>
      <c r="M443">
        <v>3</v>
      </c>
      <c r="N443">
        <v>63</v>
      </c>
      <c r="O443" t="s">
        <v>36</v>
      </c>
      <c r="P443" t="s">
        <v>37</v>
      </c>
      <c r="Q443">
        <v>1</v>
      </c>
      <c r="R443">
        <v>2013</v>
      </c>
      <c r="S443">
        <v>201303</v>
      </c>
      <c r="T443">
        <v>9</v>
      </c>
      <c r="U443">
        <v>3</v>
      </c>
      <c r="V443">
        <v>2013</v>
      </c>
      <c r="W443" t="s">
        <v>64</v>
      </c>
      <c r="X443">
        <v>40985</v>
      </c>
    </row>
    <row r="444" spans="1:24" x14ac:dyDescent="0.25">
      <c r="A444">
        <v>20130318</v>
      </c>
      <c r="B444">
        <v>41351</v>
      </c>
      <c r="C444">
        <v>1</v>
      </c>
      <c r="D444">
        <v>18</v>
      </c>
      <c r="E444">
        <v>1904</v>
      </c>
      <c r="F444" t="s">
        <v>26</v>
      </c>
      <c r="G444" t="s">
        <v>27</v>
      </c>
      <c r="H444" t="s">
        <v>65</v>
      </c>
      <c r="I444">
        <v>12</v>
      </c>
      <c r="J444">
        <v>278</v>
      </c>
      <c r="K444">
        <v>41351</v>
      </c>
      <c r="L444">
        <v>20130318</v>
      </c>
      <c r="M444">
        <v>3</v>
      </c>
      <c r="N444">
        <v>63</v>
      </c>
      <c r="O444" t="s">
        <v>36</v>
      </c>
      <c r="P444" t="s">
        <v>37</v>
      </c>
      <c r="Q444">
        <v>1</v>
      </c>
      <c r="R444">
        <v>2013</v>
      </c>
      <c r="S444">
        <v>201303</v>
      </c>
      <c r="T444">
        <v>9</v>
      </c>
      <c r="U444">
        <v>3</v>
      </c>
      <c r="V444">
        <v>2013</v>
      </c>
      <c r="W444" t="s">
        <v>64</v>
      </c>
      <c r="X444">
        <v>40986</v>
      </c>
    </row>
    <row r="445" spans="1:24" x14ac:dyDescent="0.25">
      <c r="A445">
        <v>20130319</v>
      </c>
      <c r="B445">
        <v>41352</v>
      </c>
      <c r="C445">
        <v>2</v>
      </c>
      <c r="D445">
        <v>19</v>
      </c>
      <c r="E445">
        <v>1905</v>
      </c>
      <c r="F445" t="s">
        <v>30</v>
      </c>
      <c r="G445" t="s">
        <v>31</v>
      </c>
      <c r="H445" t="s">
        <v>65</v>
      </c>
      <c r="I445">
        <v>12</v>
      </c>
      <c r="J445">
        <v>278</v>
      </c>
      <c r="K445">
        <v>41351</v>
      </c>
      <c r="L445">
        <v>20130318</v>
      </c>
      <c r="M445">
        <v>3</v>
      </c>
      <c r="N445">
        <v>63</v>
      </c>
      <c r="O445" t="s">
        <v>36</v>
      </c>
      <c r="P445" t="s">
        <v>37</v>
      </c>
      <c r="Q445">
        <v>1</v>
      </c>
      <c r="R445">
        <v>2013</v>
      </c>
      <c r="S445">
        <v>201303</v>
      </c>
      <c r="T445">
        <v>9</v>
      </c>
      <c r="U445">
        <v>3</v>
      </c>
      <c r="V445">
        <v>2013</v>
      </c>
      <c r="W445" t="s">
        <v>64</v>
      </c>
      <c r="X445">
        <v>40987</v>
      </c>
    </row>
    <row r="446" spans="1:24" x14ac:dyDescent="0.25">
      <c r="A446">
        <v>20130320</v>
      </c>
      <c r="B446">
        <v>41353</v>
      </c>
      <c r="C446">
        <v>3</v>
      </c>
      <c r="D446">
        <v>20</v>
      </c>
      <c r="E446">
        <v>1906</v>
      </c>
      <c r="F446" t="s">
        <v>34</v>
      </c>
      <c r="G446" t="s">
        <v>35</v>
      </c>
      <c r="H446" t="s">
        <v>65</v>
      </c>
      <c r="I446">
        <v>12</v>
      </c>
      <c r="J446">
        <v>278</v>
      </c>
      <c r="K446">
        <v>41351</v>
      </c>
      <c r="L446">
        <v>20130318</v>
      </c>
      <c r="M446">
        <v>3</v>
      </c>
      <c r="N446">
        <v>63</v>
      </c>
      <c r="O446" t="s">
        <v>36</v>
      </c>
      <c r="P446" t="s">
        <v>37</v>
      </c>
      <c r="Q446">
        <v>1</v>
      </c>
      <c r="R446">
        <v>2013</v>
      </c>
      <c r="S446">
        <v>201303</v>
      </c>
      <c r="T446">
        <v>9</v>
      </c>
      <c r="U446">
        <v>3</v>
      </c>
      <c r="V446">
        <v>2013</v>
      </c>
      <c r="W446" t="s">
        <v>64</v>
      </c>
      <c r="X446">
        <v>40988</v>
      </c>
    </row>
    <row r="447" spans="1:24" x14ac:dyDescent="0.25">
      <c r="A447">
        <v>20130321</v>
      </c>
      <c r="B447">
        <v>41354</v>
      </c>
      <c r="C447">
        <v>4</v>
      </c>
      <c r="D447">
        <v>21</v>
      </c>
      <c r="E447">
        <v>1907</v>
      </c>
      <c r="F447" t="s">
        <v>38</v>
      </c>
      <c r="G447" t="s">
        <v>39</v>
      </c>
      <c r="H447" t="s">
        <v>65</v>
      </c>
      <c r="I447">
        <v>12</v>
      </c>
      <c r="J447">
        <v>278</v>
      </c>
      <c r="K447">
        <v>41351</v>
      </c>
      <c r="L447">
        <v>20130318</v>
      </c>
      <c r="M447">
        <v>3</v>
      </c>
      <c r="N447">
        <v>63</v>
      </c>
      <c r="O447" t="s">
        <v>36</v>
      </c>
      <c r="P447" t="s">
        <v>37</v>
      </c>
      <c r="Q447">
        <v>1</v>
      </c>
      <c r="R447">
        <v>2013</v>
      </c>
      <c r="S447">
        <v>201303</v>
      </c>
      <c r="T447">
        <v>9</v>
      </c>
      <c r="U447">
        <v>3</v>
      </c>
      <c r="V447">
        <v>2013</v>
      </c>
      <c r="W447" t="s">
        <v>64</v>
      </c>
      <c r="X447">
        <v>40989</v>
      </c>
    </row>
    <row r="448" spans="1:24" x14ac:dyDescent="0.25">
      <c r="A448">
        <v>20130322</v>
      </c>
      <c r="B448">
        <v>41355</v>
      </c>
      <c r="C448">
        <v>5</v>
      </c>
      <c r="D448">
        <v>22</v>
      </c>
      <c r="E448">
        <v>1908</v>
      </c>
      <c r="F448" t="s">
        <v>42</v>
      </c>
      <c r="G448" t="s">
        <v>43</v>
      </c>
      <c r="H448" t="s">
        <v>65</v>
      </c>
      <c r="I448">
        <v>12</v>
      </c>
      <c r="J448">
        <v>278</v>
      </c>
      <c r="K448">
        <v>41351</v>
      </c>
      <c r="L448">
        <v>20130318</v>
      </c>
      <c r="M448">
        <v>3</v>
      </c>
      <c r="N448">
        <v>63</v>
      </c>
      <c r="O448" t="s">
        <v>36</v>
      </c>
      <c r="P448" t="s">
        <v>37</v>
      </c>
      <c r="Q448">
        <v>1</v>
      </c>
      <c r="R448">
        <v>2013</v>
      </c>
      <c r="S448">
        <v>201303</v>
      </c>
      <c r="T448">
        <v>9</v>
      </c>
      <c r="U448">
        <v>3</v>
      </c>
      <c r="V448">
        <v>2013</v>
      </c>
      <c r="W448" t="s">
        <v>64</v>
      </c>
      <c r="X448">
        <v>40990</v>
      </c>
    </row>
    <row r="449" spans="1:24" x14ac:dyDescent="0.25">
      <c r="A449">
        <v>20130323</v>
      </c>
      <c r="B449">
        <v>41356</v>
      </c>
      <c r="C449">
        <v>6</v>
      </c>
      <c r="D449">
        <v>23</v>
      </c>
      <c r="E449">
        <v>1909</v>
      </c>
      <c r="F449" t="s">
        <v>45</v>
      </c>
      <c r="G449" t="s">
        <v>46</v>
      </c>
      <c r="H449" t="s">
        <v>64</v>
      </c>
      <c r="I449">
        <v>12</v>
      </c>
      <c r="J449">
        <v>278</v>
      </c>
      <c r="K449">
        <v>41351</v>
      </c>
      <c r="L449">
        <v>20130318</v>
      </c>
      <c r="M449">
        <v>3</v>
      </c>
      <c r="N449">
        <v>63</v>
      </c>
      <c r="O449" t="s">
        <v>36</v>
      </c>
      <c r="P449" t="s">
        <v>37</v>
      </c>
      <c r="Q449">
        <v>1</v>
      </c>
      <c r="R449">
        <v>2013</v>
      </c>
      <c r="S449">
        <v>201303</v>
      </c>
      <c r="T449">
        <v>9</v>
      </c>
      <c r="U449">
        <v>3</v>
      </c>
      <c r="V449">
        <v>2013</v>
      </c>
      <c r="W449" t="s">
        <v>64</v>
      </c>
      <c r="X449">
        <v>40991</v>
      </c>
    </row>
    <row r="450" spans="1:24" x14ac:dyDescent="0.25">
      <c r="A450">
        <v>20130324</v>
      </c>
      <c r="B450">
        <v>41357</v>
      </c>
      <c r="C450">
        <v>7</v>
      </c>
      <c r="D450">
        <v>24</v>
      </c>
      <c r="E450">
        <v>1910</v>
      </c>
      <c r="F450" t="s">
        <v>49</v>
      </c>
      <c r="G450" t="s">
        <v>50</v>
      </c>
      <c r="H450" t="s">
        <v>64</v>
      </c>
      <c r="I450">
        <v>12</v>
      </c>
      <c r="J450">
        <v>278</v>
      </c>
      <c r="K450">
        <v>41351</v>
      </c>
      <c r="L450">
        <v>20130318</v>
      </c>
      <c r="M450">
        <v>3</v>
      </c>
      <c r="N450">
        <v>63</v>
      </c>
      <c r="O450" t="s">
        <v>36</v>
      </c>
      <c r="P450" t="s">
        <v>37</v>
      </c>
      <c r="Q450">
        <v>1</v>
      </c>
      <c r="R450">
        <v>2013</v>
      </c>
      <c r="S450">
        <v>201303</v>
      </c>
      <c r="T450">
        <v>9</v>
      </c>
      <c r="U450">
        <v>3</v>
      </c>
      <c r="V450">
        <v>2013</v>
      </c>
      <c r="W450" t="s">
        <v>64</v>
      </c>
      <c r="X450">
        <v>40992</v>
      </c>
    </row>
    <row r="451" spans="1:24" x14ac:dyDescent="0.25">
      <c r="A451">
        <v>20130325</v>
      </c>
      <c r="B451">
        <v>41358</v>
      </c>
      <c r="C451">
        <v>1</v>
      </c>
      <c r="D451">
        <v>25</v>
      </c>
      <c r="E451">
        <v>1911</v>
      </c>
      <c r="F451" t="s">
        <v>26</v>
      </c>
      <c r="G451" t="s">
        <v>27</v>
      </c>
      <c r="H451" t="s">
        <v>65</v>
      </c>
      <c r="I451">
        <v>13</v>
      </c>
      <c r="J451">
        <v>279</v>
      </c>
      <c r="K451">
        <v>41358</v>
      </c>
      <c r="L451">
        <v>20130325</v>
      </c>
      <c r="M451">
        <v>3</v>
      </c>
      <c r="N451">
        <v>63</v>
      </c>
      <c r="O451" t="s">
        <v>36</v>
      </c>
      <c r="P451" t="s">
        <v>37</v>
      </c>
      <c r="Q451">
        <v>1</v>
      </c>
      <c r="R451">
        <v>2013</v>
      </c>
      <c r="S451">
        <v>201303</v>
      </c>
      <c r="T451">
        <v>9</v>
      </c>
      <c r="U451">
        <v>3</v>
      </c>
      <c r="V451">
        <v>2013</v>
      </c>
      <c r="W451" t="s">
        <v>64</v>
      </c>
      <c r="X451">
        <v>40993</v>
      </c>
    </row>
    <row r="452" spans="1:24" x14ac:dyDescent="0.25">
      <c r="A452">
        <v>20130326</v>
      </c>
      <c r="B452">
        <v>41359</v>
      </c>
      <c r="C452">
        <v>2</v>
      </c>
      <c r="D452">
        <v>26</v>
      </c>
      <c r="E452">
        <v>1912</v>
      </c>
      <c r="F452" t="s">
        <v>30</v>
      </c>
      <c r="G452" t="s">
        <v>31</v>
      </c>
      <c r="H452" t="s">
        <v>65</v>
      </c>
      <c r="I452">
        <v>13</v>
      </c>
      <c r="J452">
        <v>279</v>
      </c>
      <c r="K452">
        <v>41358</v>
      </c>
      <c r="L452">
        <v>20130325</v>
      </c>
      <c r="M452">
        <v>3</v>
      </c>
      <c r="N452">
        <v>63</v>
      </c>
      <c r="O452" t="s">
        <v>36</v>
      </c>
      <c r="P452" t="s">
        <v>37</v>
      </c>
      <c r="Q452">
        <v>1</v>
      </c>
      <c r="R452">
        <v>2013</v>
      </c>
      <c r="S452">
        <v>201303</v>
      </c>
      <c r="T452">
        <v>9</v>
      </c>
      <c r="U452">
        <v>3</v>
      </c>
      <c r="V452">
        <v>2013</v>
      </c>
      <c r="W452" t="s">
        <v>64</v>
      </c>
      <c r="X452">
        <v>40994</v>
      </c>
    </row>
    <row r="453" spans="1:24" x14ac:dyDescent="0.25">
      <c r="A453">
        <v>20130327</v>
      </c>
      <c r="B453">
        <v>41360</v>
      </c>
      <c r="C453">
        <v>3</v>
      </c>
      <c r="D453">
        <v>27</v>
      </c>
      <c r="E453">
        <v>1913</v>
      </c>
      <c r="F453" t="s">
        <v>34</v>
      </c>
      <c r="G453" t="s">
        <v>35</v>
      </c>
      <c r="H453" t="s">
        <v>65</v>
      </c>
      <c r="I453">
        <v>13</v>
      </c>
      <c r="J453">
        <v>279</v>
      </c>
      <c r="K453">
        <v>41358</v>
      </c>
      <c r="L453">
        <v>20130325</v>
      </c>
      <c r="M453">
        <v>3</v>
      </c>
      <c r="N453">
        <v>63</v>
      </c>
      <c r="O453" t="s">
        <v>36</v>
      </c>
      <c r="P453" t="s">
        <v>37</v>
      </c>
      <c r="Q453">
        <v>1</v>
      </c>
      <c r="R453">
        <v>2013</v>
      </c>
      <c r="S453">
        <v>201303</v>
      </c>
      <c r="T453">
        <v>9</v>
      </c>
      <c r="U453">
        <v>3</v>
      </c>
      <c r="V453">
        <v>2013</v>
      </c>
      <c r="W453" t="s">
        <v>64</v>
      </c>
      <c r="X453">
        <v>40995</v>
      </c>
    </row>
    <row r="454" spans="1:24" x14ac:dyDescent="0.25">
      <c r="A454">
        <v>20130328</v>
      </c>
      <c r="B454">
        <v>41361</v>
      </c>
      <c r="C454">
        <v>4</v>
      </c>
      <c r="D454">
        <v>28</v>
      </c>
      <c r="E454">
        <v>1914</v>
      </c>
      <c r="F454" t="s">
        <v>38</v>
      </c>
      <c r="G454" t="s">
        <v>39</v>
      </c>
      <c r="H454" t="s">
        <v>65</v>
      </c>
      <c r="I454">
        <v>13</v>
      </c>
      <c r="J454">
        <v>279</v>
      </c>
      <c r="K454">
        <v>41358</v>
      </c>
      <c r="L454">
        <v>20130325</v>
      </c>
      <c r="M454">
        <v>3</v>
      </c>
      <c r="N454">
        <v>63</v>
      </c>
      <c r="O454" t="s">
        <v>36</v>
      </c>
      <c r="P454" t="s">
        <v>37</v>
      </c>
      <c r="Q454">
        <v>1</v>
      </c>
      <c r="R454">
        <v>2013</v>
      </c>
      <c r="S454">
        <v>201303</v>
      </c>
      <c r="T454">
        <v>9</v>
      </c>
      <c r="U454">
        <v>3</v>
      </c>
      <c r="V454">
        <v>2013</v>
      </c>
      <c r="W454" t="s">
        <v>64</v>
      </c>
      <c r="X454">
        <v>40996</v>
      </c>
    </row>
    <row r="455" spans="1:24" x14ac:dyDescent="0.25">
      <c r="A455">
        <v>20130329</v>
      </c>
      <c r="B455">
        <v>41362</v>
      </c>
      <c r="C455">
        <v>5</v>
      </c>
      <c r="D455">
        <v>29</v>
      </c>
      <c r="E455">
        <v>1915</v>
      </c>
      <c r="F455" t="s">
        <v>42</v>
      </c>
      <c r="G455" t="s">
        <v>43</v>
      </c>
      <c r="H455" t="s">
        <v>65</v>
      </c>
      <c r="I455">
        <v>13</v>
      </c>
      <c r="J455">
        <v>279</v>
      </c>
      <c r="K455">
        <v>41358</v>
      </c>
      <c r="L455">
        <v>20130325</v>
      </c>
      <c r="M455">
        <v>3</v>
      </c>
      <c r="N455">
        <v>63</v>
      </c>
      <c r="O455" t="s">
        <v>36</v>
      </c>
      <c r="P455" t="s">
        <v>37</v>
      </c>
      <c r="Q455">
        <v>1</v>
      </c>
      <c r="R455">
        <v>2013</v>
      </c>
      <c r="S455">
        <v>201303</v>
      </c>
      <c r="T455">
        <v>9</v>
      </c>
      <c r="U455">
        <v>3</v>
      </c>
      <c r="V455">
        <v>2013</v>
      </c>
      <c r="W455" t="s">
        <v>64</v>
      </c>
      <c r="X455">
        <v>40997</v>
      </c>
    </row>
    <row r="456" spans="1:24" x14ac:dyDescent="0.25">
      <c r="A456">
        <v>20130330</v>
      </c>
      <c r="B456">
        <v>41363</v>
      </c>
      <c r="C456">
        <v>6</v>
      </c>
      <c r="D456">
        <v>30</v>
      </c>
      <c r="E456">
        <v>1916</v>
      </c>
      <c r="F456" t="s">
        <v>45</v>
      </c>
      <c r="G456" t="s">
        <v>46</v>
      </c>
      <c r="H456" t="s">
        <v>64</v>
      </c>
      <c r="I456">
        <v>13</v>
      </c>
      <c r="J456">
        <v>279</v>
      </c>
      <c r="K456">
        <v>41358</v>
      </c>
      <c r="L456">
        <v>20130325</v>
      </c>
      <c r="M456">
        <v>3</v>
      </c>
      <c r="N456">
        <v>63</v>
      </c>
      <c r="O456" t="s">
        <v>36</v>
      </c>
      <c r="P456" t="s">
        <v>37</v>
      </c>
      <c r="Q456">
        <v>1</v>
      </c>
      <c r="R456">
        <v>2013</v>
      </c>
      <c r="S456">
        <v>201303</v>
      </c>
      <c r="T456">
        <v>9</v>
      </c>
      <c r="U456">
        <v>3</v>
      </c>
      <c r="V456">
        <v>2013</v>
      </c>
      <c r="W456" t="s">
        <v>64</v>
      </c>
      <c r="X456">
        <v>40998</v>
      </c>
    </row>
    <row r="457" spans="1:24" x14ac:dyDescent="0.25">
      <c r="A457">
        <v>20130331</v>
      </c>
      <c r="B457">
        <v>41364</v>
      </c>
      <c r="C457">
        <v>7</v>
      </c>
      <c r="D457">
        <v>31</v>
      </c>
      <c r="E457">
        <v>1917</v>
      </c>
      <c r="F457" t="s">
        <v>49</v>
      </c>
      <c r="G457" t="s">
        <v>50</v>
      </c>
      <c r="H457" t="s">
        <v>64</v>
      </c>
      <c r="I457">
        <v>13</v>
      </c>
      <c r="J457">
        <v>279</v>
      </c>
      <c r="K457">
        <v>41358</v>
      </c>
      <c r="L457">
        <v>20130325</v>
      </c>
      <c r="M457">
        <v>3</v>
      </c>
      <c r="N457">
        <v>63</v>
      </c>
      <c r="O457" t="s">
        <v>36</v>
      </c>
      <c r="P457" t="s">
        <v>37</v>
      </c>
      <c r="Q457">
        <v>1</v>
      </c>
      <c r="R457">
        <v>2013</v>
      </c>
      <c r="S457">
        <v>201303</v>
      </c>
      <c r="T457">
        <v>9</v>
      </c>
      <c r="U457">
        <v>3</v>
      </c>
      <c r="V457">
        <v>2013</v>
      </c>
      <c r="W457" t="s">
        <v>65</v>
      </c>
      <c r="X457">
        <v>40999</v>
      </c>
    </row>
    <row r="458" spans="1:24" x14ac:dyDescent="0.25">
      <c r="A458">
        <v>20130401</v>
      </c>
      <c r="B458">
        <v>41365</v>
      </c>
      <c r="C458">
        <v>1</v>
      </c>
      <c r="D458">
        <v>1</v>
      </c>
      <c r="E458">
        <v>1918</v>
      </c>
      <c r="F458" t="s">
        <v>26</v>
      </c>
      <c r="G458" t="s">
        <v>27</v>
      </c>
      <c r="H458" t="s">
        <v>65</v>
      </c>
      <c r="I458">
        <v>14</v>
      </c>
      <c r="J458">
        <v>280</v>
      </c>
      <c r="K458">
        <v>41365</v>
      </c>
      <c r="L458">
        <v>20130401</v>
      </c>
      <c r="M458">
        <v>4</v>
      </c>
      <c r="N458">
        <v>64</v>
      </c>
      <c r="O458" t="s">
        <v>40</v>
      </c>
      <c r="P458" t="s">
        <v>41</v>
      </c>
      <c r="Q458">
        <v>2</v>
      </c>
      <c r="R458">
        <v>2013</v>
      </c>
      <c r="S458">
        <v>201304</v>
      </c>
      <c r="T458">
        <v>10</v>
      </c>
      <c r="U458">
        <v>4</v>
      </c>
      <c r="V458">
        <v>2013</v>
      </c>
      <c r="W458" t="s">
        <v>64</v>
      </c>
      <c r="X458">
        <v>41000</v>
      </c>
    </row>
    <row r="459" spans="1:24" x14ac:dyDescent="0.25">
      <c r="A459">
        <v>20130402</v>
      </c>
      <c r="B459">
        <v>41366</v>
      </c>
      <c r="C459">
        <v>2</v>
      </c>
      <c r="D459">
        <v>2</v>
      </c>
      <c r="E459">
        <v>1919</v>
      </c>
      <c r="F459" t="s">
        <v>30</v>
      </c>
      <c r="G459" t="s">
        <v>31</v>
      </c>
      <c r="H459" t="s">
        <v>65</v>
      </c>
      <c r="I459">
        <v>14</v>
      </c>
      <c r="J459">
        <v>280</v>
      </c>
      <c r="K459">
        <v>41365</v>
      </c>
      <c r="L459">
        <v>20130401</v>
      </c>
      <c r="M459">
        <v>4</v>
      </c>
      <c r="N459">
        <v>64</v>
      </c>
      <c r="O459" t="s">
        <v>40</v>
      </c>
      <c r="P459" t="s">
        <v>41</v>
      </c>
      <c r="Q459">
        <v>2</v>
      </c>
      <c r="R459">
        <v>2013</v>
      </c>
      <c r="S459">
        <v>201304</v>
      </c>
      <c r="T459">
        <v>10</v>
      </c>
      <c r="U459">
        <v>4</v>
      </c>
      <c r="V459">
        <v>2013</v>
      </c>
      <c r="W459" t="s">
        <v>64</v>
      </c>
      <c r="X459">
        <v>41001</v>
      </c>
    </row>
    <row r="460" spans="1:24" x14ac:dyDescent="0.25">
      <c r="A460">
        <v>20130403</v>
      </c>
      <c r="B460">
        <v>41367</v>
      </c>
      <c r="C460">
        <v>3</v>
      </c>
      <c r="D460">
        <v>3</v>
      </c>
      <c r="E460">
        <v>1920</v>
      </c>
      <c r="F460" t="s">
        <v>34</v>
      </c>
      <c r="G460" t="s">
        <v>35</v>
      </c>
      <c r="H460" t="s">
        <v>65</v>
      </c>
      <c r="I460">
        <v>14</v>
      </c>
      <c r="J460">
        <v>280</v>
      </c>
      <c r="K460">
        <v>41365</v>
      </c>
      <c r="L460">
        <v>20130401</v>
      </c>
      <c r="M460">
        <v>4</v>
      </c>
      <c r="N460">
        <v>64</v>
      </c>
      <c r="O460" t="s">
        <v>40</v>
      </c>
      <c r="P460" t="s">
        <v>41</v>
      </c>
      <c r="Q460">
        <v>2</v>
      </c>
      <c r="R460">
        <v>2013</v>
      </c>
      <c r="S460">
        <v>201304</v>
      </c>
      <c r="T460">
        <v>10</v>
      </c>
      <c r="U460">
        <v>4</v>
      </c>
      <c r="V460">
        <v>2013</v>
      </c>
      <c r="W460" t="s">
        <v>64</v>
      </c>
      <c r="X460">
        <v>41002</v>
      </c>
    </row>
    <row r="461" spans="1:24" x14ac:dyDescent="0.25">
      <c r="A461">
        <v>20130404</v>
      </c>
      <c r="B461">
        <v>41368</v>
      </c>
      <c r="C461">
        <v>4</v>
      </c>
      <c r="D461">
        <v>4</v>
      </c>
      <c r="E461">
        <v>1921</v>
      </c>
      <c r="F461" t="s">
        <v>38</v>
      </c>
      <c r="G461" t="s">
        <v>39</v>
      </c>
      <c r="H461" t="s">
        <v>65</v>
      </c>
      <c r="I461">
        <v>14</v>
      </c>
      <c r="J461">
        <v>280</v>
      </c>
      <c r="K461">
        <v>41365</v>
      </c>
      <c r="L461">
        <v>20130401</v>
      </c>
      <c r="M461">
        <v>4</v>
      </c>
      <c r="N461">
        <v>64</v>
      </c>
      <c r="O461" t="s">
        <v>40</v>
      </c>
      <c r="P461" t="s">
        <v>41</v>
      </c>
      <c r="Q461">
        <v>2</v>
      </c>
      <c r="R461">
        <v>2013</v>
      </c>
      <c r="S461">
        <v>201304</v>
      </c>
      <c r="T461">
        <v>10</v>
      </c>
      <c r="U461">
        <v>4</v>
      </c>
      <c r="V461">
        <v>2013</v>
      </c>
      <c r="W461" t="s">
        <v>64</v>
      </c>
      <c r="X461">
        <v>41003</v>
      </c>
    </row>
    <row r="462" spans="1:24" x14ac:dyDescent="0.25">
      <c r="A462">
        <v>20130405</v>
      </c>
      <c r="B462">
        <v>41369</v>
      </c>
      <c r="C462">
        <v>5</v>
      </c>
      <c r="D462">
        <v>5</v>
      </c>
      <c r="E462">
        <v>1922</v>
      </c>
      <c r="F462" t="s">
        <v>42</v>
      </c>
      <c r="G462" t="s">
        <v>43</v>
      </c>
      <c r="H462" t="s">
        <v>65</v>
      </c>
      <c r="I462">
        <v>14</v>
      </c>
      <c r="J462">
        <v>280</v>
      </c>
      <c r="K462">
        <v>41365</v>
      </c>
      <c r="L462">
        <v>20130401</v>
      </c>
      <c r="M462">
        <v>4</v>
      </c>
      <c r="N462">
        <v>64</v>
      </c>
      <c r="O462" t="s">
        <v>40</v>
      </c>
      <c r="P462" t="s">
        <v>41</v>
      </c>
      <c r="Q462">
        <v>2</v>
      </c>
      <c r="R462">
        <v>2013</v>
      </c>
      <c r="S462">
        <v>201304</v>
      </c>
      <c r="T462">
        <v>10</v>
      </c>
      <c r="U462">
        <v>4</v>
      </c>
      <c r="V462">
        <v>2013</v>
      </c>
      <c r="W462" t="s">
        <v>64</v>
      </c>
      <c r="X462">
        <v>41004</v>
      </c>
    </row>
    <row r="463" spans="1:24" x14ac:dyDescent="0.25">
      <c r="A463">
        <v>20130406</v>
      </c>
      <c r="B463">
        <v>41370</v>
      </c>
      <c r="C463">
        <v>6</v>
      </c>
      <c r="D463">
        <v>6</v>
      </c>
      <c r="E463">
        <v>1923</v>
      </c>
      <c r="F463" t="s">
        <v>45</v>
      </c>
      <c r="G463" t="s">
        <v>46</v>
      </c>
      <c r="H463" t="s">
        <v>64</v>
      </c>
      <c r="I463">
        <v>14</v>
      </c>
      <c r="J463">
        <v>280</v>
      </c>
      <c r="K463">
        <v>41365</v>
      </c>
      <c r="L463">
        <v>20130401</v>
      </c>
      <c r="M463">
        <v>4</v>
      </c>
      <c r="N463">
        <v>64</v>
      </c>
      <c r="O463" t="s">
        <v>40</v>
      </c>
      <c r="P463" t="s">
        <v>41</v>
      </c>
      <c r="Q463">
        <v>2</v>
      </c>
      <c r="R463">
        <v>2013</v>
      </c>
      <c r="S463">
        <v>201304</v>
      </c>
      <c r="T463">
        <v>10</v>
      </c>
      <c r="U463">
        <v>4</v>
      </c>
      <c r="V463">
        <v>2013</v>
      </c>
      <c r="W463" t="s">
        <v>64</v>
      </c>
      <c r="X463">
        <v>41005</v>
      </c>
    </row>
    <row r="464" spans="1:24" x14ac:dyDescent="0.25">
      <c r="A464">
        <v>20130407</v>
      </c>
      <c r="B464">
        <v>41371</v>
      </c>
      <c r="C464">
        <v>7</v>
      </c>
      <c r="D464">
        <v>7</v>
      </c>
      <c r="E464">
        <v>1924</v>
      </c>
      <c r="F464" t="s">
        <v>49</v>
      </c>
      <c r="G464" t="s">
        <v>50</v>
      </c>
      <c r="H464" t="s">
        <v>64</v>
      </c>
      <c r="I464">
        <v>14</v>
      </c>
      <c r="J464">
        <v>280</v>
      </c>
      <c r="K464">
        <v>41365</v>
      </c>
      <c r="L464">
        <v>20130401</v>
      </c>
      <c r="M464">
        <v>4</v>
      </c>
      <c r="N464">
        <v>64</v>
      </c>
      <c r="O464" t="s">
        <v>40</v>
      </c>
      <c r="P464" t="s">
        <v>41</v>
      </c>
      <c r="Q464">
        <v>2</v>
      </c>
      <c r="R464">
        <v>2013</v>
      </c>
      <c r="S464">
        <v>201304</v>
      </c>
      <c r="T464">
        <v>10</v>
      </c>
      <c r="U464">
        <v>4</v>
      </c>
      <c r="V464">
        <v>2013</v>
      </c>
      <c r="W464" t="s">
        <v>64</v>
      </c>
      <c r="X464">
        <v>41006</v>
      </c>
    </row>
    <row r="465" spans="1:24" x14ac:dyDescent="0.25">
      <c r="A465">
        <v>20130408</v>
      </c>
      <c r="B465">
        <v>41372</v>
      </c>
      <c r="C465">
        <v>1</v>
      </c>
      <c r="D465">
        <v>8</v>
      </c>
      <c r="E465">
        <v>1925</v>
      </c>
      <c r="F465" t="s">
        <v>26</v>
      </c>
      <c r="G465" t="s">
        <v>27</v>
      </c>
      <c r="H465" t="s">
        <v>65</v>
      </c>
      <c r="I465">
        <v>15</v>
      </c>
      <c r="J465">
        <v>281</v>
      </c>
      <c r="K465">
        <v>41372</v>
      </c>
      <c r="L465">
        <v>20130408</v>
      </c>
      <c r="M465">
        <v>4</v>
      </c>
      <c r="N465">
        <v>64</v>
      </c>
      <c r="O465" t="s">
        <v>40</v>
      </c>
      <c r="P465" t="s">
        <v>41</v>
      </c>
      <c r="Q465">
        <v>2</v>
      </c>
      <c r="R465">
        <v>2013</v>
      </c>
      <c r="S465">
        <v>201304</v>
      </c>
      <c r="T465">
        <v>10</v>
      </c>
      <c r="U465">
        <v>4</v>
      </c>
      <c r="V465">
        <v>2013</v>
      </c>
      <c r="W465" t="s">
        <v>64</v>
      </c>
      <c r="X465">
        <v>41007</v>
      </c>
    </row>
    <row r="466" spans="1:24" x14ac:dyDescent="0.25">
      <c r="A466">
        <v>20130409</v>
      </c>
      <c r="B466">
        <v>41373</v>
      </c>
      <c r="C466">
        <v>2</v>
      </c>
      <c r="D466">
        <v>9</v>
      </c>
      <c r="E466">
        <v>1926</v>
      </c>
      <c r="F466" t="s">
        <v>30</v>
      </c>
      <c r="G466" t="s">
        <v>31</v>
      </c>
      <c r="H466" t="s">
        <v>65</v>
      </c>
      <c r="I466">
        <v>15</v>
      </c>
      <c r="J466">
        <v>281</v>
      </c>
      <c r="K466">
        <v>41372</v>
      </c>
      <c r="L466">
        <v>20130408</v>
      </c>
      <c r="M466">
        <v>4</v>
      </c>
      <c r="N466">
        <v>64</v>
      </c>
      <c r="O466" t="s">
        <v>40</v>
      </c>
      <c r="P466" t="s">
        <v>41</v>
      </c>
      <c r="Q466">
        <v>2</v>
      </c>
      <c r="R466">
        <v>2013</v>
      </c>
      <c r="S466">
        <v>201304</v>
      </c>
      <c r="T466">
        <v>10</v>
      </c>
      <c r="U466">
        <v>4</v>
      </c>
      <c r="V466">
        <v>2013</v>
      </c>
      <c r="W466" t="s">
        <v>64</v>
      </c>
      <c r="X466">
        <v>41008</v>
      </c>
    </row>
    <row r="467" spans="1:24" x14ac:dyDescent="0.25">
      <c r="A467">
        <v>20130410</v>
      </c>
      <c r="B467">
        <v>41374</v>
      </c>
      <c r="C467">
        <v>3</v>
      </c>
      <c r="D467">
        <v>10</v>
      </c>
      <c r="E467">
        <v>1927</v>
      </c>
      <c r="F467" t="s">
        <v>34</v>
      </c>
      <c r="G467" t="s">
        <v>35</v>
      </c>
      <c r="H467" t="s">
        <v>65</v>
      </c>
      <c r="I467">
        <v>15</v>
      </c>
      <c r="J467">
        <v>281</v>
      </c>
      <c r="K467">
        <v>41372</v>
      </c>
      <c r="L467">
        <v>20130408</v>
      </c>
      <c r="M467">
        <v>4</v>
      </c>
      <c r="N467">
        <v>64</v>
      </c>
      <c r="O467" t="s">
        <v>40</v>
      </c>
      <c r="P467" t="s">
        <v>41</v>
      </c>
      <c r="Q467">
        <v>2</v>
      </c>
      <c r="R467">
        <v>2013</v>
      </c>
      <c r="S467">
        <v>201304</v>
      </c>
      <c r="T467">
        <v>10</v>
      </c>
      <c r="U467">
        <v>4</v>
      </c>
      <c r="V467">
        <v>2013</v>
      </c>
      <c r="W467" t="s">
        <v>64</v>
      </c>
      <c r="X467">
        <v>41009</v>
      </c>
    </row>
    <row r="468" spans="1:24" x14ac:dyDescent="0.25">
      <c r="A468">
        <v>20130411</v>
      </c>
      <c r="B468">
        <v>41375</v>
      </c>
      <c r="C468">
        <v>4</v>
      </c>
      <c r="D468">
        <v>11</v>
      </c>
      <c r="E468">
        <v>1928</v>
      </c>
      <c r="F468" t="s">
        <v>38</v>
      </c>
      <c r="G468" t="s">
        <v>39</v>
      </c>
      <c r="H468" t="s">
        <v>65</v>
      </c>
      <c r="I468">
        <v>15</v>
      </c>
      <c r="J468">
        <v>281</v>
      </c>
      <c r="K468">
        <v>41372</v>
      </c>
      <c r="L468">
        <v>20130408</v>
      </c>
      <c r="M468">
        <v>4</v>
      </c>
      <c r="N468">
        <v>64</v>
      </c>
      <c r="O468" t="s">
        <v>40</v>
      </c>
      <c r="P468" t="s">
        <v>41</v>
      </c>
      <c r="Q468">
        <v>2</v>
      </c>
      <c r="R468">
        <v>2013</v>
      </c>
      <c r="S468">
        <v>201304</v>
      </c>
      <c r="T468">
        <v>10</v>
      </c>
      <c r="U468">
        <v>4</v>
      </c>
      <c r="V468">
        <v>2013</v>
      </c>
      <c r="W468" t="s">
        <v>64</v>
      </c>
      <c r="X468">
        <v>41010</v>
      </c>
    </row>
    <row r="469" spans="1:24" x14ac:dyDescent="0.25">
      <c r="A469">
        <v>20130412</v>
      </c>
      <c r="B469">
        <v>41376</v>
      </c>
      <c r="C469">
        <v>5</v>
      </c>
      <c r="D469">
        <v>12</v>
      </c>
      <c r="E469">
        <v>1929</v>
      </c>
      <c r="F469" t="s">
        <v>42</v>
      </c>
      <c r="G469" t="s">
        <v>43</v>
      </c>
      <c r="H469" t="s">
        <v>65</v>
      </c>
      <c r="I469">
        <v>15</v>
      </c>
      <c r="J469">
        <v>281</v>
      </c>
      <c r="K469">
        <v>41372</v>
      </c>
      <c r="L469">
        <v>20130408</v>
      </c>
      <c r="M469">
        <v>4</v>
      </c>
      <c r="N469">
        <v>64</v>
      </c>
      <c r="O469" t="s">
        <v>40</v>
      </c>
      <c r="P469" t="s">
        <v>41</v>
      </c>
      <c r="Q469">
        <v>2</v>
      </c>
      <c r="R469">
        <v>2013</v>
      </c>
      <c r="S469">
        <v>201304</v>
      </c>
      <c r="T469">
        <v>10</v>
      </c>
      <c r="U469">
        <v>4</v>
      </c>
      <c r="V469">
        <v>2013</v>
      </c>
      <c r="W469" t="s">
        <v>64</v>
      </c>
      <c r="X469">
        <v>41011</v>
      </c>
    </row>
    <row r="470" spans="1:24" x14ac:dyDescent="0.25">
      <c r="A470">
        <v>20130413</v>
      </c>
      <c r="B470">
        <v>41377</v>
      </c>
      <c r="C470">
        <v>6</v>
      </c>
      <c r="D470">
        <v>13</v>
      </c>
      <c r="E470">
        <v>1930</v>
      </c>
      <c r="F470" t="s">
        <v>45</v>
      </c>
      <c r="G470" t="s">
        <v>46</v>
      </c>
      <c r="H470" t="s">
        <v>64</v>
      </c>
      <c r="I470">
        <v>15</v>
      </c>
      <c r="J470">
        <v>281</v>
      </c>
      <c r="K470">
        <v>41372</v>
      </c>
      <c r="L470">
        <v>20130408</v>
      </c>
      <c r="M470">
        <v>4</v>
      </c>
      <c r="N470">
        <v>64</v>
      </c>
      <c r="O470" t="s">
        <v>40</v>
      </c>
      <c r="P470" t="s">
        <v>41</v>
      </c>
      <c r="Q470">
        <v>2</v>
      </c>
      <c r="R470">
        <v>2013</v>
      </c>
      <c r="S470">
        <v>201304</v>
      </c>
      <c r="T470">
        <v>10</v>
      </c>
      <c r="U470">
        <v>4</v>
      </c>
      <c r="V470">
        <v>2013</v>
      </c>
      <c r="W470" t="s">
        <v>64</v>
      </c>
      <c r="X470">
        <v>41012</v>
      </c>
    </row>
    <row r="471" spans="1:24" x14ac:dyDescent="0.25">
      <c r="A471">
        <v>20130414</v>
      </c>
      <c r="B471">
        <v>41378</v>
      </c>
      <c r="C471">
        <v>7</v>
      </c>
      <c r="D471">
        <v>14</v>
      </c>
      <c r="E471">
        <v>1931</v>
      </c>
      <c r="F471" t="s">
        <v>49</v>
      </c>
      <c r="G471" t="s">
        <v>50</v>
      </c>
      <c r="H471" t="s">
        <v>64</v>
      </c>
      <c r="I471">
        <v>15</v>
      </c>
      <c r="J471">
        <v>281</v>
      </c>
      <c r="K471">
        <v>41372</v>
      </c>
      <c r="L471">
        <v>20130408</v>
      </c>
      <c r="M471">
        <v>4</v>
      </c>
      <c r="N471">
        <v>64</v>
      </c>
      <c r="O471" t="s">
        <v>40</v>
      </c>
      <c r="P471" t="s">
        <v>41</v>
      </c>
      <c r="Q471">
        <v>2</v>
      </c>
      <c r="R471">
        <v>2013</v>
      </c>
      <c r="S471">
        <v>201304</v>
      </c>
      <c r="T471">
        <v>10</v>
      </c>
      <c r="U471">
        <v>4</v>
      </c>
      <c r="V471">
        <v>2013</v>
      </c>
      <c r="W471" t="s">
        <v>64</v>
      </c>
      <c r="X471">
        <v>41013</v>
      </c>
    </row>
    <row r="472" spans="1:24" x14ac:dyDescent="0.25">
      <c r="A472">
        <v>20130415</v>
      </c>
      <c r="B472">
        <v>41379</v>
      </c>
      <c r="C472">
        <v>1</v>
      </c>
      <c r="D472">
        <v>15</v>
      </c>
      <c r="E472">
        <v>1932</v>
      </c>
      <c r="F472" t="s">
        <v>26</v>
      </c>
      <c r="G472" t="s">
        <v>27</v>
      </c>
      <c r="H472" t="s">
        <v>65</v>
      </c>
      <c r="I472">
        <v>16</v>
      </c>
      <c r="J472">
        <v>282</v>
      </c>
      <c r="K472">
        <v>41379</v>
      </c>
      <c r="L472">
        <v>20130415</v>
      </c>
      <c r="M472">
        <v>4</v>
      </c>
      <c r="N472">
        <v>64</v>
      </c>
      <c r="O472" t="s">
        <v>40</v>
      </c>
      <c r="P472" t="s">
        <v>41</v>
      </c>
      <c r="Q472">
        <v>2</v>
      </c>
      <c r="R472">
        <v>2013</v>
      </c>
      <c r="S472">
        <v>201304</v>
      </c>
      <c r="T472">
        <v>10</v>
      </c>
      <c r="U472">
        <v>4</v>
      </c>
      <c r="V472">
        <v>2013</v>
      </c>
      <c r="W472" t="s">
        <v>64</v>
      </c>
      <c r="X472">
        <v>41014</v>
      </c>
    </row>
    <row r="473" spans="1:24" x14ac:dyDescent="0.25">
      <c r="A473">
        <v>20130416</v>
      </c>
      <c r="B473">
        <v>41380</v>
      </c>
      <c r="C473">
        <v>2</v>
      </c>
      <c r="D473">
        <v>16</v>
      </c>
      <c r="E473">
        <v>1933</v>
      </c>
      <c r="F473" t="s">
        <v>30</v>
      </c>
      <c r="G473" t="s">
        <v>31</v>
      </c>
      <c r="H473" t="s">
        <v>65</v>
      </c>
      <c r="I473">
        <v>16</v>
      </c>
      <c r="J473">
        <v>282</v>
      </c>
      <c r="K473">
        <v>41379</v>
      </c>
      <c r="L473">
        <v>20130415</v>
      </c>
      <c r="M473">
        <v>4</v>
      </c>
      <c r="N473">
        <v>64</v>
      </c>
      <c r="O473" t="s">
        <v>40</v>
      </c>
      <c r="P473" t="s">
        <v>41</v>
      </c>
      <c r="Q473">
        <v>2</v>
      </c>
      <c r="R473">
        <v>2013</v>
      </c>
      <c r="S473">
        <v>201304</v>
      </c>
      <c r="T473">
        <v>10</v>
      </c>
      <c r="U473">
        <v>4</v>
      </c>
      <c r="V473">
        <v>2013</v>
      </c>
      <c r="W473" t="s">
        <v>64</v>
      </c>
      <c r="X473">
        <v>41015</v>
      </c>
    </row>
    <row r="474" spans="1:24" x14ac:dyDescent="0.25">
      <c r="A474">
        <v>20130417</v>
      </c>
      <c r="B474">
        <v>41381</v>
      </c>
      <c r="C474">
        <v>3</v>
      </c>
      <c r="D474">
        <v>17</v>
      </c>
      <c r="E474">
        <v>1934</v>
      </c>
      <c r="F474" t="s">
        <v>34</v>
      </c>
      <c r="G474" t="s">
        <v>35</v>
      </c>
      <c r="H474" t="s">
        <v>65</v>
      </c>
      <c r="I474">
        <v>16</v>
      </c>
      <c r="J474">
        <v>282</v>
      </c>
      <c r="K474">
        <v>41379</v>
      </c>
      <c r="L474">
        <v>20130415</v>
      </c>
      <c r="M474">
        <v>4</v>
      </c>
      <c r="N474">
        <v>64</v>
      </c>
      <c r="O474" t="s">
        <v>40</v>
      </c>
      <c r="P474" t="s">
        <v>41</v>
      </c>
      <c r="Q474">
        <v>2</v>
      </c>
      <c r="R474">
        <v>2013</v>
      </c>
      <c r="S474">
        <v>201304</v>
      </c>
      <c r="T474">
        <v>10</v>
      </c>
      <c r="U474">
        <v>4</v>
      </c>
      <c r="V474">
        <v>2013</v>
      </c>
      <c r="W474" t="s">
        <v>64</v>
      </c>
      <c r="X474">
        <v>41016</v>
      </c>
    </row>
    <row r="475" spans="1:24" x14ac:dyDescent="0.25">
      <c r="A475">
        <v>20130418</v>
      </c>
      <c r="B475">
        <v>41382</v>
      </c>
      <c r="C475">
        <v>4</v>
      </c>
      <c r="D475">
        <v>18</v>
      </c>
      <c r="E475">
        <v>1935</v>
      </c>
      <c r="F475" t="s">
        <v>38</v>
      </c>
      <c r="G475" t="s">
        <v>39</v>
      </c>
      <c r="H475" t="s">
        <v>65</v>
      </c>
      <c r="I475">
        <v>16</v>
      </c>
      <c r="J475">
        <v>282</v>
      </c>
      <c r="K475">
        <v>41379</v>
      </c>
      <c r="L475">
        <v>20130415</v>
      </c>
      <c r="M475">
        <v>4</v>
      </c>
      <c r="N475">
        <v>64</v>
      </c>
      <c r="O475" t="s">
        <v>40</v>
      </c>
      <c r="P475" t="s">
        <v>41</v>
      </c>
      <c r="Q475">
        <v>2</v>
      </c>
      <c r="R475">
        <v>2013</v>
      </c>
      <c r="S475">
        <v>201304</v>
      </c>
      <c r="T475">
        <v>10</v>
      </c>
      <c r="U475">
        <v>4</v>
      </c>
      <c r="V475">
        <v>2013</v>
      </c>
      <c r="W475" t="s">
        <v>64</v>
      </c>
      <c r="X475">
        <v>41017</v>
      </c>
    </row>
    <row r="476" spans="1:24" x14ac:dyDescent="0.25">
      <c r="A476">
        <v>20130419</v>
      </c>
      <c r="B476">
        <v>41383</v>
      </c>
      <c r="C476">
        <v>5</v>
      </c>
      <c r="D476">
        <v>19</v>
      </c>
      <c r="E476">
        <v>1936</v>
      </c>
      <c r="F476" t="s">
        <v>42</v>
      </c>
      <c r="G476" t="s">
        <v>43</v>
      </c>
      <c r="H476" t="s">
        <v>65</v>
      </c>
      <c r="I476">
        <v>16</v>
      </c>
      <c r="J476">
        <v>282</v>
      </c>
      <c r="K476">
        <v>41379</v>
      </c>
      <c r="L476">
        <v>20130415</v>
      </c>
      <c r="M476">
        <v>4</v>
      </c>
      <c r="N476">
        <v>64</v>
      </c>
      <c r="O476" t="s">
        <v>40</v>
      </c>
      <c r="P476" t="s">
        <v>41</v>
      </c>
      <c r="Q476">
        <v>2</v>
      </c>
      <c r="R476">
        <v>2013</v>
      </c>
      <c r="S476">
        <v>201304</v>
      </c>
      <c r="T476">
        <v>10</v>
      </c>
      <c r="U476">
        <v>4</v>
      </c>
      <c r="V476">
        <v>2013</v>
      </c>
      <c r="W476" t="s">
        <v>64</v>
      </c>
      <c r="X476">
        <v>41018</v>
      </c>
    </row>
    <row r="477" spans="1:24" x14ac:dyDescent="0.25">
      <c r="A477">
        <v>20130420</v>
      </c>
      <c r="B477">
        <v>41384</v>
      </c>
      <c r="C477">
        <v>6</v>
      </c>
      <c r="D477">
        <v>20</v>
      </c>
      <c r="E477">
        <v>1937</v>
      </c>
      <c r="F477" t="s">
        <v>45</v>
      </c>
      <c r="G477" t="s">
        <v>46</v>
      </c>
      <c r="H477" t="s">
        <v>64</v>
      </c>
      <c r="I477">
        <v>16</v>
      </c>
      <c r="J477">
        <v>282</v>
      </c>
      <c r="K477">
        <v>41379</v>
      </c>
      <c r="L477">
        <v>20130415</v>
      </c>
      <c r="M477">
        <v>4</v>
      </c>
      <c r="N477">
        <v>64</v>
      </c>
      <c r="O477" t="s">
        <v>40</v>
      </c>
      <c r="P477" t="s">
        <v>41</v>
      </c>
      <c r="Q477">
        <v>2</v>
      </c>
      <c r="R477">
        <v>2013</v>
      </c>
      <c r="S477">
        <v>201304</v>
      </c>
      <c r="T477">
        <v>10</v>
      </c>
      <c r="U477">
        <v>4</v>
      </c>
      <c r="V477">
        <v>2013</v>
      </c>
      <c r="W477" t="s">
        <v>64</v>
      </c>
      <c r="X477">
        <v>41019</v>
      </c>
    </row>
    <row r="478" spans="1:24" x14ac:dyDescent="0.25">
      <c r="A478">
        <v>20130421</v>
      </c>
      <c r="B478">
        <v>41385</v>
      </c>
      <c r="C478">
        <v>7</v>
      </c>
      <c r="D478">
        <v>21</v>
      </c>
      <c r="E478">
        <v>1938</v>
      </c>
      <c r="F478" t="s">
        <v>49</v>
      </c>
      <c r="G478" t="s">
        <v>50</v>
      </c>
      <c r="H478" t="s">
        <v>64</v>
      </c>
      <c r="I478">
        <v>16</v>
      </c>
      <c r="J478">
        <v>282</v>
      </c>
      <c r="K478">
        <v>41379</v>
      </c>
      <c r="L478">
        <v>20130415</v>
      </c>
      <c r="M478">
        <v>4</v>
      </c>
      <c r="N478">
        <v>64</v>
      </c>
      <c r="O478" t="s">
        <v>40</v>
      </c>
      <c r="P478" t="s">
        <v>41</v>
      </c>
      <c r="Q478">
        <v>2</v>
      </c>
      <c r="R478">
        <v>2013</v>
      </c>
      <c r="S478">
        <v>201304</v>
      </c>
      <c r="T478">
        <v>10</v>
      </c>
      <c r="U478">
        <v>4</v>
      </c>
      <c r="V478">
        <v>2013</v>
      </c>
      <c r="W478" t="s">
        <v>64</v>
      </c>
      <c r="X478">
        <v>41020</v>
      </c>
    </row>
    <row r="479" spans="1:24" x14ac:dyDescent="0.25">
      <c r="A479">
        <v>20130422</v>
      </c>
      <c r="B479">
        <v>41386</v>
      </c>
      <c r="C479">
        <v>1</v>
      </c>
      <c r="D479">
        <v>22</v>
      </c>
      <c r="E479">
        <v>1939</v>
      </c>
      <c r="F479" t="s">
        <v>26</v>
      </c>
      <c r="G479" t="s">
        <v>27</v>
      </c>
      <c r="H479" t="s">
        <v>65</v>
      </c>
      <c r="I479">
        <v>17</v>
      </c>
      <c r="J479">
        <v>283</v>
      </c>
      <c r="K479">
        <v>41386</v>
      </c>
      <c r="L479">
        <v>20130422</v>
      </c>
      <c r="M479">
        <v>4</v>
      </c>
      <c r="N479">
        <v>64</v>
      </c>
      <c r="O479" t="s">
        <v>40</v>
      </c>
      <c r="P479" t="s">
        <v>41</v>
      </c>
      <c r="Q479">
        <v>2</v>
      </c>
      <c r="R479">
        <v>2013</v>
      </c>
      <c r="S479">
        <v>201304</v>
      </c>
      <c r="T479">
        <v>10</v>
      </c>
      <c r="U479">
        <v>4</v>
      </c>
      <c r="V479">
        <v>2013</v>
      </c>
      <c r="W479" t="s">
        <v>64</v>
      </c>
      <c r="X479">
        <v>41021</v>
      </c>
    </row>
    <row r="480" spans="1:24" x14ac:dyDescent="0.25">
      <c r="A480">
        <v>20130423</v>
      </c>
      <c r="B480">
        <v>41387</v>
      </c>
      <c r="C480">
        <v>2</v>
      </c>
      <c r="D480">
        <v>23</v>
      </c>
      <c r="E480">
        <v>1940</v>
      </c>
      <c r="F480" t="s">
        <v>30</v>
      </c>
      <c r="G480" t="s">
        <v>31</v>
      </c>
      <c r="H480" t="s">
        <v>65</v>
      </c>
      <c r="I480">
        <v>17</v>
      </c>
      <c r="J480">
        <v>283</v>
      </c>
      <c r="K480">
        <v>41386</v>
      </c>
      <c r="L480">
        <v>20130422</v>
      </c>
      <c r="M480">
        <v>4</v>
      </c>
      <c r="N480">
        <v>64</v>
      </c>
      <c r="O480" t="s">
        <v>40</v>
      </c>
      <c r="P480" t="s">
        <v>41</v>
      </c>
      <c r="Q480">
        <v>2</v>
      </c>
      <c r="R480">
        <v>2013</v>
      </c>
      <c r="S480">
        <v>201304</v>
      </c>
      <c r="T480">
        <v>10</v>
      </c>
      <c r="U480">
        <v>4</v>
      </c>
      <c r="V480">
        <v>2013</v>
      </c>
      <c r="W480" t="s">
        <v>64</v>
      </c>
      <c r="X480">
        <v>41022</v>
      </c>
    </row>
    <row r="481" spans="1:24" x14ac:dyDescent="0.25">
      <c r="A481">
        <v>20130424</v>
      </c>
      <c r="B481">
        <v>41388</v>
      </c>
      <c r="C481">
        <v>3</v>
      </c>
      <c r="D481">
        <v>24</v>
      </c>
      <c r="E481">
        <v>1941</v>
      </c>
      <c r="F481" t="s">
        <v>34</v>
      </c>
      <c r="G481" t="s">
        <v>35</v>
      </c>
      <c r="H481" t="s">
        <v>65</v>
      </c>
      <c r="I481">
        <v>17</v>
      </c>
      <c r="J481">
        <v>283</v>
      </c>
      <c r="K481">
        <v>41386</v>
      </c>
      <c r="L481">
        <v>20130422</v>
      </c>
      <c r="M481">
        <v>4</v>
      </c>
      <c r="N481">
        <v>64</v>
      </c>
      <c r="O481" t="s">
        <v>40</v>
      </c>
      <c r="P481" t="s">
        <v>41</v>
      </c>
      <c r="Q481">
        <v>2</v>
      </c>
      <c r="R481">
        <v>2013</v>
      </c>
      <c r="S481">
        <v>201304</v>
      </c>
      <c r="T481">
        <v>10</v>
      </c>
      <c r="U481">
        <v>4</v>
      </c>
      <c r="V481">
        <v>2013</v>
      </c>
      <c r="W481" t="s">
        <v>64</v>
      </c>
      <c r="X481">
        <v>41023</v>
      </c>
    </row>
    <row r="482" spans="1:24" x14ac:dyDescent="0.25">
      <c r="A482">
        <v>20130425</v>
      </c>
      <c r="B482">
        <v>41389</v>
      </c>
      <c r="C482">
        <v>4</v>
      </c>
      <c r="D482">
        <v>25</v>
      </c>
      <c r="E482">
        <v>1942</v>
      </c>
      <c r="F482" t="s">
        <v>38</v>
      </c>
      <c r="G482" t="s">
        <v>39</v>
      </c>
      <c r="H482" t="s">
        <v>65</v>
      </c>
      <c r="I482">
        <v>17</v>
      </c>
      <c r="J482">
        <v>283</v>
      </c>
      <c r="K482">
        <v>41386</v>
      </c>
      <c r="L482">
        <v>20130422</v>
      </c>
      <c r="M482">
        <v>4</v>
      </c>
      <c r="N482">
        <v>64</v>
      </c>
      <c r="O482" t="s">
        <v>40</v>
      </c>
      <c r="P482" t="s">
        <v>41</v>
      </c>
      <c r="Q482">
        <v>2</v>
      </c>
      <c r="R482">
        <v>2013</v>
      </c>
      <c r="S482">
        <v>201304</v>
      </c>
      <c r="T482">
        <v>10</v>
      </c>
      <c r="U482">
        <v>4</v>
      </c>
      <c r="V482">
        <v>2013</v>
      </c>
      <c r="W482" t="s">
        <v>64</v>
      </c>
      <c r="X482">
        <v>41024</v>
      </c>
    </row>
    <row r="483" spans="1:24" x14ac:dyDescent="0.25">
      <c r="A483">
        <v>20130426</v>
      </c>
      <c r="B483">
        <v>41390</v>
      </c>
      <c r="C483">
        <v>5</v>
      </c>
      <c r="D483">
        <v>26</v>
      </c>
      <c r="E483">
        <v>1943</v>
      </c>
      <c r="F483" t="s">
        <v>42</v>
      </c>
      <c r="G483" t="s">
        <v>43</v>
      </c>
      <c r="H483" t="s">
        <v>65</v>
      </c>
      <c r="I483">
        <v>17</v>
      </c>
      <c r="J483">
        <v>283</v>
      </c>
      <c r="K483">
        <v>41386</v>
      </c>
      <c r="L483">
        <v>20130422</v>
      </c>
      <c r="M483">
        <v>4</v>
      </c>
      <c r="N483">
        <v>64</v>
      </c>
      <c r="O483" t="s">
        <v>40</v>
      </c>
      <c r="P483" t="s">
        <v>41</v>
      </c>
      <c r="Q483">
        <v>2</v>
      </c>
      <c r="R483">
        <v>2013</v>
      </c>
      <c r="S483">
        <v>201304</v>
      </c>
      <c r="T483">
        <v>10</v>
      </c>
      <c r="U483">
        <v>4</v>
      </c>
      <c r="V483">
        <v>2013</v>
      </c>
      <c r="W483" t="s">
        <v>64</v>
      </c>
      <c r="X483">
        <v>41025</v>
      </c>
    </row>
    <row r="484" spans="1:24" x14ac:dyDescent="0.25">
      <c r="A484">
        <v>20130427</v>
      </c>
      <c r="B484">
        <v>41391</v>
      </c>
      <c r="C484">
        <v>6</v>
      </c>
      <c r="D484">
        <v>27</v>
      </c>
      <c r="E484">
        <v>1944</v>
      </c>
      <c r="F484" t="s">
        <v>45</v>
      </c>
      <c r="G484" t="s">
        <v>46</v>
      </c>
      <c r="H484" t="s">
        <v>64</v>
      </c>
      <c r="I484">
        <v>17</v>
      </c>
      <c r="J484">
        <v>283</v>
      </c>
      <c r="K484">
        <v>41386</v>
      </c>
      <c r="L484">
        <v>20130422</v>
      </c>
      <c r="M484">
        <v>4</v>
      </c>
      <c r="N484">
        <v>64</v>
      </c>
      <c r="O484" t="s">
        <v>40</v>
      </c>
      <c r="P484" t="s">
        <v>41</v>
      </c>
      <c r="Q484">
        <v>2</v>
      </c>
      <c r="R484">
        <v>2013</v>
      </c>
      <c r="S484">
        <v>201304</v>
      </c>
      <c r="T484">
        <v>10</v>
      </c>
      <c r="U484">
        <v>4</v>
      </c>
      <c r="V484">
        <v>2013</v>
      </c>
      <c r="W484" t="s">
        <v>64</v>
      </c>
      <c r="X484">
        <v>41026</v>
      </c>
    </row>
    <row r="485" spans="1:24" x14ac:dyDescent="0.25">
      <c r="A485">
        <v>20130428</v>
      </c>
      <c r="B485">
        <v>41392</v>
      </c>
      <c r="C485">
        <v>7</v>
      </c>
      <c r="D485">
        <v>28</v>
      </c>
      <c r="E485">
        <v>1945</v>
      </c>
      <c r="F485" t="s">
        <v>49</v>
      </c>
      <c r="G485" t="s">
        <v>50</v>
      </c>
      <c r="H485" t="s">
        <v>64</v>
      </c>
      <c r="I485">
        <v>17</v>
      </c>
      <c r="J485">
        <v>283</v>
      </c>
      <c r="K485">
        <v>41386</v>
      </c>
      <c r="L485">
        <v>20130422</v>
      </c>
      <c r="M485">
        <v>4</v>
      </c>
      <c r="N485">
        <v>64</v>
      </c>
      <c r="O485" t="s">
        <v>40</v>
      </c>
      <c r="P485" t="s">
        <v>41</v>
      </c>
      <c r="Q485">
        <v>2</v>
      </c>
      <c r="R485">
        <v>2013</v>
      </c>
      <c r="S485">
        <v>201304</v>
      </c>
      <c r="T485">
        <v>10</v>
      </c>
      <c r="U485">
        <v>4</v>
      </c>
      <c r="V485">
        <v>2013</v>
      </c>
      <c r="W485" t="s">
        <v>64</v>
      </c>
      <c r="X485">
        <v>41027</v>
      </c>
    </row>
    <row r="486" spans="1:24" x14ac:dyDescent="0.25">
      <c r="A486">
        <v>20130429</v>
      </c>
      <c r="B486">
        <v>41393</v>
      </c>
      <c r="C486">
        <v>1</v>
      </c>
      <c r="D486">
        <v>29</v>
      </c>
      <c r="E486">
        <v>1946</v>
      </c>
      <c r="F486" t="s">
        <v>26</v>
      </c>
      <c r="G486" t="s">
        <v>27</v>
      </c>
      <c r="H486" t="s">
        <v>65</v>
      </c>
      <c r="I486">
        <v>18</v>
      </c>
      <c r="J486">
        <v>284</v>
      </c>
      <c r="K486">
        <v>41393</v>
      </c>
      <c r="L486">
        <v>20130429</v>
      </c>
      <c r="M486">
        <v>4</v>
      </c>
      <c r="N486">
        <v>64</v>
      </c>
      <c r="O486" t="s">
        <v>40</v>
      </c>
      <c r="P486" t="s">
        <v>41</v>
      </c>
      <c r="Q486">
        <v>2</v>
      </c>
      <c r="R486">
        <v>2013</v>
      </c>
      <c r="S486">
        <v>201304</v>
      </c>
      <c r="T486">
        <v>10</v>
      </c>
      <c r="U486">
        <v>4</v>
      </c>
      <c r="V486">
        <v>2013</v>
      </c>
      <c r="W486" t="s">
        <v>64</v>
      </c>
      <c r="X486">
        <v>41028</v>
      </c>
    </row>
    <row r="487" spans="1:24" x14ac:dyDescent="0.25">
      <c r="A487">
        <v>20130430</v>
      </c>
      <c r="B487">
        <v>41394</v>
      </c>
      <c r="C487">
        <v>2</v>
      </c>
      <c r="D487">
        <v>30</v>
      </c>
      <c r="E487">
        <v>1947</v>
      </c>
      <c r="F487" t="s">
        <v>30</v>
      </c>
      <c r="G487" t="s">
        <v>31</v>
      </c>
      <c r="H487" t="s">
        <v>65</v>
      </c>
      <c r="I487">
        <v>18</v>
      </c>
      <c r="J487">
        <v>284</v>
      </c>
      <c r="K487">
        <v>41393</v>
      </c>
      <c r="L487">
        <v>20130429</v>
      </c>
      <c r="M487">
        <v>4</v>
      </c>
      <c r="N487">
        <v>64</v>
      </c>
      <c r="O487" t="s">
        <v>40</v>
      </c>
      <c r="P487" t="s">
        <v>41</v>
      </c>
      <c r="Q487">
        <v>2</v>
      </c>
      <c r="R487">
        <v>2013</v>
      </c>
      <c r="S487">
        <v>201304</v>
      </c>
      <c r="T487">
        <v>10</v>
      </c>
      <c r="U487">
        <v>4</v>
      </c>
      <c r="V487">
        <v>2013</v>
      </c>
      <c r="W487" t="s">
        <v>65</v>
      </c>
      <c r="X487">
        <v>41029</v>
      </c>
    </row>
    <row r="488" spans="1:24" x14ac:dyDescent="0.25">
      <c r="A488">
        <v>20130501</v>
      </c>
      <c r="B488">
        <v>41395</v>
      </c>
      <c r="C488">
        <v>3</v>
      </c>
      <c r="D488">
        <v>1</v>
      </c>
      <c r="E488">
        <v>1948</v>
      </c>
      <c r="F488" t="s">
        <v>34</v>
      </c>
      <c r="G488" t="s">
        <v>35</v>
      </c>
      <c r="H488" t="s">
        <v>65</v>
      </c>
      <c r="I488">
        <v>18</v>
      </c>
      <c r="J488">
        <v>284</v>
      </c>
      <c r="K488">
        <v>41393</v>
      </c>
      <c r="L488">
        <v>20130429</v>
      </c>
      <c r="M488">
        <v>5</v>
      </c>
      <c r="N488">
        <v>65</v>
      </c>
      <c r="O488" t="s">
        <v>44</v>
      </c>
      <c r="P488" t="s">
        <v>44</v>
      </c>
      <c r="Q488">
        <v>2</v>
      </c>
      <c r="R488">
        <v>2013</v>
      </c>
      <c r="S488">
        <v>201305</v>
      </c>
      <c r="T488">
        <v>11</v>
      </c>
      <c r="U488">
        <v>4</v>
      </c>
      <c r="V488">
        <v>2013</v>
      </c>
      <c r="W488" t="s">
        <v>64</v>
      </c>
      <c r="X488">
        <v>41030</v>
      </c>
    </row>
    <row r="489" spans="1:24" x14ac:dyDescent="0.25">
      <c r="A489">
        <v>20130502</v>
      </c>
      <c r="B489">
        <v>41396</v>
      </c>
      <c r="C489">
        <v>4</v>
      </c>
      <c r="D489">
        <v>2</v>
      </c>
      <c r="E489">
        <v>1949</v>
      </c>
      <c r="F489" t="s">
        <v>38</v>
      </c>
      <c r="G489" t="s">
        <v>39</v>
      </c>
      <c r="H489" t="s">
        <v>65</v>
      </c>
      <c r="I489">
        <v>18</v>
      </c>
      <c r="J489">
        <v>284</v>
      </c>
      <c r="K489">
        <v>41393</v>
      </c>
      <c r="L489">
        <v>20130429</v>
      </c>
      <c r="M489">
        <v>5</v>
      </c>
      <c r="N489">
        <v>65</v>
      </c>
      <c r="O489" t="s">
        <v>44</v>
      </c>
      <c r="P489" t="s">
        <v>44</v>
      </c>
      <c r="Q489">
        <v>2</v>
      </c>
      <c r="R489">
        <v>2013</v>
      </c>
      <c r="S489">
        <v>201305</v>
      </c>
      <c r="T489">
        <v>11</v>
      </c>
      <c r="U489">
        <v>4</v>
      </c>
      <c r="V489">
        <v>2013</v>
      </c>
      <c r="W489" t="s">
        <v>64</v>
      </c>
      <c r="X489">
        <v>41031</v>
      </c>
    </row>
    <row r="490" spans="1:24" x14ac:dyDescent="0.25">
      <c r="A490">
        <v>20130503</v>
      </c>
      <c r="B490">
        <v>41397</v>
      </c>
      <c r="C490">
        <v>5</v>
      </c>
      <c r="D490">
        <v>3</v>
      </c>
      <c r="E490">
        <v>1950</v>
      </c>
      <c r="F490" t="s">
        <v>42</v>
      </c>
      <c r="G490" t="s">
        <v>43</v>
      </c>
      <c r="H490" t="s">
        <v>65</v>
      </c>
      <c r="I490">
        <v>18</v>
      </c>
      <c r="J490">
        <v>284</v>
      </c>
      <c r="K490">
        <v>41393</v>
      </c>
      <c r="L490">
        <v>20130429</v>
      </c>
      <c r="M490">
        <v>5</v>
      </c>
      <c r="N490">
        <v>65</v>
      </c>
      <c r="O490" t="s">
        <v>44</v>
      </c>
      <c r="P490" t="s">
        <v>44</v>
      </c>
      <c r="Q490">
        <v>2</v>
      </c>
      <c r="R490">
        <v>2013</v>
      </c>
      <c r="S490">
        <v>201305</v>
      </c>
      <c r="T490">
        <v>11</v>
      </c>
      <c r="U490">
        <v>4</v>
      </c>
      <c r="V490">
        <v>2013</v>
      </c>
      <c r="W490" t="s">
        <v>64</v>
      </c>
      <c r="X490">
        <v>41032</v>
      </c>
    </row>
    <row r="491" spans="1:24" x14ac:dyDescent="0.25">
      <c r="A491">
        <v>20130504</v>
      </c>
      <c r="B491">
        <v>41398</v>
      </c>
      <c r="C491">
        <v>6</v>
      </c>
      <c r="D491">
        <v>4</v>
      </c>
      <c r="E491">
        <v>1951</v>
      </c>
      <c r="F491" t="s">
        <v>45</v>
      </c>
      <c r="G491" t="s">
        <v>46</v>
      </c>
      <c r="H491" t="s">
        <v>64</v>
      </c>
      <c r="I491">
        <v>18</v>
      </c>
      <c r="J491">
        <v>284</v>
      </c>
      <c r="K491">
        <v>41393</v>
      </c>
      <c r="L491">
        <v>20130429</v>
      </c>
      <c r="M491">
        <v>5</v>
      </c>
      <c r="N491">
        <v>65</v>
      </c>
      <c r="O491" t="s">
        <v>44</v>
      </c>
      <c r="P491" t="s">
        <v>44</v>
      </c>
      <c r="Q491">
        <v>2</v>
      </c>
      <c r="R491">
        <v>2013</v>
      </c>
      <c r="S491">
        <v>201305</v>
      </c>
      <c r="T491">
        <v>11</v>
      </c>
      <c r="U491">
        <v>4</v>
      </c>
      <c r="V491">
        <v>2013</v>
      </c>
      <c r="W491" t="s">
        <v>64</v>
      </c>
      <c r="X491">
        <v>41033</v>
      </c>
    </row>
    <row r="492" spans="1:24" x14ac:dyDescent="0.25">
      <c r="A492">
        <v>20130505</v>
      </c>
      <c r="B492">
        <v>41399</v>
      </c>
      <c r="C492">
        <v>7</v>
      </c>
      <c r="D492">
        <v>5</v>
      </c>
      <c r="E492">
        <v>1952</v>
      </c>
      <c r="F492" t="s">
        <v>49</v>
      </c>
      <c r="G492" t="s">
        <v>50</v>
      </c>
      <c r="H492" t="s">
        <v>64</v>
      </c>
      <c r="I492">
        <v>18</v>
      </c>
      <c r="J492">
        <v>284</v>
      </c>
      <c r="K492">
        <v>41393</v>
      </c>
      <c r="L492">
        <v>20130429</v>
      </c>
      <c r="M492">
        <v>5</v>
      </c>
      <c r="N492">
        <v>65</v>
      </c>
      <c r="O492" t="s">
        <v>44</v>
      </c>
      <c r="P492" t="s">
        <v>44</v>
      </c>
      <c r="Q492">
        <v>2</v>
      </c>
      <c r="R492">
        <v>2013</v>
      </c>
      <c r="S492">
        <v>201305</v>
      </c>
      <c r="T492">
        <v>11</v>
      </c>
      <c r="U492">
        <v>4</v>
      </c>
      <c r="V492">
        <v>2013</v>
      </c>
      <c r="W492" t="s">
        <v>64</v>
      </c>
      <c r="X492">
        <v>41034</v>
      </c>
    </row>
    <row r="493" spans="1:24" x14ac:dyDescent="0.25">
      <c r="A493">
        <v>20130506</v>
      </c>
      <c r="B493">
        <v>41400</v>
      </c>
      <c r="C493">
        <v>1</v>
      </c>
      <c r="D493">
        <v>6</v>
      </c>
      <c r="E493">
        <v>1953</v>
      </c>
      <c r="F493" t="s">
        <v>26</v>
      </c>
      <c r="G493" t="s">
        <v>27</v>
      </c>
      <c r="H493" t="s">
        <v>65</v>
      </c>
      <c r="I493">
        <v>19</v>
      </c>
      <c r="J493">
        <v>285</v>
      </c>
      <c r="K493">
        <v>41400</v>
      </c>
      <c r="L493">
        <v>20130506</v>
      </c>
      <c r="M493">
        <v>5</v>
      </c>
      <c r="N493">
        <v>65</v>
      </c>
      <c r="O493" t="s">
        <v>44</v>
      </c>
      <c r="P493" t="s">
        <v>44</v>
      </c>
      <c r="Q493">
        <v>2</v>
      </c>
      <c r="R493">
        <v>2013</v>
      </c>
      <c r="S493">
        <v>201305</v>
      </c>
      <c r="T493">
        <v>11</v>
      </c>
      <c r="U493">
        <v>4</v>
      </c>
      <c r="V493">
        <v>2013</v>
      </c>
      <c r="W493" t="s">
        <v>64</v>
      </c>
      <c r="X493">
        <v>41035</v>
      </c>
    </row>
    <row r="494" spans="1:24" x14ac:dyDescent="0.25">
      <c r="A494">
        <v>20130507</v>
      </c>
      <c r="B494">
        <v>41401</v>
      </c>
      <c r="C494">
        <v>2</v>
      </c>
      <c r="D494">
        <v>7</v>
      </c>
      <c r="E494">
        <v>1954</v>
      </c>
      <c r="F494" t="s">
        <v>30</v>
      </c>
      <c r="G494" t="s">
        <v>31</v>
      </c>
      <c r="H494" t="s">
        <v>65</v>
      </c>
      <c r="I494">
        <v>19</v>
      </c>
      <c r="J494">
        <v>285</v>
      </c>
      <c r="K494">
        <v>41400</v>
      </c>
      <c r="L494">
        <v>20130506</v>
      </c>
      <c r="M494">
        <v>5</v>
      </c>
      <c r="N494">
        <v>65</v>
      </c>
      <c r="O494" t="s">
        <v>44</v>
      </c>
      <c r="P494" t="s">
        <v>44</v>
      </c>
      <c r="Q494">
        <v>2</v>
      </c>
      <c r="R494">
        <v>2013</v>
      </c>
      <c r="S494">
        <v>201305</v>
      </c>
      <c r="T494">
        <v>11</v>
      </c>
      <c r="U494">
        <v>4</v>
      </c>
      <c r="V494">
        <v>2013</v>
      </c>
      <c r="W494" t="s">
        <v>64</v>
      </c>
      <c r="X494">
        <v>41036</v>
      </c>
    </row>
    <row r="495" spans="1:24" x14ac:dyDescent="0.25">
      <c r="A495">
        <v>20130508</v>
      </c>
      <c r="B495">
        <v>41402</v>
      </c>
      <c r="C495">
        <v>3</v>
      </c>
      <c r="D495">
        <v>8</v>
      </c>
      <c r="E495">
        <v>1955</v>
      </c>
      <c r="F495" t="s">
        <v>34</v>
      </c>
      <c r="G495" t="s">
        <v>35</v>
      </c>
      <c r="H495" t="s">
        <v>65</v>
      </c>
      <c r="I495">
        <v>19</v>
      </c>
      <c r="J495">
        <v>285</v>
      </c>
      <c r="K495">
        <v>41400</v>
      </c>
      <c r="L495">
        <v>20130506</v>
      </c>
      <c r="M495">
        <v>5</v>
      </c>
      <c r="N495">
        <v>65</v>
      </c>
      <c r="O495" t="s">
        <v>44</v>
      </c>
      <c r="P495" t="s">
        <v>44</v>
      </c>
      <c r="Q495">
        <v>2</v>
      </c>
      <c r="R495">
        <v>2013</v>
      </c>
      <c r="S495">
        <v>201305</v>
      </c>
      <c r="T495">
        <v>11</v>
      </c>
      <c r="U495">
        <v>4</v>
      </c>
      <c r="V495">
        <v>2013</v>
      </c>
      <c r="W495" t="s">
        <v>64</v>
      </c>
      <c r="X495">
        <v>41037</v>
      </c>
    </row>
    <row r="496" spans="1:24" x14ac:dyDescent="0.25">
      <c r="A496">
        <v>20130509</v>
      </c>
      <c r="B496">
        <v>41403</v>
      </c>
      <c r="C496">
        <v>4</v>
      </c>
      <c r="D496">
        <v>9</v>
      </c>
      <c r="E496">
        <v>1956</v>
      </c>
      <c r="F496" t="s">
        <v>38</v>
      </c>
      <c r="G496" t="s">
        <v>39</v>
      </c>
      <c r="H496" t="s">
        <v>65</v>
      </c>
      <c r="I496">
        <v>19</v>
      </c>
      <c r="J496">
        <v>285</v>
      </c>
      <c r="K496">
        <v>41400</v>
      </c>
      <c r="L496">
        <v>20130506</v>
      </c>
      <c r="M496">
        <v>5</v>
      </c>
      <c r="N496">
        <v>65</v>
      </c>
      <c r="O496" t="s">
        <v>44</v>
      </c>
      <c r="P496" t="s">
        <v>44</v>
      </c>
      <c r="Q496">
        <v>2</v>
      </c>
      <c r="R496">
        <v>2013</v>
      </c>
      <c r="S496">
        <v>201305</v>
      </c>
      <c r="T496">
        <v>11</v>
      </c>
      <c r="U496">
        <v>4</v>
      </c>
      <c r="V496">
        <v>2013</v>
      </c>
      <c r="W496" t="s">
        <v>64</v>
      </c>
      <c r="X496">
        <v>41038</v>
      </c>
    </row>
    <row r="497" spans="1:24" x14ac:dyDescent="0.25">
      <c r="A497">
        <v>20130510</v>
      </c>
      <c r="B497">
        <v>41404</v>
      </c>
      <c r="C497">
        <v>5</v>
      </c>
      <c r="D497">
        <v>10</v>
      </c>
      <c r="E497">
        <v>1957</v>
      </c>
      <c r="F497" t="s">
        <v>42</v>
      </c>
      <c r="G497" t="s">
        <v>43</v>
      </c>
      <c r="H497" t="s">
        <v>65</v>
      </c>
      <c r="I497">
        <v>19</v>
      </c>
      <c r="J497">
        <v>285</v>
      </c>
      <c r="K497">
        <v>41400</v>
      </c>
      <c r="L497">
        <v>20130506</v>
      </c>
      <c r="M497">
        <v>5</v>
      </c>
      <c r="N497">
        <v>65</v>
      </c>
      <c r="O497" t="s">
        <v>44</v>
      </c>
      <c r="P497" t="s">
        <v>44</v>
      </c>
      <c r="Q497">
        <v>2</v>
      </c>
      <c r="R497">
        <v>2013</v>
      </c>
      <c r="S497">
        <v>201305</v>
      </c>
      <c r="T497">
        <v>11</v>
      </c>
      <c r="U497">
        <v>4</v>
      </c>
      <c r="V497">
        <v>2013</v>
      </c>
      <c r="W497" t="s">
        <v>64</v>
      </c>
      <c r="X497">
        <v>41039</v>
      </c>
    </row>
    <row r="498" spans="1:24" x14ac:dyDescent="0.25">
      <c r="A498">
        <v>20130511</v>
      </c>
      <c r="B498">
        <v>41405</v>
      </c>
      <c r="C498">
        <v>6</v>
      </c>
      <c r="D498">
        <v>11</v>
      </c>
      <c r="E498">
        <v>1958</v>
      </c>
      <c r="F498" t="s">
        <v>45</v>
      </c>
      <c r="G498" t="s">
        <v>46</v>
      </c>
      <c r="H498" t="s">
        <v>64</v>
      </c>
      <c r="I498">
        <v>19</v>
      </c>
      <c r="J498">
        <v>285</v>
      </c>
      <c r="K498">
        <v>41400</v>
      </c>
      <c r="L498">
        <v>20130506</v>
      </c>
      <c r="M498">
        <v>5</v>
      </c>
      <c r="N498">
        <v>65</v>
      </c>
      <c r="O498" t="s">
        <v>44</v>
      </c>
      <c r="P498" t="s">
        <v>44</v>
      </c>
      <c r="Q498">
        <v>2</v>
      </c>
      <c r="R498">
        <v>2013</v>
      </c>
      <c r="S498">
        <v>201305</v>
      </c>
      <c r="T498">
        <v>11</v>
      </c>
      <c r="U498">
        <v>4</v>
      </c>
      <c r="V498">
        <v>2013</v>
      </c>
      <c r="W498" t="s">
        <v>64</v>
      </c>
      <c r="X498">
        <v>41040</v>
      </c>
    </row>
    <row r="499" spans="1:24" x14ac:dyDescent="0.25">
      <c r="A499">
        <v>20130512</v>
      </c>
      <c r="B499">
        <v>41406</v>
      </c>
      <c r="C499">
        <v>7</v>
      </c>
      <c r="D499">
        <v>12</v>
      </c>
      <c r="E499">
        <v>1959</v>
      </c>
      <c r="F499" t="s">
        <v>49</v>
      </c>
      <c r="G499" t="s">
        <v>50</v>
      </c>
      <c r="H499" t="s">
        <v>64</v>
      </c>
      <c r="I499">
        <v>19</v>
      </c>
      <c r="J499">
        <v>285</v>
      </c>
      <c r="K499">
        <v>41400</v>
      </c>
      <c r="L499">
        <v>20130506</v>
      </c>
      <c r="M499">
        <v>5</v>
      </c>
      <c r="N499">
        <v>65</v>
      </c>
      <c r="O499" t="s">
        <v>44</v>
      </c>
      <c r="P499" t="s">
        <v>44</v>
      </c>
      <c r="Q499">
        <v>2</v>
      </c>
      <c r="R499">
        <v>2013</v>
      </c>
      <c r="S499">
        <v>201305</v>
      </c>
      <c r="T499">
        <v>11</v>
      </c>
      <c r="U499">
        <v>4</v>
      </c>
      <c r="V499">
        <v>2013</v>
      </c>
      <c r="W499" t="s">
        <v>64</v>
      </c>
      <c r="X499">
        <v>41041</v>
      </c>
    </row>
    <row r="500" spans="1:24" x14ac:dyDescent="0.25">
      <c r="A500">
        <v>20130513</v>
      </c>
      <c r="B500">
        <v>41407</v>
      </c>
      <c r="C500">
        <v>1</v>
      </c>
      <c r="D500">
        <v>13</v>
      </c>
      <c r="E500">
        <v>1960</v>
      </c>
      <c r="F500" t="s">
        <v>26</v>
      </c>
      <c r="G500" t="s">
        <v>27</v>
      </c>
      <c r="H500" t="s">
        <v>65</v>
      </c>
      <c r="I500">
        <v>20</v>
      </c>
      <c r="J500">
        <v>286</v>
      </c>
      <c r="K500">
        <v>41407</v>
      </c>
      <c r="L500">
        <v>20130513</v>
      </c>
      <c r="M500">
        <v>5</v>
      </c>
      <c r="N500">
        <v>65</v>
      </c>
      <c r="O500" t="s">
        <v>44</v>
      </c>
      <c r="P500" t="s">
        <v>44</v>
      </c>
      <c r="Q500">
        <v>2</v>
      </c>
      <c r="R500">
        <v>2013</v>
      </c>
      <c r="S500">
        <v>201305</v>
      </c>
      <c r="T500">
        <v>11</v>
      </c>
      <c r="U500">
        <v>4</v>
      </c>
      <c r="V500">
        <v>2013</v>
      </c>
      <c r="W500" t="s">
        <v>64</v>
      </c>
      <c r="X500">
        <v>41042</v>
      </c>
    </row>
    <row r="501" spans="1:24" x14ac:dyDescent="0.25">
      <c r="A501">
        <v>20130514</v>
      </c>
      <c r="B501">
        <v>41408</v>
      </c>
      <c r="C501">
        <v>2</v>
      </c>
      <c r="D501">
        <v>14</v>
      </c>
      <c r="E501">
        <v>1961</v>
      </c>
      <c r="F501" t="s">
        <v>30</v>
      </c>
      <c r="G501" t="s">
        <v>31</v>
      </c>
      <c r="H501" t="s">
        <v>65</v>
      </c>
      <c r="I501">
        <v>20</v>
      </c>
      <c r="J501">
        <v>286</v>
      </c>
      <c r="K501">
        <v>41407</v>
      </c>
      <c r="L501">
        <v>20130513</v>
      </c>
      <c r="M501">
        <v>5</v>
      </c>
      <c r="N501">
        <v>65</v>
      </c>
      <c r="O501" t="s">
        <v>44</v>
      </c>
      <c r="P501" t="s">
        <v>44</v>
      </c>
      <c r="Q501">
        <v>2</v>
      </c>
      <c r="R501">
        <v>2013</v>
      </c>
      <c r="S501">
        <v>201305</v>
      </c>
      <c r="T501">
        <v>11</v>
      </c>
      <c r="U501">
        <v>4</v>
      </c>
      <c r="V501">
        <v>2013</v>
      </c>
      <c r="W501" t="s">
        <v>64</v>
      </c>
      <c r="X501">
        <v>41043</v>
      </c>
    </row>
    <row r="502" spans="1:24" x14ac:dyDescent="0.25">
      <c r="A502">
        <v>20130515</v>
      </c>
      <c r="B502">
        <v>41409</v>
      </c>
      <c r="C502">
        <v>3</v>
      </c>
      <c r="D502">
        <v>15</v>
      </c>
      <c r="E502">
        <v>1962</v>
      </c>
      <c r="F502" t="s">
        <v>34</v>
      </c>
      <c r="G502" t="s">
        <v>35</v>
      </c>
      <c r="H502" t="s">
        <v>65</v>
      </c>
      <c r="I502">
        <v>20</v>
      </c>
      <c r="J502">
        <v>286</v>
      </c>
      <c r="K502">
        <v>41407</v>
      </c>
      <c r="L502">
        <v>20130513</v>
      </c>
      <c r="M502">
        <v>5</v>
      </c>
      <c r="N502">
        <v>65</v>
      </c>
      <c r="O502" t="s">
        <v>44</v>
      </c>
      <c r="P502" t="s">
        <v>44</v>
      </c>
      <c r="Q502">
        <v>2</v>
      </c>
      <c r="R502">
        <v>2013</v>
      </c>
      <c r="S502">
        <v>201305</v>
      </c>
      <c r="T502">
        <v>11</v>
      </c>
      <c r="U502">
        <v>4</v>
      </c>
      <c r="V502">
        <v>2013</v>
      </c>
      <c r="W502" t="s">
        <v>64</v>
      </c>
      <c r="X502">
        <v>41044</v>
      </c>
    </row>
    <row r="503" spans="1:24" x14ac:dyDescent="0.25">
      <c r="A503">
        <v>20130516</v>
      </c>
      <c r="B503">
        <v>41410</v>
      </c>
      <c r="C503">
        <v>4</v>
      </c>
      <c r="D503">
        <v>16</v>
      </c>
      <c r="E503">
        <v>1963</v>
      </c>
      <c r="F503" t="s">
        <v>38</v>
      </c>
      <c r="G503" t="s">
        <v>39</v>
      </c>
      <c r="H503" t="s">
        <v>65</v>
      </c>
      <c r="I503">
        <v>20</v>
      </c>
      <c r="J503">
        <v>286</v>
      </c>
      <c r="K503">
        <v>41407</v>
      </c>
      <c r="L503">
        <v>20130513</v>
      </c>
      <c r="M503">
        <v>5</v>
      </c>
      <c r="N503">
        <v>65</v>
      </c>
      <c r="O503" t="s">
        <v>44</v>
      </c>
      <c r="P503" t="s">
        <v>44</v>
      </c>
      <c r="Q503">
        <v>2</v>
      </c>
      <c r="R503">
        <v>2013</v>
      </c>
      <c r="S503">
        <v>201305</v>
      </c>
      <c r="T503">
        <v>11</v>
      </c>
      <c r="U503">
        <v>4</v>
      </c>
      <c r="V503">
        <v>2013</v>
      </c>
      <c r="W503" t="s">
        <v>64</v>
      </c>
      <c r="X503">
        <v>41045</v>
      </c>
    </row>
    <row r="504" spans="1:24" x14ac:dyDescent="0.25">
      <c r="A504">
        <v>20130517</v>
      </c>
      <c r="B504">
        <v>41411</v>
      </c>
      <c r="C504">
        <v>5</v>
      </c>
      <c r="D504">
        <v>17</v>
      </c>
      <c r="E504">
        <v>1964</v>
      </c>
      <c r="F504" t="s">
        <v>42</v>
      </c>
      <c r="G504" t="s">
        <v>43</v>
      </c>
      <c r="H504" t="s">
        <v>65</v>
      </c>
      <c r="I504">
        <v>20</v>
      </c>
      <c r="J504">
        <v>286</v>
      </c>
      <c r="K504">
        <v>41407</v>
      </c>
      <c r="L504">
        <v>20130513</v>
      </c>
      <c r="M504">
        <v>5</v>
      </c>
      <c r="N504">
        <v>65</v>
      </c>
      <c r="O504" t="s">
        <v>44</v>
      </c>
      <c r="P504" t="s">
        <v>44</v>
      </c>
      <c r="Q504">
        <v>2</v>
      </c>
      <c r="R504">
        <v>2013</v>
      </c>
      <c r="S504">
        <v>201305</v>
      </c>
      <c r="T504">
        <v>11</v>
      </c>
      <c r="U504">
        <v>4</v>
      </c>
      <c r="V504">
        <v>2013</v>
      </c>
      <c r="W504" t="s">
        <v>64</v>
      </c>
      <c r="X504">
        <v>41046</v>
      </c>
    </row>
    <row r="505" spans="1:24" x14ac:dyDescent="0.25">
      <c r="A505">
        <v>20130518</v>
      </c>
      <c r="B505">
        <v>41412</v>
      </c>
      <c r="C505">
        <v>6</v>
      </c>
      <c r="D505">
        <v>18</v>
      </c>
      <c r="E505">
        <v>1965</v>
      </c>
      <c r="F505" t="s">
        <v>45</v>
      </c>
      <c r="G505" t="s">
        <v>46</v>
      </c>
      <c r="H505" t="s">
        <v>64</v>
      </c>
      <c r="I505">
        <v>20</v>
      </c>
      <c r="J505">
        <v>286</v>
      </c>
      <c r="K505">
        <v>41407</v>
      </c>
      <c r="L505">
        <v>20130513</v>
      </c>
      <c r="M505">
        <v>5</v>
      </c>
      <c r="N505">
        <v>65</v>
      </c>
      <c r="O505" t="s">
        <v>44</v>
      </c>
      <c r="P505" t="s">
        <v>44</v>
      </c>
      <c r="Q505">
        <v>2</v>
      </c>
      <c r="R505">
        <v>2013</v>
      </c>
      <c r="S505">
        <v>201305</v>
      </c>
      <c r="T505">
        <v>11</v>
      </c>
      <c r="U505">
        <v>4</v>
      </c>
      <c r="V505">
        <v>2013</v>
      </c>
      <c r="W505" t="s">
        <v>64</v>
      </c>
      <c r="X505">
        <v>41047</v>
      </c>
    </row>
    <row r="506" spans="1:24" x14ac:dyDescent="0.25">
      <c r="A506">
        <v>20130519</v>
      </c>
      <c r="B506">
        <v>41413</v>
      </c>
      <c r="C506">
        <v>7</v>
      </c>
      <c r="D506">
        <v>19</v>
      </c>
      <c r="E506">
        <v>1966</v>
      </c>
      <c r="F506" t="s">
        <v>49</v>
      </c>
      <c r="G506" t="s">
        <v>50</v>
      </c>
      <c r="H506" t="s">
        <v>64</v>
      </c>
      <c r="I506">
        <v>20</v>
      </c>
      <c r="J506">
        <v>286</v>
      </c>
      <c r="K506">
        <v>41407</v>
      </c>
      <c r="L506">
        <v>20130513</v>
      </c>
      <c r="M506">
        <v>5</v>
      </c>
      <c r="N506">
        <v>65</v>
      </c>
      <c r="O506" t="s">
        <v>44</v>
      </c>
      <c r="P506" t="s">
        <v>44</v>
      </c>
      <c r="Q506">
        <v>2</v>
      </c>
      <c r="R506">
        <v>2013</v>
      </c>
      <c r="S506">
        <v>201305</v>
      </c>
      <c r="T506">
        <v>11</v>
      </c>
      <c r="U506">
        <v>4</v>
      </c>
      <c r="V506">
        <v>2013</v>
      </c>
      <c r="W506" t="s">
        <v>64</v>
      </c>
      <c r="X506">
        <v>41048</v>
      </c>
    </row>
    <row r="507" spans="1:24" x14ac:dyDescent="0.25">
      <c r="A507">
        <v>20130520</v>
      </c>
      <c r="B507">
        <v>41414</v>
      </c>
      <c r="C507">
        <v>1</v>
      </c>
      <c r="D507">
        <v>20</v>
      </c>
      <c r="E507">
        <v>1967</v>
      </c>
      <c r="F507" t="s">
        <v>26</v>
      </c>
      <c r="G507" t="s">
        <v>27</v>
      </c>
      <c r="H507" t="s">
        <v>65</v>
      </c>
      <c r="I507">
        <v>21</v>
      </c>
      <c r="J507">
        <v>287</v>
      </c>
      <c r="K507">
        <v>41414</v>
      </c>
      <c r="L507">
        <v>20130520</v>
      </c>
      <c r="M507">
        <v>5</v>
      </c>
      <c r="N507">
        <v>65</v>
      </c>
      <c r="O507" t="s">
        <v>44</v>
      </c>
      <c r="P507" t="s">
        <v>44</v>
      </c>
      <c r="Q507">
        <v>2</v>
      </c>
      <c r="R507">
        <v>2013</v>
      </c>
      <c r="S507">
        <v>201305</v>
      </c>
      <c r="T507">
        <v>11</v>
      </c>
      <c r="U507">
        <v>4</v>
      </c>
      <c r="V507">
        <v>2013</v>
      </c>
      <c r="W507" t="s">
        <v>64</v>
      </c>
      <c r="X507">
        <v>41049</v>
      </c>
    </row>
    <row r="508" spans="1:24" x14ac:dyDescent="0.25">
      <c r="A508">
        <v>20130521</v>
      </c>
      <c r="B508">
        <v>41415</v>
      </c>
      <c r="C508">
        <v>2</v>
      </c>
      <c r="D508">
        <v>21</v>
      </c>
      <c r="E508">
        <v>1968</v>
      </c>
      <c r="F508" t="s">
        <v>30</v>
      </c>
      <c r="G508" t="s">
        <v>31</v>
      </c>
      <c r="H508" t="s">
        <v>65</v>
      </c>
      <c r="I508">
        <v>21</v>
      </c>
      <c r="J508">
        <v>287</v>
      </c>
      <c r="K508">
        <v>41414</v>
      </c>
      <c r="L508">
        <v>20130520</v>
      </c>
      <c r="M508">
        <v>5</v>
      </c>
      <c r="N508">
        <v>65</v>
      </c>
      <c r="O508" t="s">
        <v>44</v>
      </c>
      <c r="P508" t="s">
        <v>44</v>
      </c>
      <c r="Q508">
        <v>2</v>
      </c>
      <c r="R508">
        <v>2013</v>
      </c>
      <c r="S508">
        <v>201305</v>
      </c>
      <c r="T508">
        <v>11</v>
      </c>
      <c r="U508">
        <v>4</v>
      </c>
      <c r="V508">
        <v>2013</v>
      </c>
      <c r="W508" t="s">
        <v>64</v>
      </c>
      <c r="X508">
        <v>41050</v>
      </c>
    </row>
    <row r="509" spans="1:24" x14ac:dyDescent="0.25">
      <c r="A509">
        <v>20130522</v>
      </c>
      <c r="B509">
        <v>41416</v>
      </c>
      <c r="C509">
        <v>3</v>
      </c>
      <c r="D509">
        <v>22</v>
      </c>
      <c r="E509">
        <v>1969</v>
      </c>
      <c r="F509" t="s">
        <v>34</v>
      </c>
      <c r="G509" t="s">
        <v>35</v>
      </c>
      <c r="H509" t="s">
        <v>65</v>
      </c>
      <c r="I509">
        <v>21</v>
      </c>
      <c r="J509">
        <v>287</v>
      </c>
      <c r="K509">
        <v>41414</v>
      </c>
      <c r="L509">
        <v>20130520</v>
      </c>
      <c r="M509">
        <v>5</v>
      </c>
      <c r="N509">
        <v>65</v>
      </c>
      <c r="O509" t="s">
        <v>44</v>
      </c>
      <c r="P509" t="s">
        <v>44</v>
      </c>
      <c r="Q509">
        <v>2</v>
      </c>
      <c r="R509">
        <v>2013</v>
      </c>
      <c r="S509">
        <v>201305</v>
      </c>
      <c r="T509">
        <v>11</v>
      </c>
      <c r="U509">
        <v>4</v>
      </c>
      <c r="V509">
        <v>2013</v>
      </c>
      <c r="W509" t="s">
        <v>64</v>
      </c>
      <c r="X509">
        <v>41051</v>
      </c>
    </row>
    <row r="510" spans="1:24" x14ac:dyDescent="0.25">
      <c r="A510">
        <v>20130523</v>
      </c>
      <c r="B510">
        <v>41417</v>
      </c>
      <c r="C510">
        <v>4</v>
      </c>
      <c r="D510">
        <v>23</v>
      </c>
      <c r="E510">
        <v>1970</v>
      </c>
      <c r="F510" t="s">
        <v>38</v>
      </c>
      <c r="G510" t="s">
        <v>39</v>
      </c>
      <c r="H510" t="s">
        <v>65</v>
      </c>
      <c r="I510">
        <v>21</v>
      </c>
      <c r="J510">
        <v>287</v>
      </c>
      <c r="K510">
        <v>41414</v>
      </c>
      <c r="L510">
        <v>20130520</v>
      </c>
      <c r="M510">
        <v>5</v>
      </c>
      <c r="N510">
        <v>65</v>
      </c>
      <c r="O510" t="s">
        <v>44</v>
      </c>
      <c r="P510" t="s">
        <v>44</v>
      </c>
      <c r="Q510">
        <v>2</v>
      </c>
      <c r="R510">
        <v>2013</v>
      </c>
      <c r="S510">
        <v>201305</v>
      </c>
      <c r="T510">
        <v>11</v>
      </c>
      <c r="U510">
        <v>4</v>
      </c>
      <c r="V510">
        <v>2013</v>
      </c>
      <c r="W510" t="s">
        <v>64</v>
      </c>
      <c r="X510">
        <v>41052</v>
      </c>
    </row>
    <row r="511" spans="1:24" x14ac:dyDescent="0.25">
      <c r="A511">
        <v>20130524</v>
      </c>
      <c r="B511">
        <v>41418</v>
      </c>
      <c r="C511">
        <v>5</v>
      </c>
      <c r="D511">
        <v>24</v>
      </c>
      <c r="E511">
        <v>1971</v>
      </c>
      <c r="F511" t="s">
        <v>42</v>
      </c>
      <c r="G511" t="s">
        <v>43</v>
      </c>
      <c r="H511" t="s">
        <v>65</v>
      </c>
      <c r="I511">
        <v>21</v>
      </c>
      <c r="J511">
        <v>287</v>
      </c>
      <c r="K511">
        <v>41414</v>
      </c>
      <c r="L511">
        <v>20130520</v>
      </c>
      <c r="M511">
        <v>5</v>
      </c>
      <c r="N511">
        <v>65</v>
      </c>
      <c r="O511" t="s">
        <v>44</v>
      </c>
      <c r="P511" t="s">
        <v>44</v>
      </c>
      <c r="Q511">
        <v>2</v>
      </c>
      <c r="R511">
        <v>2013</v>
      </c>
      <c r="S511">
        <v>201305</v>
      </c>
      <c r="T511">
        <v>11</v>
      </c>
      <c r="U511">
        <v>4</v>
      </c>
      <c r="V511">
        <v>2013</v>
      </c>
      <c r="W511" t="s">
        <v>64</v>
      </c>
      <c r="X511">
        <v>41053</v>
      </c>
    </row>
    <row r="512" spans="1:24" x14ac:dyDescent="0.25">
      <c r="A512">
        <v>20130525</v>
      </c>
      <c r="B512">
        <v>41419</v>
      </c>
      <c r="C512">
        <v>6</v>
      </c>
      <c r="D512">
        <v>25</v>
      </c>
      <c r="E512">
        <v>1972</v>
      </c>
      <c r="F512" t="s">
        <v>45</v>
      </c>
      <c r="G512" t="s">
        <v>46</v>
      </c>
      <c r="H512" t="s">
        <v>64</v>
      </c>
      <c r="I512">
        <v>21</v>
      </c>
      <c r="J512">
        <v>287</v>
      </c>
      <c r="K512">
        <v>41414</v>
      </c>
      <c r="L512">
        <v>20130520</v>
      </c>
      <c r="M512">
        <v>5</v>
      </c>
      <c r="N512">
        <v>65</v>
      </c>
      <c r="O512" t="s">
        <v>44</v>
      </c>
      <c r="P512" t="s">
        <v>44</v>
      </c>
      <c r="Q512">
        <v>2</v>
      </c>
      <c r="R512">
        <v>2013</v>
      </c>
      <c r="S512">
        <v>201305</v>
      </c>
      <c r="T512">
        <v>11</v>
      </c>
      <c r="U512">
        <v>4</v>
      </c>
      <c r="V512">
        <v>2013</v>
      </c>
      <c r="W512" t="s">
        <v>64</v>
      </c>
      <c r="X512">
        <v>41054</v>
      </c>
    </row>
    <row r="513" spans="1:24" x14ac:dyDescent="0.25">
      <c r="A513">
        <v>20130526</v>
      </c>
      <c r="B513">
        <v>41420</v>
      </c>
      <c r="C513">
        <v>7</v>
      </c>
      <c r="D513">
        <v>26</v>
      </c>
      <c r="E513">
        <v>1973</v>
      </c>
      <c r="F513" t="s">
        <v>49</v>
      </c>
      <c r="G513" t="s">
        <v>50</v>
      </c>
      <c r="H513" t="s">
        <v>64</v>
      </c>
      <c r="I513">
        <v>21</v>
      </c>
      <c r="J513">
        <v>287</v>
      </c>
      <c r="K513">
        <v>41414</v>
      </c>
      <c r="L513">
        <v>20130520</v>
      </c>
      <c r="M513">
        <v>5</v>
      </c>
      <c r="N513">
        <v>65</v>
      </c>
      <c r="O513" t="s">
        <v>44</v>
      </c>
      <c r="P513" t="s">
        <v>44</v>
      </c>
      <c r="Q513">
        <v>2</v>
      </c>
      <c r="R513">
        <v>2013</v>
      </c>
      <c r="S513">
        <v>201305</v>
      </c>
      <c r="T513">
        <v>11</v>
      </c>
      <c r="U513">
        <v>4</v>
      </c>
      <c r="V513">
        <v>2013</v>
      </c>
      <c r="W513" t="s">
        <v>64</v>
      </c>
      <c r="X513">
        <v>41055</v>
      </c>
    </row>
    <row r="514" spans="1:24" x14ac:dyDescent="0.25">
      <c r="A514">
        <v>20130527</v>
      </c>
      <c r="B514">
        <v>41421</v>
      </c>
      <c r="C514">
        <v>1</v>
      </c>
      <c r="D514">
        <v>27</v>
      </c>
      <c r="E514">
        <v>1974</v>
      </c>
      <c r="F514" t="s">
        <v>26</v>
      </c>
      <c r="G514" t="s">
        <v>27</v>
      </c>
      <c r="H514" t="s">
        <v>65</v>
      </c>
      <c r="I514">
        <v>22</v>
      </c>
      <c r="J514">
        <v>288</v>
      </c>
      <c r="K514">
        <v>41421</v>
      </c>
      <c r="L514">
        <v>20130527</v>
      </c>
      <c r="M514">
        <v>5</v>
      </c>
      <c r="N514">
        <v>65</v>
      </c>
      <c r="O514" t="s">
        <v>44</v>
      </c>
      <c r="P514" t="s">
        <v>44</v>
      </c>
      <c r="Q514">
        <v>2</v>
      </c>
      <c r="R514">
        <v>2013</v>
      </c>
      <c r="S514">
        <v>201305</v>
      </c>
      <c r="T514">
        <v>11</v>
      </c>
      <c r="U514">
        <v>4</v>
      </c>
      <c r="V514">
        <v>2013</v>
      </c>
      <c r="W514" t="s">
        <v>64</v>
      </c>
      <c r="X514">
        <v>41056</v>
      </c>
    </row>
    <row r="515" spans="1:24" x14ac:dyDescent="0.25">
      <c r="A515">
        <v>20130528</v>
      </c>
      <c r="B515">
        <v>41422</v>
      </c>
      <c r="C515">
        <v>2</v>
      </c>
      <c r="D515">
        <v>28</v>
      </c>
      <c r="E515">
        <v>1975</v>
      </c>
      <c r="F515" t="s">
        <v>30</v>
      </c>
      <c r="G515" t="s">
        <v>31</v>
      </c>
      <c r="H515" t="s">
        <v>65</v>
      </c>
      <c r="I515">
        <v>22</v>
      </c>
      <c r="J515">
        <v>288</v>
      </c>
      <c r="K515">
        <v>41421</v>
      </c>
      <c r="L515">
        <v>20130527</v>
      </c>
      <c r="M515">
        <v>5</v>
      </c>
      <c r="N515">
        <v>65</v>
      </c>
      <c r="O515" t="s">
        <v>44</v>
      </c>
      <c r="P515" t="s">
        <v>44</v>
      </c>
      <c r="Q515">
        <v>2</v>
      </c>
      <c r="R515">
        <v>2013</v>
      </c>
      <c r="S515">
        <v>201305</v>
      </c>
      <c r="T515">
        <v>11</v>
      </c>
      <c r="U515">
        <v>4</v>
      </c>
      <c r="V515">
        <v>2013</v>
      </c>
      <c r="W515" t="s">
        <v>64</v>
      </c>
      <c r="X515">
        <v>41057</v>
      </c>
    </row>
    <row r="516" spans="1:24" x14ac:dyDescent="0.25">
      <c r="A516">
        <v>20130529</v>
      </c>
      <c r="B516">
        <v>41423</v>
      </c>
      <c r="C516">
        <v>3</v>
      </c>
      <c r="D516">
        <v>29</v>
      </c>
      <c r="E516">
        <v>1976</v>
      </c>
      <c r="F516" t="s">
        <v>34</v>
      </c>
      <c r="G516" t="s">
        <v>35</v>
      </c>
      <c r="H516" t="s">
        <v>65</v>
      </c>
      <c r="I516">
        <v>22</v>
      </c>
      <c r="J516">
        <v>288</v>
      </c>
      <c r="K516">
        <v>41421</v>
      </c>
      <c r="L516">
        <v>20130527</v>
      </c>
      <c r="M516">
        <v>5</v>
      </c>
      <c r="N516">
        <v>65</v>
      </c>
      <c r="O516" t="s">
        <v>44</v>
      </c>
      <c r="P516" t="s">
        <v>44</v>
      </c>
      <c r="Q516">
        <v>2</v>
      </c>
      <c r="R516">
        <v>2013</v>
      </c>
      <c r="S516">
        <v>201305</v>
      </c>
      <c r="T516">
        <v>11</v>
      </c>
      <c r="U516">
        <v>4</v>
      </c>
      <c r="V516">
        <v>2013</v>
      </c>
      <c r="W516" t="s">
        <v>64</v>
      </c>
      <c r="X516">
        <v>41058</v>
      </c>
    </row>
    <row r="517" spans="1:24" x14ac:dyDescent="0.25">
      <c r="A517">
        <v>20130530</v>
      </c>
      <c r="B517">
        <v>41424</v>
      </c>
      <c r="C517">
        <v>4</v>
      </c>
      <c r="D517">
        <v>30</v>
      </c>
      <c r="E517">
        <v>1977</v>
      </c>
      <c r="F517" t="s">
        <v>38</v>
      </c>
      <c r="G517" t="s">
        <v>39</v>
      </c>
      <c r="H517" t="s">
        <v>65</v>
      </c>
      <c r="I517">
        <v>22</v>
      </c>
      <c r="J517">
        <v>288</v>
      </c>
      <c r="K517">
        <v>41421</v>
      </c>
      <c r="L517">
        <v>20130527</v>
      </c>
      <c r="M517">
        <v>5</v>
      </c>
      <c r="N517">
        <v>65</v>
      </c>
      <c r="O517" t="s">
        <v>44</v>
      </c>
      <c r="P517" t="s">
        <v>44</v>
      </c>
      <c r="Q517">
        <v>2</v>
      </c>
      <c r="R517">
        <v>2013</v>
      </c>
      <c r="S517">
        <v>201305</v>
      </c>
      <c r="T517">
        <v>11</v>
      </c>
      <c r="U517">
        <v>4</v>
      </c>
      <c r="V517">
        <v>2013</v>
      </c>
      <c r="W517" t="s">
        <v>64</v>
      </c>
      <c r="X517">
        <v>41059</v>
      </c>
    </row>
    <row r="518" spans="1:24" x14ac:dyDescent="0.25">
      <c r="A518">
        <v>20130531</v>
      </c>
      <c r="B518">
        <v>41425</v>
      </c>
      <c r="C518">
        <v>5</v>
      </c>
      <c r="D518">
        <v>31</v>
      </c>
      <c r="E518">
        <v>1978</v>
      </c>
      <c r="F518" t="s">
        <v>42</v>
      </c>
      <c r="G518" t="s">
        <v>43</v>
      </c>
      <c r="H518" t="s">
        <v>65</v>
      </c>
      <c r="I518">
        <v>22</v>
      </c>
      <c r="J518">
        <v>288</v>
      </c>
      <c r="K518">
        <v>41421</v>
      </c>
      <c r="L518">
        <v>20130527</v>
      </c>
      <c r="M518">
        <v>5</v>
      </c>
      <c r="N518">
        <v>65</v>
      </c>
      <c r="O518" t="s">
        <v>44</v>
      </c>
      <c r="P518" t="s">
        <v>44</v>
      </c>
      <c r="Q518">
        <v>2</v>
      </c>
      <c r="R518">
        <v>2013</v>
      </c>
      <c r="S518">
        <v>201305</v>
      </c>
      <c r="T518">
        <v>11</v>
      </c>
      <c r="U518">
        <v>4</v>
      </c>
      <c r="V518">
        <v>2013</v>
      </c>
      <c r="W518" t="s">
        <v>65</v>
      </c>
      <c r="X518">
        <v>41060</v>
      </c>
    </row>
    <row r="519" spans="1:24" x14ac:dyDescent="0.25">
      <c r="A519">
        <v>20130601</v>
      </c>
      <c r="B519">
        <v>41426</v>
      </c>
      <c r="C519">
        <v>6</v>
      </c>
      <c r="D519">
        <v>1</v>
      </c>
      <c r="E519">
        <v>1979</v>
      </c>
      <c r="F519" t="s">
        <v>45</v>
      </c>
      <c r="G519" t="s">
        <v>46</v>
      </c>
      <c r="H519" t="s">
        <v>64</v>
      </c>
      <c r="I519">
        <v>22</v>
      </c>
      <c r="J519">
        <v>288</v>
      </c>
      <c r="K519">
        <v>41421</v>
      </c>
      <c r="L519">
        <v>20130527</v>
      </c>
      <c r="M519">
        <v>6</v>
      </c>
      <c r="N519">
        <v>66</v>
      </c>
      <c r="O519" t="s">
        <v>47</v>
      </c>
      <c r="P519" t="s">
        <v>48</v>
      </c>
      <c r="Q519">
        <v>2</v>
      </c>
      <c r="R519">
        <v>2013</v>
      </c>
      <c r="S519">
        <v>201306</v>
      </c>
      <c r="T519">
        <v>12</v>
      </c>
      <c r="U519">
        <v>4</v>
      </c>
      <c r="V519">
        <v>2013</v>
      </c>
      <c r="W519" t="s">
        <v>64</v>
      </c>
      <c r="X519">
        <v>41061</v>
      </c>
    </row>
    <row r="520" spans="1:24" x14ac:dyDescent="0.25">
      <c r="A520">
        <v>20130602</v>
      </c>
      <c r="B520">
        <v>41427</v>
      </c>
      <c r="C520">
        <v>7</v>
      </c>
      <c r="D520">
        <v>2</v>
      </c>
      <c r="E520">
        <v>1980</v>
      </c>
      <c r="F520" t="s">
        <v>49</v>
      </c>
      <c r="G520" t="s">
        <v>50</v>
      </c>
      <c r="H520" t="s">
        <v>64</v>
      </c>
      <c r="I520">
        <v>22</v>
      </c>
      <c r="J520">
        <v>288</v>
      </c>
      <c r="K520">
        <v>41421</v>
      </c>
      <c r="L520">
        <v>20130527</v>
      </c>
      <c r="M520">
        <v>6</v>
      </c>
      <c r="N520">
        <v>66</v>
      </c>
      <c r="O520" t="s">
        <v>47</v>
      </c>
      <c r="P520" t="s">
        <v>48</v>
      </c>
      <c r="Q520">
        <v>2</v>
      </c>
      <c r="R520">
        <v>2013</v>
      </c>
      <c r="S520">
        <v>201306</v>
      </c>
      <c r="T520">
        <v>12</v>
      </c>
      <c r="U520">
        <v>4</v>
      </c>
      <c r="V520">
        <v>2013</v>
      </c>
      <c r="W520" t="s">
        <v>64</v>
      </c>
      <c r="X520">
        <v>41062</v>
      </c>
    </row>
    <row r="521" spans="1:24" x14ac:dyDescent="0.25">
      <c r="A521">
        <v>20130603</v>
      </c>
      <c r="B521">
        <v>41428</v>
      </c>
      <c r="C521">
        <v>1</v>
      </c>
      <c r="D521">
        <v>3</v>
      </c>
      <c r="E521">
        <v>1981</v>
      </c>
      <c r="F521" t="s">
        <v>26</v>
      </c>
      <c r="G521" t="s">
        <v>27</v>
      </c>
      <c r="H521" t="s">
        <v>65</v>
      </c>
      <c r="I521">
        <v>23</v>
      </c>
      <c r="J521">
        <v>289</v>
      </c>
      <c r="K521">
        <v>41428</v>
      </c>
      <c r="L521">
        <v>20130603</v>
      </c>
      <c r="M521">
        <v>6</v>
      </c>
      <c r="N521">
        <v>66</v>
      </c>
      <c r="O521" t="s">
        <v>47</v>
      </c>
      <c r="P521" t="s">
        <v>48</v>
      </c>
      <c r="Q521">
        <v>2</v>
      </c>
      <c r="R521">
        <v>2013</v>
      </c>
      <c r="S521">
        <v>201306</v>
      </c>
      <c r="T521">
        <v>12</v>
      </c>
      <c r="U521">
        <v>4</v>
      </c>
      <c r="V521">
        <v>2013</v>
      </c>
      <c r="W521" t="s">
        <v>64</v>
      </c>
      <c r="X521">
        <v>41063</v>
      </c>
    </row>
    <row r="522" spans="1:24" x14ac:dyDescent="0.25">
      <c r="A522">
        <v>20130604</v>
      </c>
      <c r="B522">
        <v>41429</v>
      </c>
      <c r="C522">
        <v>2</v>
      </c>
      <c r="D522">
        <v>4</v>
      </c>
      <c r="E522">
        <v>1982</v>
      </c>
      <c r="F522" t="s">
        <v>30</v>
      </c>
      <c r="G522" t="s">
        <v>31</v>
      </c>
      <c r="H522" t="s">
        <v>65</v>
      </c>
      <c r="I522">
        <v>23</v>
      </c>
      <c r="J522">
        <v>289</v>
      </c>
      <c r="K522">
        <v>41428</v>
      </c>
      <c r="L522">
        <v>20130603</v>
      </c>
      <c r="M522">
        <v>6</v>
      </c>
      <c r="N522">
        <v>66</v>
      </c>
      <c r="O522" t="s">
        <v>47</v>
      </c>
      <c r="P522" t="s">
        <v>48</v>
      </c>
      <c r="Q522">
        <v>2</v>
      </c>
      <c r="R522">
        <v>2013</v>
      </c>
      <c r="S522">
        <v>201306</v>
      </c>
      <c r="T522">
        <v>12</v>
      </c>
      <c r="U522">
        <v>4</v>
      </c>
      <c r="V522">
        <v>2013</v>
      </c>
      <c r="W522" t="s">
        <v>64</v>
      </c>
      <c r="X522">
        <v>41064</v>
      </c>
    </row>
    <row r="523" spans="1:24" x14ac:dyDescent="0.25">
      <c r="A523">
        <v>20130605</v>
      </c>
      <c r="B523">
        <v>41430</v>
      </c>
      <c r="C523">
        <v>3</v>
      </c>
      <c r="D523">
        <v>5</v>
      </c>
      <c r="E523">
        <v>1983</v>
      </c>
      <c r="F523" t="s">
        <v>34</v>
      </c>
      <c r="G523" t="s">
        <v>35</v>
      </c>
      <c r="H523" t="s">
        <v>65</v>
      </c>
      <c r="I523">
        <v>23</v>
      </c>
      <c r="J523">
        <v>289</v>
      </c>
      <c r="K523">
        <v>41428</v>
      </c>
      <c r="L523">
        <v>20130603</v>
      </c>
      <c r="M523">
        <v>6</v>
      </c>
      <c r="N523">
        <v>66</v>
      </c>
      <c r="O523" t="s">
        <v>47</v>
      </c>
      <c r="P523" t="s">
        <v>48</v>
      </c>
      <c r="Q523">
        <v>2</v>
      </c>
      <c r="R523">
        <v>2013</v>
      </c>
      <c r="S523">
        <v>201306</v>
      </c>
      <c r="T523">
        <v>12</v>
      </c>
      <c r="U523">
        <v>4</v>
      </c>
      <c r="V523">
        <v>2013</v>
      </c>
      <c r="W523" t="s">
        <v>64</v>
      </c>
      <c r="X523">
        <v>41065</v>
      </c>
    </row>
    <row r="524" spans="1:24" x14ac:dyDescent="0.25">
      <c r="A524">
        <v>20130606</v>
      </c>
      <c r="B524">
        <v>41431</v>
      </c>
      <c r="C524">
        <v>4</v>
      </c>
      <c r="D524">
        <v>6</v>
      </c>
      <c r="E524">
        <v>1984</v>
      </c>
      <c r="F524" t="s">
        <v>38</v>
      </c>
      <c r="G524" t="s">
        <v>39</v>
      </c>
      <c r="H524" t="s">
        <v>65</v>
      </c>
      <c r="I524">
        <v>23</v>
      </c>
      <c r="J524">
        <v>289</v>
      </c>
      <c r="K524">
        <v>41428</v>
      </c>
      <c r="L524">
        <v>20130603</v>
      </c>
      <c r="M524">
        <v>6</v>
      </c>
      <c r="N524">
        <v>66</v>
      </c>
      <c r="O524" t="s">
        <v>47</v>
      </c>
      <c r="P524" t="s">
        <v>48</v>
      </c>
      <c r="Q524">
        <v>2</v>
      </c>
      <c r="R524">
        <v>2013</v>
      </c>
      <c r="S524">
        <v>201306</v>
      </c>
      <c r="T524">
        <v>12</v>
      </c>
      <c r="U524">
        <v>4</v>
      </c>
      <c r="V524">
        <v>2013</v>
      </c>
      <c r="W524" t="s">
        <v>64</v>
      </c>
      <c r="X524">
        <v>41066</v>
      </c>
    </row>
    <row r="525" spans="1:24" x14ac:dyDescent="0.25">
      <c r="A525">
        <v>20130607</v>
      </c>
      <c r="B525">
        <v>41432</v>
      </c>
      <c r="C525">
        <v>5</v>
      </c>
      <c r="D525">
        <v>7</v>
      </c>
      <c r="E525">
        <v>1985</v>
      </c>
      <c r="F525" t="s">
        <v>42</v>
      </c>
      <c r="G525" t="s">
        <v>43</v>
      </c>
      <c r="H525" t="s">
        <v>65</v>
      </c>
      <c r="I525">
        <v>23</v>
      </c>
      <c r="J525">
        <v>289</v>
      </c>
      <c r="K525">
        <v>41428</v>
      </c>
      <c r="L525">
        <v>20130603</v>
      </c>
      <c r="M525">
        <v>6</v>
      </c>
      <c r="N525">
        <v>66</v>
      </c>
      <c r="O525" t="s">
        <v>47</v>
      </c>
      <c r="P525" t="s">
        <v>48</v>
      </c>
      <c r="Q525">
        <v>2</v>
      </c>
      <c r="R525">
        <v>2013</v>
      </c>
      <c r="S525">
        <v>201306</v>
      </c>
      <c r="T525">
        <v>12</v>
      </c>
      <c r="U525">
        <v>4</v>
      </c>
      <c r="V525">
        <v>2013</v>
      </c>
      <c r="W525" t="s">
        <v>64</v>
      </c>
      <c r="X525">
        <v>41067</v>
      </c>
    </row>
    <row r="526" spans="1:24" x14ac:dyDescent="0.25">
      <c r="A526">
        <v>20130608</v>
      </c>
      <c r="B526">
        <v>41433</v>
      </c>
      <c r="C526">
        <v>6</v>
      </c>
      <c r="D526">
        <v>8</v>
      </c>
      <c r="E526">
        <v>1986</v>
      </c>
      <c r="F526" t="s">
        <v>45</v>
      </c>
      <c r="G526" t="s">
        <v>46</v>
      </c>
      <c r="H526" t="s">
        <v>64</v>
      </c>
      <c r="I526">
        <v>23</v>
      </c>
      <c r="J526">
        <v>289</v>
      </c>
      <c r="K526">
        <v>41428</v>
      </c>
      <c r="L526">
        <v>20130603</v>
      </c>
      <c r="M526">
        <v>6</v>
      </c>
      <c r="N526">
        <v>66</v>
      </c>
      <c r="O526" t="s">
        <v>47</v>
      </c>
      <c r="P526" t="s">
        <v>48</v>
      </c>
      <c r="Q526">
        <v>2</v>
      </c>
      <c r="R526">
        <v>2013</v>
      </c>
      <c r="S526">
        <v>201306</v>
      </c>
      <c r="T526">
        <v>12</v>
      </c>
      <c r="U526">
        <v>4</v>
      </c>
      <c r="V526">
        <v>2013</v>
      </c>
      <c r="W526" t="s">
        <v>64</v>
      </c>
      <c r="X526">
        <v>41068</v>
      </c>
    </row>
    <row r="527" spans="1:24" x14ac:dyDescent="0.25">
      <c r="A527">
        <v>20130609</v>
      </c>
      <c r="B527">
        <v>41434</v>
      </c>
      <c r="C527">
        <v>7</v>
      </c>
      <c r="D527">
        <v>9</v>
      </c>
      <c r="E527">
        <v>1987</v>
      </c>
      <c r="F527" t="s">
        <v>49</v>
      </c>
      <c r="G527" t="s">
        <v>50</v>
      </c>
      <c r="H527" t="s">
        <v>64</v>
      </c>
      <c r="I527">
        <v>23</v>
      </c>
      <c r="J527">
        <v>289</v>
      </c>
      <c r="K527">
        <v>41428</v>
      </c>
      <c r="L527">
        <v>20130603</v>
      </c>
      <c r="M527">
        <v>6</v>
      </c>
      <c r="N527">
        <v>66</v>
      </c>
      <c r="O527" t="s">
        <v>47</v>
      </c>
      <c r="P527" t="s">
        <v>48</v>
      </c>
      <c r="Q527">
        <v>2</v>
      </c>
      <c r="R527">
        <v>2013</v>
      </c>
      <c r="S527">
        <v>201306</v>
      </c>
      <c r="T527">
        <v>12</v>
      </c>
      <c r="U527">
        <v>4</v>
      </c>
      <c r="V527">
        <v>2013</v>
      </c>
      <c r="W527" t="s">
        <v>64</v>
      </c>
      <c r="X527">
        <v>41069</v>
      </c>
    </row>
    <row r="528" spans="1:24" x14ac:dyDescent="0.25">
      <c r="A528">
        <v>20130610</v>
      </c>
      <c r="B528">
        <v>41435</v>
      </c>
      <c r="C528">
        <v>1</v>
      </c>
      <c r="D528">
        <v>10</v>
      </c>
      <c r="E528">
        <v>1988</v>
      </c>
      <c r="F528" t="s">
        <v>26</v>
      </c>
      <c r="G528" t="s">
        <v>27</v>
      </c>
      <c r="H528" t="s">
        <v>65</v>
      </c>
      <c r="I528">
        <v>24</v>
      </c>
      <c r="J528">
        <v>290</v>
      </c>
      <c r="K528">
        <v>41435</v>
      </c>
      <c r="L528">
        <v>20130610</v>
      </c>
      <c r="M528">
        <v>6</v>
      </c>
      <c r="N528">
        <v>66</v>
      </c>
      <c r="O528" t="s">
        <v>47</v>
      </c>
      <c r="P528" t="s">
        <v>48</v>
      </c>
      <c r="Q528">
        <v>2</v>
      </c>
      <c r="R528">
        <v>2013</v>
      </c>
      <c r="S528">
        <v>201306</v>
      </c>
      <c r="T528">
        <v>12</v>
      </c>
      <c r="U528">
        <v>4</v>
      </c>
      <c r="V528">
        <v>2013</v>
      </c>
      <c r="W528" t="s">
        <v>64</v>
      </c>
      <c r="X528">
        <v>41070</v>
      </c>
    </row>
    <row r="529" spans="1:24" x14ac:dyDescent="0.25">
      <c r="A529">
        <v>20130611</v>
      </c>
      <c r="B529">
        <v>41436</v>
      </c>
      <c r="C529">
        <v>2</v>
      </c>
      <c r="D529">
        <v>11</v>
      </c>
      <c r="E529">
        <v>1989</v>
      </c>
      <c r="F529" t="s">
        <v>30</v>
      </c>
      <c r="G529" t="s">
        <v>31</v>
      </c>
      <c r="H529" t="s">
        <v>65</v>
      </c>
      <c r="I529">
        <v>24</v>
      </c>
      <c r="J529">
        <v>290</v>
      </c>
      <c r="K529">
        <v>41435</v>
      </c>
      <c r="L529">
        <v>20130610</v>
      </c>
      <c r="M529">
        <v>6</v>
      </c>
      <c r="N529">
        <v>66</v>
      </c>
      <c r="O529" t="s">
        <v>47</v>
      </c>
      <c r="P529" t="s">
        <v>48</v>
      </c>
      <c r="Q529">
        <v>2</v>
      </c>
      <c r="R529">
        <v>2013</v>
      </c>
      <c r="S529">
        <v>201306</v>
      </c>
      <c r="T529">
        <v>12</v>
      </c>
      <c r="U529">
        <v>4</v>
      </c>
      <c r="V529">
        <v>2013</v>
      </c>
      <c r="W529" t="s">
        <v>64</v>
      </c>
      <c r="X529">
        <v>41071</v>
      </c>
    </row>
    <row r="530" spans="1:24" x14ac:dyDescent="0.25">
      <c r="A530">
        <v>20130612</v>
      </c>
      <c r="B530">
        <v>41437</v>
      </c>
      <c r="C530">
        <v>3</v>
      </c>
      <c r="D530">
        <v>12</v>
      </c>
      <c r="E530">
        <v>1990</v>
      </c>
      <c r="F530" t="s">
        <v>34</v>
      </c>
      <c r="G530" t="s">
        <v>35</v>
      </c>
      <c r="H530" t="s">
        <v>65</v>
      </c>
      <c r="I530">
        <v>24</v>
      </c>
      <c r="J530">
        <v>290</v>
      </c>
      <c r="K530">
        <v>41435</v>
      </c>
      <c r="L530">
        <v>20130610</v>
      </c>
      <c r="M530">
        <v>6</v>
      </c>
      <c r="N530">
        <v>66</v>
      </c>
      <c r="O530" t="s">
        <v>47</v>
      </c>
      <c r="P530" t="s">
        <v>48</v>
      </c>
      <c r="Q530">
        <v>2</v>
      </c>
      <c r="R530">
        <v>2013</v>
      </c>
      <c r="S530">
        <v>201306</v>
      </c>
      <c r="T530">
        <v>12</v>
      </c>
      <c r="U530">
        <v>4</v>
      </c>
      <c r="V530">
        <v>2013</v>
      </c>
      <c r="W530" t="s">
        <v>64</v>
      </c>
      <c r="X530">
        <v>41072</v>
      </c>
    </row>
    <row r="531" spans="1:24" x14ac:dyDescent="0.25">
      <c r="A531">
        <v>20130613</v>
      </c>
      <c r="B531">
        <v>41438</v>
      </c>
      <c r="C531">
        <v>4</v>
      </c>
      <c r="D531">
        <v>13</v>
      </c>
      <c r="E531">
        <v>1991</v>
      </c>
      <c r="F531" t="s">
        <v>38</v>
      </c>
      <c r="G531" t="s">
        <v>39</v>
      </c>
      <c r="H531" t="s">
        <v>65</v>
      </c>
      <c r="I531">
        <v>24</v>
      </c>
      <c r="J531">
        <v>290</v>
      </c>
      <c r="K531">
        <v>41435</v>
      </c>
      <c r="L531">
        <v>20130610</v>
      </c>
      <c r="M531">
        <v>6</v>
      </c>
      <c r="N531">
        <v>66</v>
      </c>
      <c r="O531" t="s">
        <v>47</v>
      </c>
      <c r="P531" t="s">
        <v>48</v>
      </c>
      <c r="Q531">
        <v>2</v>
      </c>
      <c r="R531">
        <v>2013</v>
      </c>
      <c r="S531">
        <v>201306</v>
      </c>
      <c r="T531">
        <v>12</v>
      </c>
      <c r="U531">
        <v>4</v>
      </c>
      <c r="V531">
        <v>2013</v>
      </c>
      <c r="W531" t="s">
        <v>64</v>
      </c>
      <c r="X531">
        <v>41073</v>
      </c>
    </row>
    <row r="532" spans="1:24" x14ac:dyDescent="0.25">
      <c r="A532">
        <v>20130614</v>
      </c>
      <c r="B532">
        <v>41439</v>
      </c>
      <c r="C532">
        <v>5</v>
      </c>
      <c r="D532">
        <v>14</v>
      </c>
      <c r="E532">
        <v>1992</v>
      </c>
      <c r="F532" t="s">
        <v>42</v>
      </c>
      <c r="G532" t="s">
        <v>43</v>
      </c>
      <c r="H532" t="s">
        <v>65</v>
      </c>
      <c r="I532">
        <v>24</v>
      </c>
      <c r="J532">
        <v>290</v>
      </c>
      <c r="K532">
        <v>41435</v>
      </c>
      <c r="L532">
        <v>20130610</v>
      </c>
      <c r="M532">
        <v>6</v>
      </c>
      <c r="N532">
        <v>66</v>
      </c>
      <c r="O532" t="s">
        <v>47</v>
      </c>
      <c r="P532" t="s">
        <v>48</v>
      </c>
      <c r="Q532">
        <v>2</v>
      </c>
      <c r="R532">
        <v>2013</v>
      </c>
      <c r="S532">
        <v>201306</v>
      </c>
      <c r="T532">
        <v>12</v>
      </c>
      <c r="U532">
        <v>4</v>
      </c>
      <c r="V532">
        <v>2013</v>
      </c>
      <c r="W532" t="s">
        <v>64</v>
      </c>
      <c r="X532">
        <v>41074</v>
      </c>
    </row>
    <row r="533" spans="1:24" x14ac:dyDescent="0.25">
      <c r="A533">
        <v>20130615</v>
      </c>
      <c r="B533">
        <v>41440</v>
      </c>
      <c r="C533">
        <v>6</v>
      </c>
      <c r="D533">
        <v>15</v>
      </c>
      <c r="E533">
        <v>1993</v>
      </c>
      <c r="F533" t="s">
        <v>45</v>
      </c>
      <c r="G533" t="s">
        <v>46</v>
      </c>
      <c r="H533" t="s">
        <v>64</v>
      </c>
      <c r="I533">
        <v>24</v>
      </c>
      <c r="J533">
        <v>290</v>
      </c>
      <c r="K533">
        <v>41435</v>
      </c>
      <c r="L533">
        <v>20130610</v>
      </c>
      <c r="M533">
        <v>6</v>
      </c>
      <c r="N533">
        <v>66</v>
      </c>
      <c r="O533" t="s">
        <v>47</v>
      </c>
      <c r="P533" t="s">
        <v>48</v>
      </c>
      <c r="Q533">
        <v>2</v>
      </c>
      <c r="R533">
        <v>2013</v>
      </c>
      <c r="S533">
        <v>201306</v>
      </c>
      <c r="T533">
        <v>12</v>
      </c>
      <c r="U533">
        <v>4</v>
      </c>
      <c r="V533">
        <v>2013</v>
      </c>
      <c r="W533" t="s">
        <v>64</v>
      </c>
      <c r="X533">
        <v>41075</v>
      </c>
    </row>
    <row r="534" spans="1:24" x14ac:dyDescent="0.25">
      <c r="A534">
        <v>20130616</v>
      </c>
      <c r="B534">
        <v>41441</v>
      </c>
      <c r="C534">
        <v>7</v>
      </c>
      <c r="D534">
        <v>16</v>
      </c>
      <c r="E534">
        <v>1994</v>
      </c>
      <c r="F534" t="s">
        <v>49</v>
      </c>
      <c r="G534" t="s">
        <v>50</v>
      </c>
      <c r="H534" t="s">
        <v>64</v>
      </c>
      <c r="I534">
        <v>24</v>
      </c>
      <c r="J534">
        <v>290</v>
      </c>
      <c r="K534">
        <v>41435</v>
      </c>
      <c r="L534">
        <v>20130610</v>
      </c>
      <c r="M534">
        <v>6</v>
      </c>
      <c r="N534">
        <v>66</v>
      </c>
      <c r="O534" t="s">
        <v>47</v>
      </c>
      <c r="P534" t="s">
        <v>48</v>
      </c>
      <c r="Q534">
        <v>2</v>
      </c>
      <c r="R534">
        <v>2013</v>
      </c>
      <c r="S534">
        <v>201306</v>
      </c>
      <c r="T534">
        <v>12</v>
      </c>
      <c r="U534">
        <v>4</v>
      </c>
      <c r="V534">
        <v>2013</v>
      </c>
      <c r="W534" t="s">
        <v>64</v>
      </c>
      <c r="X534">
        <v>41076</v>
      </c>
    </row>
    <row r="535" spans="1:24" x14ac:dyDescent="0.25">
      <c r="A535">
        <v>20130617</v>
      </c>
      <c r="B535">
        <v>41442</v>
      </c>
      <c r="C535">
        <v>1</v>
      </c>
      <c r="D535">
        <v>17</v>
      </c>
      <c r="E535">
        <v>1995</v>
      </c>
      <c r="F535" t="s">
        <v>26</v>
      </c>
      <c r="G535" t="s">
        <v>27</v>
      </c>
      <c r="H535" t="s">
        <v>65</v>
      </c>
      <c r="I535">
        <v>25</v>
      </c>
      <c r="J535">
        <v>291</v>
      </c>
      <c r="K535">
        <v>41442</v>
      </c>
      <c r="L535">
        <v>20130617</v>
      </c>
      <c r="M535">
        <v>6</v>
      </c>
      <c r="N535">
        <v>66</v>
      </c>
      <c r="O535" t="s">
        <v>47</v>
      </c>
      <c r="P535" t="s">
        <v>48</v>
      </c>
      <c r="Q535">
        <v>2</v>
      </c>
      <c r="R535">
        <v>2013</v>
      </c>
      <c r="S535">
        <v>201306</v>
      </c>
      <c r="T535">
        <v>12</v>
      </c>
      <c r="U535">
        <v>4</v>
      </c>
      <c r="V535">
        <v>2013</v>
      </c>
      <c r="W535" t="s">
        <v>64</v>
      </c>
      <c r="X535">
        <v>41077</v>
      </c>
    </row>
    <row r="536" spans="1:24" x14ac:dyDescent="0.25">
      <c r="A536">
        <v>20130618</v>
      </c>
      <c r="B536">
        <v>41443</v>
      </c>
      <c r="C536">
        <v>2</v>
      </c>
      <c r="D536">
        <v>18</v>
      </c>
      <c r="E536">
        <v>1996</v>
      </c>
      <c r="F536" t="s">
        <v>30</v>
      </c>
      <c r="G536" t="s">
        <v>31</v>
      </c>
      <c r="H536" t="s">
        <v>65</v>
      </c>
      <c r="I536">
        <v>25</v>
      </c>
      <c r="J536">
        <v>291</v>
      </c>
      <c r="K536">
        <v>41442</v>
      </c>
      <c r="L536">
        <v>20130617</v>
      </c>
      <c r="M536">
        <v>6</v>
      </c>
      <c r="N536">
        <v>66</v>
      </c>
      <c r="O536" t="s">
        <v>47</v>
      </c>
      <c r="P536" t="s">
        <v>48</v>
      </c>
      <c r="Q536">
        <v>2</v>
      </c>
      <c r="R536">
        <v>2013</v>
      </c>
      <c r="S536">
        <v>201306</v>
      </c>
      <c r="T536">
        <v>12</v>
      </c>
      <c r="U536">
        <v>4</v>
      </c>
      <c r="V536">
        <v>2013</v>
      </c>
      <c r="W536" t="s">
        <v>64</v>
      </c>
      <c r="X536">
        <v>41078</v>
      </c>
    </row>
    <row r="537" spans="1:24" x14ac:dyDescent="0.25">
      <c r="A537">
        <v>20130619</v>
      </c>
      <c r="B537">
        <v>41444</v>
      </c>
      <c r="C537">
        <v>3</v>
      </c>
      <c r="D537">
        <v>19</v>
      </c>
      <c r="E537">
        <v>1997</v>
      </c>
      <c r="F537" t="s">
        <v>34</v>
      </c>
      <c r="G537" t="s">
        <v>35</v>
      </c>
      <c r="H537" t="s">
        <v>65</v>
      </c>
      <c r="I537">
        <v>25</v>
      </c>
      <c r="J537">
        <v>291</v>
      </c>
      <c r="K537">
        <v>41442</v>
      </c>
      <c r="L537">
        <v>20130617</v>
      </c>
      <c r="M537">
        <v>6</v>
      </c>
      <c r="N537">
        <v>66</v>
      </c>
      <c r="O537" t="s">
        <v>47</v>
      </c>
      <c r="P537" t="s">
        <v>48</v>
      </c>
      <c r="Q537">
        <v>2</v>
      </c>
      <c r="R537">
        <v>2013</v>
      </c>
      <c r="S537">
        <v>201306</v>
      </c>
      <c r="T537">
        <v>12</v>
      </c>
      <c r="U537">
        <v>4</v>
      </c>
      <c r="V537">
        <v>2013</v>
      </c>
      <c r="W537" t="s">
        <v>64</v>
      </c>
      <c r="X537">
        <v>41079</v>
      </c>
    </row>
    <row r="538" spans="1:24" x14ac:dyDescent="0.25">
      <c r="A538">
        <v>20130620</v>
      </c>
      <c r="B538">
        <v>41445</v>
      </c>
      <c r="C538">
        <v>4</v>
      </c>
      <c r="D538">
        <v>20</v>
      </c>
      <c r="E538">
        <v>1998</v>
      </c>
      <c r="F538" t="s">
        <v>38</v>
      </c>
      <c r="G538" t="s">
        <v>39</v>
      </c>
      <c r="H538" t="s">
        <v>65</v>
      </c>
      <c r="I538">
        <v>25</v>
      </c>
      <c r="J538">
        <v>291</v>
      </c>
      <c r="K538">
        <v>41442</v>
      </c>
      <c r="L538">
        <v>20130617</v>
      </c>
      <c r="M538">
        <v>6</v>
      </c>
      <c r="N538">
        <v>66</v>
      </c>
      <c r="O538" t="s">
        <v>47</v>
      </c>
      <c r="P538" t="s">
        <v>48</v>
      </c>
      <c r="Q538">
        <v>2</v>
      </c>
      <c r="R538">
        <v>2013</v>
      </c>
      <c r="S538">
        <v>201306</v>
      </c>
      <c r="T538">
        <v>12</v>
      </c>
      <c r="U538">
        <v>4</v>
      </c>
      <c r="V538">
        <v>2013</v>
      </c>
      <c r="W538" t="s">
        <v>64</v>
      </c>
      <c r="X538">
        <v>41080</v>
      </c>
    </row>
    <row r="539" spans="1:24" x14ac:dyDescent="0.25">
      <c r="A539">
        <v>20130621</v>
      </c>
      <c r="B539">
        <v>41446</v>
      </c>
      <c r="C539">
        <v>5</v>
      </c>
      <c r="D539">
        <v>21</v>
      </c>
      <c r="E539">
        <v>1999</v>
      </c>
      <c r="F539" t="s">
        <v>42</v>
      </c>
      <c r="G539" t="s">
        <v>43</v>
      </c>
      <c r="H539" t="s">
        <v>65</v>
      </c>
      <c r="I539">
        <v>25</v>
      </c>
      <c r="J539">
        <v>291</v>
      </c>
      <c r="K539">
        <v>41442</v>
      </c>
      <c r="L539">
        <v>20130617</v>
      </c>
      <c r="M539">
        <v>6</v>
      </c>
      <c r="N539">
        <v>66</v>
      </c>
      <c r="O539" t="s">
        <v>47</v>
      </c>
      <c r="P539" t="s">
        <v>48</v>
      </c>
      <c r="Q539">
        <v>2</v>
      </c>
      <c r="R539">
        <v>2013</v>
      </c>
      <c r="S539">
        <v>201306</v>
      </c>
      <c r="T539">
        <v>12</v>
      </c>
      <c r="U539">
        <v>4</v>
      </c>
      <c r="V539">
        <v>2013</v>
      </c>
      <c r="W539" t="s">
        <v>64</v>
      </c>
      <c r="X539">
        <v>41081</v>
      </c>
    </row>
    <row r="540" spans="1:24" x14ac:dyDescent="0.25">
      <c r="A540">
        <v>20130622</v>
      </c>
      <c r="B540">
        <v>41447</v>
      </c>
      <c r="C540">
        <v>6</v>
      </c>
      <c r="D540">
        <v>22</v>
      </c>
      <c r="E540">
        <v>2000</v>
      </c>
      <c r="F540" t="s">
        <v>45</v>
      </c>
      <c r="G540" t="s">
        <v>46</v>
      </c>
      <c r="H540" t="s">
        <v>64</v>
      </c>
      <c r="I540">
        <v>25</v>
      </c>
      <c r="J540">
        <v>291</v>
      </c>
      <c r="K540">
        <v>41442</v>
      </c>
      <c r="L540">
        <v>20130617</v>
      </c>
      <c r="M540">
        <v>6</v>
      </c>
      <c r="N540">
        <v>66</v>
      </c>
      <c r="O540" t="s">
        <v>47</v>
      </c>
      <c r="P540" t="s">
        <v>48</v>
      </c>
      <c r="Q540">
        <v>2</v>
      </c>
      <c r="R540">
        <v>2013</v>
      </c>
      <c r="S540">
        <v>201306</v>
      </c>
      <c r="T540">
        <v>12</v>
      </c>
      <c r="U540">
        <v>4</v>
      </c>
      <c r="V540">
        <v>2013</v>
      </c>
      <c r="W540" t="s">
        <v>64</v>
      </c>
      <c r="X540">
        <v>41082</v>
      </c>
    </row>
    <row r="541" spans="1:24" x14ac:dyDescent="0.25">
      <c r="A541">
        <v>20130623</v>
      </c>
      <c r="B541">
        <v>41448</v>
      </c>
      <c r="C541">
        <v>7</v>
      </c>
      <c r="D541">
        <v>23</v>
      </c>
      <c r="E541">
        <v>2001</v>
      </c>
      <c r="F541" t="s">
        <v>49</v>
      </c>
      <c r="G541" t="s">
        <v>50</v>
      </c>
      <c r="H541" t="s">
        <v>64</v>
      </c>
      <c r="I541">
        <v>25</v>
      </c>
      <c r="J541">
        <v>291</v>
      </c>
      <c r="K541">
        <v>41442</v>
      </c>
      <c r="L541">
        <v>20130617</v>
      </c>
      <c r="M541">
        <v>6</v>
      </c>
      <c r="N541">
        <v>66</v>
      </c>
      <c r="O541" t="s">
        <v>47</v>
      </c>
      <c r="P541" t="s">
        <v>48</v>
      </c>
      <c r="Q541">
        <v>2</v>
      </c>
      <c r="R541">
        <v>2013</v>
      </c>
      <c r="S541">
        <v>201306</v>
      </c>
      <c r="T541">
        <v>12</v>
      </c>
      <c r="U541">
        <v>4</v>
      </c>
      <c r="V541">
        <v>2013</v>
      </c>
      <c r="W541" t="s">
        <v>64</v>
      </c>
      <c r="X541">
        <v>41083</v>
      </c>
    </row>
    <row r="542" spans="1:24" x14ac:dyDescent="0.25">
      <c r="A542">
        <v>20130624</v>
      </c>
      <c r="B542">
        <v>41449</v>
      </c>
      <c r="C542">
        <v>1</v>
      </c>
      <c r="D542">
        <v>24</v>
      </c>
      <c r="E542">
        <v>2002</v>
      </c>
      <c r="F542" t="s">
        <v>26</v>
      </c>
      <c r="G542" t="s">
        <v>27</v>
      </c>
      <c r="H542" t="s">
        <v>65</v>
      </c>
      <c r="I542">
        <v>26</v>
      </c>
      <c r="J542">
        <v>292</v>
      </c>
      <c r="K542">
        <v>41449</v>
      </c>
      <c r="L542">
        <v>20130624</v>
      </c>
      <c r="M542">
        <v>6</v>
      </c>
      <c r="N542">
        <v>66</v>
      </c>
      <c r="O542" t="s">
        <v>47</v>
      </c>
      <c r="P542" t="s">
        <v>48</v>
      </c>
      <c r="Q542">
        <v>2</v>
      </c>
      <c r="R542">
        <v>2013</v>
      </c>
      <c r="S542">
        <v>201306</v>
      </c>
      <c r="T542">
        <v>12</v>
      </c>
      <c r="U542">
        <v>4</v>
      </c>
      <c r="V542">
        <v>2013</v>
      </c>
      <c r="W542" t="s">
        <v>64</v>
      </c>
      <c r="X542">
        <v>41084</v>
      </c>
    </row>
    <row r="543" spans="1:24" x14ac:dyDescent="0.25">
      <c r="A543">
        <v>20130625</v>
      </c>
      <c r="B543">
        <v>41450</v>
      </c>
      <c r="C543">
        <v>2</v>
      </c>
      <c r="D543">
        <v>25</v>
      </c>
      <c r="E543">
        <v>2003</v>
      </c>
      <c r="F543" t="s">
        <v>30</v>
      </c>
      <c r="G543" t="s">
        <v>31</v>
      </c>
      <c r="H543" t="s">
        <v>65</v>
      </c>
      <c r="I543">
        <v>26</v>
      </c>
      <c r="J543">
        <v>292</v>
      </c>
      <c r="K543">
        <v>41449</v>
      </c>
      <c r="L543">
        <v>20130624</v>
      </c>
      <c r="M543">
        <v>6</v>
      </c>
      <c r="N543">
        <v>66</v>
      </c>
      <c r="O543" t="s">
        <v>47</v>
      </c>
      <c r="P543" t="s">
        <v>48</v>
      </c>
      <c r="Q543">
        <v>2</v>
      </c>
      <c r="R543">
        <v>2013</v>
      </c>
      <c r="S543">
        <v>201306</v>
      </c>
      <c r="T543">
        <v>12</v>
      </c>
      <c r="U543">
        <v>4</v>
      </c>
      <c r="V543">
        <v>2013</v>
      </c>
      <c r="W543" t="s">
        <v>64</v>
      </c>
      <c r="X543">
        <v>41085</v>
      </c>
    </row>
    <row r="544" spans="1:24" x14ac:dyDescent="0.25">
      <c r="A544">
        <v>20130626</v>
      </c>
      <c r="B544">
        <v>41451</v>
      </c>
      <c r="C544">
        <v>3</v>
      </c>
      <c r="D544">
        <v>26</v>
      </c>
      <c r="E544">
        <v>2004</v>
      </c>
      <c r="F544" t="s">
        <v>34</v>
      </c>
      <c r="G544" t="s">
        <v>35</v>
      </c>
      <c r="H544" t="s">
        <v>65</v>
      </c>
      <c r="I544">
        <v>26</v>
      </c>
      <c r="J544">
        <v>292</v>
      </c>
      <c r="K544">
        <v>41449</v>
      </c>
      <c r="L544">
        <v>20130624</v>
      </c>
      <c r="M544">
        <v>6</v>
      </c>
      <c r="N544">
        <v>66</v>
      </c>
      <c r="O544" t="s">
        <v>47</v>
      </c>
      <c r="P544" t="s">
        <v>48</v>
      </c>
      <c r="Q544">
        <v>2</v>
      </c>
      <c r="R544">
        <v>2013</v>
      </c>
      <c r="S544">
        <v>201306</v>
      </c>
      <c r="T544">
        <v>12</v>
      </c>
      <c r="U544">
        <v>4</v>
      </c>
      <c r="V544">
        <v>2013</v>
      </c>
      <c r="W544" t="s">
        <v>64</v>
      </c>
      <c r="X544">
        <v>41086</v>
      </c>
    </row>
    <row r="545" spans="1:24" x14ac:dyDescent="0.25">
      <c r="A545">
        <v>20130627</v>
      </c>
      <c r="B545">
        <v>41452</v>
      </c>
      <c r="C545">
        <v>4</v>
      </c>
      <c r="D545">
        <v>27</v>
      </c>
      <c r="E545">
        <v>2005</v>
      </c>
      <c r="F545" t="s">
        <v>38</v>
      </c>
      <c r="G545" t="s">
        <v>39</v>
      </c>
      <c r="H545" t="s">
        <v>65</v>
      </c>
      <c r="I545">
        <v>26</v>
      </c>
      <c r="J545">
        <v>292</v>
      </c>
      <c r="K545">
        <v>41449</v>
      </c>
      <c r="L545">
        <v>20130624</v>
      </c>
      <c r="M545">
        <v>6</v>
      </c>
      <c r="N545">
        <v>66</v>
      </c>
      <c r="O545" t="s">
        <v>47</v>
      </c>
      <c r="P545" t="s">
        <v>48</v>
      </c>
      <c r="Q545">
        <v>2</v>
      </c>
      <c r="R545">
        <v>2013</v>
      </c>
      <c r="S545">
        <v>201306</v>
      </c>
      <c r="T545">
        <v>12</v>
      </c>
      <c r="U545">
        <v>4</v>
      </c>
      <c r="V545">
        <v>2013</v>
      </c>
      <c r="W545" t="s">
        <v>64</v>
      </c>
      <c r="X545">
        <v>41087</v>
      </c>
    </row>
    <row r="546" spans="1:24" x14ac:dyDescent="0.25">
      <c r="A546">
        <v>20130628</v>
      </c>
      <c r="B546">
        <v>41453</v>
      </c>
      <c r="C546">
        <v>5</v>
      </c>
      <c r="D546">
        <v>28</v>
      </c>
      <c r="E546">
        <v>2006</v>
      </c>
      <c r="F546" t="s">
        <v>42</v>
      </c>
      <c r="G546" t="s">
        <v>43</v>
      </c>
      <c r="H546" t="s">
        <v>65</v>
      </c>
      <c r="I546">
        <v>26</v>
      </c>
      <c r="J546">
        <v>292</v>
      </c>
      <c r="K546">
        <v>41449</v>
      </c>
      <c r="L546">
        <v>20130624</v>
      </c>
      <c r="M546">
        <v>6</v>
      </c>
      <c r="N546">
        <v>66</v>
      </c>
      <c r="O546" t="s">
        <v>47</v>
      </c>
      <c r="P546" t="s">
        <v>48</v>
      </c>
      <c r="Q546">
        <v>2</v>
      </c>
      <c r="R546">
        <v>2013</v>
      </c>
      <c r="S546">
        <v>201306</v>
      </c>
      <c r="T546">
        <v>12</v>
      </c>
      <c r="U546">
        <v>4</v>
      </c>
      <c r="V546">
        <v>2013</v>
      </c>
      <c r="W546" t="s">
        <v>64</v>
      </c>
      <c r="X546">
        <v>41088</v>
      </c>
    </row>
    <row r="547" spans="1:24" x14ac:dyDescent="0.25">
      <c r="A547">
        <v>20130629</v>
      </c>
      <c r="B547">
        <v>41454</v>
      </c>
      <c r="C547">
        <v>6</v>
      </c>
      <c r="D547">
        <v>29</v>
      </c>
      <c r="E547">
        <v>2007</v>
      </c>
      <c r="F547" t="s">
        <v>45</v>
      </c>
      <c r="G547" t="s">
        <v>46</v>
      </c>
      <c r="H547" t="s">
        <v>64</v>
      </c>
      <c r="I547">
        <v>26</v>
      </c>
      <c r="J547">
        <v>292</v>
      </c>
      <c r="K547">
        <v>41449</v>
      </c>
      <c r="L547">
        <v>20130624</v>
      </c>
      <c r="M547">
        <v>6</v>
      </c>
      <c r="N547">
        <v>66</v>
      </c>
      <c r="O547" t="s">
        <v>47</v>
      </c>
      <c r="P547" t="s">
        <v>48</v>
      </c>
      <c r="Q547">
        <v>2</v>
      </c>
      <c r="R547">
        <v>2013</v>
      </c>
      <c r="S547">
        <v>201306</v>
      </c>
      <c r="T547">
        <v>12</v>
      </c>
      <c r="U547">
        <v>4</v>
      </c>
      <c r="V547">
        <v>2013</v>
      </c>
      <c r="W547" t="s">
        <v>64</v>
      </c>
      <c r="X547">
        <v>41089</v>
      </c>
    </row>
    <row r="548" spans="1:24" x14ac:dyDescent="0.25">
      <c r="A548">
        <v>20130630</v>
      </c>
      <c r="B548">
        <v>41455</v>
      </c>
      <c r="C548">
        <v>7</v>
      </c>
      <c r="D548">
        <v>30</v>
      </c>
      <c r="E548">
        <v>2008</v>
      </c>
      <c r="F548" t="s">
        <v>49</v>
      </c>
      <c r="G548" t="s">
        <v>50</v>
      </c>
      <c r="H548" t="s">
        <v>64</v>
      </c>
      <c r="I548">
        <v>26</v>
      </c>
      <c r="J548">
        <v>292</v>
      </c>
      <c r="K548">
        <v>41449</v>
      </c>
      <c r="L548">
        <v>20130624</v>
      </c>
      <c r="M548">
        <v>6</v>
      </c>
      <c r="N548">
        <v>66</v>
      </c>
      <c r="O548" t="s">
        <v>47</v>
      </c>
      <c r="P548" t="s">
        <v>48</v>
      </c>
      <c r="Q548">
        <v>2</v>
      </c>
      <c r="R548">
        <v>2013</v>
      </c>
      <c r="S548">
        <v>201306</v>
      </c>
      <c r="T548">
        <v>12</v>
      </c>
      <c r="U548">
        <v>4</v>
      </c>
      <c r="V548">
        <v>2013</v>
      </c>
      <c r="W548" t="s">
        <v>65</v>
      </c>
      <c r="X548">
        <v>41090</v>
      </c>
    </row>
    <row r="549" spans="1:24" x14ac:dyDescent="0.25">
      <c r="A549">
        <v>20130701</v>
      </c>
      <c r="B549">
        <v>41456</v>
      </c>
      <c r="C549">
        <v>1</v>
      </c>
      <c r="D549">
        <v>1</v>
      </c>
      <c r="E549">
        <v>2009</v>
      </c>
      <c r="F549" t="s">
        <v>26</v>
      </c>
      <c r="G549" t="s">
        <v>27</v>
      </c>
      <c r="H549" t="s">
        <v>65</v>
      </c>
      <c r="I549">
        <v>27</v>
      </c>
      <c r="J549">
        <v>293</v>
      </c>
      <c r="K549">
        <v>41456</v>
      </c>
      <c r="L549">
        <v>20130701</v>
      </c>
      <c r="M549">
        <v>7</v>
      </c>
      <c r="N549">
        <v>67</v>
      </c>
      <c r="O549" t="s">
        <v>51</v>
      </c>
      <c r="P549" t="s">
        <v>52</v>
      </c>
      <c r="Q549">
        <v>3</v>
      </c>
      <c r="R549">
        <v>2013</v>
      </c>
      <c r="S549">
        <v>201307</v>
      </c>
      <c r="T549">
        <v>1</v>
      </c>
      <c r="U549">
        <v>1</v>
      </c>
      <c r="V549">
        <v>2014</v>
      </c>
      <c r="W549" t="s">
        <v>64</v>
      </c>
      <c r="X549">
        <v>41091</v>
      </c>
    </row>
    <row r="550" spans="1:24" x14ac:dyDescent="0.25">
      <c r="A550">
        <v>20130702</v>
      </c>
      <c r="B550">
        <v>41457</v>
      </c>
      <c r="C550">
        <v>2</v>
      </c>
      <c r="D550">
        <v>2</v>
      </c>
      <c r="E550">
        <v>2010</v>
      </c>
      <c r="F550" t="s">
        <v>30</v>
      </c>
      <c r="G550" t="s">
        <v>31</v>
      </c>
      <c r="H550" t="s">
        <v>65</v>
      </c>
      <c r="I550">
        <v>27</v>
      </c>
      <c r="J550">
        <v>293</v>
      </c>
      <c r="K550">
        <v>41456</v>
      </c>
      <c r="L550">
        <v>20130701</v>
      </c>
      <c r="M550">
        <v>7</v>
      </c>
      <c r="N550">
        <v>67</v>
      </c>
      <c r="O550" t="s">
        <v>51</v>
      </c>
      <c r="P550" t="s">
        <v>52</v>
      </c>
      <c r="Q550">
        <v>3</v>
      </c>
      <c r="R550">
        <v>2013</v>
      </c>
      <c r="S550">
        <v>201307</v>
      </c>
      <c r="T550">
        <v>1</v>
      </c>
      <c r="U550">
        <v>1</v>
      </c>
      <c r="V550">
        <v>2014</v>
      </c>
      <c r="W550" t="s">
        <v>64</v>
      </c>
      <c r="X550">
        <v>41092</v>
      </c>
    </row>
    <row r="551" spans="1:24" x14ac:dyDescent="0.25">
      <c r="A551">
        <v>20130703</v>
      </c>
      <c r="B551">
        <v>41458</v>
      </c>
      <c r="C551">
        <v>3</v>
      </c>
      <c r="D551">
        <v>3</v>
      </c>
      <c r="E551">
        <v>2011</v>
      </c>
      <c r="F551" t="s">
        <v>34</v>
      </c>
      <c r="G551" t="s">
        <v>35</v>
      </c>
      <c r="H551" t="s">
        <v>65</v>
      </c>
      <c r="I551">
        <v>27</v>
      </c>
      <c r="J551">
        <v>293</v>
      </c>
      <c r="K551">
        <v>41456</v>
      </c>
      <c r="L551">
        <v>20130701</v>
      </c>
      <c r="M551">
        <v>7</v>
      </c>
      <c r="N551">
        <v>67</v>
      </c>
      <c r="O551" t="s">
        <v>51</v>
      </c>
      <c r="P551" t="s">
        <v>52</v>
      </c>
      <c r="Q551">
        <v>3</v>
      </c>
      <c r="R551">
        <v>2013</v>
      </c>
      <c r="S551">
        <v>201307</v>
      </c>
      <c r="T551">
        <v>1</v>
      </c>
      <c r="U551">
        <v>1</v>
      </c>
      <c r="V551">
        <v>2014</v>
      </c>
      <c r="W551" t="s">
        <v>64</v>
      </c>
      <c r="X551">
        <v>41093</v>
      </c>
    </row>
    <row r="552" spans="1:24" x14ac:dyDescent="0.25">
      <c r="A552">
        <v>20130704</v>
      </c>
      <c r="B552">
        <v>41459</v>
      </c>
      <c r="C552">
        <v>4</v>
      </c>
      <c r="D552">
        <v>4</v>
      </c>
      <c r="E552">
        <v>2012</v>
      </c>
      <c r="F552" t="s">
        <v>38</v>
      </c>
      <c r="G552" t="s">
        <v>39</v>
      </c>
      <c r="H552" t="s">
        <v>65</v>
      </c>
      <c r="I552">
        <v>27</v>
      </c>
      <c r="J552">
        <v>293</v>
      </c>
      <c r="K552">
        <v>41456</v>
      </c>
      <c r="L552">
        <v>20130701</v>
      </c>
      <c r="M552">
        <v>7</v>
      </c>
      <c r="N552">
        <v>67</v>
      </c>
      <c r="O552" t="s">
        <v>51</v>
      </c>
      <c r="P552" t="s">
        <v>52</v>
      </c>
      <c r="Q552">
        <v>3</v>
      </c>
      <c r="R552">
        <v>2013</v>
      </c>
      <c r="S552">
        <v>201307</v>
      </c>
      <c r="T552">
        <v>1</v>
      </c>
      <c r="U552">
        <v>1</v>
      </c>
      <c r="V552">
        <v>2014</v>
      </c>
      <c r="W552" t="s">
        <v>64</v>
      </c>
      <c r="X552">
        <v>41094</v>
      </c>
    </row>
    <row r="553" spans="1:24" x14ac:dyDescent="0.25">
      <c r="A553">
        <v>20130705</v>
      </c>
      <c r="B553">
        <v>41460</v>
      </c>
      <c r="C553">
        <v>5</v>
      </c>
      <c r="D553">
        <v>5</v>
      </c>
      <c r="E553">
        <v>2013</v>
      </c>
      <c r="F553" t="s">
        <v>42</v>
      </c>
      <c r="G553" t="s">
        <v>43</v>
      </c>
      <c r="H553" t="s">
        <v>65</v>
      </c>
      <c r="I553">
        <v>27</v>
      </c>
      <c r="J553">
        <v>293</v>
      </c>
      <c r="K553">
        <v>41456</v>
      </c>
      <c r="L553">
        <v>20130701</v>
      </c>
      <c r="M553">
        <v>7</v>
      </c>
      <c r="N553">
        <v>67</v>
      </c>
      <c r="O553" t="s">
        <v>51</v>
      </c>
      <c r="P553" t="s">
        <v>52</v>
      </c>
      <c r="Q553">
        <v>3</v>
      </c>
      <c r="R553">
        <v>2013</v>
      </c>
      <c r="S553">
        <v>201307</v>
      </c>
      <c r="T553">
        <v>1</v>
      </c>
      <c r="U553">
        <v>1</v>
      </c>
      <c r="V553">
        <v>2014</v>
      </c>
      <c r="W553" t="s">
        <v>64</v>
      </c>
      <c r="X553">
        <v>41095</v>
      </c>
    </row>
    <row r="554" spans="1:24" x14ac:dyDescent="0.25">
      <c r="A554">
        <v>20130706</v>
      </c>
      <c r="B554">
        <v>41461</v>
      </c>
      <c r="C554">
        <v>6</v>
      </c>
      <c r="D554">
        <v>6</v>
      </c>
      <c r="E554">
        <v>2014</v>
      </c>
      <c r="F554" t="s">
        <v>45</v>
      </c>
      <c r="G554" t="s">
        <v>46</v>
      </c>
      <c r="H554" t="s">
        <v>64</v>
      </c>
      <c r="I554">
        <v>27</v>
      </c>
      <c r="J554">
        <v>293</v>
      </c>
      <c r="K554">
        <v>41456</v>
      </c>
      <c r="L554">
        <v>20130701</v>
      </c>
      <c r="M554">
        <v>7</v>
      </c>
      <c r="N554">
        <v>67</v>
      </c>
      <c r="O554" t="s">
        <v>51</v>
      </c>
      <c r="P554" t="s">
        <v>52</v>
      </c>
      <c r="Q554">
        <v>3</v>
      </c>
      <c r="R554">
        <v>2013</v>
      </c>
      <c r="S554">
        <v>201307</v>
      </c>
      <c r="T554">
        <v>1</v>
      </c>
      <c r="U554">
        <v>1</v>
      </c>
      <c r="V554">
        <v>2014</v>
      </c>
      <c r="W554" t="s">
        <v>64</v>
      </c>
      <c r="X554">
        <v>41096</v>
      </c>
    </row>
    <row r="555" spans="1:24" x14ac:dyDescent="0.25">
      <c r="A555">
        <v>20130707</v>
      </c>
      <c r="B555">
        <v>41462</v>
      </c>
      <c r="C555">
        <v>7</v>
      </c>
      <c r="D555">
        <v>7</v>
      </c>
      <c r="E555">
        <v>2015</v>
      </c>
      <c r="F555" t="s">
        <v>49</v>
      </c>
      <c r="G555" t="s">
        <v>50</v>
      </c>
      <c r="H555" t="s">
        <v>64</v>
      </c>
      <c r="I555">
        <v>27</v>
      </c>
      <c r="J555">
        <v>293</v>
      </c>
      <c r="K555">
        <v>41456</v>
      </c>
      <c r="L555">
        <v>20130701</v>
      </c>
      <c r="M555">
        <v>7</v>
      </c>
      <c r="N555">
        <v>67</v>
      </c>
      <c r="O555" t="s">
        <v>51</v>
      </c>
      <c r="P555" t="s">
        <v>52</v>
      </c>
      <c r="Q555">
        <v>3</v>
      </c>
      <c r="R555">
        <v>2013</v>
      </c>
      <c r="S555">
        <v>201307</v>
      </c>
      <c r="T555">
        <v>1</v>
      </c>
      <c r="U555">
        <v>1</v>
      </c>
      <c r="V555">
        <v>2014</v>
      </c>
      <c r="W555" t="s">
        <v>64</v>
      </c>
      <c r="X555">
        <v>41097</v>
      </c>
    </row>
    <row r="556" spans="1:24" x14ac:dyDescent="0.25">
      <c r="A556">
        <v>20130708</v>
      </c>
      <c r="B556">
        <v>41463</v>
      </c>
      <c r="C556">
        <v>1</v>
      </c>
      <c r="D556">
        <v>8</v>
      </c>
      <c r="E556">
        <v>2016</v>
      </c>
      <c r="F556" t="s">
        <v>26</v>
      </c>
      <c r="G556" t="s">
        <v>27</v>
      </c>
      <c r="H556" t="s">
        <v>65</v>
      </c>
      <c r="I556">
        <v>28</v>
      </c>
      <c r="J556">
        <v>294</v>
      </c>
      <c r="K556">
        <v>41463</v>
      </c>
      <c r="L556">
        <v>20130708</v>
      </c>
      <c r="M556">
        <v>7</v>
      </c>
      <c r="N556">
        <v>67</v>
      </c>
      <c r="O556" t="s">
        <v>51</v>
      </c>
      <c r="P556" t="s">
        <v>52</v>
      </c>
      <c r="Q556">
        <v>3</v>
      </c>
      <c r="R556">
        <v>2013</v>
      </c>
      <c r="S556">
        <v>201307</v>
      </c>
      <c r="T556">
        <v>1</v>
      </c>
      <c r="U556">
        <v>1</v>
      </c>
      <c r="V556">
        <v>2014</v>
      </c>
      <c r="W556" t="s">
        <v>64</v>
      </c>
      <c r="X556">
        <v>41098</v>
      </c>
    </row>
    <row r="557" spans="1:24" x14ac:dyDescent="0.25">
      <c r="A557">
        <v>20130709</v>
      </c>
      <c r="B557">
        <v>41464</v>
      </c>
      <c r="C557">
        <v>2</v>
      </c>
      <c r="D557">
        <v>9</v>
      </c>
      <c r="E557">
        <v>2017</v>
      </c>
      <c r="F557" t="s">
        <v>30</v>
      </c>
      <c r="G557" t="s">
        <v>31</v>
      </c>
      <c r="H557" t="s">
        <v>65</v>
      </c>
      <c r="I557">
        <v>28</v>
      </c>
      <c r="J557">
        <v>294</v>
      </c>
      <c r="K557">
        <v>41463</v>
      </c>
      <c r="L557">
        <v>20130708</v>
      </c>
      <c r="M557">
        <v>7</v>
      </c>
      <c r="N557">
        <v>67</v>
      </c>
      <c r="O557" t="s">
        <v>51</v>
      </c>
      <c r="P557" t="s">
        <v>52</v>
      </c>
      <c r="Q557">
        <v>3</v>
      </c>
      <c r="R557">
        <v>2013</v>
      </c>
      <c r="S557">
        <v>201307</v>
      </c>
      <c r="T557">
        <v>1</v>
      </c>
      <c r="U557">
        <v>1</v>
      </c>
      <c r="V557">
        <v>2014</v>
      </c>
      <c r="W557" t="s">
        <v>64</v>
      </c>
      <c r="X557">
        <v>41099</v>
      </c>
    </row>
    <row r="558" spans="1:24" x14ac:dyDescent="0.25">
      <c r="A558">
        <v>20130710</v>
      </c>
      <c r="B558">
        <v>41465</v>
      </c>
      <c r="C558">
        <v>3</v>
      </c>
      <c r="D558">
        <v>10</v>
      </c>
      <c r="E558">
        <v>2018</v>
      </c>
      <c r="F558" t="s">
        <v>34</v>
      </c>
      <c r="G558" t="s">
        <v>35</v>
      </c>
      <c r="H558" t="s">
        <v>65</v>
      </c>
      <c r="I558">
        <v>28</v>
      </c>
      <c r="J558">
        <v>294</v>
      </c>
      <c r="K558">
        <v>41463</v>
      </c>
      <c r="L558">
        <v>20130708</v>
      </c>
      <c r="M558">
        <v>7</v>
      </c>
      <c r="N558">
        <v>67</v>
      </c>
      <c r="O558" t="s">
        <v>51</v>
      </c>
      <c r="P558" t="s">
        <v>52</v>
      </c>
      <c r="Q558">
        <v>3</v>
      </c>
      <c r="R558">
        <v>2013</v>
      </c>
      <c r="S558">
        <v>201307</v>
      </c>
      <c r="T558">
        <v>1</v>
      </c>
      <c r="U558">
        <v>1</v>
      </c>
      <c r="V558">
        <v>2014</v>
      </c>
      <c r="W558" t="s">
        <v>64</v>
      </c>
      <c r="X558">
        <v>41100</v>
      </c>
    </row>
    <row r="559" spans="1:24" x14ac:dyDescent="0.25">
      <c r="A559">
        <v>20130711</v>
      </c>
      <c r="B559">
        <v>41466</v>
      </c>
      <c r="C559">
        <v>4</v>
      </c>
      <c r="D559">
        <v>11</v>
      </c>
      <c r="E559">
        <v>2019</v>
      </c>
      <c r="F559" t="s">
        <v>38</v>
      </c>
      <c r="G559" t="s">
        <v>39</v>
      </c>
      <c r="H559" t="s">
        <v>65</v>
      </c>
      <c r="I559">
        <v>28</v>
      </c>
      <c r="J559">
        <v>294</v>
      </c>
      <c r="K559">
        <v>41463</v>
      </c>
      <c r="L559">
        <v>20130708</v>
      </c>
      <c r="M559">
        <v>7</v>
      </c>
      <c r="N559">
        <v>67</v>
      </c>
      <c r="O559" t="s">
        <v>51</v>
      </c>
      <c r="P559" t="s">
        <v>52</v>
      </c>
      <c r="Q559">
        <v>3</v>
      </c>
      <c r="R559">
        <v>2013</v>
      </c>
      <c r="S559">
        <v>201307</v>
      </c>
      <c r="T559">
        <v>1</v>
      </c>
      <c r="U559">
        <v>1</v>
      </c>
      <c r="V559">
        <v>2014</v>
      </c>
      <c r="W559" t="s">
        <v>64</v>
      </c>
      <c r="X559">
        <v>41101</v>
      </c>
    </row>
    <row r="560" spans="1:24" x14ac:dyDescent="0.25">
      <c r="A560">
        <v>20130712</v>
      </c>
      <c r="B560">
        <v>41467</v>
      </c>
      <c r="C560">
        <v>5</v>
      </c>
      <c r="D560">
        <v>12</v>
      </c>
      <c r="E560">
        <v>2020</v>
      </c>
      <c r="F560" t="s">
        <v>42</v>
      </c>
      <c r="G560" t="s">
        <v>43</v>
      </c>
      <c r="H560" t="s">
        <v>65</v>
      </c>
      <c r="I560">
        <v>28</v>
      </c>
      <c r="J560">
        <v>294</v>
      </c>
      <c r="K560">
        <v>41463</v>
      </c>
      <c r="L560">
        <v>20130708</v>
      </c>
      <c r="M560">
        <v>7</v>
      </c>
      <c r="N560">
        <v>67</v>
      </c>
      <c r="O560" t="s">
        <v>51</v>
      </c>
      <c r="P560" t="s">
        <v>52</v>
      </c>
      <c r="Q560">
        <v>3</v>
      </c>
      <c r="R560">
        <v>2013</v>
      </c>
      <c r="S560">
        <v>201307</v>
      </c>
      <c r="T560">
        <v>1</v>
      </c>
      <c r="U560">
        <v>1</v>
      </c>
      <c r="V560">
        <v>2014</v>
      </c>
      <c r="W560" t="s">
        <v>64</v>
      </c>
      <c r="X560">
        <v>41102</v>
      </c>
    </row>
    <row r="561" spans="1:24" x14ac:dyDescent="0.25">
      <c r="A561">
        <v>20130713</v>
      </c>
      <c r="B561">
        <v>41468</v>
      </c>
      <c r="C561">
        <v>6</v>
      </c>
      <c r="D561">
        <v>13</v>
      </c>
      <c r="E561">
        <v>2021</v>
      </c>
      <c r="F561" t="s">
        <v>45</v>
      </c>
      <c r="G561" t="s">
        <v>46</v>
      </c>
      <c r="H561" t="s">
        <v>64</v>
      </c>
      <c r="I561">
        <v>28</v>
      </c>
      <c r="J561">
        <v>294</v>
      </c>
      <c r="K561">
        <v>41463</v>
      </c>
      <c r="L561">
        <v>20130708</v>
      </c>
      <c r="M561">
        <v>7</v>
      </c>
      <c r="N561">
        <v>67</v>
      </c>
      <c r="O561" t="s">
        <v>51</v>
      </c>
      <c r="P561" t="s">
        <v>52</v>
      </c>
      <c r="Q561">
        <v>3</v>
      </c>
      <c r="R561">
        <v>2013</v>
      </c>
      <c r="S561">
        <v>201307</v>
      </c>
      <c r="T561">
        <v>1</v>
      </c>
      <c r="U561">
        <v>1</v>
      </c>
      <c r="V561">
        <v>2014</v>
      </c>
      <c r="W561" t="s">
        <v>64</v>
      </c>
      <c r="X561">
        <v>41103</v>
      </c>
    </row>
    <row r="562" spans="1:24" x14ac:dyDescent="0.25">
      <c r="A562">
        <v>20130714</v>
      </c>
      <c r="B562">
        <v>41469</v>
      </c>
      <c r="C562">
        <v>7</v>
      </c>
      <c r="D562">
        <v>14</v>
      </c>
      <c r="E562">
        <v>2022</v>
      </c>
      <c r="F562" t="s">
        <v>49</v>
      </c>
      <c r="G562" t="s">
        <v>50</v>
      </c>
      <c r="H562" t="s">
        <v>64</v>
      </c>
      <c r="I562">
        <v>28</v>
      </c>
      <c r="J562">
        <v>294</v>
      </c>
      <c r="K562">
        <v>41463</v>
      </c>
      <c r="L562">
        <v>20130708</v>
      </c>
      <c r="M562">
        <v>7</v>
      </c>
      <c r="N562">
        <v>67</v>
      </c>
      <c r="O562" t="s">
        <v>51</v>
      </c>
      <c r="P562" t="s">
        <v>52</v>
      </c>
      <c r="Q562">
        <v>3</v>
      </c>
      <c r="R562">
        <v>2013</v>
      </c>
      <c r="S562">
        <v>201307</v>
      </c>
      <c r="T562">
        <v>1</v>
      </c>
      <c r="U562">
        <v>1</v>
      </c>
      <c r="V562">
        <v>2014</v>
      </c>
      <c r="W562" t="s">
        <v>64</v>
      </c>
      <c r="X562">
        <v>41104</v>
      </c>
    </row>
    <row r="563" spans="1:24" x14ac:dyDescent="0.25">
      <c r="A563">
        <v>20130715</v>
      </c>
      <c r="B563">
        <v>41470</v>
      </c>
      <c r="C563">
        <v>1</v>
      </c>
      <c r="D563">
        <v>15</v>
      </c>
      <c r="E563">
        <v>2023</v>
      </c>
      <c r="F563" t="s">
        <v>26</v>
      </c>
      <c r="G563" t="s">
        <v>27</v>
      </c>
      <c r="H563" t="s">
        <v>65</v>
      </c>
      <c r="I563">
        <v>29</v>
      </c>
      <c r="J563">
        <v>295</v>
      </c>
      <c r="K563">
        <v>41470</v>
      </c>
      <c r="L563">
        <v>20130715</v>
      </c>
      <c r="M563">
        <v>7</v>
      </c>
      <c r="N563">
        <v>67</v>
      </c>
      <c r="O563" t="s">
        <v>51</v>
      </c>
      <c r="P563" t="s">
        <v>52</v>
      </c>
      <c r="Q563">
        <v>3</v>
      </c>
      <c r="R563">
        <v>2013</v>
      </c>
      <c r="S563">
        <v>201307</v>
      </c>
      <c r="T563">
        <v>1</v>
      </c>
      <c r="U563">
        <v>1</v>
      </c>
      <c r="V563">
        <v>2014</v>
      </c>
      <c r="W563" t="s">
        <v>64</v>
      </c>
      <c r="X563">
        <v>41105</v>
      </c>
    </row>
    <row r="564" spans="1:24" x14ac:dyDescent="0.25">
      <c r="A564">
        <v>20130716</v>
      </c>
      <c r="B564">
        <v>41471</v>
      </c>
      <c r="C564">
        <v>2</v>
      </c>
      <c r="D564">
        <v>16</v>
      </c>
      <c r="E564">
        <v>2024</v>
      </c>
      <c r="F564" t="s">
        <v>30</v>
      </c>
      <c r="G564" t="s">
        <v>31</v>
      </c>
      <c r="H564" t="s">
        <v>65</v>
      </c>
      <c r="I564">
        <v>29</v>
      </c>
      <c r="J564">
        <v>295</v>
      </c>
      <c r="K564">
        <v>41470</v>
      </c>
      <c r="L564">
        <v>20130715</v>
      </c>
      <c r="M564">
        <v>7</v>
      </c>
      <c r="N564">
        <v>67</v>
      </c>
      <c r="O564" t="s">
        <v>51</v>
      </c>
      <c r="P564" t="s">
        <v>52</v>
      </c>
      <c r="Q564">
        <v>3</v>
      </c>
      <c r="R564">
        <v>2013</v>
      </c>
      <c r="S564">
        <v>201307</v>
      </c>
      <c r="T564">
        <v>1</v>
      </c>
      <c r="U564">
        <v>1</v>
      </c>
      <c r="V564">
        <v>2014</v>
      </c>
      <c r="W564" t="s">
        <v>64</v>
      </c>
      <c r="X564">
        <v>41106</v>
      </c>
    </row>
    <row r="565" spans="1:24" x14ac:dyDescent="0.25">
      <c r="A565">
        <v>20130717</v>
      </c>
      <c r="B565">
        <v>41472</v>
      </c>
      <c r="C565">
        <v>3</v>
      </c>
      <c r="D565">
        <v>17</v>
      </c>
      <c r="E565">
        <v>2025</v>
      </c>
      <c r="F565" t="s">
        <v>34</v>
      </c>
      <c r="G565" t="s">
        <v>35</v>
      </c>
      <c r="H565" t="s">
        <v>65</v>
      </c>
      <c r="I565">
        <v>29</v>
      </c>
      <c r="J565">
        <v>295</v>
      </c>
      <c r="K565">
        <v>41470</v>
      </c>
      <c r="L565">
        <v>20130715</v>
      </c>
      <c r="M565">
        <v>7</v>
      </c>
      <c r="N565">
        <v>67</v>
      </c>
      <c r="O565" t="s">
        <v>51</v>
      </c>
      <c r="P565" t="s">
        <v>52</v>
      </c>
      <c r="Q565">
        <v>3</v>
      </c>
      <c r="R565">
        <v>2013</v>
      </c>
      <c r="S565">
        <v>201307</v>
      </c>
      <c r="T565">
        <v>1</v>
      </c>
      <c r="U565">
        <v>1</v>
      </c>
      <c r="V565">
        <v>2014</v>
      </c>
      <c r="W565" t="s">
        <v>64</v>
      </c>
      <c r="X565">
        <v>41107</v>
      </c>
    </row>
    <row r="566" spans="1:24" x14ac:dyDescent="0.25">
      <c r="A566">
        <v>20130718</v>
      </c>
      <c r="B566">
        <v>41473</v>
      </c>
      <c r="C566">
        <v>4</v>
      </c>
      <c r="D566">
        <v>18</v>
      </c>
      <c r="E566">
        <v>2026</v>
      </c>
      <c r="F566" t="s">
        <v>38</v>
      </c>
      <c r="G566" t="s">
        <v>39</v>
      </c>
      <c r="H566" t="s">
        <v>65</v>
      </c>
      <c r="I566">
        <v>29</v>
      </c>
      <c r="J566">
        <v>295</v>
      </c>
      <c r="K566">
        <v>41470</v>
      </c>
      <c r="L566">
        <v>20130715</v>
      </c>
      <c r="M566">
        <v>7</v>
      </c>
      <c r="N566">
        <v>67</v>
      </c>
      <c r="O566" t="s">
        <v>51</v>
      </c>
      <c r="P566" t="s">
        <v>52</v>
      </c>
      <c r="Q566">
        <v>3</v>
      </c>
      <c r="R566">
        <v>2013</v>
      </c>
      <c r="S566">
        <v>201307</v>
      </c>
      <c r="T566">
        <v>1</v>
      </c>
      <c r="U566">
        <v>1</v>
      </c>
      <c r="V566">
        <v>2014</v>
      </c>
      <c r="W566" t="s">
        <v>64</v>
      </c>
      <c r="X566">
        <v>41108</v>
      </c>
    </row>
    <row r="567" spans="1:24" x14ac:dyDescent="0.25">
      <c r="A567">
        <v>20130719</v>
      </c>
      <c r="B567">
        <v>41474</v>
      </c>
      <c r="C567">
        <v>5</v>
      </c>
      <c r="D567">
        <v>19</v>
      </c>
      <c r="E567">
        <v>2027</v>
      </c>
      <c r="F567" t="s">
        <v>42</v>
      </c>
      <c r="G567" t="s">
        <v>43</v>
      </c>
      <c r="H567" t="s">
        <v>65</v>
      </c>
      <c r="I567">
        <v>29</v>
      </c>
      <c r="J567">
        <v>295</v>
      </c>
      <c r="K567">
        <v>41470</v>
      </c>
      <c r="L567">
        <v>20130715</v>
      </c>
      <c r="M567">
        <v>7</v>
      </c>
      <c r="N567">
        <v>67</v>
      </c>
      <c r="O567" t="s">
        <v>51</v>
      </c>
      <c r="P567" t="s">
        <v>52</v>
      </c>
      <c r="Q567">
        <v>3</v>
      </c>
      <c r="R567">
        <v>2013</v>
      </c>
      <c r="S567">
        <v>201307</v>
      </c>
      <c r="T567">
        <v>1</v>
      </c>
      <c r="U567">
        <v>1</v>
      </c>
      <c r="V567">
        <v>2014</v>
      </c>
      <c r="W567" t="s">
        <v>64</v>
      </c>
      <c r="X567">
        <v>41109</v>
      </c>
    </row>
    <row r="568" spans="1:24" x14ac:dyDescent="0.25">
      <c r="A568">
        <v>20130720</v>
      </c>
      <c r="B568">
        <v>41475</v>
      </c>
      <c r="C568">
        <v>6</v>
      </c>
      <c r="D568">
        <v>20</v>
      </c>
      <c r="E568">
        <v>2028</v>
      </c>
      <c r="F568" t="s">
        <v>45</v>
      </c>
      <c r="G568" t="s">
        <v>46</v>
      </c>
      <c r="H568" t="s">
        <v>64</v>
      </c>
      <c r="I568">
        <v>29</v>
      </c>
      <c r="J568">
        <v>295</v>
      </c>
      <c r="K568">
        <v>41470</v>
      </c>
      <c r="L568">
        <v>20130715</v>
      </c>
      <c r="M568">
        <v>7</v>
      </c>
      <c r="N568">
        <v>67</v>
      </c>
      <c r="O568" t="s">
        <v>51</v>
      </c>
      <c r="P568" t="s">
        <v>52</v>
      </c>
      <c r="Q568">
        <v>3</v>
      </c>
      <c r="R568">
        <v>2013</v>
      </c>
      <c r="S568">
        <v>201307</v>
      </c>
      <c r="T568">
        <v>1</v>
      </c>
      <c r="U568">
        <v>1</v>
      </c>
      <c r="V568">
        <v>2014</v>
      </c>
      <c r="W568" t="s">
        <v>64</v>
      </c>
      <c r="X568">
        <v>41110</v>
      </c>
    </row>
    <row r="569" spans="1:24" x14ac:dyDescent="0.25">
      <c r="A569">
        <v>20130721</v>
      </c>
      <c r="B569">
        <v>41476</v>
      </c>
      <c r="C569">
        <v>7</v>
      </c>
      <c r="D569">
        <v>21</v>
      </c>
      <c r="E569">
        <v>2029</v>
      </c>
      <c r="F569" t="s">
        <v>49</v>
      </c>
      <c r="G569" t="s">
        <v>50</v>
      </c>
      <c r="H569" t="s">
        <v>64</v>
      </c>
      <c r="I569">
        <v>29</v>
      </c>
      <c r="J569">
        <v>295</v>
      </c>
      <c r="K569">
        <v>41470</v>
      </c>
      <c r="L569">
        <v>20130715</v>
      </c>
      <c r="M569">
        <v>7</v>
      </c>
      <c r="N569">
        <v>67</v>
      </c>
      <c r="O569" t="s">
        <v>51</v>
      </c>
      <c r="P569" t="s">
        <v>52</v>
      </c>
      <c r="Q569">
        <v>3</v>
      </c>
      <c r="R569">
        <v>2013</v>
      </c>
      <c r="S569">
        <v>201307</v>
      </c>
      <c r="T569">
        <v>1</v>
      </c>
      <c r="U569">
        <v>1</v>
      </c>
      <c r="V569">
        <v>2014</v>
      </c>
      <c r="W569" t="s">
        <v>64</v>
      </c>
      <c r="X569">
        <v>41111</v>
      </c>
    </row>
    <row r="570" spans="1:24" x14ac:dyDescent="0.25">
      <c r="A570">
        <v>20130722</v>
      </c>
      <c r="B570">
        <v>41477</v>
      </c>
      <c r="C570">
        <v>1</v>
      </c>
      <c r="D570">
        <v>22</v>
      </c>
      <c r="E570">
        <v>2030</v>
      </c>
      <c r="F570" t="s">
        <v>26</v>
      </c>
      <c r="G570" t="s">
        <v>27</v>
      </c>
      <c r="H570" t="s">
        <v>65</v>
      </c>
      <c r="I570">
        <v>30</v>
      </c>
      <c r="J570">
        <v>296</v>
      </c>
      <c r="K570">
        <v>41477</v>
      </c>
      <c r="L570">
        <v>20130722</v>
      </c>
      <c r="M570">
        <v>7</v>
      </c>
      <c r="N570">
        <v>67</v>
      </c>
      <c r="O570" t="s">
        <v>51</v>
      </c>
      <c r="P570" t="s">
        <v>52</v>
      </c>
      <c r="Q570">
        <v>3</v>
      </c>
      <c r="R570">
        <v>2013</v>
      </c>
      <c r="S570">
        <v>201307</v>
      </c>
      <c r="T570">
        <v>1</v>
      </c>
      <c r="U570">
        <v>1</v>
      </c>
      <c r="V570">
        <v>2014</v>
      </c>
      <c r="W570" t="s">
        <v>64</v>
      </c>
      <c r="X570">
        <v>41112</v>
      </c>
    </row>
    <row r="571" spans="1:24" x14ac:dyDescent="0.25">
      <c r="A571">
        <v>20130723</v>
      </c>
      <c r="B571">
        <v>41478</v>
      </c>
      <c r="C571">
        <v>2</v>
      </c>
      <c r="D571">
        <v>23</v>
      </c>
      <c r="E571">
        <v>2031</v>
      </c>
      <c r="F571" t="s">
        <v>30</v>
      </c>
      <c r="G571" t="s">
        <v>31</v>
      </c>
      <c r="H571" t="s">
        <v>65</v>
      </c>
      <c r="I571">
        <v>30</v>
      </c>
      <c r="J571">
        <v>296</v>
      </c>
      <c r="K571">
        <v>41477</v>
      </c>
      <c r="L571">
        <v>20130722</v>
      </c>
      <c r="M571">
        <v>7</v>
      </c>
      <c r="N571">
        <v>67</v>
      </c>
      <c r="O571" t="s">
        <v>51</v>
      </c>
      <c r="P571" t="s">
        <v>52</v>
      </c>
      <c r="Q571">
        <v>3</v>
      </c>
      <c r="R571">
        <v>2013</v>
      </c>
      <c r="S571">
        <v>201307</v>
      </c>
      <c r="T571">
        <v>1</v>
      </c>
      <c r="U571">
        <v>1</v>
      </c>
      <c r="V571">
        <v>2014</v>
      </c>
      <c r="W571" t="s">
        <v>64</v>
      </c>
      <c r="X571">
        <v>41113</v>
      </c>
    </row>
    <row r="572" spans="1:24" x14ac:dyDescent="0.25">
      <c r="A572">
        <v>20130724</v>
      </c>
      <c r="B572">
        <v>41479</v>
      </c>
      <c r="C572">
        <v>3</v>
      </c>
      <c r="D572">
        <v>24</v>
      </c>
      <c r="E572">
        <v>2032</v>
      </c>
      <c r="F572" t="s">
        <v>34</v>
      </c>
      <c r="G572" t="s">
        <v>35</v>
      </c>
      <c r="H572" t="s">
        <v>65</v>
      </c>
      <c r="I572">
        <v>30</v>
      </c>
      <c r="J572">
        <v>296</v>
      </c>
      <c r="K572">
        <v>41477</v>
      </c>
      <c r="L572">
        <v>20130722</v>
      </c>
      <c r="M572">
        <v>7</v>
      </c>
      <c r="N572">
        <v>67</v>
      </c>
      <c r="O572" t="s">
        <v>51</v>
      </c>
      <c r="P572" t="s">
        <v>52</v>
      </c>
      <c r="Q572">
        <v>3</v>
      </c>
      <c r="R572">
        <v>2013</v>
      </c>
      <c r="S572">
        <v>201307</v>
      </c>
      <c r="T572">
        <v>1</v>
      </c>
      <c r="U572">
        <v>1</v>
      </c>
      <c r="V572">
        <v>2014</v>
      </c>
      <c r="W572" t="s">
        <v>64</v>
      </c>
      <c r="X572">
        <v>41114</v>
      </c>
    </row>
    <row r="573" spans="1:24" x14ac:dyDescent="0.25">
      <c r="A573">
        <v>20130725</v>
      </c>
      <c r="B573">
        <v>41480</v>
      </c>
      <c r="C573">
        <v>4</v>
      </c>
      <c r="D573">
        <v>25</v>
      </c>
      <c r="E573">
        <v>2033</v>
      </c>
      <c r="F573" t="s">
        <v>38</v>
      </c>
      <c r="G573" t="s">
        <v>39</v>
      </c>
      <c r="H573" t="s">
        <v>65</v>
      </c>
      <c r="I573">
        <v>30</v>
      </c>
      <c r="J573">
        <v>296</v>
      </c>
      <c r="K573">
        <v>41477</v>
      </c>
      <c r="L573">
        <v>20130722</v>
      </c>
      <c r="M573">
        <v>7</v>
      </c>
      <c r="N573">
        <v>67</v>
      </c>
      <c r="O573" t="s">
        <v>51</v>
      </c>
      <c r="P573" t="s">
        <v>52</v>
      </c>
      <c r="Q573">
        <v>3</v>
      </c>
      <c r="R573">
        <v>2013</v>
      </c>
      <c r="S573">
        <v>201307</v>
      </c>
      <c r="T573">
        <v>1</v>
      </c>
      <c r="U573">
        <v>1</v>
      </c>
      <c r="V573">
        <v>2014</v>
      </c>
      <c r="W573" t="s">
        <v>64</v>
      </c>
      <c r="X573">
        <v>41115</v>
      </c>
    </row>
    <row r="574" spans="1:24" x14ac:dyDescent="0.25">
      <c r="A574">
        <v>20130726</v>
      </c>
      <c r="B574">
        <v>41481</v>
      </c>
      <c r="C574">
        <v>5</v>
      </c>
      <c r="D574">
        <v>26</v>
      </c>
      <c r="E574">
        <v>2034</v>
      </c>
      <c r="F574" t="s">
        <v>42</v>
      </c>
      <c r="G574" t="s">
        <v>43</v>
      </c>
      <c r="H574" t="s">
        <v>65</v>
      </c>
      <c r="I574">
        <v>30</v>
      </c>
      <c r="J574">
        <v>296</v>
      </c>
      <c r="K574">
        <v>41477</v>
      </c>
      <c r="L574">
        <v>20130722</v>
      </c>
      <c r="M574">
        <v>7</v>
      </c>
      <c r="N574">
        <v>67</v>
      </c>
      <c r="O574" t="s">
        <v>51</v>
      </c>
      <c r="P574" t="s">
        <v>52</v>
      </c>
      <c r="Q574">
        <v>3</v>
      </c>
      <c r="R574">
        <v>2013</v>
      </c>
      <c r="S574">
        <v>201307</v>
      </c>
      <c r="T574">
        <v>1</v>
      </c>
      <c r="U574">
        <v>1</v>
      </c>
      <c r="V574">
        <v>2014</v>
      </c>
      <c r="W574" t="s">
        <v>64</v>
      </c>
      <c r="X574">
        <v>41116</v>
      </c>
    </row>
    <row r="575" spans="1:24" x14ac:dyDescent="0.25">
      <c r="A575">
        <v>20130727</v>
      </c>
      <c r="B575">
        <v>41482</v>
      </c>
      <c r="C575">
        <v>6</v>
      </c>
      <c r="D575">
        <v>27</v>
      </c>
      <c r="E575">
        <v>2035</v>
      </c>
      <c r="F575" t="s">
        <v>45</v>
      </c>
      <c r="G575" t="s">
        <v>46</v>
      </c>
      <c r="H575" t="s">
        <v>64</v>
      </c>
      <c r="I575">
        <v>30</v>
      </c>
      <c r="J575">
        <v>296</v>
      </c>
      <c r="K575">
        <v>41477</v>
      </c>
      <c r="L575">
        <v>20130722</v>
      </c>
      <c r="M575">
        <v>7</v>
      </c>
      <c r="N575">
        <v>67</v>
      </c>
      <c r="O575" t="s">
        <v>51</v>
      </c>
      <c r="P575" t="s">
        <v>52</v>
      </c>
      <c r="Q575">
        <v>3</v>
      </c>
      <c r="R575">
        <v>2013</v>
      </c>
      <c r="S575">
        <v>201307</v>
      </c>
      <c r="T575">
        <v>1</v>
      </c>
      <c r="U575">
        <v>1</v>
      </c>
      <c r="V575">
        <v>2014</v>
      </c>
      <c r="W575" t="s">
        <v>64</v>
      </c>
      <c r="X575">
        <v>41117</v>
      </c>
    </row>
    <row r="576" spans="1:24" x14ac:dyDescent="0.25">
      <c r="A576">
        <v>20130728</v>
      </c>
      <c r="B576">
        <v>41483</v>
      </c>
      <c r="C576">
        <v>7</v>
      </c>
      <c r="D576">
        <v>28</v>
      </c>
      <c r="E576">
        <v>2036</v>
      </c>
      <c r="F576" t="s">
        <v>49</v>
      </c>
      <c r="G576" t="s">
        <v>50</v>
      </c>
      <c r="H576" t="s">
        <v>64</v>
      </c>
      <c r="I576">
        <v>30</v>
      </c>
      <c r="J576">
        <v>296</v>
      </c>
      <c r="K576">
        <v>41477</v>
      </c>
      <c r="L576">
        <v>20130722</v>
      </c>
      <c r="M576">
        <v>7</v>
      </c>
      <c r="N576">
        <v>67</v>
      </c>
      <c r="O576" t="s">
        <v>51</v>
      </c>
      <c r="P576" t="s">
        <v>52</v>
      </c>
      <c r="Q576">
        <v>3</v>
      </c>
      <c r="R576">
        <v>2013</v>
      </c>
      <c r="S576">
        <v>201307</v>
      </c>
      <c r="T576">
        <v>1</v>
      </c>
      <c r="U576">
        <v>1</v>
      </c>
      <c r="V576">
        <v>2014</v>
      </c>
      <c r="W576" t="s">
        <v>64</v>
      </c>
      <c r="X576">
        <v>41118</v>
      </c>
    </row>
    <row r="577" spans="1:24" x14ac:dyDescent="0.25">
      <c r="A577">
        <v>20130729</v>
      </c>
      <c r="B577">
        <v>41484</v>
      </c>
      <c r="C577">
        <v>1</v>
      </c>
      <c r="D577">
        <v>29</v>
      </c>
      <c r="E577">
        <v>2037</v>
      </c>
      <c r="F577" t="s">
        <v>26</v>
      </c>
      <c r="G577" t="s">
        <v>27</v>
      </c>
      <c r="H577" t="s">
        <v>65</v>
      </c>
      <c r="I577">
        <v>31</v>
      </c>
      <c r="J577">
        <v>297</v>
      </c>
      <c r="K577">
        <v>41484</v>
      </c>
      <c r="L577">
        <v>20130729</v>
      </c>
      <c r="M577">
        <v>7</v>
      </c>
      <c r="N577">
        <v>67</v>
      </c>
      <c r="O577" t="s">
        <v>51</v>
      </c>
      <c r="P577" t="s">
        <v>52</v>
      </c>
      <c r="Q577">
        <v>3</v>
      </c>
      <c r="R577">
        <v>2013</v>
      </c>
      <c r="S577">
        <v>201307</v>
      </c>
      <c r="T577">
        <v>1</v>
      </c>
      <c r="U577">
        <v>1</v>
      </c>
      <c r="V577">
        <v>2014</v>
      </c>
      <c r="W577" t="s">
        <v>64</v>
      </c>
      <c r="X577">
        <v>41119</v>
      </c>
    </row>
    <row r="578" spans="1:24" x14ac:dyDescent="0.25">
      <c r="A578">
        <v>20130730</v>
      </c>
      <c r="B578">
        <v>41485</v>
      </c>
      <c r="C578">
        <v>2</v>
      </c>
      <c r="D578">
        <v>30</v>
      </c>
      <c r="E578">
        <v>2038</v>
      </c>
      <c r="F578" t="s">
        <v>30</v>
      </c>
      <c r="G578" t="s">
        <v>31</v>
      </c>
      <c r="H578" t="s">
        <v>65</v>
      </c>
      <c r="I578">
        <v>31</v>
      </c>
      <c r="J578">
        <v>297</v>
      </c>
      <c r="K578">
        <v>41484</v>
      </c>
      <c r="L578">
        <v>20130729</v>
      </c>
      <c r="M578">
        <v>7</v>
      </c>
      <c r="N578">
        <v>67</v>
      </c>
      <c r="O578" t="s">
        <v>51</v>
      </c>
      <c r="P578" t="s">
        <v>52</v>
      </c>
      <c r="Q578">
        <v>3</v>
      </c>
      <c r="R578">
        <v>2013</v>
      </c>
      <c r="S578">
        <v>201307</v>
      </c>
      <c r="T578">
        <v>1</v>
      </c>
      <c r="U578">
        <v>1</v>
      </c>
      <c r="V578">
        <v>2014</v>
      </c>
      <c r="W578" t="s">
        <v>64</v>
      </c>
      <c r="X578">
        <v>41120</v>
      </c>
    </row>
    <row r="579" spans="1:24" x14ac:dyDescent="0.25">
      <c r="A579">
        <v>20130731</v>
      </c>
      <c r="B579">
        <v>41486</v>
      </c>
      <c r="C579">
        <v>3</v>
      </c>
      <c r="D579">
        <v>31</v>
      </c>
      <c r="E579">
        <v>2039</v>
      </c>
      <c r="F579" t="s">
        <v>34</v>
      </c>
      <c r="G579" t="s">
        <v>35</v>
      </c>
      <c r="H579" t="s">
        <v>65</v>
      </c>
      <c r="I579">
        <v>31</v>
      </c>
      <c r="J579">
        <v>297</v>
      </c>
      <c r="K579">
        <v>41484</v>
      </c>
      <c r="L579">
        <v>20130729</v>
      </c>
      <c r="M579">
        <v>7</v>
      </c>
      <c r="N579">
        <v>67</v>
      </c>
      <c r="O579" t="s">
        <v>51</v>
      </c>
      <c r="P579" t="s">
        <v>52</v>
      </c>
      <c r="Q579">
        <v>3</v>
      </c>
      <c r="R579">
        <v>2013</v>
      </c>
      <c r="S579">
        <v>201307</v>
      </c>
      <c r="T579">
        <v>1</v>
      </c>
      <c r="U579">
        <v>1</v>
      </c>
      <c r="V579">
        <v>2014</v>
      </c>
      <c r="W579" t="s">
        <v>65</v>
      </c>
      <c r="X579">
        <v>41121</v>
      </c>
    </row>
    <row r="580" spans="1:24" x14ac:dyDescent="0.25">
      <c r="A580">
        <v>20130801</v>
      </c>
      <c r="B580">
        <v>41487</v>
      </c>
      <c r="C580">
        <v>4</v>
      </c>
      <c r="D580">
        <v>1</v>
      </c>
      <c r="E580">
        <v>2040</v>
      </c>
      <c r="F580" t="s">
        <v>38</v>
      </c>
      <c r="G580" t="s">
        <v>39</v>
      </c>
      <c r="H580" t="s">
        <v>65</v>
      </c>
      <c r="I580">
        <v>31</v>
      </c>
      <c r="J580">
        <v>297</v>
      </c>
      <c r="K580">
        <v>41484</v>
      </c>
      <c r="L580">
        <v>20130729</v>
      </c>
      <c r="M580">
        <v>8</v>
      </c>
      <c r="N580">
        <v>68</v>
      </c>
      <c r="O580" t="s">
        <v>53</v>
      </c>
      <c r="P580" t="s">
        <v>54</v>
      </c>
      <c r="Q580">
        <v>3</v>
      </c>
      <c r="R580">
        <v>2013</v>
      </c>
      <c r="S580">
        <v>201308</v>
      </c>
      <c r="T580">
        <v>2</v>
      </c>
      <c r="U580">
        <v>1</v>
      </c>
      <c r="V580">
        <v>2014</v>
      </c>
      <c r="W580" t="s">
        <v>64</v>
      </c>
      <c r="X580">
        <v>41122</v>
      </c>
    </row>
    <row r="581" spans="1:24" x14ac:dyDescent="0.25">
      <c r="A581">
        <v>20130802</v>
      </c>
      <c r="B581">
        <v>41488</v>
      </c>
      <c r="C581">
        <v>5</v>
      </c>
      <c r="D581">
        <v>2</v>
      </c>
      <c r="E581">
        <v>2041</v>
      </c>
      <c r="F581" t="s">
        <v>42</v>
      </c>
      <c r="G581" t="s">
        <v>43</v>
      </c>
      <c r="H581" t="s">
        <v>65</v>
      </c>
      <c r="I581">
        <v>31</v>
      </c>
      <c r="J581">
        <v>297</v>
      </c>
      <c r="K581">
        <v>41484</v>
      </c>
      <c r="L581">
        <v>20130729</v>
      </c>
      <c r="M581">
        <v>8</v>
      </c>
      <c r="N581">
        <v>68</v>
      </c>
      <c r="O581" t="s">
        <v>53</v>
      </c>
      <c r="P581" t="s">
        <v>54</v>
      </c>
      <c r="Q581">
        <v>3</v>
      </c>
      <c r="R581">
        <v>2013</v>
      </c>
      <c r="S581">
        <v>201308</v>
      </c>
      <c r="T581">
        <v>2</v>
      </c>
      <c r="U581">
        <v>1</v>
      </c>
      <c r="V581">
        <v>2014</v>
      </c>
      <c r="W581" t="s">
        <v>64</v>
      </c>
      <c r="X581">
        <v>41123</v>
      </c>
    </row>
    <row r="582" spans="1:24" x14ac:dyDescent="0.25">
      <c r="A582">
        <v>20130803</v>
      </c>
      <c r="B582">
        <v>41489</v>
      </c>
      <c r="C582">
        <v>6</v>
      </c>
      <c r="D582">
        <v>3</v>
      </c>
      <c r="E582">
        <v>2042</v>
      </c>
      <c r="F582" t="s">
        <v>45</v>
      </c>
      <c r="G582" t="s">
        <v>46</v>
      </c>
      <c r="H582" t="s">
        <v>64</v>
      </c>
      <c r="I582">
        <v>31</v>
      </c>
      <c r="J582">
        <v>297</v>
      </c>
      <c r="K582">
        <v>41484</v>
      </c>
      <c r="L582">
        <v>20130729</v>
      </c>
      <c r="M582">
        <v>8</v>
      </c>
      <c r="N582">
        <v>68</v>
      </c>
      <c r="O582" t="s">
        <v>53</v>
      </c>
      <c r="P582" t="s">
        <v>54</v>
      </c>
      <c r="Q582">
        <v>3</v>
      </c>
      <c r="R582">
        <v>2013</v>
      </c>
      <c r="S582">
        <v>201308</v>
      </c>
      <c r="T582">
        <v>2</v>
      </c>
      <c r="U582">
        <v>1</v>
      </c>
      <c r="V582">
        <v>2014</v>
      </c>
      <c r="W582" t="s">
        <v>64</v>
      </c>
      <c r="X582">
        <v>41124</v>
      </c>
    </row>
    <row r="583" spans="1:24" x14ac:dyDescent="0.25">
      <c r="A583">
        <v>20130804</v>
      </c>
      <c r="B583">
        <v>41490</v>
      </c>
      <c r="C583">
        <v>7</v>
      </c>
      <c r="D583">
        <v>4</v>
      </c>
      <c r="E583">
        <v>2043</v>
      </c>
      <c r="F583" t="s">
        <v>49</v>
      </c>
      <c r="G583" t="s">
        <v>50</v>
      </c>
      <c r="H583" t="s">
        <v>64</v>
      </c>
      <c r="I583">
        <v>31</v>
      </c>
      <c r="J583">
        <v>297</v>
      </c>
      <c r="K583">
        <v>41484</v>
      </c>
      <c r="L583">
        <v>20130729</v>
      </c>
      <c r="M583">
        <v>8</v>
      </c>
      <c r="N583">
        <v>68</v>
      </c>
      <c r="O583" t="s">
        <v>53</v>
      </c>
      <c r="P583" t="s">
        <v>54</v>
      </c>
      <c r="Q583">
        <v>3</v>
      </c>
      <c r="R583">
        <v>2013</v>
      </c>
      <c r="S583">
        <v>201308</v>
      </c>
      <c r="T583">
        <v>2</v>
      </c>
      <c r="U583">
        <v>1</v>
      </c>
      <c r="V583">
        <v>2014</v>
      </c>
      <c r="W583" t="s">
        <v>64</v>
      </c>
      <c r="X583">
        <v>41125</v>
      </c>
    </row>
    <row r="584" spans="1:24" x14ac:dyDescent="0.25">
      <c r="A584">
        <v>20130805</v>
      </c>
      <c r="B584">
        <v>41491</v>
      </c>
      <c r="C584">
        <v>1</v>
      </c>
      <c r="D584">
        <v>5</v>
      </c>
      <c r="E584">
        <v>2044</v>
      </c>
      <c r="F584" t="s">
        <v>26</v>
      </c>
      <c r="G584" t="s">
        <v>27</v>
      </c>
      <c r="H584" t="s">
        <v>65</v>
      </c>
      <c r="I584">
        <v>32</v>
      </c>
      <c r="J584">
        <v>298</v>
      </c>
      <c r="K584">
        <v>41491</v>
      </c>
      <c r="L584">
        <v>20130805</v>
      </c>
      <c r="M584">
        <v>8</v>
      </c>
      <c r="N584">
        <v>68</v>
      </c>
      <c r="O584" t="s">
        <v>53</v>
      </c>
      <c r="P584" t="s">
        <v>54</v>
      </c>
      <c r="Q584">
        <v>3</v>
      </c>
      <c r="R584">
        <v>2013</v>
      </c>
      <c r="S584">
        <v>201308</v>
      </c>
      <c r="T584">
        <v>2</v>
      </c>
      <c r="U584">
        <v>1</v>
      </c>
      <c r="V584">
        <v>2014</v>
      </c>
      <c r="W584" t="s">
        <v>64</v>
      </c>
      <c r="X584">
        <v>41126</v>
      </c>
    </row>
    <row r="585" spans="1:24" x14ac:dyDescent="0.25">
      <c r="A585">
        <v>20130806</v>
      </c>
      <c r="B585">
        <v>41492</v>
      </c>
      <c r="C585">
        <v>2</v>
      </c>
      <c r="D585">
        <v>6</v>
      </c>
      <c r="E585">
        <v>2045</v>
      </c>
      <c r="F585" t="s">
        <v>30</v>
      </c>
      <c r="G585" t="s">
        <v>31</v>
      </c>
      <c r="H585" t="s">
        <v>65</v>
      </c>
      <c r="I585">
        <v>32</v>
      </c>
      <c r="J585">
        <v>298</v>
      </c>
      <c r="K585">
        <v>41491</v>
      </c>
      <c r="L585">
        <v>20130805</v>
      </c>
      <c r="M585">
        <v>8</v>
      </c>
      <c r="N585">
        <v>68</v>
      </c>
      <c r="O585" t="s">
        <v>53</v>
      </c>
      <c r="P585" t="s">
        <v>54</v>
      </c>
      <c r="Q585">
        <v>3</v>
      </c>
      <c r="R585">
        <v>2013</v>
      </c>
      <c r="S585">
        <v>201308</v>
      </c>
      <c r="T585">
        <v>2</v>
      </c>
      <c r="U585">
        <v>1</v>
      </c>
      <c r="V585">
        <v>2014</v>
      </c>
      <c r="W585" t="s">
        <v>64</v>
      </c>
      <c r="X585">
        <v>41127</v>
      </c>
    </row>
    <row r="586" spans="1:24" x14ac:dyDescent="0.25">
      <c r="A586">
        <v>20130807</v>
      </c>
      <c r="B586">
        <v>41493</v>
      </c>
      <c r="C586">
        <v>3</v>
      </c>
      <c r="D586">
        <v>7</v>
      </c>
      <c r="E586">
        <v>2046</v>
      </c>
      <c r="F586" t="s">
        <v>34</v>
      </c>
      <c r="G586" t="s">
        <v>35</v>
      </c>
      <c r="H586" t="s">
        <v>65</v>
      </c>
      <c r="I586">
        <v>32</v>
      </c>
      <c r="J586">
        <v>298</v>
      </c>
      <c r="K586">
        <v>41491</v>
      </c>
      <c r="L586">
        <v>20130805</v>
      </c>
      <c r="M586">
        <v>8</v>
      </c>
      <c r="N586">
        <v>68</v>
      </c>
      <c r="O586" t="s">
        <v>53</v>
      </c>
      <c r="P586" t="s">
        <v>54</v>
      </c>
      <c r="Q586">
        <v>3</v>
      </c>
      <c r="R586">
        <v>2013</v>
      </c>
      <c r="S586">
        <v>201308</v>
      </c>
      <c r="T586">
        <v>2</v>
      </c>
      <c r="U586">
        <v>1</v>
      </c>
      <c r="V586">
        <v>2014</v>
      </c>
      <c r="W586" t="s">
        <v>64</v>
      </c>
      <c r="X586">
        <v>41128</v>
      </c>
    </row>
    <row r="587" spans="1:24" x14ac:dyDescent="0.25">
      <c r="A587">
        <v>20130808</v>
      </c>
      <c r="B587">
        <v>41494</v>
      </c>
      <c r="C587">
        <v>4</v>
      </c>
      <c r="D587">
        <v>8</v>
      </c>
      <c r="E587">
        <v>2047</v>
      </c>
      <c r="F587" t="s">
        <v>38</v>
      </c>
      <c r="G587" t="s">
        <v>39</v>
      </c>
      <c r="H587" t="s">
        <v>65</v>
      </c>
      <c r="I587">
        <v>32</v>
      </c>
      <c r="J587">
        <v>298</v>
      </c>
      <c r="K587">
        <v>41491</v>
      </c>
      <c r="L587">
        <v>20130805</v>
      </c>
      <c r="M587">
        <v>8</v>
      </c>
      <c r="N587">
        <v>68</v>
      </c>
      <c r="O587" t="s">
        <v>53</v>
      </c>
      <c r="P587" t="s">
        <v>54</v>
      </c>
      <c r="Q587">
        <v>3</v>
      </c>
      <c r="R587">
        <v>2013</v>
      </c>
      <c r="S587">
        <v>201308</v>
      </c>
      <c r="T587">
        <v>2</v>
      </c>
      <c r="U587">
        <v>1</v>
      </c>
      <c r="V587">
        <v>2014</v>
      </c>
      <c r="W587" t="s">
        <v>64</v>
      </c>
      <c r="X587">
        <v>41129</v>
      </c>
    </row>
    <row r="588" spans="1:24" x14ac:dyDescent="0.25">
      <c r="A588">
        <v>20130809</v>
      </c>
      <c r="B588">
        <v>41495</v>
      </c>
      <c r="C588">
        <v>5</v>
      </c>
      <c r="D588">
        <v>9</v>
      </c>
      <c r="E588">
        <v>2048</v>
      </c>
      <c r="F588" t="s">
        <v>42</v>
      </c>
      <c r="G588" t="s">
        <v>43</v>
      </c>
      <c r="H588" t="s">
        <v>65</v>
      </c>
      <c r="I588">
        <v>32</v>
      </c>
      <c r="J588">
        <v>298</v>
      </c>
      <c r="K588">
        <v>41491</v>
      </c>
      <c r="L588">
        <v>20130805</v>
      </c>
      <c r="M588">
        <v>8</v>
      </c>
      <c r="N588">
        <v>68</v>
      </c>
      <c r="O588" t="s">
        <v>53</v>
      </c>
      <c r="P588" t="s">
        <v>54</v>
      </c>
      <c r="Q588">
        <v>3</v>
      </c>
      <c r="R588">
        <v>2013</v>
      </c>
      <c r="S588">
        <v>201308</v>
      </c>
      <c r="T588">
        <v>2</v>
      </c>
      <c r="U588">
        <v>1</v>
      </c>
      <c r="V588">
        <v>2014</v>
      </c>
      <c r="W588" t="s">
        <v>64</v>
      </c>
      <c r="X588">
        <v>41130</v>
      </c>
    </row>
    <row r="589" spans="1:24" x14ac:dyDescent="0.25">
      <c r="A589">
        <v>20130810</v>
      </c>
      <c r="B589">
        <v>41496</v>
      </c>
      <c r="C589">
        <v>6</v>
      </c>
      <c r="D589">
        <v>10</v>
      </c>
      <c r="E589">
        <v>2049</v>
      </c>
      <c r="F589" t="s">
        <v>45</v>
      </c>
      <c r="G589" t="s">
        <v>46</v>
      </c>
      <c r="H589" t="s">
        <v>64</v>
      </c>
      <c r="I589">
        <v>32</v>
      </c>
      <c r="J589">
        <v>298</v>
      </c>
      <c r="K589">
        <v>41491</v>
      </c>
      <c r="L589">
        <v>20130805</v>
      </c>
      <c r="M589">
        <v>8</v>
      </c>
      <c r="N589">
        <v>68</v>
      </c>
      <c r="O589" t="s">
        <v>53</v>
      </c>
      <c r="P589" t="s">
        <v>54</v>
      </c>
      <c r="Q589">
        <v>3</v>
      </c>
      <c r="R589">
        <v>2013</v>
      </c>
      <c r="S589">
        <v>201308</v>
      </c>
      <c r="T589">
        <v>2</v>
      </c>
      <c r="U589">
        <v>1</v>
      </c>
      <c r="V589">
        <v>2014</v>
      </c>
      <c r="W589" t="s">
        <v>64</v>
      </c>
      <c r="X589">
        <v>41131</v>
      </c>
    </row>
    <row r="590" spans="1:24" x14ac:dyDescent="0.25">
      <c r="A590">
        <v>20130811</v>
      </c>
      <c r="B590">
        <v>41497</v>
      </c>
      <c r="C590">
        <v>7</v>
      </c>
      <c r="D590">
        <v>11</v>
      </c>
      <c r="E590">
        <v>2050</v>
      </c>
      <c r="F590" t="s">
        <v>49</v>
      </c>
      <c r="G590" t="s">
        <v>50</v>
      </c>
      <c r="H590" t="s">
        <v>64</v>
      </c>
      <c r="I590">
        <v>32</v>
      </c>
      <c r="J590">
        <v>298</v>
      </c>
      <c r="K590">
        <v>41491</v>
      </c>
      <c r="L590">
        <v>20130805</v>
      </c>
      <c r="M590">
        <v>8</v>
      </c>
      <c r="N590">
        <v>68</v>
      </c>
      <c r="O590" t="s">
        <v>53</v>
      </c>
      <c r="P590" t="s">
        <v>54</v>
      </c>
      <c r="Q590">
        <v>3</v>
      </c>
      <c r="R590">
        <v>2013</v>
      </c>
      <c r="S590">
        <v>201308</v>
      </c>
      <c r="T590">
        <v>2</v>
      </c>
      <c r="U590">
        <v>1</v>
      </c>
      <c r="V590">
        <v>2014</v>
      </c>
      <c r="W590" t="s">
        <v>64</v>
      </c>
      <c r="X590">
        <v>41132</v>
      </c>
    </row>
    <row r="591" spans="1:24" x14ac:dyDescent="0.25">
      <c r="A591">
        <v>20130812</v>
      </c>
      <c r="B591">
        <v>41498</v>
      </c>
      <c r="C591">
        <v>1</v>
      </c>
      <c r="D591">
        <v>12</v>
      </c>
      <c r="E591">
        <v>2051</v>
      </c>
      <c r="F591" t="s">
        <v>26</v>
      </c>
      <c r="G591" t="s">
        <v>27</v>
      </c>
      <c r="H591" t="s">
        <v>65</v>
      </c>
      <c r="I591">
        <v>33</v>
      </c>
      <c r="J591">
        <v>299</v>
      </c>
      <c r="K591">
        <v>41498</v>
      </c>
      <c r="L591">
        <v>20130812</v>
      </c>
      <c r="M591">
        <v>8</v>
      </c>
      <c r="N591">
        <v>68</v>
      </c>
      <c r="O591" t="s">
        <v>53</v>
      </c>
      <c r="P591" t="s">
        <v>54</v>
      </c>
      <c r="Q591">
        <v>3</v>
      </c>
      <c r="R591">
        <v>2013</v>
      </c>
      <c r="S591">
        <v>201308</v>
      </c>
      <c r="T591">
        <v>2</v>
      </c>
      <c r="U591">
        <v>1</v>
      </c>
      <c r="V591">
        <v>2014</v>
      </c>
      <c r="W591" t="s">
        <v>64</v>
      </c>
      <c r="X591">
        <v>41133</v>
      </c>
    </row>
    <row r="592" spans="1:24" x14ac:dyDescent="0.25">
      <c r="A592">
        <v>20130813</v>
      </c>
      <c r="B592">
        <v>41499</v>
      </c>
      <c r="C592">
        <v>2</v>
      </c>
      <c r="D592">
        <v>13</v>
      </c>
      <c r="E592">
        <v>2052</v>
      </c>
      <c r="F592" t="s">
        <v>30</v>
      </c>
      <c r="G592" t="s">
        <v>31</v>
      </c>
      <c r="H592" t="s">
        <v>65</v>
      </c>
      <c r="I592">
        <v>33</v>
      </c>
      <c r="J592">
        <v>299</v>
      </c>
      <c r="K592">
        <v>41498</v>
      </c>
      <c r="L592">
        <v>20130812</v>
      </c>
      <c r="M592">
        <v>8</v>
      </c>
      <c r="N592">
        <v>68</v>
      </c>
      <c r="O592" t="s">
        <v>53</v>
      </c>
      <c r="P592" t="s">
        <v>54</v>
      </c>
      <c r="Q592">
        <v>3</v>
      </c>
      <c r="R592">
        <v>2013</v>
      </c>
      <c r="S592">
        <v>201308</v>
      </c>
      <c r="T592">
        <v>2</v>
      </c>
      <c r="U592">
        <v>1</v>
      </c>
      <c r="V592">
        <v>2014</v>
      </c>
      <c r="W592" t="s">
        <v>64</v>
      </c>
      <c r="X592">
        <v>41134</v>
      </c>
    </row>
    <row r="593" spans="1:24" x14ac:dyDescent="0.25">
      <c r="A593">
        <v>20130814</v>
      </c>
      <c r="B593">
        <v>41500</v>
      </c>
      <c r="C593">
        <v>3</v>
      </c>
      <c r="D593">
        <v>14</v>
      </c>
      <c r="E593">
        <v>2053</v>
      </c>
      <c r="F593" t="s">
        <v>34</v>
      </c>
      <c r="G593" t="s">
        <v>35</v>
      </c>
      <c r="H593" t="s">
        <v>65</v>
      </c>
      <c r="I593">
        <v>33</v>
      </c>
      <c r="J593">
        <v>299</v>
      </c>
      <c r="K593">
        <v>41498</v>
      </c>
      <c r="L593">
        <v>20130812</v>
      </c>
      <c r="M593">
        <v>8</v>
      </c>
      <c r="N593">
        <v>68</v>
      </c>
      <c r="O593" t="s">
        <v>53</v>
      </c>
      <c r="P593" t="s">
        <v>54</v>
      </c>
      <c r="Q593">
        <v>3</v>
      </c>
      <c r="R593">
        <v>2013</v>
      </c>
      <c r="S593">
        <v>201308</v>
      </c>
      <c r="T593">
        <v>2</v>
      </c>
      <c r="U593">
        <v>1</v>
      </c>
      <c r="V593">
        <v>2014</v>
      </c>
      <c r="W593" t="s">
        <v>64</v>
      </c>
      <c r="X593">
        <v>41135</v>
      </c>
    </row>
    <row r="594" spans="1:24" x14ac:dyDescent="0.25">
      <c r="A594">
        <v>20130815</v>
      </c>
      <c r="B594">
        <v>41501</v>
      </c>
      <c r="C594">
        <v>4</v>
      </c>
      <c r="D594">
        <v>15</v>
      </c>
      <c r="E594">
        <v>2054</v>
      </c>
      <c r="F594" t="s">
        <v>38</v>
      </c>
      <c r="G594" t="s">
        <v>39</v>
      </c>
      <c r="H594" t="s">
        <v>65</v>
      </c>
      <c r="I594">
        <v>33</v>
      </c>
      <c r="J594">
        <v>299</v>
      </c>
      <c r="K594">
        <v>41498</v>
      </c>
      <c r="L594">
        <v>20130812</v>
      </c>
      <c r="M594">
        <v>8</v>
      </c>
      <c r="N594">
        <v>68</v>
      </c>
      <c r="O594" t="s">
        <v>53</v>
      </c>
      <c r="P594" t="s">
        <v>54</v>
      </c>
      <c r="Q594">
        <v>3</v>
      </c>
      <c r="R594">
        <v>2013</v>
      </c>
      <c r="S594">
        <v>201308</v>
      </c>
      <c r="T594">
        <v>2</v>
      </c>
      <c r="U594">
        <v>1</v>
      </c>
      <c r="V594">
        <v>2014</v>
      </c>
      <c r="W594" t="s">
        <v>64</v>
      </c>
      <c r="X594">
        <v>41136</v>
      </c>
    </row>
    <row r="595" spans="1:24" x14ac:dyDescent="0.25">
      <c r="A595">
        <v>20130816</v>
      </c>
      <c r="B595">
        <v>41502</v>
      </c>
      <c r="C595">
        <v>5</v>
      </c>
      <c r="D595">
        <v>16</v>
      </c>
      <c r="E595">
        <v>2055</v>
      </c>
      <c r="F595" t="s">
        <v>42</v>
      </c>
      <c r="G595" t="s">
        <v>43</v>
      </c>
      <c r="H595" t="s">
        <v>65</v>
      </c>
      <c r="I595">
        <v>33</v>
      </c>
      <c r="J595">
        <v>299</v>
      </c>
      <c r="K595">
        <v>41498</v>
      </c>
      <c r="L595">
        <v>20130812</v>
      </c>
      <c r="M595">
        <v>8</v>
      </c>
      <c r="N595">
        <v>68</v>
      </c>
      <c r="O595" t="s">
        <v>53</v>
      </c>
      <c r="P595" t="s">
        <v>54</v>
      </c>
      <c r="Q595">
        <v>3</v>
      </c>
      <c r="R595">
        <v>2013</v>
      </c>
      <c r="S595">
        <v>201308</v>
      </c>
      <c r="T595">
        <v>2</v>
      </c>
      <c r="U595">
        <v>1</v>
      </c>
      <c r="V595">
        <v>2014</v>
      </c>
      <c r="W595" t="s">
        <v>64</v>
      </c>
      <c r="X595">
        <v>41137</v>
      </c>
    </row>
    <row r="596" spans="1:24" x14ac:dyDescent="0.25">
      <c r="A596">
        <v>20130817</v>
      </c>
      <c r="B596">
        <v>41503</v>
      </c>
      <c r="C596">
        <v>6</v>
      </c>
      <c r="D596">
        <v>17</v>
      </c>
      <c r="E596">
        <v>2056</v>
      </c>
      <c r="F596" t="s">
        <v>45</v>
      </c>
      <c r="G596" t="s">
        <v>46</v>
      </c>
      <c r="H596" t="s">
        <v>64</v>
      </c>
      <c r="I596">
        <v>33</v>
      </c>
      <c r="J596">
        <v>299</v>
      </c>
      <c r="K596">
        <v>41498</v>
      </c>
      <c r="L596">
        <v>20130812</v>
      </c>
      <c r="M596">
        <v>8</v>
      </c>
      <c r="N596">
        <v>68</v>
      </c>
      <c r="O596" t="s">
        <v>53</v>
      </c>
      <c r="P596" t="s">
        <v>54</v>
      </c>
      <c r="Q596">
        <v>3</v>
      </c>
      <c r="R596">
        <v>2013</v>
      </c>
      <c r="S596">
        <v>201308</v>
      </c>
      <c r="T596">
        <v>2</v>
      </c>
      <c r="U596">
        <v>1</v>
      </c>
      <c r="V596">
        <v>2014</v>
      </c>
      <c r="W596" t="s">
        <v>64</v>
      </c>
      <c r="X596">
        <v>41138</v>
      </c>
    </row>
    <row r="597" spans="1:24" x14ac:dyDescent="0.25">
      <c r="A597">
        <v>20130818</v>
      </c>
      <c r="B597">
        <v>41504</v>
      </c>
      <c r="C597">
        <v>7</v>
      </c>
      <c r="D597">
        <v>18</v>
      </c>
      <c r="E597">
        <v>2057</v>
      </c>
      <c r="F597" t="s">
        <v>49</v>
      </c>
      <c r="G597" t="s">
        <v>50</v>
      </c>
      <c r="H597" t="s">
        <v>64</v>
      </c>
      <c r="I597">
        <v>33</v>
      </c>
      <c r="J597">
        <v>299</v>
      </c>
      <c r="K597">
        <v>41498</v>
      </c>
      <c r="L597">
        <v>20130812</v>
      </c>
      <c r="M597">
        <v>8</v>
      </c>
      <c r="N597">
        <v>68</v>
      </c>
      <c r="O597" t="s">
        <v>53</v>
      </c>
      <c r="P597" t="s">
        <v>54</v>
      </c>
      <c r="Q597">
        <v>3</v>
      </c>
      <c r="R597">
        <v>2013</v>
      </c>
      <c r="S597">
        <v>201308</v>
      </c>
      <c r="T597">
        <v>2</v>
      </c>
      <c r="U597">
        <v>1</v>
      </c>
      <c r="V597">
        <v>2014</v>
      </c>
      <c r="W597" t="s">
        <v>64</v>
      </c>
      <c r="X597">
        <v>41139</v>
      </c>
    </row>
    <row r="598" spans="1:24" x14ac:dyDescent="0.25">
      <c r="A598">
        <v>20130819</v>
      </c>
      <c r="B598">
        <v>41505</v>
      </c>
      <c r="C598">
        <v>1</v>
      </c>
      <c r="D598">
        <v>19</v>
      </c>
      <c r="E598">
        <v>2058</v>
      </c>
      <c r="F598" t="s">
        <v>26</v>
      </c>
      <c r="G598" t="s">
        <v>27</v>
      </c>
      <c r="H598" t="s">
        <v>65</v>
      </c>
      <c r="I598">
        <v>34</v>
      </c>
      <c r="J598">
        <v>300</v>
      </c>
      <c r="K598">
        <v>41505</v>
      </c>
      <c r="L598">
        <v>20130819</v>
      </c>
      <c r="M598">
        <v>8</v>
      </c>
      <c r="N598">
        <v>68</v>
      </c>
      <c r="O598" t="s">
        <v>53</v>
      </c>
      <c r="P598" t="s">
        <v>54</v>
      </c>
      <c r="Q598">
        <v>3</v>
      </c>
      <c r="R598">
        <v>2013</v>
      </c>
      <c r="S598">
        <v>201308</v>
      </c>
      <c r="T598">
        <v>2</v>
      </c>
      <c r="U598">
        <v>1</v>
      </c>
      <c r="V598">
        <v>2014</v>
      </c>
      <c r="W598" t="s">
        <v>64</v>
      </c>
      <c r="X598">
        <v>41140</v>
      </c>
    </row>
    <row r="599" spans="1:24" x14ac:dyDescent="0.25">
      <c r="A599">
        <v>20130820</v>
      </c>
      <c r="B599">
        <v>41506</v>
      </c>
      <c r="C599">
        <v>2</v>
      </c>
      <c r="D599">
        <v>20</v>
      </c>
      <c r="E599">
        <v>2059</v>
      </c>
      <c r="F599" t="s">
        <v>30</v>
      </c>
      <c r="G599" t="s">
        <v>31</v>
      </c>
      <c r="H599" t="s">
        <v>65</v>
      </c>
      <c r="I599">
        <v>34</v>
      </c>
      <c r="J599">
        <v>300</v>
      </c>
      <c r="K599">
        <v>41505</v>
      </c>
      <c r="L599">
        <v>20130819</v>
      </c>
      <c r="M599">
        <v>8</v>
      </c>
      <c r="N599">
        <v>68</v>
      </c>
      <c r="O599" t="s">
        <v>53</v>
      </c>
      <c r="P599" t="s">
        <v>54</v>
      </c>
      <c r="Q599">
        <v>3</v>
      </c>
      <c r="R599">
        <v>2013</v>
      </c>
      <c r="S599">
        <v>201308</v>
      </c>
      <c r="T599">
        <v>2</v>
      </c>
      <c r="U599">
        <v>1</v>
      </c>
      <c r="V599">
        <v>2014</v>
      </c>
      <c r="W599" t="s">
        <v>64</v>
      </c>
      <c r="X599">
        <v>41141</v>
      </c>
    </row>
    <row r="600" spans="1:24" x14ac:dyDescent="0.25">
      <c r="A600">
        <v>20130821</v>
      </c>
      <c r="B600">
        <v>41507</v>
      </c>
      <c r="C600">
        <v>3</v>
      </c>
      <c r="D600">
        <v>21</v>
      </c>
      <c r="E600">
        <v>2060</v>
      </c>
      <c r="F600" t="s">
        <v>34</v>
      </c>
      <c r="G600" t="s">
        <v>35</v>
      </c>
      <c r="H600" t="s">
        <v>65</v>
      </c>
      <c r="I600">
        <v>34</v>
      </c>
      <c r="J600">
        <v>300</v>
      </c>
      <c r="K600">
        <v>41505</v>
      </c>
      <c r="L600">
        <v>20130819</v>
      </c>
      <c r="M600">
        <v>8</v>
      </c>
      <c r="N600">
        <v>68</v>
      </c>
      <c r="O600" t="s">
        <v>53</v>
      </c>
      <c r="P600" t="s">
        <v>54</v>
      </c>
      <c r="Q600">
        <v>3</v>
      </c>
      <c r="R600">
        <v>2013</v>
      </c>
      <c r="S600">
        <v>201308</v>
      </c>
      <c r="T600">
        <v>2</v>
      </c>
      <c r="U600">
        <v>1</v>
      </c>
      <c r="V600">
        <v>2014</v>
      </c>
      <c r="W600" t="s">
        <v>64</v>
      </c>
      <c r="X600">
        <v>41142</v>
      </c>
    </row>
    <row r="601" spans="1:24" x14ac:dyDescent="0.25">
      <c r="A601">
        <v>20130822</v>
      </c>
      <c r="B601">
        <v>41508</v>
      </c>
      <c r="C601">
        <v>4</v>
      </c>
      <c r="D601">
        <v>22</v>
      </c>
      <c r="E601">
        <v>2061</v>
      </c>
      <c r="F601" t="s">
        <v>38</v>
      </c>
      <c r="G601" t="s">
        <v>39</v>
      </c>
      <c r="H601" t="s">
        <v>65</v>
      </c>
      <c r="I601">
        <v>34</v>
      </c>
      <c r="J601">
        <v>300</v>
      </c>
      <c r="K601">
        <v>41505</v>
      </c>
      <c r="L601">
        <v>20130819</v>
      </c>
      <c r="M601">
        <v>8</v>
      </c>
      <c r="N601">
        <v>68</v>
      </c>
      <c r="O601" t="s">
        <v>53</v>
      </c>
      <c r="P601" t="s">
        <v>54</v>
      </c>
      <c r="Q601">
        <v>3</v>
      </c>
      <c r="R601">
        <v>2013</v>
      </c>
      <c r="S601">
        <v>201308</v>
      </c>
      <c r="T601">
        <v>2</v>
      </c>
      <c r="U601">
        <v>1</v>
      </c>
      <c r="V601">
        <v>2014</v>
      </c>
      <c r="W601" t="s">
        <v>64</v>
      </c>
      <c r="X601">
        <v>41143</v>
      </c>
    </row>
    <row r="602" spans="1:24" x14ac:dyDescent="0.25">
      <c r="A602">
        <v>20130823</v>
      </c>
      <c r="B602">
        <v>41509</v>
      </c>
      <c r="C602">
        <v>5</v>
      </c>
      <c r="D602">
        <v>23</v>
      </c>
      <c r="E602">
        <v>2062</v>
      </c>
      <c r="F602" t="s">
        <v>42</v>
      </c>
      <c r="G602" t="s">
        <v>43</v>
      </c>
      <c r="H602" t="s">
        <v>65</v>
      </c>
      <c r="I602">
        <v>34</v>
      </c>
      <c r="J602">
        <v>300</v>
      </c>
      <c r="K602">
        <v>41505</v>
      </c>
      <c r="L602">
        <v>20130819</v>
      </c>
      <c r="M602">
        <v>8</v>
      </c>
      <c r="N602">
        <v>68</v>
      </c>
      <c r="O602" t="s">
        <v>53</v>
      </c>
      <c r="P602" t="s">
        <v>54</v>
      </c>
      <c r="Q602">
        <v>3</v>
      </c>
      <c r="R602">
        <v>2013</v>
      </c>
      <c r="S602">
        <v>201308</v>
      </c>
      <c r="T602">
        <v>2</v>
      </c>
      <c r="U602">
        <v>1</v>
      </c>
      <c r="V602">
        <v>2014</v>
      </c>
      <c r="W602" t="s">
        <v>64</v>
      </c>
      <c r="X602">
        <v>41144</v>
      </c>
    </row>
    <row r="603" spans="1:24" x14ac:dyDescent="0.25">
      <c r="A603">
        <v>20130824</v>
      </c>
      <c r="B603">
        <v>41510</v>
      </c>
      <c r="C603">
        <v>6</v>
      </c>
      <c r="D603">
        <v>24</v>
      </c>
      <c r="E603">
        <v>2063</v>
      </c>
      <c r="F603" t="s">
        <v>45</v>
      </c>
      <c r="G603" t="s">
        <v>46</v>
      </c>
      <c r="H603" t="s">
        <v>64</v>
      </c>
      <c r="I603">
        <v>34</v>
      </c>
      <c r="J603">
        <v>300</v>
      </c>
      <c r="K603">
        <v>41505</v>
      </c>
      <c r="L603">
        <v>20130819</v>
      </c>
      <c r="M603">
        <v>8</v>
      </c>
      <c r="N603">
        <v>68</v>
      </c>
      <c r="O603" t="s">
        <v>53</v>
      </c>
      <c r="P603" t="s">
        <v>54</v>
      </c>
      <c r="Q603">
        <v>3</v>
      </c>
      <c r="R603">
        <v>2013</v>
      </c>
      <c r="S603">
        <v>201308</v>
      </c>
      <c r="T603">
        <v>2</v>
      </c>
      <c r="U603">
        <v>1</v>
      </c>
      <c r="V603">
        <v>2014</v>
      </c>
      <c r="W603" t="s">
        <v>64</v>
      </c>
      <c r="X603">
        <v>41145</v>
      </c>
    </row>
    <row r="604" spans="1:24" x14ac:dyDescent="0.25">
      <c r="A604">
        <v>20130825</v>
      </c>
      <c r="B604">
        <v>41511</v>
      </c>
      <c r="C604">
        <v>7</v>
      </c>
      <c r="D604">
        <v>25</v>
      </c>
      <c r="E604">
        <v>2064</v>
      </c>
      <c r="F604" t="s">
        <v>49</v>
      </c>
      <c r="G604" t="s">
        <v>50</v>
      </c>
      <c r="H604" t="s">
        <v>64</v>
      </c>
      <c r="I604">
        <v>34</v>
      </c>
      <c r="J604">
        <v>300</v>
      </c>
      <c r="K604">
        <v>41505</v>
      </c>
      <c r="L604">
        <v>20130819</v>
      </c>
      <c r="M604">
        <v>8</v>
      </c>
      <c r="N604">
        <v>68</v>
      </c>
      <c r="O604" t="s">
        <v>53</v>
      </c>
      <c r="P604" t="s">
        <v>54</v>
      </c>
      <c r="Q604">
        <v>3</v>
      </c>
      <c r="R604">
        <v>2013</v>
      </c>
      <c r="S604">
        <v>201308</v>
      </c>
      <c r="T604">
        <v>2</v>
      </c>
      <c r="U604">
        <v>1</v>
      </c>
      <c r="V604">
        <v>2014</v>
      </c>
      <c r="W604" t="s">
        <v>64</v>
      </c>
      <c r="X604">
        <v>41146</v>
      </c>
    </row>
    <row r="605" spans="1:24" x14ac:dyDescent="0.25">
      <c r="A605">
        <v>20130826</v>
      </c>
      <c r="B605">
        <v>41512</v>
      </c>
      <c r="C605">
        <v>1</v>
      </c>
      <c r="D605">
        <v>26</v>
      </c>
      <c r="E605">
        <v>2065</v>
      </c>
      <c r="F605" t="s">
        <v>26</v>
      </c>
      <c r="G605" t="s">
        <v>27</v>
      </c>
      <c r="H605" t="s">
        <v>65</v>
      </c>
      <c r="I605">
        <v>35</v>
      </c>
      <c r="J605">
        <v>301</v>
      </c>
      <c r="K605">
        <v>41512</v>
      </c>
      <c r="L605">
        <v>20130826</v>
      </c>
      <c r="M605">
        <v>8</v>
      </c>
      <c r="N605">
        <v>68</v>
      </c>
      <c r="O605" t="s">
        <v>53</v>
      </c>
      <c r="P605" t="s">
        <v>54</v>
      </c>
      <c r="Q605">
        <v>3</v>
      </c>
      <c r="R605">
        <v>2013</v>
      </c>
      <c r="S605">
        <v>201308</v>
      </c>
      <c r="T605">
        <v>2</v>
      </c>
      <c r="U605">
        <v>1</v>
      </c>
      <c r="V605">
        <v>2014</v>
      </c>
      <c r="W605" t="s">
        <v>64</v>
      </c>
      <c r="X605">
        <v>41147</v>
      </c>
    </row>
    <row r="606" spans="1:24" x14ac:dyDescent="0.25">
      <c r="A606">
        <v>20130827</v>
      </c>
      <c r="B606">
        <v>41513</v>
      </c>
      <c r="C606">
        <v>2</v>
      </c>
      <c r="D606">
        <v>27</v>
      </c>
      <c r="E606">
        <v>2066</v>
      </c>
      <c r="F606" t="s">
        <v>30</v>
      </c>
      <c r="G606" t="s">
        <v>31</v>
      </c>
      <c r="H606" t="s">
        <v>65</v>
      </c>
      <c r="I606">
        <v>35</v>
      </c>
      <c r="J606">
        <v>301</v>
      </c>
      <c r="K606">
        <v>41512</v>
      </c>
      <c r="L606">
        <v>20130826</v>
      </c>
      <c r="M606">
        <v>8</v>
      </c>
      <c r="N606">
        <v>68</v>
      </c>
      <c r="O606" t="s">
        <v>53</v>
      </c>
      <c r="P606" t="s">
        <v>54</v>
      </c>
      <c r="Q606">
        <v>3</v>
      </c>
      <c r="R606">
        <v>2013</v>
      </c>
      <c r="S606">
        <v>201308</v>
      </c>
      <c r="T606">
        <v>2</v>
      </c>
      <c r="U606">
        <v>1</v>
      </c>
      <c r="V606">
        <v>2014</v>
      </c>
      <c r="W606" t="s">
        <v>64</v>
      </c>
      <c r="X606">
        <v>41148</v>
      </c>
    </row>
    <row r="607" spans="1:24" x14ac:dyDescent="0.25">
      <c r="A607">
        <v>20130828</v>
      </c>
      <c r="B607">
        <v>41514</v>
      </c>
      <c r="C607">
        <v>3</v>
      </c>
      <c r="D607">
        <v>28</v>
      </c>
      <c r="E607">
        <v>2067</v>
      </c>
      <c r="F607" t="s">
        <v>34</v>
      </c>
      <c r="G607" t="s">
        <v>35</v>
      </c>
      <c r="H607" t="s">
        <v>65</v>
      </c>
      <c r="I607">
        <v>35</v>
      </c>
      <c r="J607">
        <v>301</v>
      </c>
      <c r="K607">
        <v>41512</v>
      </c>
      <c r="L607">
        <v>20130826</v>
      </c>
      <c r="M607">
        <v>8</v>
      </c>
      <c r="N607">
        <v>68</v>
      </c>
      <c r="O607" t="s">
        <v>53</v>
      </c>
      <c r="P607" t="s">
        <v>54</v>
      </c>
      <c r="Q607">
        <v>3</v>
      </c>
      <c r="R607">
        <v>2013</v>
      </c>
      <c r="S607">
        <v>201308</v>
      </c>
      <c r="T607">
        <v>2</v>
      </c>
      <c r="U607">
        <v>1</v>
      </c>
      <c r="V607">
        <v>2014</v>
      </c>
      <c r="W607" t="s">
        <v>64</v>
      </c>
      <c r="X607">
        <v>41149</v>
      </c>
    </row>
    <row r="608" spans="1:24" x14ac:dyDescent="0.25">
      <c r="A608">
        <v>20130829</v>
      </c>
      <c r="B608">
        <v>41515</v>
      </c>
      <c r="C608">
        <v>4</v>
      </c>
      <c r="D608">
        <v>29</v>
      </c>
      <c r="E608">
        <v>2068</v>
      </c>
      <c r="F608" t="s">
        <v>38</v>
      </c>
      <c r="G608" t="s">
        <v>39</v>
      </c>
      <c r="H608" t="s">
        <v>65</v>
      </c>
      <c r="I608">
        <v>35</v>
      </c>
      <c r="J608">
        <v>301</v>
      </c>
      <c r="K608">
        <v>41512</v>
      </c>
      <c r="L608">
        <v>20130826</v>
      </c>
      <c r="M608">
        <v>8</v>
      </c>
      <c r="N608">
        <v>68</v>
      </c>
      <c r="O608" t="s">
        <v>53</v>
      </c>
      <c r="P608" t="s">
        <v>54</v>
      </c>
      <c r="Q608">
        <v>3</v>
      </c>
      <c r="R608">
        <v>2013</v>
      </c>
      <c r="S608">
        <v>201308</v>
      </c>
      <c r="T608">
        <v>2</v>
      </c>
      <c r="U608">
        <v>1</v>
      </c>
      <c r="V608">
        <v>2014</v>
      </c>
      <c r="W608" t="s">
        <v>64</v>
      </c>
      <c r="X608">
        <v>41150</v>
      </c>
    </row>
    <row r="609" spans="1:24" x14ac:dyDescent="0.25">
      <c r="A609">
        <v>20130830</v>
      </c>
      <c r="B609">
        <v>41516</v>
      </c>
      <c r="C609">
        <v>5</v>
      </c>
      <c r="D609">
        <v>30</v>
      </c>
      <c r="E609">
        <v>2069</v>
      </c>
      <c r="F609" t="s">
        <v>42</v>
      </c>
      <c r="G609" t="s">
        <v>43</v>
      </c>
      <c r="H609" t="s">
        <v>65</v>
      </c>
      <c r="I609">
        <v>35</v>
      </c>
      <c r="J609">
        <v>301</v>
      </c>
      <c r="K609">
        <v>41512</v>
      </c>
      <c r="L609">
        <v>20130826</v>
      </c>
      <c r="M609">
        <v>8</v>
      </c>
      <c r="N609">
        <v>68</v>
      </c>
      <c r="O609" t="s">
        <v>53</v>
      </c>
      <c r="P609" t="s">
        <v>54</v>
      </c>
      <c r="Q609">
        <v>3</v>
      </c>
      <c r="R609">
        <v>2013</v>
      </c>
      <c r="S609">
        <v>201308</v>
      </c>
      <c r="T609">
        <v>2</v>
      </c>
      <c r="U609">
        <v>1</v>
      </c>
      <c r="V609">
        <v>2014</v>
      </c>
      <c r="W609" t="s">
        <v>64</v>
      </c>
      <c r="X609">
        <v>41151</v>
      </c>
    </row>
    <row r="610" spans="1:24" x14ac:dyDescent="0.25">
      <c r="A610">
        <v>20130831</v>
      </c>
      <c r="B610">
        <v>41517</v>
      </c>
      <c r="C610">
        <v>6</v>
      </c>
      <c r="D610">
        <v>31</v>
      </c>
      <c r="E610">
        <v>2070</v>
      </c>
      <c r="F610" t="s">
        <v>45</v>
      </c>
      <c r="G610" t="s">
        <v>46</v>
      </c>
      <c r="H610" t="s">
        <v>64</v>
      </c>
      <c r="I610">
        <v>35</v>
      </c>
      <c r="J610">
        <v>301</v>
      </c>
      <c r="K610">
        <v>41512</v>
      </c>
      <c r="L610">
        <v>20130826</v>
      </c>
      <c r="M610">
        <v>8</v>
      </c>
      <c r="N610">
        <v>68</v>
      </c>
      <c r="O610" t="s">
        <v>53</v>
      </c>
      <c r="P610" t="s">
        <v>54</v>
      </c>
      <c r="Q610">
        <v>3</v>
      </c>
      <c r="R610">
        <v>2013</v>
      </c>
      <c r="S610">
        <v>201308</v>
      </c>
      <c r="T610">
        <v>2</v>
      </c>
      <c r="U610">
        <v>1</v>
      </c>
      <c r="V610">
        <v>2014</v>
      </c>
      <c r="W610" t="s">
        <v>65</v>
      </c>
      <c r="X610">
        <v>41152</v>
      </c>
    </row>
    <row r="611" spans="1:24" x14ac:dyDescent="0.25">
      <c r="A611">
        <v>20130901</v>
      </c>
      <c r="B611">
        <v>41518</v>
      </c>
      <c r="C611">
        <v>7</v>
      </c>
      <c r="D611">
        <v>1</v>
      </c>
      <c r="E611">
        <v>2071</v>
      </c>
      <c r="F611" t="s">
        <v>49</v>
      </c>
      <c r="G611" t="s">
        <v>50</v>
      </c>
      <c r="H611" t="s">
        <v>64</v>
      </c>
      <c r="I611">
        <v>35</v>
      </c>
      <c r="J611">
        <v>301</v>
      </c>
      <c r="K611">
        <v>41512</v>
      </c>
      <c r="L611">
        <v>20130826</v>
      </c>
      <c r="M611">
        <v>9</v>
      </c>
      <c r="N611">
        <v>69</v>
      </c>
      <c r="O611" t="s">
        <v>55</v>
      </c>
      <c r="P611" t="s">
        <v>56</v>
      </c>
      <c r="Q611">
        <v>3</v>
      </c>
      <c r="R611">
        <v>2013</v>
      </c>
      <c r="S611">
        <v>201309</v>
      </c>
      <c r="T611">
        <v>3</v>
      </c>
      <c r="U611">
        <v>1</v>
      </c>
      <c r="V611">
        <v>2014</v>
      </c>
      <c r="W611" t="s">
        <v>64</v>
      </c>
      <c r="X611">
        <v>41153</v>
      </c>
    </row>
    <row r="612" spans="1:24" x14ac:dyDescent="0.25">
      <c r="A612">
        <v>20130902</v>
      </c>
      <c r="B612">
        <v>41519</v>
      </c>
      <c r="C612">
        <v>1</v>
      </c>
      <c r="D612">
        <v>2</v>
      </c>
      <c r="E612">
        <v>2072</v>
      </c>
      <c r="F612" t="s">
        <v>26</v>
      </c>
      <c r="G612" t="s">
        <v>27</v>
      </c>
      <c r="H612" t="s">
        <v>65</v>
      </c>
      <c r="I612">
        <v>36</v>
      </c>
      <c r="J612">
        <v>302</v>
      </c>
      <c r="K612">
        <v>41519</v>
      </c>
      <c r="L612">
        <v>20130902</v>
      </c>
      <c r="M612">
        <v>9</v>
      </c>
      <c r="N612">
        <v>69</v>
      </c>
      <c r="O612" t="s">
        <v>55</v>
      </c>
      <c r="P612" t="s">
        <v>56</v>
      </c>
      <c r="Q612">
        <v>3</v>
      </c>
      <c r="R612">
        <v>2013</v>
      </c>
      <c r="S612">
        <v>201309</v>
      </c>
      <c r="T612">
        <v>3</v>
      </c>
      <c r="U612">
        <v>1</v>
      </c>
      <c r="V612">
        <v>2014</v>
      </c>
      <c r="W612" t="s">
        <v>64</v>
      </c>
      <c r="X612">
        <v>41154</v>
      </c>
    </row>
    <row r="613" spans="1:24" x14ac:dyDescent="0.25">
      <c r="A613">
        <v>20130903</v>
      </c>
      <c r="B613">
        <v>41520</v>
      </c>
      <c r="C613">
        <v>2</v>
      </c>
      <c r="D613">
        <v>3</v>
      </c>
      <c r="E613">
        <v>2073</v>
      </c>
      <c r="F613" t="s">
        <v>30</v>
      </c>
      <c r="G613" t="s">
        <v>31</v>
      </c>
      <c r="H613" t="s">
        <v>65</v>
      </c>
      <c r="I613">
        <v>36</v>
      </c>
      <c r="J613">
        <v>302</v>
      </c>
      <c r="K613">
        <v>41519</v>
      </c>
      <c r="L613">
        <v>20130902</v>
      </c>
      <c r="M613">
        <v>9</v>
      </c>
      <c r="N613">
        <v>69</v>
      </c>
      <c r="O613" t="s">
        <v>55</v>
      </c>
      <c r="P613" t="s">
        <v>56</v>
      </c>
      <c r="Q613">
        <v>3</v>
      </c>
      <c r="R613">
        <v>2013</v>
      </c>
      <c r="S613">
        <v>201309</v>
      </c>
      <c r="T613">
        <v>3</v>
      </c>
      <c r="U613">
        <v>1</v>
      </c>
      <c r="V613">
        <v>2014</v>
      </c>
      <c r="W613" t="s">
        <v>64</v>
      </c>
      <c r="X613">
        <v>41155</v>
      </c>
    </row>
    <row r="614" spans="1:24" x14ac:dyDescent="0.25">
      <c r="A614">
        <v>20130904</v>
      </c>
      <c r="B614">
        <v>41521</v>
      </c>
      <c r="C614">
        <v>3</v>
      </c>
      <c r="D614">
        <v>4</v>
      </c>
      <c r="E614">
        <v>2074</v>
      </c>
      <c r="F614" t="s">
        <v>34</v>
      </c>
      <c r="G614" t="s">
        <v>35</v>
      </c>
      <c r="H614" t="s">
        <v>65</v>
      </c>
      <c r="I614">
        <v>36</v>
      </c>
      <c r="J614">
        <v>302</v>
      </c>
      <c r="K614">
        <v>41519</v>
      </c>
      <c r="L614">
        <v>20130902</v>
      </c>
      <c r="M614">
        <v>9</v>
      </c>
      <c r="N614">
        <v>69</v>
      </c>
      <c r="O614" t="s">
        <v>55</v>
      </c>
      <c r="P614" t="s">
        <v>56</v>
      </c>
      <c r="Q614">
        <v>3</v>
      </c>
      <c r="R614">
        <v>2013</v>
      </c>
      <c r="S614">
        <v>201309</v>
      </c>
      <c r="T614">
        <v>3</v>
      </c>
      <c r="U614">
        <v>1</v>
      </c>
      <c r="V614">
        <v>2014</v>
      </c>
      <c r="W614" t="s">
        <v>64</v>
      </c>
      <c r="X614">
        <v>41156</v>
      </c>
    </row>
    <row r="615" spans="1:24" x14ac:dyDescent="0.25">
      <c r="A615">
        <v>20130905</v>
      </c>
      <c r="B615">
        <v>41522</v>
      </c>
      <c r="C615">
        <v>4</v>
      </c>
      <c r="D615">
        <v>5</v>
      </c>
      <c r="E615">
        <v>2075</v>
      </c>
      <c r="F615" t="s">
        <v>38</v>
      </c>
      <c r="G615" t="s">
        <v>39</v>
      </c>
      <c r="H615" t="s">
        <v>65</v>
      </c>
      <c r="I615">
        <v>36</v>
      </c>
      <c r="J615">
        <v>302</v>
      </c>
      <c r="K615">
        <v>41519</v>
      </c>
      <c r="L615">
        <v>20130902</v>
      </c>
      <c r="M615">
        <v>9</v>
      </c>
      <c r="N615">
        <v>69</v>
      </c>
      <c r="O615" t="s">
        <v>55</v>
      </c>
      <c r="P615" t="s">
        <v>56</v>
      </c>
      <c r="Q615">
        <v>3</v>
      </c>
      <c r="R615">
        <v>2013</v>
      </c>
      <c r="S615">
        <v>201309</v>
      </c>
      <c r="T615">
        <v>3</v>
      </c>
      <c r="U615">
        <v>1</v>
      </c>
      <c r="V615">
        <v>2014</v>
      </c>
      <c r="W615" t="s">
        <v>64</v>
      </c>
      <c r="X615">
        <v>41157</v>
      </c>
    </row>
    <row r="616" spans="1:24" x14ac:dyDescent="0.25">
      <c r="A616">
        <v>20130906</v>
      </c>
      <c r="B616">
        <v>41523</v>
      </c>
      <c r="C616">
        <v>5</v>
      </c>
      <c r="D616">
        <v>6</v>
      </c>
      <c r="E616">
        <v>2076</v>
      </c>
      <c r="F616" t="s">
        <v>42</v>
      </c>
      <c r="G616" t="s">
        <v>43</v>
      </c>
      <c r="H616" t="s">
        <v>65</v>
      </c>
      <c r="I616">
        <v>36</v>
      </c>
      <c r="J616">
        <v>302</v>
      </c>
      <c r="K616">
        <v>41519</v>
      </c>
      <c r="L616">
        <v>20130902</v>
      </c>
      <c r="M616">
        <v>9</v>
      </c>
      <c r="N616">
        <v>69</v>
      </c>
      <c r="O616" t="s">
        <v>55</v>
      </c>
      <c r="P616" t="s">
        <v>56</v>
      </c>
      <c r="Q616">
        <v>3</v>
      </c>
      <c r="R616">
        <v>2013</v>
      </c>
      <c r="S616">
        <v>201309</v>
      </c>
      <c r="T616">
        <v>3</v>
      </c>
      <c r="U616">
        <v>1</v>
      </c>
      <c r="V616">
        <v>2014</v>
      </c>
      <c r="W616" t="s">
        <v>64</v>
      </c>
      <c r="X616">
        <v>41158</v>
      </c>
    </row>
    <row r="617" spans="1:24" x14ac:dyDescent="0.25">
      <c r="A617">
        <v>20130907</v>
      </c>
      <c r="B617">
        <v>41524</v>
      </c>
      <c r="C617">
        <v>6</v>
      </c>
      <c r="D617">
        <v>7</v>
      </c>
      <c r="E617">
        <v>2077</v>
      </c>
      <c r="F617" t="s">
        <v>45</v>
      </c>
      <c r="G617" t="s">
        <v>46</v>
      </c>
      <c r="H617" t="s">
        <v>64</v>
      </c>
      <c r="I617">
        <v>36</v>
      </c>
      <c r="J617">
        <v>302</v>
      </c>
      <c r="K617">
        <v>41519</v>
      </c>
      <c r="L617">
        <v>20130902</v>
      </c>
      <c r="M617">
        <v>9</v>
      </c>
      <c r="N617">
        <v>69</v>
      </c>
      <c r="O617" t="s">
        <v>55</v>
      </c>
      <c r="P617" t="s">
        <v>56</v>
      </c>
      <c r="Q617">
        <v>3</v>
      </c>
      <c r="R617">
        <v>2013</v>
      </c>
      <c r="S617">
        <v>201309</v>
      </c>
      <c r="T617">
        <v>3</v>
      </c>
      <c r="U617">
        <v>1</v>
      </c>
      <c r="V617">
        <v>2014</v>
      </c>
      <c r="W617" t="s">
        <v>64</v>
      </c>
      <c r="X617">
        <v>41159</v>
      </c>
    </row>
    <row r="618" spans="1:24" x14ac:dyDescent="0.25">
      <c r="A618">
        <v>20130908</v>
      </c>
      <c r="B618">
        <v>41525</v>
      </c>
      <c r="C618">
        <v>7</v>
      </c>
      <c r="D618">
        <v>8</v>
      </c>
      <c r="E618">
        <v>2078</v>
      </c>
      <c r="F618" t="s">
        <v>49</v>
      </c>
      <c r="G618" t="s">
        <v>50</v>
      </c>
      <c r="H618" t="s">
        <v>64</v>
      </c>
      <c r="I618">
        <v>36</v>
      </c>
      <c r="J618">
        <v>302</v>
      </c>
      <c r="K618">
        <v>41519</v>
      </c>
      <c r="L618">
        <v>20130902</v>
      </c>
      <c r="M618">
        <v>9</v>
      </c>
      <c r="N618">
        <v>69</v>
      </c>
      <c r="O618" t="s">
        <v>55</v>
      </c>
      <c r="P618" t="s">
        <v>56</v>
      </c>
      <c r="Q618">
        <v>3</v>
      </c>
      <c r="R618">
        <v>2013</v>
      </c>
      <c r="S618">
        <v>201309</v>
      </c>
      <c r="T618">
        <v>3</v>
      </c>
      <c r="U618">
        <v>1</v>
      </c>
      <c r="V618">
        <v>2014</v>
      </c>
      <c r="W618" t="s">
        <v>64</v>
      </c>
      <c r="X618">
        <v>41160</v>
      </c>
    </row>
    <row r="619" spans="1:24" x14ac:dyDescent="0.25">
      <c r="A619">
        <v>20130909</v>
      </c>
      <c r="B619">
        <v>41526</v>
      </c>
      <c r="C619">
        <v>1</v>
      </c>
      <c r="D619">
        <v>9</v>
      </c>
      <c r="E619">
        <v>2079</v>
      </c>
      <c r="F619" t="s">
        <v>26</v>
      </c>
      <c r="G619" t="s">
        <v>27</v>
      </c>
      <c r="H619" t="s">
        <v>65</v>
      </c>
      <c r="I619">
        <v>37</v>
      </c>
      <c r="J619">
        <v>303</v>
      </c>
      <c r="K619">
        <v>41526</v>
      </c>
      <c r="L619">
        <v>20130909</v>
      </c>
      <c r="M619">
        <v>9</v>
      </c>
      <c r="N619">
        <v>69</v>
      </c>
      <c r="O619" t="s">
        <v>55</v>
      </c>
      <c r="P619" t="s">
        <v>56</v>
      </c>
      <c r="Q619">
        <v>3</v>
      </c>
      <c r="R619">
        <v>2013</v>
      </c>
      <c r="S619">
        <v>201309</v>
      </c>
      <c r="T619">
        <v>3</v>
      </c>
      <c r="U619">
        <v>1</v>
      </c>
      <c r="V619">
        <v>2014</v>
      </c>
      <c r="W619" t="s">
        <v>64</v>
      </c>
      <c r="X619">
        <v>41161</v>
      </c>
    </row>
    <row r="620" spans="1:24" x14ac:dyDescent="0.25">
      <c r="A620">
        <v>20130910</v>
      </c>
      <c r="B620">
        <v>41527</v>
      </c>
      <c r="C620">
        <v>2</v>
      </c>
      <c r="D620">
        <v>10</v>
      </c>
      <c r="E620">
        <v>2080</v>
      </c>
      <c r="F620" t="s">
        <v>30</v>
      </c>
      <c r="G620" t="s">
        <v>31</v>
      </c>
      <c r="H620" t="s">
        <v>65</v>
      </c>
      <c r="I620">
        <v>37</v>
      </c>
      <c r="J620">
        <v>303</v>
      </c>
      <c r="K620">
        <v>41526</v>
      </c>
      <c r="L620">
        <v>20130909</v>
      </c>
      <c r="M620">
        <v>9</v>
      </c>
      <c r="N620">
        <v>69</v>
      </c>
      <c r="O620" t="s">
        <v>55</v>
      </c>
      <c r="P620" t="s">
        <v>56</v>
      </c>
      <c r="Q620">
        <v>3</v>
      </c>
      <c r="R620">
        <v>2013</v>
      </c>
      <c r="S620">
        <v>201309</v>
      </c>
      <c r="T620">
        <v>3</v>
      </c>
      <c r="U620">
        <v>1</v>
      </c>
      <c r="V620">
        <v>2014</v>
      </c>
      <c r="W620" t="s">
        <v>64</v>
      </c>
      <c r="X620">
        <v>41162</v>
      </c>
    </row>
    <row r="621" spans="1:24" x14ac:dyDescent="0.25">
      <c r="A621">
        <v>20130911</v>
      </c>
      <c r="B621">
        <v>41528</v>
      </c>
      <c r="C621">
        <v>3</v>
      </c>
      <c r="D621">
        <v>11</v>
      </c>
      <c r="E621">
        <v>2081</v>
      </c>
      <c r="F621" t="s">
        <v>34</v>
      </c>
      <c r="G621" t="s">
        <v>35</v>
      </c>
      <c r="H621" t="s">
        <v>65</v>
      </c>
      <c r="I621">
        <v>37</v>
      </c>
      <c r="J621">
        <v>303</v>
      </c>
      <c r="K621">
        <v>41526</v>
      </c>
      <c r="L621">
        <v>20130909</v>
      </c>
      <c r="M621">
        <v>9</v>
      </c>
      <c r="N621">
        <v>69</v>
      </c>
      <c r="O621" t="s">
        <v>55</v>
      </c>
      <c r="P621" t="s">
        <v>56</v>
      </c>
      <c r="Q621">
        <v>3</v>
      </c>
      <c r="R621">
        <v>2013</v>
      </c>
      <c r="S621">
        <v>201309</v>
      </c>
      <c r="T621">
        <v>3</v>
      </c>
      <c r="U621">
        <v>1</v>
      </c>
      <c r="V621">
        <v>2014</v>
      </c>
      <c r="W621" t="s">
        <v>64</v>
      </c>
      <c r="X621">
        <v>41163</v>
      </c>
    </row>
    <row r="622" spans="1:24" x14ac:dyDescent="0.25">
      <c r="A622">
        <v>20130912</v>
      </c>
      <c r="B622">
        <v>41529</v>
      </c>
      <c r="C622">
        <v>4</v>
      </c>
      <c r="D622">
        <v>12</v>
      </c>
      <c r="E622">
        <v>2082</v>
      </c>
      <c r="F622" t="s">
        <v>38</v>
      </c>
      <c r="G622" t="s">
        <v>39</v>
      </c>
      <c r="H622" t="s">
        <v>65</v>
      </c>
      <c r="I622">
        <v>37</v>
      </c>
      <c r="J622">
        <v>303</v>
      </c>
      <c r="K622">
        <v>41526</v>
      </c>
      <c r="L622">
        <v>20130909</v>
      </c>
      <c r="M622">
        <v>9</v>
      </c>
      <c r="N622">
        <v>69</v>
      </c>
      <c r="O622" t="s">
        <v>55</v>
      </c>
      <c r="P622" t="s">
        <v>56</v>
      </c>
      <c r="Q622">
        <v>3</v>
      </c>
      <c r="R622">
        <v>2013</v>
      </c>
      <c r="S622">
        <v>201309</v>
      </c>
      <c r="T622">
        <v>3</v>
      </c>
      <c r="U622">
        <v>1</v>
      </c>
      <c r="V622">
        <v>2014</v>
      </c>
      <c r="W622" t="s">
        <v>64</v>
      </c>
      <c r="X622">
        <v>41164</v>
      </c>
    </row>
    <row r="623" spans="1:24" x14ac:dyDescent="0.25">
      <c r="A623">
        <v>20130913</v>
      </c>
      <c r="B623">
        <v>41530</v>
      </c>
      <c r="C623">
        <v>5</v>
      </c>
      <c r="D623">
        <v>13</v>
      </c>
      <c r="E623">
        <v>2083</v>
      </c>
      <c r="F623" t="s">
        <v>42</v>
      </c>
      <c r="G623" t="s">
        <v>43</v>
      </c>
      <c r="H623" t="s">
        <v>65</v>
      </c>
      <c r="I623">
        <v>37</v>
      </c>
      <c r="J623">
        <v>303</v>
      </c>
      <c r="K623">
        <v>41526</v>
      </c>
      <c r="L623">
        <v>20130909</v>
      </c>
      <c r="M623">
        <v>9</v>
      </c>
      <c r="N623">
        <v>69</v>
      </c>
      <c r="O623" t="s">
        <v>55</v>
      </c>
      <c r="P623" t="s">
        <v>56</v>
      </c>
      <c r="Q623">
        <v>3</v>
      </c>
      <c r="R623">
        <v>2013</v>
      </c>
      <c r="S623">
        <v>201309</v>
      </c>
      <c r="T623">
        <v>3</v>
      </c>
      <c r="U623">
        <v>1</v>
      </c>
      <c r="V623">
        <v>2014</v>
      </c>
      <c r="W623" t="s">
        <v>64</v>
      </c>
      <c r="X623">
        <v>41165</v>
      </c>
    </row>
    <row r="624" spans="1:24" x14ac:dyDescent="0.25">
      <c r="A624">
        <v>20130914</v>
      </c>
      <c r="B624">
        <v>41531</v>
      </c>
      <c r="C624">
        <v>6</v>
      </c>
      <c r="D624">
        <v>14</v>
      </c>
      <c r="E624">
        <v>2084</v>
      </c>
      <c r="F624" t="s">
        <v>45</v>
      </c>
      <c r="G624" t="s">
        <v>46</v>
      </c>
      <c r="H624" t="s">
        <v>64</v>
      </c>
      <c r="I624">
        <v>37</v>
      </c>
      <c r="J624">
        <v>303</v>
      </c>
      <c r="K624">
        <v>41526</v>
      </c>
      <c r="L624">
        <v>20130909</v>
      </c>
      <c r="M624">
        <v>9</v>
      </c>
      <c r="N624">
        <v>69</v>
      </c>
      <c r="O624" t="s">
        <v>55</v>
      </c>
      <c r="P624" t="s">
        <v>56</v>
      </c>
      <c r="Q624">
        <v>3</v>
      </c>
      <c r="R624">
        <v>2013</v>
      </c>
      <c r="S624">
        <v>201309</v>
      </c>
      <c r="T624">
        <v>3</v>
      </c>
      <c r="U624">
        <v>1</v>
      </c>
      <c r="V624">
        <v>2014</v>
      </c>
      <c r="W624" t="s">
        <v>64</v>
      </c>
      <c r="X624">
        <v>41166</v>
      </c>
    </row>
    <row r="625" spans="1:24" x14ac:dyDescent="0.25">
      <c r="A625">
        <v>20130915</v>
      </c>
      <c r="B625">
        <v>41532</v>
      </c>
      <c r="C625">
        <v>7</v>
      </c>
      <c r="D625">
        <v>15</v>
      </c>
      <c r="E625">
        <v>2085</v>
      </c>
      <c r="F625" t="s">
        <v>49</v>
      </c>
      <c r="G625" t="s">
        <v>50</v>
      </c>
      <c r="H625" t="s">
        <v>64</v>
      </c>
      <c r="I625">
        <v>37</v>
      </c>
      <c r="J625">
        <v>303</v>
      </c>
      <c r="K625">
        <v>41526</v>
      </c>
      <c r="L625">
        <v>20130909</v>
      </c>
      <c r="M625">
        <v>9</v>
      </c>
      <c r="N625">
        <v>69</v>
      </c>
      <c r="O625" t="s">
        <v>55</v>
      </c>
      <c r="P625" t="s">
        <v>56</v>
      </c>
      <c r="Q625">
        <v>3</v>
      </c>
      <c r="R625">
        <v>2013</v>
      </c>
      <c r="S625">
        <v>201309</v>
      </c>
      <c r="T625">
        <v>3</v>
      </c>
      <c r="U625">
        <v>1</v>
      </c>
      <c r="V625">
        <v>2014</v>
      </c>
      <c r="W625" t="s">
        <v>64</v>
      </c>
      <c r="X625">
        <v>41167</v>
      </c>
    </row>
    <row r="626" spans="1:24" x14ac:dyDescent="0.25">
      <c r="A626">
        <v>20130916</v>
      </c>
      <c r="B626">
        <v>41533</v>
      </c>
      <c r="C626">
        <v>1</v>
      </c>
      <c r="D626">
        <v>16</v>
      </c>
      <c r="E626">
        <v>2086</v>
      </c>
      <c r="F626" t="s">
        <v>26</v>
      </c>
      <c r="G626" t="s">
        <v>27</v>
      </c>
      <c r="H626" t="s">
        <v>65</v>
      </c>
      <c r="I626">
        <v>38</v>
      </c>
      <c r="J626">
        <v>304</v>
      </c>
      <c r="K626">
        <v>41533</v>
      </c>
      <c r="L626">
        <v>20130916</v>
      </c>
      <c r="M626">
        <v>9</v>
      </c>
      <c r="N626">
        <v>69</v>
      </c>
      <c r="O626" t="s">
        <v>55</v>
      </c>
      <c r="P626" t="s">
        <v>56</v>
      </c>
      <c r="Q626">
        <v>3</v>
      </c>
      <c r="R626">
        <v>2013</v>
      </c>
      <c r="S626">
        <v>201309</v>
      </c>
      <c r="T626">
        <v>3</v>
      </c>
      <c r="U626">
        <v>1</v>
      </c>
      <c r="V626">
        <v>2014</v>
      </c>
      <c r="W626" t="s">
        <v>64</v>
      </c>
      <c r="X626">
        <v>41168</v>
      </c>
    </row>
    <row r="627" spans="1:24" x14ac:dyDescent="0.25">
      <c r="A627">
        <v>20130917</v>
      </c>
      <c r="B627">
        <v>41534</v>
      </c>
      <c r="C627">
        <v>2</v>
      </c>
      <c r="D627">
        <v>17</v>
      </c>
      <c r="E627">
        <v>2087</v>
      </c>
      <c r="F627" t="s">
        <v>30</v>
      </c>
      <c r="G627" t="s">
        <v>31</v>
      </c>
      <c r="H627" t="s">
        <v>65</v>
      </c>
      <c r="I627">
        <v>38</v>
      </c>
      <c r="J627">
        <v>304</v>
      </c>
      <c r="K627">
        <v>41533</v>
      </c>
      <c r="L627">
        <v>20130916</v>
      </c>
      <c r="M627">
        <v>9</v>
      </c>
      <c r="N627">
        <v>69</v>
      </c>
      <c r="O627" t="s">
        <v>55</v>
      </c>
      <c r="P627" t="s">
        <v>56</v>
      </c>
      <c r="Q627">
        <v>3</v>
      </c>
      <c r="R627">
        <v>2013</v>
      </c>
      <c r="S627">
        <v>201309</v>
      </c>
      <c r="T627">
        <v>3</v>
      </c>
      <c r="U627">
        <v>1</v>
      </c>
      <c r="V627">
        <v>2014</v>
      </c>
      <c r="W627" t="s">
        <v>64</v>
      </c>
      <c r="X627">
        <v>41169</v>
      </c>
    </row>
    <row r="628" spans="1:24" x14ac:dyDescent="0.25">
      <c r="A628">
        <v>20130918</v>
      </c>
      <c r="B628">
        <v>41535</v>
      </c>
      <c r="C628">
        <v>3</v>
      </c>
      <c r="D628">
        <v>18</v>
      </c>
      <c r="E628">
        <v>2088</v>
      </c>
      <c r="F628" t="s">
        <v>34</v>
      </c>
      <c r="G628" t="s">
        <v>35</v>
      </c>
      <c r="H628" t="s">
        <v>65</v>
      </c>
      <c r="I628">
        <v>38</v>
      </c>
      <c r="J628">
        <v>304</v>
      </c>
      <c r="K628">
        <v>41533</v>
      </c>
      <c r="L628">
        <v>20130916</v>
      </c>
      <c r="M628">
        <v>9</v>
      </c>
      <c r="N628">
        <v>69</v>
      </c>
      <c r="O628" t="s">
        <v>55</v>
      </c>
      <c r="P628" t="s">
        <v>56</v>
      </c>
      <c r="Q628">
        <v>3</v>
      </c>
      <c r="R628">
        <v>2013</v>
      </c>
      <c r="S628">
        <v>201309</v>
      </c>
      <c r="T628">
        <v>3</v>
      </c>
      <c r="U628">
        <v>1</v>
      </c>
      <c r="V628">
        <v>2014</v>
      </c>
      <c r="W628" t="s">
        <v>64</v>
      </c>
      <c r="X628">
        <v>41170</v>
      </c>
    </row>
    <row r="629" spans="1:24" x14ac:dyDescent="0.25">
      <c r="A629">
        <v>20130919</v>
      </c>
      <c r="B629">
        <v>41536</v>
      </c>
      <c r="C629">
        <v>4</v>
      </c>
      <c r="D629">
        <v>19</v>
      </c>
      <c r="E629">
        <v>2089</v>
      </c>
      <c r="F629" t="s">
        <v>38</v>
      </c>
      <c r="G629" t="s">
        <v>39</v>
      </c>
      <c r="H629" t="s">
        <v>65</v>
      </c>
      <c r="I629">
        <v>38</v>
      </c>
      <c r="J629">
        <v>304</v>
      </c>
      <c r="K629">
        <v>41533</v>
      </c>
      <c r="L629">
        <v>20130916</v>
      </c>
      <c r="M629">
        <v>9</v>
      </c>
      <c r="N629">
        <v>69</v>
      </c>
      <c r="O629" t="s">
        <v>55</v>
      </c>
      <c r="P629" t="s">
        <v>56</v>
      </c>
      <c r="Q629">
        <v>3</v>
      </c>
      <c r="R629">
        <v>2013</v>
      </c>
      <c r="S629">
        <v>201309</v>
      </c>
      <c r="T629">
        <v>3</v>
      </c>
      <c r="U629">
        <v>1</v>
      </c>
      <c r="V629">
        <v>2014</v>
      </c>
      <c r="W629" t="s">
        <v>64</v>
      </c>
      <c r="X629">
        <v>41171</v>
      </c>
    </row>
    <row r="630" spans="1:24" x14ac:dyDescent="0.25">
      <c r="A630">
        <v>20130920</v>
      </c>
      <c r="B630">
        <v>41537</v>
      </c>
      <c r="C630">
        <v>5</v>
      </c>
      <c r="D630">
        <v>20</v>
      </c>
      <c r="E630">
        <v>2090</v>
      </c>
      <c r="F630" t="s">
        <v>42</v>
      </c>
      <c r="G630" t="s">
        <v>43</v>
      </c>
      <c r="H630" t="s">
        <v>65</v>
      </c>
      <c r="I630">
        <v>38</v>
      </c>
      <c r="J630">
        <v>304</v>
      </c>
      <c r="K630">
        <v>41533</v>
      </c>
      <c r="L630">
        <v>20130916</v>
      </c>
      <c r="M630">
        <v>9</v>
      </c>
      <c r="N630">
        <v>69</v>
      </c>
      <c r="O630" t="s">
        <v>55</v>
      </c>
      <c r="P630" t="s">
        <v>56</v>
      </c>
      <c r="Q630">
        <v>3</v>
      </c>
      <c r="R630">
        <v>2013</v>
      </c>
      <c r="S630">
        <v>201309</v>
      </c>
      <c r="T630">
        <v>3</v>
      </c>
      <c r="U630">
        <v>1</v>
      </c>
      <c r="V630">
        <v>2014</v>
      </c>
      <c r="W630" t="s">
        <v>64</v>
      </c>
      <c r="X630">
        <v>41172</v>
      </c>
    </row>
    <row r="631" spans="1:24" x14ac:dyDescent="0.25">
      <c r="A631">
        <v>20130921</v>
      </c>
      <c r="B631">
        <v>41538</v>
      </c>
      <c r="C631">
        <v>6</v>
      </c>
      <c r="D631">
        <v>21</v>
      </c>
      <c r="E631">
        <v>2091</v>
      </c>
      <c r="F631" t="s">
        <v>45</v>
      </c>
      <c r="G631" t="s">
        <v>46</v>
      </c>
      <c r="H631" t="s">
        <v>64</v>
      </c>
      <c r="I631">
        <v>38</v>
      </c>
      <c r="J631">
        <v>304</v>
      </c>
      <c r="K631">
        <v>41533</v>
      </c>
      <c r="L631">
        <v>20130916</v>
      </c>
      <c r="M631">
        <v>9</v>
      </c>
      <c r="N631">
        <v>69</v>
      </c>
      <c r="O631" t="s">
        <v>55</v>
      </c>
      <c r="P631" t="s">
        <v>56</v>
      </c>
      <c r="Q631">
        <v>3</v>
      </c>
      <c r="R631">
        <v>2013</v>
      </c>
      <c r="S631">
        <v>201309</v>
      </c>
      <c r="T631">
        <v>3</v>
      </c>
      <c r="U631">
        <v>1</v>
      </c>
      <c r="V631">
        <v>2014</v>
      </c>
      <c r="W631" t="s">
        <v>64</v>
      </c>
      <c r="X631">
        <v>41173</v>
      </c>
    </row>
    <row r="632" spans="1:24" x14ac:dyDescent="0.25">
      <c r="A632">
        <v>20130922</v>
      </c>
      <c r="B632">
        <v>41539</v>
      </c>
      <c r="C632">
        <v>7</v>
      </c>
      <c r="D632">
        <v>22</v>
      </c>
      <c r="E632">
        <v>2092</v>
      </c>
      <c r="F632" t="s">
        <v>49</v>
      </c>
      <c r="G632" t="s">
        <v>50</v>
      </c>
      <c r="H632" t="s">
        <v>64</v>
      </c>
      <c r="I632">
        <v>38</v>
      </c>
      <c r="J632">
        <v>304</v>
      </c>
      <c r="K632">
        <v>41533</v>
      </c>
      <c r="L632">
        <v>20130916</v>
      </c>
      <c r="M632">
        <v>9</v>
      </c>
      <c r="N632">
        <v>69</v>
      </c>
      <c r="O632" t="s">
        <v>55</v>
      </c>
      <c r="P632" t="s">
        <v>56</v>
      </c>
      <c r="Q632">
        <v>3</v>
      </c>
      <c r="R632">
        <v>2013</v>
      </c>
      <c r="S632">
        <v>201309</v>
      </c>
      <c r="T632">
        <v>3</v>
      </c>
      <c r="U632">
        <v>1</v>
      </c>
      <c r="V632">
        <v>2014</v>
      </c>
      <c r="W632" t="s">
        <v>64</v>
      </c>
      <c r="X632">
        <v>41174</v>
      </c>
    </row>
    <row r="633" spans="1:24" x14ac:dyDescent="0.25">
      <c r="A633">
        <v>20130923</v>
      </c>
      <c r="B633">
        <v>41540</v>
      </c>
      <c r="C633">
        <v>1</v>
      </c>
      <c r="D633">
        <v>23</v>
      </c>
      <c r="E633">
        <v>2093</v>
      </c>
      <c r="F633" t="s">
        <v>26</v>
      </c>
      <c r="G633" t="s">
        <v>27</v>
      </c>
      <c r="H633" t="s">
        <v>65</v>
      </c>
      <c r="I633">
        <v>39</v>
      </c>
      <c r="J633">
        <v>305</v>
      </c>
      <c r="K633">
        <v>41540</v>
      </c>
      <c r="L633">
        <v>20130923</v>
      </c>
      <c r="M633">
        <v>9</v>
      </c>
      <c r="N633">
        <v>69</v>
      </c>
      <c r="O633" t="s">
        <v>55</v>
      </c>
      <c r="P633" t="s">
        <v>56</v>
      </c>
      <c r="Q633">
        <v>3</v>
      </c>
      <c r="R633">
        <v>2013</v>
      </c>
      <c r="S633">
        <v>201309</v>
      </c>
      <c r="T633">
        <v>3</v>
      </c>
      <c r="U633">
        <v>1</v>
      </c>
      <c r="V633">
        <v>2014</v>
      </c>
      <c r="W633" t="s">
        <v>64</v>
      </c>
      <c r="X633">
        <v>41175</v>
      </c>
    </row>
    <row r="634" spans="1:24" x14ac:dyDescent="0.25">
      <c r="A634">
        <v>20130924</v>
      </c>
      <c r="B634">
        <v>41541</v>
      </c>
      <c r="C634">
        <v>2</v>
      </c>
      <c r="D634">
        <v>24</v>
      </c>
      <c r="E634">
        <v>2094</v>
      </c>
      <c r="F634" t="s">
        <v>30</v>
      </c>
      <c r="G634" t="s">
        <v>31</v>
      </c>
      <c r="H634" t="s">
        <v>65</v>
      </c>
      <c r="I634">
        <v>39</v>
      </c>
      <c r="J634">
        <v>305</v>
      </c>
      <c r="K634">
        <v>41540</v>
      </c>
      <c r="L634">
        <v>20130923</v>
      </c>
      <c r="M634">
        <v>9</v>
      </c>
      <c r="N634">
        <v>69</v>
      </c>
      <c r="O634" t="s">
        <v>55</v>
      </c>
      <c r="P634" t="s">
        <v>56</v>
      </c>
      <c r="Q634">
        <v>3</v>
      </c>
      <c r="R634">
        <v>2013</v>
      </c>
      <c r="S634">
        <v>201309</v>
      </c>
      <c r="T634">
        <v>3</v>
      </c>
      <c r="U634">
        <v>1</v>
      </c>
      <c r="V634">
        <v>2014</v>
      </c>
      <c r="W634" t="s">
        <v>64</v>
      </c>
      <c r="X634">
        <v>41176</v>
      </c>
    </row>
    <row r="635" spans="1:24" x14ac:dyDescent="0.25">
      <c r="A635">
        <v>20130925</v>
      </c>
      <c r="B635">
        <v>41542</v>
      </c>
      <c r="C635">
        <v>3</v>
      </c>
      <c r="D635">
        <v>25</v>
      </c>
      <c r="E635">
        <v>2095</v>
      </c>
      <c r="F635" t="s">
        <v>34</v>
      </c>
      <c r="G635" t="s">
        <v>35</v>
      </c>
      <c r="H635" t="s">
        <v>65</v>
      </c>
      <c r="I635">
        <v>39</v>
      </c>
      <c r="J635">
        <v>305</v>
      </c>
      <c r="K635">
        <v>41540</v>
      </c>
      <c r="L635">
        <v>20130923</v>
      </c>
      <c r="M635">
        <v>9</v>
      </c>
      <c r="N635">
        <v>69</v>
      </c>
      <c r="O635" t="s">
        <v>55</v>
      </c>
      <c r="P635" t="s">
        <v>56</v>
      </c>
      <c r="Q635">
        <v>3</v>
      </c>
      <c r="R635">
        <v>2013</v>
      </c>
      <c r="S635">
        <v>201309</v>
      </c>
      <c r="T635">
        <v>3</v>
      </c>
      <c r="U635">
        <v>1</v>
      </c>
      <c r="V635">
        <v>2014</v>
      </c>
      <c r="W635" t="s">
        <v>64</v>
      </c>
      <c r="X635">
        <v>41177</v>
      </c>
    </row>
    <row r="636" spans="1:24" x14ac:dyDescent="0.25">
      <c r="A636">
        <v>20130926</v>
      </c>
      <c r="B636">
        <v>41543</v>
      </c>
      <c r="C636">
        <v>4</v>
      </c>
      <c r="D636">
        <v>26</v>
      </c>
      <c r="E636">
        <v>2096</v>
      </c>
      <c r="F636" t="s">
        <v>38</v>
      </c>
      <c r="G636" t="s">
        <v>39</v>
      </c>
      <c r="H636" t="s">
        <v>65</v>
      </c>
      <c r="I636">
        <v>39</v>
      </c>
      <c r="J636">
        <v>305</v>
      </c>
      <c r="K636">
        <v>41540</v>
      </c>
      <c r="L636">
        <v>20130923</v>
      </c>
      <c r="M636">
        <v>9</v>
      </c>
      <c r="N636">
        <v>69</v>
      </c>
      <c r="O636" t="s">
        <v>55</v>
      </c>
      <c r="P636" t="s">
        <v>56</v>
      </c>
      <c r="Q636">
        <v>3</v>
      </c>
      <c r="R636">
        <v>2013</v>
      </c>
      <c r="S636">
        <v>201309</v>
      </c>
      <c r="T636">
        <v>3</v>
      </c>
      <c r="U636">
        <v>1</v>
      </c>
      <c r="V636">
        <v>2014</v>
      </c>
      <c r="W636" t="s">
        <v>64</v>
      </c>
      <c r="X636">
        <v>41178</v>
      </c>
    </row>
    <row r="637" spans="1:24" x14ac:dyDescent="0.25">
      <c r="A637">
        <v>20130927</v>
      </c>
      <c r="B637">
        <v>41544</v>
      </c>
      <c r="C637">
        <v>5</v>
      </c>
      <c r="D637">
        <v>27</v>
      </c>
      <c r="E637">
        <v>2097</v>
      </c>
      <c r="F637" t="s">
        <v>42</v>
      </c>
      <c r="G637" t="s">
        <v>43</v>
      </c>
      <c r="H637" t="s">
        <v>65</v>
      </c>
      <c r="I637">
        <v>39</v>
      </c>
      <c r="J637">
        <v>305</v>
      </c>
      <c r="K637">
        <v>41540</v>
      </c>
      <c r="L637">
        <v>20130923</v>
      </c>
      <c r="M637">
        <v>9</v>
      </c>
      <c r="N637">
        <v>69</v>
      </c>
      <c r="O637" t="s">
        <v>55</v>
      </c>
      <c r="P637" t="s">
        <v>56</v>
      </c>
      <c r="Q637">
        <v>3</v>
      </c>
      <c r="R637">
        <v>2013</v>
      </c>
      <c r="S637">
        <v>201309</v>
      </c>
      <c r="T637">
        <v>3</v>
      </c>
      <c r="U637">
        <v>1</v>
      </c>
      <c r="V637">
        <v>2014</v>
      </c>
      <c r="W637" t="s">
        <v>64</v>
      </c>
      <c r="X637">
        <v>41179</v>
      </c>
    </row>
    <row r="638" spans="1:24" x14ac:dyDescent="0.25">
      <c r="A638">
        <v>20130928</v>
      </c>
      <c r="B638">
        <v>41545</v>
      </c>
      <c r="C638">
        <v>6</v>
      </c>
      <c r="D638">
        <v>28</v>
      </c>
      <c r="E638">
        <v>2098</v>
      </c>
      <c r="F638" t="s">
        <v>45</v>
      </c>
      <c r="G638" t="s">
        <v>46</v>
      </c>
      <c r="H638" t="s">
        <v>64</v>
      </c>
      <c r="I638">
        <v>39</v>
      </c>
      <c r="J638">
        <v>305</v>
      </c>
      <c r="K638">
        <v>41540</v>
      </c>
      <c r="L638">
        <v>20130923</v>
      </c>
      <c r="M638">
        <v>9</v>
      </c>
      <c r="N638">
        <v>69</v>
      </c>
      <c r="O638" t="s">
        <v>55</v>
      </c>
      <c r="P638" t="s">
        <v>56</v>
      </c>
      <c r="Q638">
        <v>3</v>
      </c>
      <c r="R638">
        <v>2013</v>
      </c>
      <c r="S638">
        <v>201309</v>
      </c>
      <c r="T638">
        <v>3</v>
      </c>
      <c r="U638">
        <v>1</v>
      </c>
      <c r="V638">
        <v>2014</v>
      </c>
      <c r="W638" t="s">
        <v>64</v>
      </c>
      <c r="X638">
        <v>41180</v>
      </c>
    </row>
    <row r="639" spans="1:24" x14ac:dyDescent="0.25">
      <c r="A639">
        <v>20130929</v>
      </c>
      <c r="B639">
        <v>41546</v>
      </c>
      <c r="C639">
        <v>7</v>
      </c>
      <c r="D639">
        <v>29</v>
      </c>
      <c r="E639">
        <v>2099</v>
      </c>
      <c r="F639" t="s">
        <v>49</v>
      </c>
      <c r="G639" t="s">
        <v>50</v>
      </c>
      <c r="H639" t="s">
        <v>64</v>
      </c>
      <c r="I639">
        <v>39</v>
      </c>
      <c r="J639">
        <v>305</v>
      </c>
      <c r="K639">
        <v>41540</v>
      </c>
      <c r="L639">
        <v>20130923</v>
      </c>
      <c r="M639">
        <v>9</v>
      </c>
      <c r="N639">
        <v>69</v>
      </c>
      <c r="O639" t="s">
        <v>55</v>
      </c>
      <c r="P639" t="s">
        <v>56</v>
      </c>
      <c r="Q639">
        <v>3</v>
      </c>
      <c r="R639">
        <v>2013</v>
      </c>
      <c r="S639">
        <v>201309</v>
      </c>
      <c r="T639">
        <v>3</v>
      </c>
      <c r="U639">
        <v>1</v>
      </c>
      <c r="V639">
        <v>2014</v>
      </c>
      <c r="W639" t="s">
        <v>64</v>
      </c>
      <c r="X639">
        <v>41181</v>
      </c>
    </row>
    <row r="640" spans="1:24" x14ac:dyDescent="0.25">
      <c r="A640">
        <v>20130930</v>
      </c>
      <c r="B640">
        <v>41547</v>
      </c>
      <c r="C640">
        <v>1</v>
      </c>
      <c r="D640">
        <v>30</v>
      </c>
      <c r="E640">
        <v>2100</v>
      </c>
      <c r="F640" t="s">
        <v>26</v>
      </c>
      <c r="G640" t="s">
        <v>27</v>
      </c>
      <c r="H640" t="s">
        <v>65</v>
      </c>
      <c r="I640">
        <v>40</v>
      </c>
      <c r="J640">
        <v>306</v>
      </c>
      <c r="K640">
        <v>41547</v>
      </c>
      <c r="L640">
        <v>20130930</v>
      </c>
      <c r="M640">
        <v>9</v>
      </c>
      <c r="N640">
        <v>69</v>
      </c>
      <c r="O640" t="s">
        <v>55</v>
      </c>
      <c r="P640" t="s">
        <v>56</v>
      </c>
      <c r="Q640">
        <v>3</v>
      </c>
      <c r="R640">
        <v>2013</v>
      </c>
      <c r="S640">
        <v>201309</v>
      </c>
      <c r="T640">
        <v>3</v>
      </c>
      <c r="U640">
        <v>1</v>
      </c>
      <c r="V640">
        <v>2014</v>
      </c>
      <c r="W640" t="s">
        <v>65</v>
      </c>
      <c r="X640">
        <v>41182</v>
      </c>
    </row>
    <row r="641" spans="1:24" x14ac:dyDescent="0.25">
      <c r="A641">
        <v>20131001</v>
      </c>
      <c r="B641">
        <v>41548</v>
      </c>
      <c r="C641">
        <v>2</v>
      </c>
      <c r="D641">
        <v>1</v>
      </c>
      <c r="E641">
        <v>2101</v>
      </c>
      <c r="F641" t="s">
        <v>30</v>
      </c>
      <c r="G641" t="s">
        <v>31</v>
      </c>
      <c r="H641" t="s">
        <v>65</v>
      </c>
      <c r="I641">
        <v>40</v>
      </c>
      <c r="J641">
        <v>306</v>
      </c>
      <c r="K641">
        <v>41547</v>
      </c>
      <c r="L641">
        <v>20130930</v>
      </c>
      <c r="M641">
        <v>10</v>
      </c>
      <c r="N641">
        <v>70</v>
      </c>
      <c r="O641" t="s">
        <v>57</v>
      </c>
      <c r="P641" t="s">
        <v>58</v>
      </c>
      <c r="Q641">
        <v>4</v>
      </c>
      <c r="R641">
        <v>2013</v>
      </c>
      <c r="S641">
        <v>201310</v>
      </c>
      <c r="T641">
        <v>4</v>
      </c>
      <c r="U641">
        <v>2</v>
      </c>
      <c r="V641">
        <v>2014</v>
      </c>
      <c r="W641" t="s">
        <v>64</v>
      </c>
      <c r="X641">
        <v>41183</v>
      </c>
    </row>
    <row r="642" spans="1:24" x14ac:dyDescent="0.25">
      <c r="A642">
        <v>20131002</v>
      </c>
      <c r="B642">
        <v>41549</v>
      </c>
      <c r="C642">
        <v>3</v>
      </c>
      <c r="D642">
        <v>2</v>
      </c>
      <c r="E642">
        <v>2102</v>
      </c>
      <c r="F642" t="s">
        <v>34</v>
      </c>
      <c r="G642" t="s">
        <v>35</v>
      </c>
      <c r="H642" t="s">
        <v>65</v>
      </c>
      <c r="I642">
        <v>40</v>
      </c>
      <c r="J642">
        <v>306</v>
      </c>
      <c r="K642">
        <v>41547</v>
      </c>
      <c r="L642">
        <v>20130930</v>
      </c>
      <c r="M642">
        <v>10</v>
      </c>
      <c r="N642">
        <v>70</v>
      </c>
      <c r="O642" t="s">
        <v>57</v>
      </c>
      <c r="P642" t="s">
        <v>58</v>
      </c>
      <c r="Q642">
        <v>4</v>
      </c>
      <c r="R642">
        <v>2013</v>
      </c>
      <c r="S642">
        <v>201310</v>
      </c>
      <c r="T642">
        <v>4</v>
      </c>
      <c r="U642">
        <v>2</v>
      </c>
      <c r="V642">
        <v>2014</v>
      </c>
      <c r="W642" t="s">
        <v>64</v>
      </c>
      <c r="X642">
        <v>41184</v>
      </c>
    </row>
    <row r="643" spans="1:24" x14ac:dyDescent="0.25">
      <c r="A643">
        <v>20131003</v>
      </c>
      <c r="B643">
        <v>41550</v>
      </c>
      <c r="C643">
        <v>4</v>
      </c>
      <c r="D643">
        <v>3</v>
      </c>
      <c r="E643">
        <v>2103</v>
      </c>
      <c r="F643" t="s">
        <v>38</v>
      </c>
      <c r="G643" t="s">
        <v>39</v>
      </c>
      <c r="H643" t="s">
        <v>65</v>
      </c>
      <c r="I643">
        <v>40</v>
      </c>
      <c r="J643">
        <v>306</v>
      </c>
      <c r="K643">
        <v>41547</v>
      </c>
      <c r="L643">
        <v>20130930</v>
      </c>
      <c r="M643">
        <v>10</v>
      </c>
      <c r="N643">
        <v>70</v>
      </c>
      <c r="O643" t="s">
        <v>57</v>
      </c>
      <c r="P643" t="s">
        <v>58</v>
      </c>
      <c r="Q643">
        <v>4</v>
      </c>
      <c r="R643">
        <v>2013</v>
      </c>
      <c r="S643">
        <v>201310</v>
      </c>
      <c r="T643">
        <v>4</v>
      </c>
      <c r="U643">
        <v>2</v>
      </c>
      <c r="V643">
        <v>2014</v>
      </c>
      <c r="W643" t="s">
        <v>64</v>
      </c>
      <c r="X643">
        <v>41185</v>
      </c>
    </row>
    <row r="644" spans="1:24" x14ac:dyDescent="0.25">
      <c r="A644">
        <v>20131004</v>
      </c>
      <c r="B644">
        <v>41551</v>
      </c>
      <c r="C644">
        <v>5</v>
      </c>
      <c r="D644">
        <v>4</v>
      </c>
      <c r="E644">
        <v>2104</v>
      </c>
      <c r="F644" t="s">
        <v>42</v>
      </c>
      <c r="G644" t="s">
        <v>43</v>
      </c>
      <c r="H644" t="s">
        <v>65</v>
      </c>
      <c r="I644">
        <v>40</v>
      </c>
      <c r="J644">
        <v>306</v>
      </c>
      <c r="K644">
        <v>41547</v>
      </c>
      <c r="L644">
        <v>20130930</v>
      </c>
      <c r="M644">
        <v>10</v>
      </c>
      <c r="N644">
        <v>70</v>
      </c>
      <c r="O644" t="s">
        <v>57</v>
      </c>
      <c r="P644" t="s">
        <v>58</v>
      </c>
      <c r="Q644">
        <v>4</v>
      </c>
      <c r="R644">
        <v>2013</v>
      </c>
      <c r="S644">
        <v>201310</v>
      </c>
      <c r="T644">
        <v>4</v>
      </c>
      <c r="U644">
        <v>2</v>
      </c>
      <c r="V644">
        <v>2014</v>
      </c>
      <c r="W644" t="s">
        <v>64</v>
      </c>
      <c r="X644">
        <v>41186</v>
      </c>
    </row>
    <row r="645" spans="1:24" x14ac:dyDescent="0.25">
      <c r="A645">
        <v>20131005</v>
      </c>
      <c r="B645">
        <v>41552</v>
      </c>
      <c r="C645">
        <v>6</v>
      </c>
      <c r="D645">
        <v>5</v>
      </c>
      <c r="E645">
        <v>2105</v>
      </c>
      <c r="F645" t="s">
        <v>45</v>
      </c>
      <c r="G645" t="s">
        <v>46</v>
      </c>
      <c r="H645" t="s">
        <v>64</v>
      </c>
      <c r="I645">
        <v>40</v>
      </c>
      <c r="J645">
        <v>306</v>
      </c>
      <c r="K645">
        <v>41547</v>
      </c>
      <c r="L645">
        <v>20130930</v>
      </c>
      <c r="M645">
        <v>10</v>
      </c>
      <c r="N645">
        <v>70</v>
      </c>
      <c r="O645" t="s">
        <v>57</v>
      </c>
      <c r="P645" t="s">
        <v>58</v>
      </c>
      <c r="Q645">
        <v>4</v>
      </c>
      <c r="R645">
        <v>2013</v>
      </c>
      <c r="S645">
        <v>201310</v>
      </c>
      <c r="T645">
        <v>4</v>
      </c>
      <c r="U645">
        <v>2</v>
      </c>
      <c r="V645">
        <v>2014</v>
      </c>
      <c r="W645" t="s">
        <v>64</v>
      </c>
      <c r="X645">
        <v>41187</v>
      </c>
    </row>
    <row r="646" spans="1:24" x14ac:dyDescent="0.25">
      <c r="A646">
        <v>20131006</v>
      </c>
      <c r="B646">
        <v>41553</v>
      </c>
      <c r="C646">
        <v>7</v>
      </c>
      <c r="D646">
        <v>6</v>
      </c>
      <c r="E646">
        <v>2106</v>
      </c>
      <c r="F646" t="s">
        <v>49</v>
      </c>
      <c r="G646" t="s">
        <v>50</v>
      </c>
      <c r="H646" t="s">
        <v>64</v>
      </c>
      <c r="I646">
        <v>40</v>
      </c>
      <c r="J646">
        <v>306</v>
      </c>
      <c r="K646">
        <v>41547</v>
      </c>
      <c r="L646">
        <v>20130930</v>
      </c>
      <c r="M646">
        <v>10</v>
      </c>
      <c r="N646">
        <v>70</v>
      </c>
      <c r="O646" t="s">
        <v>57</v>
      </c>
      <c r="P646" t="s">
        <v>58</v>
      </c>
      <c r="Q646">
        <v>4</v>
      </c>
      <c r="R646">
        <v>2013</v>
      </c>
      <c r="S646">
        <v>201310</v>
      </c>
      <c r="T646">
        <v>4</v>
      </c>
      <c r="U646">
        <v>2</v>
      </c>
      <c r="V646">
        <v>2014</v>
      </c>
      <c r="W646" t="s">
        <v>64</v>
      </c>
      <c r="X646">
        <v>41188</v>
      </c>
    </row>
    <row r="647" spans="1:24" x14ac:dyDescent="0.25">
      <c r="A647">
        <v>20131007</v>
      </c>
      <c r="B647">
        <v>41554</v>
      </c>
      <c r="C647">
        <v>1</v>
      </c>
      <c r="D647">
        <v>7</v>
      </c>
      <c r="E647">
        <v>2107</v>
      </c>
      <c r="F647" t="s">
        <v>26</v>
      </c>
      <c r="G647" t="s">
        <v>27</v>
      </c>
      <c r="H647" t="s">
        <v>65</v>
      </c>
      <c r="I647">
        <v>41</v>
      </c>
      <c r="J647">
        <v>307</v>
      </c>
      <c r="K647">
        <v>41554</v>
      </c>
      <c r="L647">
        <v>20131007</v>
      </c>
      <c r="M647">
        <v>10</v>
      </c>
      <c r="N647">
        <v>70</v>
      </c>
      <c r="O647" t="s">
        <v>57</v>
      </c>
      <c r="P647" t="s">
        <v>58</v>
      </c>
      <c r="Q647">
        <v>4</v>
      </c>
      <c r="R647">
        <v>2013</v>
      </c>
      <c r="S647">
        <v>201310</v>
      </c>
      <c r="T647">
        <v>4</v>
      </c>
      <c r="U647">
        <v>2</v>
      </c>
      <c r="V647">
        <v>2014</v>
      </c>
      <c r="W647" t="s">
        <v>64</v>
      </c>
      <c r="X647">
        <v>41189</v>
      </c>
    </row>
    <row r="648" spans="1:24" x14ac:dyDescent="0.25">
      <c r="A648">
        <v>20131008</v>
      </c>
      <c r="B648">
        <v>41555</v>
      </c>
      <c r="C648">
        <v>2</v>
      </c>
      <c r="D648">
        <v>8</v>
      </c>
      <c r="E648">
        <v>2108</v>
      </c>
      <c r="F648" t="s">
        <v>30</v>
      </c>
      <c r="G648" t="s">
        <v>31</v>
      </c>
      <c r="H648" t="s">
        <v>65</v>
      </c>
      <c r="I648">
        <v>41</v>
      </c>
      <c r="J648">
        <v>307</v>
      </c>
      <c r="K648">
        <v>41554</v>
      </c>
      <c r="L648">
        <v>20131007</v>
      </c>
      <c r="M648">
        <v>10</v>
      </c>
      <c r="N648">
        <v>70</v>
      </c>
      <c r="O648" t="s">
        <v>57</v>
      </c>
      <c r="P648" t="s">
        <v>58</v>
      </c>
      <c r="Q648">
        <v>4</v>
      </c>
      <c r="R648">
        <v>2013</v>
      </c>
      <c r="S648">
        <v>201310</v>
      </c>
      <c r="T648">
        <v>4</v>
      </c>
      <c r="U648">
        <v>2</v>
      </c>
      <c r="V648">
        <v>2014</v>
      </c>
      <c r="W648" t="s">
        <v>64</v>
      </c>
      <c r="X648">
        <v>41190</v>
      </c>
    </row>
    <row r="649" spans="1:24" x14ac:dyDescent="0.25">
      <c r="A649">
        <v>20131009</v>
      </c>
      <c r="B649">
        <v>41556</v>
      </c>
      <c r="C649">
        <v>3</v>
      </c>
      <c r="D649">
        <v>9</v>
      </c>
      <c r="E649">
        <v>2109</v>
      </c>
      <c r="F649" t="s">
        <v>34</v>
      </c>
      <c r="G649" t="s">
        <v>35</v>
      </c>
      <c r="H649" t="s">
        <v>65</v>
      </c>
      <c r="I649">
        <v>41</v>
      </c>
      <c r="J649">
        <v>307</v>
      </c>
      <c r="K649">
        <v>41554</v>
      </c>
      <c r="L649">
        <v>20131007</v>
      </c>
      <c r="M649">
        <v>10</v>
      </c>
      <c r="N649">
        <v>70</v>
      </c>
      <c r="O649" t="s">
        <v>57</v>
      </c>
      <c r="P649" t="s">
        <v>58</v>
      </c>
      <c r="Q649">
        <v>4</v>
      </c>
      <c r="R649">
        <v>2013</v>
      </c>
      <c r="S649">
        <v>201310</v>
      </c>
      <c r="T649">
        <v>4</v>
      </c>
      <c r="U649">
        <v>2</v>
      </c>
      <c r="V649">
        <v>2014</v>
      </c>
      <c r="W649" t="s">
        <v>64</v>
      </c>
      <c r="X649">
        <v>41191</v>
      </c>
    </row>
    <row r="650" spans="1:24" x14ac:dyDescent="0.25">
      <c r="A650">
        <v>20131010</v>
      </c>
      <c r="B650">
        <v>41557</v>
      </c>
      <c r="C650">
        <v>4</v>
      </c>
      <c r="D650">
        <v>10</v>
      </c>
      <c r="E650">
        <v>2110</v>
      </c>
      <c r="F650" t="s">
        <v>38</v>
      </c>
      <c r="G650" t="s">
        <v>39</v>
      </c>
      <c r="H650" t="s">
        <v>65</v>
      </c>
      <c r="I650">
        <v>41</v>
      </c>
      <c r="J650">
        <v>307</v>
      </c>
      <c r="K650">
        <v>41554</v>
      </c>
      <c r="L650">
        <v>20131007</v>
      </c>
      <c r="M650">
        <v>10</v>
      </c>
      <c r="N650">
        <v>70</v>
      </c>
      <c r="O650" t="s">
        <v>57</v>
      </c>
      <c r="P650" t="s">
        <v>58</v>
      </c>
      <c r="Q650">
        <v>4</v>
      </c>
      <c r="R650">
        <v>2013</v>
      </c>
      <c r="S650">
        <v>201310</v>
      </c>
      <c r="T650">
        <v>4</v>
      </c>
      <c r="U650">
        <v>2</v>
      </c>
      <c r="V650">
        <v>2014</v>
      </c>
      <c r="W650" t="s">
        <v>64</v>
      </c>
      <c r="X650">
        <v>41192</v>
      </c>
    </row>
    <row r="651" spans="1:24" x14ac:dyDescent="0.25">
      <c r="A651">
        <v>20131011</v>
      </c>
      <c r="B651">
        <v>41558</v>
      </c>
      <c r="C651">
        <v>5</v>
      </c>
      <c r="D651">
        <v>11</v>
      </c>
      <c r="E651">
        <v>2111</v>
      </c>
      <c r="F651" t="s">
        <v>42</v>
      </c>
      <c r="G651" t="s">
        <v>43</v>
      </c>
      <c r="H651" t="s">
        <v>65</v>
      </c>
      <c r="I651">
        <v>41</v>
      </c>
      <c r="J651">
        <v>307</v>
      </c>
      <c r="K651">
        <v>41554</v>
      </c>
      <c r="L651">
        <v>20131007</v>
      </c>
      <c r="M651">
        <v>10</v>
      </c>
      <c r="N651">
        <v>70</v>
      </c>
      <c r="O651" t="s">
        <v>57</v>
      </c>
      <c r="P651" t="s">
        <v>58</v>
      </c>
      <c r="Q651">
        <v>4</v>
      </c>
      <c r="R651">
        <v>2013</v>
      </c>
      <c r="S651">
        <v>201310</v>
      </c>
      <c r="T651">
        <v>4</v>
      </c>
      <c r="U651">
        <v>2</v>
      </c>
      <c r="V651">
        <v>2014</v>
      </c>
      <c r="W651" t="s">
        <v>64</v>
      </c>
      <c r="X651">
        <v>41193</v>
      </c>
    </row>
    <row r="652" spans="1:24" x14ac:dyDescent="0.25">
      <c r="A652">
        <v>20131012</v>
      </c>
      <c r="B652">
        <v>41559</v>
      </c>
      <c r="C652">
        <v>6</v>
      </c>
      <c r="D652">
        <v>12</v>
      </c>
      <c r="E652">
        <v>2112</v>
      </c>
      <c r="F652" t="s">
        <v>45</v>
      </c>
      <c r="G652" t="s">
        <v>46</v>
      </c>
      <c r="H652" t="s">
        <v>64</v>
      </c>
      <c r="I652">
        <v>41</v>
      </c>
      <c r="J652">
        <v>307</v>
      </c>
      <c r="K652">
        <v>41554</v>
      </c>
      <c r="L652">
        <v>20131007</v>
      </c>
      <c r="M652">
        <v>10</v>
      </c>
      <c r="N652">
        <v>70</v>
      </c>
      <c r="O652" t="s">
        <v>57</v>
      </c>
      <c r="P652" t="s">
        <v>58</v>
      </c>
      <c r="Q652">
        <v>4</v>
      </c>
      <c r="R652">
        <v>2013</v>
      </c>
      <c r="S652">
        <v>201310</v>
      </c>
      <c r="T652">
        <v>4</v>
      </c>
      <c r="U652">
        <v>2</v>
      </c>
      <c r="V652">
        <v>2014</v>
      </c>
      <c r="W652" t="s">
        <v>64</v>
      </c>
      <c r="X652">
        <v>41194</v>
      </c>
    </row>
    <row r="653" spans="1:24" x14ac:dyDescent="0.25">
      <c r="A653">
        <v>20131013</v>
      </c>
      <c r="B653">
        <v>41560</v>
      </c>
      <c r="C653">
        <v>7</v>
      </c>
      <c r="D653">
        <v>13</v>
      </c>
      <c r="E653">
        <v>2113</v>
      </c>
      <c r="F653" t="s">
        <v>49</v>
      </c>
      <c r="G653" t="s">
        <v>50</v>
      </c>
      <c r="H653" t="s">
        <v>64</v>
      </c>
      <c r="I653">
        <v>41</v>
      </c>
      <c r="J653">
        <v>307</v>
      </c>
      <c r="K653">
        <v>41554</v>
      </c>
      <c r="L653">
        <v>20131007</v>
      </c>
      <c r="M653">
        <v>10</v>
      </c>
      <c r="N653">
        <v>70</v>
      </c>
      <c r="O653" t="s">
        <v>57</v>
      </c>
      <c r="P653" t="s">
        <v>58</v>
      </c>
      <c r="Q653">
        <v>4</v>
      </c>
      <c r="R653">
        <v>2013</v>
      </c>
      <c r="S653">
        <v>201310</v>
      </c>
      <c r="T653">
        <v>4</v>
      </c>
      <c r="U653">
        <v>2</v>
      </c>
      <c r="V653">
        <v>2014</v>
      </c>
      <c r="W653" t="s">
        <v>64</v>
      </c>
      <c r="X653">
        <v>41195</v>
      </c>
    </row>
    <row r="654" spans="1:24" x14ac:dyDescent="0.25">
      <c r="A654">
        <v>20131014</v>
      </c>
      <c r="B654">
        <v>41561</v>
      </c>
      <c r="C654">
        <v>1</v>
      </c>
      <c r="D654">
        <v>14</v>
      </c>
      <c r="E654">
        <v>2114</v>
      </c>
      <c r="F654" t="s">
        <v>26</v>
      </c>
      <c r="G654" t="s">
        <v>27</v>
      </c>
      <c r="H654" t="s">
        <v>65</v>
      </c>
      <c r="I654">
        <v>42</v>
      </c>
      <c r="J654">
        <v>308</v>
      </c>
      <c r="K654">
        <v>41561</v>
      </c>
      <c r="L654">
        <v>20131014</v>
      </c>
      <c r="M654">
        <v>10</v>
      </c>
      <c r="N654">
        <v>70</v>
      </c>
      <c r="O654" t="s">
        <v>57</v>
      </c>
      <c r="P654" t="s">
        <v>58</v>
      </c>
      <c r="Q654">
        <v>4</v>
      </c>
      <c r="R654">
        <v>2013</v>
      </c>
      <c r="S654">
        <v>201310</v>
      </c>
      <c r="T654">
        <v>4</v>
      </c>
      <c r="U654">
        <v>2</v>
      </c>
      <c r="V654">
        <v>2014</v>
      </c>
      <c r="W654" t="s">
        <v>64</v>
      </c>
      <c r="X654">
        <v>41196</v>
      </c>
    </row>
    <row r="655" spans="1:24" x14ac:dyDescent="0.25">
      <c r="A655">
        <v>20131015</v>
      </c>
      <c r="B655">
        <v>41562</v>
      </c>
      <c r="C655">
        <v>2</v>
      </c>
      <c r="D655">
        <v>15</v>
      </c>
      <c r="E655">
        <v>2115</v>
      </c>
      <c r="F655" t="s">
        <v>30</v>
      </c>
      <c r="G655" t="s">
        <v>31</v>
      </c>
      <c r="H655" t="s">
        <v>65</v>
      </c>
      <c r="I655">
        <v>42</v>
      </c>
      <c r="J655">
        <v>308</v>
      </c>
      <c r="K655">
        <v>41561</v>
      </c>
      <c r="L655">
        <v>20131014</v>
      </c>
      <c r="M655">
        <v>10</v>
      </c>
      <c r="N655">
        <v>70</v>
      </c>
      <c r="O655" t="s">
        <v>57</v>
      </c>
      <c r="P655" t="s">
        <v>58</v>
      </c>
      <c r="Q655">
        <v>4</v>
      </c>
      <c r="R655">
        <v>2013</v>
      </c>
      <c r="S655">
        <v>201310</v>
      </c>
      <c r="T655">
        <v>4</v>
      </c>
      <c r="U655">
        <v>2</v>
      </c>
      <c r="V655">
        <v>2014</v>
      </c>
      <c r="W655" t="s">
        <v>64</v>
      </c>
      <c r="X655">
        <v>41197</v>
      </c>
    </row>
    <row r="656" spans="1:24" x14ac:dyDescent="0.25">
      <c r="A656">
        <v>20131016</v>
      </c>
      <c r="B656">
        <v>41563</v>
      </c>
      <c r="C656">
        <v>3</v>
      </c>
      <c r="D656">
        <v>16</v>
      </c>
      <c r="E656">
        <v>2116</v>
      </c>
      <c r="F656" t="s">
        <v>34</v>
      </c>
      <c r="G656" t="s">
        <v>35</v>
      </c>
      <c r="H656" t="s">
        <v>65</v>
      </c>
      <c r="I656">
        <v>42</v>
      </c>
      <c r="J656">
        <v>308</v>
      </c>
      <c r="K656">
        <v>41561</v>
      </c>
      <c r="L656">
        <v>20131014</v>
      </c>
      <c r="M656">
        <v>10</v>
      </c>
      <c r="N656">
        <v>70</v>
      </c>
      <c r="O656" t="s">
        <v>57</v>
      </c>
      <c r="P656" t="s">
        <v>58</v>
      </c>
      <c r="Q656">
        <v>4</v>
      </c>
      <c r="R656">
        <v>2013</v>
      </c>
      <c r="S656">
        <v>201310</v>
      </c>
      <c r="T656">
        <v>4</v>
      </c>
      <c r="U656">
        <v>2</v>
      </c>
      <c r="V656">
        <v>2014</v>
      </c>
      <c r="W656" t="s">
        <v>64</v>
      </c>
      <c r="X656">
        <v>41198</v>
      </c>
    </row>
    <row r="657" spans="1:24" x14ac:dyDescent="0.25">
      <c r="A657">
        <v>20131017</v>
      </c>
      <c r="B657">
        <v>41564</v>
      </c>
      <c r="C657">
        <v>4</v>
      </c>
      <c r="D657">
        <v>17</v>
      </c>
      <c r="E657">
        <v>2117</v>
      </c>
      <c r="F657" t="s">
        <v>38</v>
      </c>
      <c r="G657" t="s">
        <v>39</v>
      </c>
      <c r="H657" t="s">
        <v>65</v>
      </c>
      <c r="I657">
        <v>42</v>
      </c>
      <c r="J657">
        <v>308</v>
      </c>
      <c r="K657">
        <v>41561</v>
      </c>
      <c r="L657">
        <v>20131014</v>
      </c>
      <c r="M657">
        <v>10</v>
      </c>
      <c r="N657">
        <v>70</v>
      </c>
      <c r="O657" t="s">
        <v>57</v>
      </c>
      <c r="P657" t="s">
        <v>58</v>
      </c>
      <c r="Q657">
        <v>4</v>
      </c>
      <c r="R657">
        <v>2013</v>
      </c>
      <c r="S657">
        <v>201310</v>
      </c>
      <c r="T657">
        <v>4</v>
      </c>
      <c r="U657">
        <v>2</v>
      </c>
      <c r="V657">
        <v>2014</v>
      </c>
      <c r="W657" t="s">
        <v>64</v>
      </c>
      <c r="X657">
        <v>41199</v>
      </c>
    </row>
    <row r="658" spans="1:24" x14ac:dyDescent="0.25">
      <c r="A658">
        <v>20131018</v>
      </c>
      <c r="B658">
        <v>41565</v>
      </c>
      <c r="C658">
        <v>5</v>
      </c>
      <c r="D658">
        <v>18</v>
      </c>
      <c r="E658">
        <v>2118</v>
      </c>
      <c r="F658" t="s">
        <v>42</v>
      </c>
      <c r="G658" t="s">
        <v>43</v>
      </c>
      <c r="H658" t="s">
        <v>65</v>
      </c>
      <c r="I658">
        <v>42</v>
      </c>
      <c r="J658">
        <v>308</v>
      </c>
      <c r="K658">
        <v>41561</v>
      </c>
      <c r="L658">
        <v>20131014</v>
      </c>
      <c r="M658">
        <v>10</v>
      </c>
      <c r="N658">
        <v>70</v>
      </c>
      <c r="O658" t="s">
        <v>57</v>
      </c>
      <c r="P658" t="s">
        <v>58</v>
      </c>
      <c r="Q658">
        <v>4</v>
      </c>
      <c r="R658">
        <v>2013</v>
      </c>
      <c r="S658">
        <v>201310</v>
      </c>
      <c r="T658">
        <v>4</v>
      </c>
      <c r="U658">
        <v>2</v>
      </c>
      <c r="V658">
        <v>2014</v>
      </c>
      <c r="W658" t="s">
        <v>64</v>
      </c>
      <c r="X658">
        <v>41200</v>
      </c>
    </row>
    <row r="659" spans="1:24" x14ac:dyDescent="0.25">
      <c r="A659">
        <v>20131019</v>
      </c>
      <c r="B659">
        <v>41566</v>
      </c>
      <c r="C659">
        <v>6</v>
      </c>
      <c r="D659">
        <v>19</v>
      </c>
      <c r="E659">
        <v>2119</v>
      </c>
      <c r="F659" t="s">
        <v>45</v>
      </c>
      <c r="G659" t="s">
        <v>46</v>
      </c>
      <c r="H659" t="s">
        <v>64</v>
      </c>
      <c r="I659">
        <v>42</v>
      </c>
      <c r="J659">
        <v>308</v>
      </c>
      <c r="K659">
        <v>41561</v>
      </c>
      <c r="L659">
        <v>20131014</v>
      </c>
      <c r="M659">
        <v>10</v>
      </c>
      <c r="N659">
        <v>70</v>
      </c>
      <c r="O659" t="s">
        <v>57</v>
      </c>
      <c r="P659" t="s">
        <v>58</v>
      </c>
      <c r="Q659">
        <v>4</v>
      </c>
      <c r="R659">
        <v>2013</v>
      </c>
      <c r="S659">
        <v>201310</v>
      </c>
      <c r="T659">
        <v>4</v>
      </c>
      <c r="U659">
        <v>2</v>
      </c>
      <c r="V659">
        <v>2014</v>
      </c>
      <c r="W659" t="s">
        <v>64</v>
      </c>
      <c r="X659">
        <v>41201</v>
      </c>
    </row>
    <row r="660" spans="1:24" x14ac:dyDescent="0.25">
      <c r="A660">
        <v>20131020</v>
      </c>
      <c r="B660">
        <v>41567</v>
      </c>
      <c r="C660">
        <v>7</v>
      </c>
      <c r="D660">
        <v>20</v>
      </c>
      <c r="E660">
        <v>2120</v>
      </c>
      <c r="F660" t="s">
        <v>49</v>
      </c>
      <c r="G660" t="s">
        <v>50</v>
      </c>
      <c r="H660" t="s">
        <v>64</v>
      </c>
      <c r="I660">
        <v>42</v>
      </c>
      <c r="J660">
        <v>308</v>
      </c>
      <c r="K660">
        <v>41561</v>
      </c>
      <c r="L660">
        <v>20131014</v>
      </c>
      <c r="M660">
        <v>10</v>
      </c>
      <c r="N660">
        <v>70</v>
      </c>
      <c r="O660" t="s">
        <v>57</v>
      </c>
      <c r="P660" t="s">
        <v>58</v>
      </c>
      <c r="Q660">
        <v>4</v>
      </c>
      <c r="R660">
        <v>2013</v>
      </c>
      <c r="S660">
        <v>201310</v>
      </c>
      <c r="T660">
        <v>4</v>
      </c>
      <c r="U660">
        <v>2</v>
      </c>
      <c r="V660">
        <v>2014</v>
      </c>
      <c r="W660" t="s">
        <v>64</v>
      </c>
      <c r="X660">
        <v>41202</v>
      </c>
    </row>
    <row r="661" spans="1:24" x14ac:dyDescent="0.25">
      <c r="A661">
        <v>20131021</v>
      </c>
      <c r="B661">
        <v>41568</v>
      </c>
      <c r="C661">
        <v>1</v>
      </c>
      <c r="D661">
        <v>21</v>
      </c>
      <c r="E661">
        <v>2121</v>
      </c>
      <c r="F661" t="s">
        <v>26</v>
      </c>
      <c r="G661" t="s">
        <v>27</v>
      </c>
      <c r="H661" t="s">
        <v>65</v>
      </c>
      <c r="I661">
        <v>43</v>
      </c>
      <c r="J661">
        <v>309</v>
      </c>
      <c r="K661">
        <v>41568</v>
      </c>
      <c r="L661">
        <v>20131021</v>
      </c>
      <c r="M661">
        <v>10</v>
      </c>
      <c r="N661">
        <v>70</v>
      </c>
      <c r="O661" t="s">
        <v>57</v>
      </c>
      <c r="P661" t="s">
        <v>58</v>
      </c>
      <c r="Q661">
        <v>4</v>
      </c>
      <c r="R661">
        <v>2013</v>
      </c>
      <c r="S661">
        <v>201310</v>
      </c>
      <c r="T661">
        <v>4</v>
      </c>
      <c r="U661">
        <v>2</v>
      </c>
      <c r="V661">
        <v>2014</v>
      </c>
      <c r="W661" t="s">
        <v>64</v>
      </c>
      <c r="X661">
        <v>41203</v>
      </c>
    </row>
    <row r="662" spans="1:24" x14ac:dyDescent="0.25">
      <c r="A662">
        <v>20131022</v>
      </c>
      <c r="B662">
        <v>41569</v>
      </c>
      <c r="C662">
        <v>2</v>
      </c>
      <c r="D662">
        <v>22</v>
      </c>
      <c r="E662">
        <v>2122</v>
      </c>
      <c r="F662" t="s">
        <v>30</v>
      </c>
      <c r="G662" t="s">
        <v>31</v>
      </c>
      <c r="H662" t="s">
        <v>65</v>
      </c>
      <c r="I662">
        <v>43</v>
      </c>
      <c r="J662">
        <v>309</v>
      </c>
      <c r="K662">
        <v>41568</v>
      </c>
      <c r="L662">
        <v>20131021</v>
      </c>
      <c r="M662">
        <v>10</v>
      </c>
      <c r="N662">
        <v>70</v>
      </c>
      <c r="O662" t="s">
        <v>57</v>
      </c>
      <c r="P662" t="s">
        <v>58</v>
      </c>
      <c r="Q662">
        <v>4</v>
      </c>
      <c r="R662">
        <v>2013</v>
      </c>
      <c r="S662">
        <v>201310</v>
      </c>
      <c r="T662">
        <v>4</v>
      </c>
      <c r="U662">
        <v>2</v>
      </c>
      <c r="V662">
        <v>2014</v>
      </c>
      <c r="W662" t="s">
        <v>64</v>
      </c>
      <c r="X662">
        <v>41204</v>
      </c>
    </row>
    <row r="663" spans="1:24" x14ac:dyDescent="0.25">
      <c r="A663">
        <v>20131023</v>
      </c>
      <c r="B663">
        <v>41570</v>
      </c>
      <c r="C663">
        <v>3</v>
      </c>
      <c r="D663">
        <v>23</v>
      </c>
      <c r="E663">
        <v>2123</v>
      </c>
      <c r="F663" t="s">
        <v>34</v>
      </c>
      <c r="G663" t="s">
        <v>35</v>
      </c>
      <c r="H663" t="s">
        <v>65</v>
      </c>
      <c r="I663">
        <v>43</v>
      </c>
      <c r="J663">
        <v>309</v>
      </c>
      <c r="K663">
        <v>41568</v>
      </c>
      <c r="L663">
        <v>20131021</v>
      </c>
      <c r="M663">
        <v>10</v>
      </c>
      <c r="N663">
        <v>70</v>
      </c>
      <c r="O663" t="s">
        <v>57</v>
      </c>
      <c r="P663" t="s">
        <v>58</v>
      </c>
      <c r="Q663">
        <v>4</v>
      </c>
      <c r="R663">
        <v>2013</v>
      </c>
      <c r="S663">
        <v>201310</v>
      </c>
      <c r="T663">
        <v>4</v>
      </c>
      <c r="U663">
        <v>2</v>
      </c>
      <c r="V663">
        <v>2014</v>
      </c>
      <c r="W663" t="s">
        <v>64</v>
      </c>
      <c r="X663">
        <v>41205</v>
      </c>
    </row>
    <row r="664" spans="1:24" x14ac:dyDescent="0.25">
      <c r="A664">
        <v>20131024</v>
      </c>
      <c r="B664">
        <v>41571</v>
      </c>
      <c r="C664">
        <v>4</v>
      </c>
      <c r="D664">
        <v>24</v>
      </c>
      <c r="E664">
        <v>2124</v>
      </c>
      <c r="F664" t="s">
        <v>38</v>
      </c>
      <c r="G664" t="s">
        <v>39</v>
      </c>
      <c r="H664" t="s">
        <v>65</v>
      </c>
      <c r="I664">
        <v>43</v>
      </c>
      <c r="J664">
        <v>309</v>
      </c>
      <c r="K664">
        <v>41568</v>
      </c>
      <c r="L664">
        <v>20131021</v>
      </c>
      <c r="M664">
        <v>10</v>
      </c>
      <c r="N664">
        <v>70</v>
      </c>
      <c r="O664" t="s">
        <v>57</v>
      </c>
      <c r="P664" t="s">
        <v>58</v>
      </c>
      <c r="Q664">
        <v>4</v>
      </c>
      <c r="R664">
        <v>2013</v>
      </c>
      <c r="S664">
        <v>201310</v>
      </c>
      <c r="T664">
        <v>4</v>
      </c>
      <c r="U664">
        <v>2</v>
      </c>
      <c r="V664">
        <v>2014</v>
      </c>
      <c r="W664" t="s">
        <v>64</v>
      </c>
      <c r="X664">
        <v>41206</v>
      </c>
    </row>
    <row r="665" spans="1:24" x14ac:dyDescent="0.25">
      <c r="A665">
        <v>20131025</v>
      </c>
      <c r="B665">
        <v>41572</v>
      </c>
      <c r="C665">
        <v>5</v>
      </c>
      <c r="D665">
        <v>25</v>
      </c>
      <c r="E665">
        <v>2125</v>
      </c>
      <c r="F665" t="s">
        <v>42</v>
      </c>
      <c r="G665" t="s">
        <v>43</v>
      </c>
      <c r="H665" t="s">
        <v>65</v>
      </c>
      <c r="I665">
        <v>43</v>
      </c>
      <c r="J665">
        <v>309</v>
      </c>
      <c r="K665">
        <v>41568</v>
      </c>
      <c r="L665">
        <v>20131021</v>
      </c>
      <c r="M665">
        <v>10</v>
      </c>
      <c r="N665">
        <v>70</v>
      </c>
      <c r="O665" t="s">
        <v>57</v>
      </c>
      <c r="P665" t="s">
        <v>58</v>
      </c>
      <c r="Q665">
        <v>4</v>
      </c>
      <c r="R665">
        <v>2013</v>
      </c>
      <c r="S665">
        <v>201310</v>
      </c>
      <c r="T665">
        <v>4</v>
      </c>
      <c r="U665">
        <v>2</v>
      </c>
      <c r="V665">
        <v>2014</v>
      </c>
      <c r="W665" t="s">
        <v>64</v>
      </c>
      <c r="X665">
        <v>41207</v>
      </c>
    </row>
    <row r="666" spans="1:24" x14ac:dyDescent="0.25">
      <c r="A666">
        <v>20131026</v>
      </c>
      <c r="B666">
        <v>41573</v>
      </c>
      <c r="C666">
        <v>6</v>
      </c>
      <c r="D666">
        <v>26</v>
      </c>
      <c r="E666">
        <v>2126</v>
      </c>
      <c r="F666" t="s">
        <v>45</v>
      </c>
      <c r="G666" t="s">
        <v>46</v>
      </c>
      <c r="H666" t="s">
        <v>64</v>
      </c>
      <c r="I666">
        <v>43</v>
      </c>
      <c r="J666">
        <v>309</v>
      </c>
      <c r="K666">
        <v>41568</v>
      </c>
      <c r="L666">
        <v>20131021</v>
      </c>
      <c r="M666">
        <v>10</v>
      </c>
      <c r="N666">
        <v>70</v>
      </c>
      <c r="O666" t="s">
        <v>57</v>
      </c>
      <c r="P666" t="s">
        <v>58</v>
      </c>
      <c r="Q666">
        <v>4</v>
      </c>
      <c r="R666">
        <v>2013</v>
      </c>
      <c r="S666">
        <v>201310</v>
      </c>
      <c r="T666">
        <v>4</v>
      </c>
      <c r="U666">
        <v>2</v>
      </c>
      <c r="V666">
        <v>2014</v>
      </c>
      <c r="W666" t="s">
        <v>64</v>
      </c>
      <c r="X666">
        <v>41208</v>
      </c>
    </row>
    <row r="667" spans="1:24" x14ac:dyDescent="0.25">
      <c r="A667">
        <v>20131027</v>
      </c>
      <c r="B667">
        <v>41574</v>
      </c>
      <c r="C667">
        <v>7</v>
      </c>
      <c r="D667">
        <v>27</v>
      </c>
      <c r="E667">
        <v>2127</v>
      </c>
      <c r="F667" t="s">
        <v>49</v>
      </c>
      <c r="G667" t="s">
        <v>50</v>
      </c>
      <c r="H667" t="s">
        <v>64</v>
      </c>
      <c r="I667">
        <v>43</v>
      </c>
      <c r="J667">
        <v>309</v>
      </c>
      <c r="K667">
        <v>41568</v>
      </c>
      <c r="L667">
        <v>20131021</v>
      </c>
      <c r="M667">
        <v>10</v>
      </c>
      <c r="N667">
        <v>70</v>
      </c>
      <c r="O667" t="s">
        <v>57</v>
      </c>
      <c r="P667" t="s">
        <v>58</v>
      </c>
      <c r="Q667">
        <v>4</v>
      </c>
      <c r="R667">
        <v>2013</v>
      </c>
      <c r="S667">
        <v>201310</v>
      </c>
      <c r="T667">
        <v>4</v>
      </c>
      <c r="U667">
        <v>2</v>
      </c>
      <c r="V667">
        <v>2014</v>
      </c>
      <c r="W667" t="s">
        <v>64</v>
      </c>
      <c r="X667">
        <v>41209</v>
      </c>
    </row>
    <row r="668" spans="1:24" x14ac:dyDescent="0.25">
      <c r="A668">
        <v>20131028</v>
      </c>
      <c r="B668">
        <v>41575</v>
      </c>
      <c r="C668">
        <v>1</v>
      </c>
      <c r="D668">
        <v>28</v>
      </c>
      <c r="E668">
        <v>2128</v>
      </c>
      <c r="F668" t="s">
        <v>26</v>
      </c>
      <c r="G668" t="s">
        <v>27</v>
      </c>
      <c r="H668" t="s">
        <v>65</v>
      </c>
      <c r="I668">
        <v>44</v>
      </c>
      <c r="J668">
        <v>310</v>
      </c>
      <c r="K668">
        <v>41575</v>
      </c>
      <c r="L668">
        <v>20131028</v>
      </c>
      <c r="M668">
        <v>10</v>
      </c>
      <c r="N668">
        <v>70</v>
      </c>
      <c r="O668" t="s">
        <v>57</v>
      </c>
      <c r="P668" t="s">
        <v>58</v>
      </c>
      <c r="Q668">
        <v>4</v>
      </c>
      <c r="R668">
        <v>2013</v>
      </c>
      <c r="S668">
        <v>201310</v>
      </c>
      <c r="T668">
        <v>4</v>
      </c>
      <c r="U668">
        <v>2</v>
      </c>
      <c r="V668">
        <v>2014</v>
      </c>
      <c r="W668" t="s">
        <v>64</v>
      </c>
      <c r="X668">
        <v>41210</v>
      </c>
    </row>
    <row r="669" spans="1:24" x14ac:dyDescent="0.25">
      <c r="A669">
        <v>20131029</v>
      </c>
      <c r="B669">
        <v>41576</v>
      </c>
      <c r="C669">
        <v>2</v>
      </c>
      <c r="D669">
        <v>29</v>
      </c>
      <c r="E669">
        <v>2129</v>
      </c>
      <c r="F669" t="s">
        <v>30</v>
      </c>
      <c r="G669" t="s">
        <v>31</v>
      </c>
      <c r="H669" t="s">
        <v>65</v>
      </c>
      <c r="I669">
        <v>44</v>
      </c>
      <c r="J669">
        <v>310</v>
      </c>
      <c r="K669">
        <v>41575</v>
      </c>
      <c r="L669">
        <v>20131028</v>
      </c>
      <c r="M669">
        <v>10</v>
      </c>
      <c r="N669">
        <v>70</v>
      </c>
      <c r="O669" t="s">
        <v>57</v>
      </c>
      <c r="P669" t="s">
        <v>58</v>
      </c>
      <c r="Q669">
        <v>4</v>
      </c>
      <c r="R669">
        <v>2013</v>
      </c>
      <c r="S669">
        <v>201310</v>
      </c>
      <c r="T669">
        <v>4</v>
      </c>
      <c r="U669">
        <v>2</v>
      </c>
      <c r="V669">
        <v>2014</v>
      </c>
      <c r="W669" t="s">
        <v>64</v>
      </c>
      <c r="X669">
        <v>41211</v>
      </c>
    </row>
    <row r="670" spans="1:24" x14ac:dyDescent="0.25">
      <c r="A670">
        <v>20131030</v>
      </c>
      <c r="B670">
        <v>41577</v>
      </c>
      <c r="C670">
        <v>3</v>
      </c>
      <c r="D670">
        <v>30</v>
      </c>
      <c r="E670">
        <v>2130</v>
      </c>
      <c r="F670" t="s">
        <v>34</v>
      </c>
      <c r="G670" t="s">
        <v>35</v>
      </c>
      <c r="H670" t="s">
        <v>65</v>
      </c>
      <c r="I670">
        <v>44</v>
      </c>
      <c r="J670">
        <v>310</v>
      </c>
      <c r="K670">
        <v>41575</v>
      </c>
      <c r="L670">
        <v>20131028</v>
      </c>
      <c r="M670">
        <v>10</v>
      </c>
      <c r="N670">
        <v>70</v>
      </c>
      <c r="O670" t="s">
        <v>57</v>
      </c>
      <c r="P670" t="s">
        <v>58</v>
      </c>
      <c r="Q670">
        <v>4</v>
      </c>
      <c r="R670">
        <v>2013</v>
      </c>
      <c r="S670">
        <v>201310</v>
      </c>
      <c r="T670">
        <v>4</v>
      </c>
      <c r="U670">
        <v>2</v>
      </c>
      <c r="V670">
        <v>2014</v>
      </c>
      <c r="W670" t="s">
        <v>64</v>
      </c>
      <c r="X670">
        <v>41212</v>
      </c>
    </row>
    <row r="671" spans="1:24" x14ac:dyDescent="0.25">
      <c r="A671">
        <v>20131031</v>
      </c>
      <c r="B671">
        <v>41578</v>
      </c>
      <c r="C671">
        <v>4</v>
      </c>
      <c r="D671">
        <v>31</v>
      </c>
      <c r="E671">
        <v>2131</v>
      </c>
      <c r="F671" t="s">
        <v>38</v>
      </c>
      <c r="G671" t="s">
        <v>39</v>
      </c>
      <c r="H671" t="s">
        <v>65</v>
      </c>
      <c r="I671">
        <v>44</v>
      </c>
      <c r="J671">
        <v>310</v>
      </c>
      <c r="K671">
        <v>41575</v>
      </c>
      <c r="L671">
        <v>20131028</v>
      </c>
      <c r="M671">
        <v>10</v>
      </c>
      <c r="N671">
        <v>70</v>
      </c>
      <c r="O671" t="s">
        <v>57</v>
      </c>
      <c r="P671" t="s">
        <v>58</v>
      </c>
      <c r="Q671">
        <v>4</v>
      </c>
      <c r="R671">
        <v>2013</v>
      </c>
      <c r="S671">
        <v>201310</v>
      </c>
      <c r="T671">
        <v>4</v>
      </c>
      <c r="U671">
        <v>2</v>
      </c>
      <c r="V671">
        <v>2014</v>
      </c>
      <c r="W671" t="s">
        <v>65</v>
      </c>
      <c r="X671">
        <v>41213</v>
      </c>
    </row>
    <row r="672" spans="1:24" x14ac:dyDescent="0.25">
      <c r="A672">
        <v>20131101</v>
      </c>
      <c r="B672">
        <v>41579</v>
      </c>
      <c r="C672">
        <v>5</v>
      </c>
      <c r="D672">
        <v>1</v>
      </c>
      <c r="E672">
        <v>2132</v>
      </c>
      <c r="F672" t="s">
        <v>42</v>
      </c>
      <c r="G672" t="s">
        <v>43</v>
      </c>
      <c r="H672" t="s">
        <v>65</v>
      </c>
      <c r="I672">
        <v>44</v>
      </c>
      <c r="J672">
        <v>310</v>
      </c>
      <c r="K672">
        <v>41575</v>
      </c>
      <c r="L672">
        <v>20131028</v>
      </c>
      <c r="M672">
        <v>11</v>
      </c>
      <c r="N672">
        <v>71</v>
      </c>
      <c r="O672" t="s">
        <v>59</v>
      </c>
      <c r="P672" t="s">
        <v>60</v>
      </c>
      <c r="Q672">
        <v>4</v>
      </c>
      <c r="R672">
        <v>2013</v>
      </c>
      <c r="S672">
        <v>201311</v>
      </c>
      <c r="T672">
        <v>5</v>
      </c>
      <c r="U672">
        <v>2</v>
      </c>
      <c r="V672">
        <v>2014</v>
      </c>
      <c r="W672" t="s">
        <v>64</v>
      </c>
      <c r="X672">
        <v>41214</v>
      </c>
    </row>
    <row r="673" spans="1:24" x14ac:dyDescent="0.25">
      <c r="A673">
        <v>20131102</v>
      </c>
      <c r="B673">
        <v>41580</v>
      </c>
      <c r="C673">
        <v>6</v>
      </c>
      <c r="D673">
        <v>2</v>
      </c>
      <c r="E673">
        <v>2133</v>
      </c>
      <c r="F673" t="s">
        <v>45</v>
      </c>
      <c r="G673" t="s">
        <v>46</v>
      </c>
      <c r="H673" t="s">
        <v>64</v>
      </c>
      <c r="I673">
        <v>44</v>
      </c>
      <c r="J673">
        <v>310</v>
      </c>
      <c r="K673">
        <v>41575</v>
      </c>
      <c r="L673">
        <v>20131028</v>
      </c>
      <c r="M673">
        <v>11</v>
      </c>
      <c r="N673">
        <v>71</v>
      </c>
      <c r="O673" t="s">
        <v>59</v>
      </c>
      <c r="P673" t="s">
        <v>60</v>
      </c>
      <c r="Q673">
        <v>4</v>
      </c>
      <c r="R673">
        <v>2013</v>
      </c>
      <c r="S673">
        <v>201311</v>
      </c>
      <c r="T673">
        <v>5</v>
      </c>
      <c r="U673">
        <v>2</v>
      </c>
      <c r="V673">
        <v>2014</v>
      </c>
      <c r="W673" t="s">
        <v>64</v>
      </c>
      <c r="X673">
        <v>41215</v>
      </c>
    </row>
    <row r="674" spans="1:24" x14ac:dyDescent="0.25">
      <c r="A674">
        <v>20131103</v>
      </c>
      <c r="B674">
        <v>41581</v>
      </c>
      <c r="C674">
        <v>7</v>
      </c>
      <c r="D674">
        <v>3</v>
      </c>
      <c r="E674">
        <v>2134</v>
      </c>
      <c r="F674" t="s">
        <v>49</v>
      </c>
      <c r="G674" t="s">
        <v>50</v>
      </c>
      <c r="H674" t="s">
        <v>64</v>
      </c>
      <c r="I674">
        <v>44</v>
      </c>
      <c r="J674">
        <v>310</v>
      </c>
      <c r="K674">
        <v>41575</v>
      </c>
      <c r="L674">
        <v>20131028</v>
      </c>
      <c r="M674">
        <v>11</v>
      </c>
      <c r="N674">
        <v>71</v>
      </c>
      <c r="O674" t="s">
        <v>59</v>
      </c>
      <c r="P674" t="s">
        <v>60</v>
      </c>
      <c r="Q674">
        <v>4</v>
      </c>
      <c r="R674">
        <v>2013</v>
      </c>
      <c r="S674">
        <v>201311</v>
      </c>
      <c r="T674">
        <v>5</v>
      </c>
      <c r="U674">
        <v>2</v>
      </c>
      <c r="V674">
        <v>2014</v>
      </c>
      <c r="W674" t="s">
        <v>64</v>
      </c>
      <c r="X674">
        <v>41216</v>
      </c>
    </row>
    <row r="675" spans="1:24" x14ac:dyDescent="0.25">
      <c r="A675">
        <v>20131104</v>
      </c>
      <c r="B675">
        <v>41582</v>
      </c>
      <c r="C675">
        <v>1</v>
      </c>
      <c r="D675">
        <v>4</v>
      </c>
      <c r="E675">
        <v>2135</v>
      </c>
      <c r="F675" t="s">
        <v>26</v>
      </c>
      <c r="G675" t="s">
        <v>27</v>
      </c>
      <c r="H675" t="s">
        <v>65</v>
      </c>
      <c r="I675">
        <v>45</v>
      </c>
      <c r="J675">
        <v>311</v>
      </c>
      <c r="K675">
        <v>41582</v>
      </c>
      <c r="L675">
        <v>20131104</v>
      </c>
      <c r="M675">
        <v>11</v>
      </c>
      <c r="N675">
        <v>71</v>
      </c>
      <c r="O675" t="s">
        <v>59</v>
      </c>
      <c r="P675" t="s">
        <v>60</v>
      </c>
      <c r="Q675">
        <v>4</v>
      </c>
      <c r="R675">
        <v>2013</v>
      </c>
      <c r="S675">
        <v>201311</v>
      </c>
      <c r="T675">
        <v>5</v>
      </c>
      <c r="U675">
        <v>2</v>
      </c>
      <c r="V675">
        <v>2014</v>
      </c>
      <c r="W675" t="s">
        <v>64</v>
      </c>
      <c r="X675">
        <v>41217</v>
      </c>
    </row>
    <row r="676" spans="1:24" x14ac:dyDescent="0.25">
      <c r="A676">
        <v>20131105</v>
      </c>
      <c r="B676">
        <v>41583</v>
      </c>
      <c r="C676">
        <v>2</v>
      </c>
      <c r="D676">
        <v>5</v>
      </c>
      <c r="E676">
        <v>2136</v>
      </c>
      <c r="F676" t="s">
        <v>30</v>
      </c>
      <c r="G676" t="s">
        <v>31</v>
      </c>
      <c r="H676" t="s">
        <v>65</v>
      </c>
      <c r="I676">
        <v>45</v>
      </c>
      <c r="J676">
        <v>311</v>
      </c>
      <c r="K676">
        <v>41582</v>
      </c>
      <c r="L676">
        <v>20131104</v>
      </c>
      <c r="M676">
        <v>11</v>
      </c>
      <c r="N676">
        <v>71</v>
      </c>
      <c r="O676" t="s">
        <v>59</v>
      </c>
      <c r="P676" t="s">
        <v>60</v>
      </c>
      <c r="Q676">
        <v>4</v>
      </c>
      <c r="R676">
        <v>2013</v>
      </c>
      <c r="S676">
        <v>201311</v>
      </c>
      <c r="T676">
        <v>5</v>
      </c>
      <c r="U676">
        <v>2</v>
      </c>
      <c r="V676">
        <v>2014</v>
      </c>
      <c r="W676" t="s">
        <v>64</v>
      </c>
      <c r="X676">
        <v>41218</v>
      </c>
    </row>
    <row r="677" spans="1:24" x14ac:dyDescent="0.25">
      <c r="A677">
        <v>20131106</v>
      </c>
      <c r="B677">
        <v>41584</v>
      </c>
      <c r="C677">
        <v>3</v>
      </c>
      <c r="D677">
        <v>6</v>
      </c>
      <c r="E677">
        <v>2137</v>
      </c>
      <c r="F677" t="s">
        <v>34</v>
      </c>
      <c r="G677" t="s">
        <v>35</v>
      </c>
      <c r="H677" t="s">
        <v>65</v>
      </c>
      <c r="I677">
        <v>45</v>
      </c>
      <c r="J677">
        <v>311</v>
      </c>
      <c r="K677">
        <v>41582</v>
      </c>
      <c r="L677">
        <v>20131104</v>
      </c>
      <c r="M677">
        <v>11</v>
      </c>
      <c r="N677">
        <v>71</v>
      </c>
      <c r="O677" t="s">
        <v>59</v>
      </c>
      <c r="P677" t="s">
        <v>60</v>
      </c>
      <c r="Q677">
        <v>4</v>
      </c>
      <c r="R677">
        <v>2013</v>
      </c>
      <c r="S677">
        <v>201311</v>
      </c>
      <c r="T677">
        <v>5</v>
      </c>
      <c r="U677">
        <v>2</v>
      </c>
      <c r="V677">
        <v>2014</v>
      </c>
      <c r="W677" t="s">
        <v>64</v>
      </c>
      <c r="X677">
        <v>41219</v>
      </c>
    </row>
    <row r="678" spans="1:24" x14ac:dyDescent="0.25">
      <c r="A678">
        <v>20131107</v>
      </c>
      <c r="B678">
        <v>41585</v>
      </c>
      <c r="C678">
        <v>4</v>
      </c>
      <c r="D678">
        <v>7</v>
      </c>
      <c r="E678">
        <v>2138</v>
      </c>
      <c r="F678" t="s">
        <v>38</v>
      </c>
      <c r="G678" t="s">
        <v>39</v>
      </c>
      <c r="H678" t="s">
        <v>65</v>
      </c>
      <c r="I678">
        <v>45</v>
      </c>
      <c r="J678">
        <v>311</v>
      </c>
      <c r="K678">
        <v>41582</v>
      </c>
      <c r="L678">
        <v>20131104</v>
      </c>
      <c r="M678">
        <v>11</v>
      </c>
      <c r="N678">
        <v>71</v>
      </c>
      <c r="O678" t="s">
        <v>59</v>
      </c>
      <c r="P678" t="s">
        <v>60</v>
      </c>
      <c r="Q678">
        <v>4</v>
      </c>
      <c r="R678">
        <v>2013</v>
      </c>
      <c r="S678">
        <v>201311</v>
      </c>
      <c r="T678">
        <v>5</v>
      </c>
      <c r="U678">
        <v>2</v>
      </c>
      <c r="V678">
        <v>2014</v>
      </c>
      <c r="W678" t="s">
        <v>64</v>
      </c>
      <c r="X678">
        <v>41220</v>
      </c>
    </row>
    <row r="679" spans="1:24" x14ac:dyDescent="0.25">
      <c r="A679">
        <v>20131108</v>
      </c>
      <c r="B679">
        <v>41586</v>
      </c>
      <c r="C679">
        <v>5</v>
      </c>
      <c r="D679">
        <v>8</v>
      </c>
      <c r="E679">
        <v>2139</v>
      </c>
      <c r="F679" t="s">
        <v>42</v>
      </c>
      <c r="G679" t="s">
        <v>43</v>
      </c>
      <c r="H679" t="s">
        <v>65</v>
      </c>
      <c r="I679">
        <v>45</v>
      </c>
      <c r="J679">
        <v>311</v>
      </c>
      <c r="K679">
        <v>41582</v>
      </c>
      <c r="L679">
        <v>20131104</v>
      </c>
      <c r="M679">
        <v>11</v>
      </c>
      <c r="N679">
        <v>71</v>
      </c>
      <c r="O679" t="s">
        <v>59</v>
      </c>
      <c r="P679" t="s">
        <v>60</v>
      </c>
      <c r="Q679">
        <v>4</v>
      </c>
      <c r="R679">
        <v>2013</v>
      </c>
      <c r="S679">
        <v>201311</v>
      </c>
      <c r="T679">
        <v>5</v>
      </c>
      <c r="U679">
        <v>2</v>
      </c>
      <c r="V679">
        <v>2014</v>
      </c>
      <c r="W679" t="s">
        <v>64</v>
      </c>
      <c r="X679">
        <v>41221</v>
      </c>
    </row>
    <row r="680" spans="1:24" x14ac:dyDescent="0.25">
      <c r="A680">
        <v>20131109</v>
      </c>
      <c r="B680">
        <v>41587</v>
      </c>
      <c r="C680">
        <v>6</v>
      </c>
      <c r="D680">
        <v>9</v>
      </c>
      <c r="E680">
        <v>2140</v>
      </c>
      <c r="F680" t="s">
        <v>45</v>
      </c>
      <c r="G680" t="s">
        <v>46</v>
      </c>
      <c r="H680" t="s">
        <v>64</v>
      </c>
      <c r="I680">
        <v>45</v>
      </c>
      <c r="J680">
        <v>311</v>
      </c>
      <c r="K680">
        <v>41582</v>
      </c>
      <c r="L680">
        <v>20131104</v>
      </c>
      <c r="M680">
        <v>11</v>
      </c>
      <c r="N680">
        <v>71</v>
      </c>
      <c r="O680" t="s">
        <v>59</v>
      </c>
      <c r="P680" t="s">
        <v>60</v>
      </c>
      <c r="Q680">
        <v>4</v>
      </c>
      <c r="R680">
        <v>2013</v>
      </c>
      <c r="S680">
        <v>201311</v>
      </c>
      <c r="T680">
        <v>5</v>
      </c>
      <c r="U680">
        <v>2</v>
      </c>
      <c r="V680">
        <v>2014</v>
      </c>
      <c r="W680" t="s">
        <v>64</v>
      </c>
      <c r="X680">
        <v>41222</v>
      </c>
    </row>
    <row r="681" spans="1:24" x14ac:dyDescent="0.25">
      <c r="A681">
        <v>20131110</v>
      </c>
      <c r="B681">
        <v>41588</v>
      </c>
      <c r="C681">
        <v>7</v>
      </c>
      <c r="D681">
        <v>10</v>
      </c>
      <c r="E681">
        <v>2141</v>
      </c>
      <c r="F681" t="s">
        <v>49</v>
      </c>
      <c r="G681" t="s">
        <v>50</v>
      </c>
      <c r="H681" t="s">
        <v>64</v>
      </c>
      <c r="I681">
        <v>45</v>
      </c>
      <c r="J681">
        <v>311</v>
      </c>
      <c r="K681">
        <v>41582</v>
      </c>
      <c r="L681">
        <v>20131104</v>
      </c>
      <c r="M681">
        <v>11</v>
      </c>
      <c r="N681">
        <v>71</v>
      </c>
      <c r="O681" t="s">
        <v>59</v>
      </c>
      <c r="P681" t="s">
        <v>60</v>
      </c>
      <c r="Q681">
        <v>4</v>
      </c>
      <c r="R681">
        <v>2013</v>
      </c>
      <c r="S681">
        <v>201311</v>
      </c>
      <c r="T681">
        <v>5</v>
      </c>
      <c r="U681">
        <v>2</v>
      </c>
      <c r="V681">
        <v>2014</v>
      </c>
      <c r="W681" t="s">
        <v>64</v>
      </c>
      <c r="X681">
        <v>41223</v>
      </c>
    </row>
    <row r="682" spans="1:24" x14ac:dyDescent="0.25">
      <c r="A682">
        <v>20131111</v>
      </c>
      <c r="B682">
        <v>41589</v>
      </c>
      <c r="C682">
        <v>1</v>
      </c>
      <c r="D682">
        <v>11</v>
      </c>
      <c r="E682">
        <v>2142</v>
      </c>
      <c r="F682" t="s">
        <v>26</v>
      </c>
      <c r="G682" t="s">
        <v>27</v>
      </c>
      <c r="H682" t="s">
        <v>65</v>
      </c>
      <c r="I682">
        <v>46</v>
      </c>
      <c r="J682">
        <v>312</v>
      </c>
      <c r="K682">
        <v>41589</v>
      </c>
      <c r="L682">
        <v>20131111</v>
      </c>
      <c r="M682">
        <v>11</v>
      </c>
      <c r="N682">
        <v>71</v>
      </c>
      <c r="O682" t="s">
        <v>59</v>
      </c>
      <c r="P682" t="s">
        <v>60</v>
      </c>
      <c r="Q682">
        <v>4</v>
      </c>
      <c r="R682">
        <v>2013</v>
      </c>
      <c r="S682">
        <v>201311</v>
      </c>
      <c r="T682">
        <v>5</v>
      </c>
      <c r="U682">
        <v>2</v>
      </c>
      <c r="V682">
        <v>2014</v>
      </c>
      <c r="W682" t="s">
        <v>64</v>
      </c>
      <c r="X682">
        <v>41224</v>
      </c>
    </row>
    <row r="683" spans="1:24" x14ac:dyDescent="0.25">
      <c r="A683">
        <v>20131112</v>
      </c>
      <c r="B683">
        <v>41590</v>
      </c>
      <c r="C683">
        <v>2</v>
      </c>
      <c r="D683">
        <v>12</v>
      </c>
      <c r="E683">
        <v>2143</v>
      </c>
      <c r="F683" t="s">
        <v>30</v>
      </c>
      <c r="G683" t="s">
        <v>31</v>
      </c>
      <c r="H683" t="s">
        <v>65</v>
      </c>
      <c r="I683">
        <v>46</v>
      </c>
      <c r="J683">
        <v>312</v>
      </c>
      <c r="K683">
        <v>41589</v>
      </c>
      <c r="L683">
        <v>20131111</v>
      </c>
      <c r="M683">
        <v>11</v>
      </c>
      <c r="N683">
        <v>71</v>
      </c>
      <c r="O683" t="s">
        <v>59</v>
      </c>
      <c r="P683" t="s">
        <v>60</v>
      </c>
      <c r="Q683">
        <v>4</v>
      </c>
      <c r="R683">
        <v>2013</v>
      </c>
      <c r="S683">
        <v>201311</v>
      </c>
      <c r="T683">
        <v>5</v>
      </c>
      <c r="U683">
        <v>2</v>
      </c>
      <c r="V683">
        <v>2014</v>
      </c>
      <c r="W683" t="s">
        <v>64</v>
      </c>
      <c r="X683">
        <v>41225</v>
      </c>
    </row>
    <row r="684" spans="1:24" x14ac:dyDescent="0.25">
      <c r="A684">
        <v>20131113</v>
      </c>
      <c r="B684">
        <v>41591</v>
      </c>
      <c r="C684">
        <v>3</v>
      </c>
      <c r="D684">
        <v>13</v>
      </c>
      <c r="E684">
        <v>2144</v>
      </c>
      <c r="F684" t="s">
        <v>34</v>
      </c>
      <c r="G684" t="s">
        <v>35</v>
      </c>
      <c r="H684" t="s">
        <v>65</v>
      </c>
      <c r="I684">
        <v>46</v>
      </c>
      <c r="J684">
        <v>312</v>
      </c>
      <c r="K684">
        <v>41589</v>
      </c>
      <c r="L684">
        <v>20131111</v>
      </c>
      <c r="M684">
        <v>11</v>
      </c>
      <c r="N684">
        <v>71</v>
      </c>
      <c r="O684" t="s">
        <v>59</v>
      </c>
      <c r="P684" t="s">
        <v>60</v>
      </c>
      <c r="Q684">
        <v>4</v>
      </c>
      <c r="R684">
        <v>2013</v>
      </c>
      <c r="S684">
        <v>201311</v>
      </c>
      <c r="T684">
        <v>5</v>
      </c>
      <c r="U684">
        <v>2</v>
      </c>
      <c r="V684">
        <v>2014</v>
      </c>
      <c r="W684" t="s">
        <v>64</v>
      </c>
      <c r="X684">
        <v>41226</v>
      </c>
    </row>
    <row r="685" spans="1:24" x14ac:dyDescent="0.25">
      <c r="A685">
        <v>20131114</v>
      </c>
      <c r="B685">
        <v>41592</v>
      </c>
      <c r="C685">
        <v>4</v>
      </c>
      <c r="D685">
        <v>14</v>
      </c>
      <c r="E685">
        <v>2145</v>
      </c>
      <c r="F685" t="s">
        <v>38</v>
      </c>
      <c r="G685" t="s">
        <v>39</v>
      </c>
      <c r="H685" t="s">
        <v>65</v>
      </c>
      <c r="I685">
        <v>46</v>
      </c>
      <c r="J685">
        <v>312</v>
      </c>
      <c r="K685">
        <v>41589</v>
      </c>
      <c r="L685">
        <v>20131111</v>
      </c>
      <c r="M685">
        <v>11</v>
      </c>
      <c r="N685">
        <v>71</v>
      </c>
      <c r="O685" t="s">
        <v>59</v>
      </c>
      <c r="P685" t="s">
        <v>60</v>
      </c>
      <c r="Q685">
        <v>4</v>
      </c>
      <c r="R685">
        <v>2013</v>
      </c>
      <c r="S685">
        <v>201311</v>
      </c>
      <c r="T685">
        <v>5</v>
      </c>
      <c r="U685">
        <v>2</v>
      </c>
      <c r="V685">
        <v>2014</v>
      </c>
      <c r="W685" t="s">
        <v>64</v>
      </c>
      <c r="X685">
        <v>41227</v>
      </c>
    </row>
    <row r="686" spans="1:24" x14ac:dyDescent="0.25">
      <c r="A686">
        <v>20131115</v>
      </c>
      <c r="B686">
        <v>41593</v>
      </c>
      <c r="C686">
        <v>5</v>
      </c>
      <c r="D686">
        <v>15</v>
      </c>
      <c r="E686">
        <v>2146</v>
      </c>
      <c r="F686" t="s">
        <v>42</v>
      </c>
      <c r="G686" t="s">
        <v>43</v>
      </c>
      <c r="H686" t="s">
        <v>65</v>
      </c>
      <c r="I686">
        <v>46</v>
      </c>
      <c r="J686">
        <v>312</v>
      </c>
      <c r="K686">
        <v>41589</v>
      </c>
      <c r="L686">
        <v>20131111</v>
      </c>
      <c r="M686">
        <v>11</v>
      </c>
      <c r="N686">
        <v>71</v>
      </c>
      <c r="O686" t="s">
        <v>59</v>
      </c>
      <c r="P686" t="s">
        <v>60</v>
      </c>
      <c r="Q686">
        <v>4</v>
      </c>
      <c r="R686">
        <v>2013</v>
      </c>
      <c r="S686">
        <v>201311</v>
      </c>
      <c r="T686">
        <v>5</v>
      </c>
      <c r="U686">
        <v>2</v>
      </c>
      <c r="V686">
        <v>2014</v>
      </c>
      <c r="W686" t="s">
        <v>64</v>
      </c>
      <c r="X686">
        <v>41228</v>
      </c>
    </row>
    <row r="687" spans="1:24" x14ac:dyDescent="0.25">
      <c r="A687">
        <v>20131116</v>
      </c>
      <c r="B687">
        <v>41594</v>
      </c>
      <c r="C687">
        <v>6</v>
      </c>
      <c r="D687">
        <v>16</v>
      </c>
      <c r="E687">
        <v>2147</v>
      </c>
      <c r="F687" t="s">
        <v>45</v>
      </c>
      <c r="G687" t="s">
        <v>46</v>
      </c>
      <c r="H687" t="s">
        <v>64</v>
      </c>
      <c r="I687">
        <v>46</v>
      </c>
      <c r="J687">
        <v>312</v>
      </c>
      <c r="K687">
        <v>41589</v>
      </c>
      <c r="L687">
        <v>20131111</v>
      </c>
      <c r="M687">
        <v>11</v>
      </c>
      <c r="N687">
        <v>71</v>
      </c>
      <c r="O687" t="s">
        <v>59</v>
      </c>
      <c r="P687" t="s">
        <v>60</v>
      </c>
      <c r="Q687">
        <v>4</v>
      </c>
      <c r="R687">
        <v>2013</v>
      </c>
      <c r="S687">
        <v>201311</v>
      </c>
      <c r="T687">
        <v>5</v>
      </c>
      <c r="U687">
        <v>2</v>
      </c>
      <c r="V687">
        <v>2014</v>
      </c>
      <c r="W687" t="s">
        <v>64</v>
      </c>
      <c r="X687">
        <v>41229</v>
      </c>
    </row>
    <row r="688" spans="1:24" x14ac:dyDescent="0.25">
      <c r="A688">
        <v>20131117</v>
      </c>
      <c r="B688">
        <v>41595</v>
      </c>
      <c r="C688">
        <v>7</v>
      </c>
      <c r="D688">
        <v>17</v>
      </c>
      <c r="E688">
        <v>2148</v>
      </c>
      <c r="F688" t="s">
        <v>49</v>
      </c>
      <c r="G688" t="s">
        <v>50</v>
      </c>
      <c r="H688" t="s">
        <v>64</v>
      </c>
      <c r="I688">
        <v>46</v>
      </c>
      <c r="J688">
        <v>312</v>
      </c>
      <c r="K688">
        <v>41589</v>
      </c>
      <c r="L688">
        <v>20131111</v>
      </c>
      <c r="M688">
        <v>11</v>
      </c>
      <c r="N688">
        <v>71</v>
      </c>
      <c r="O688" t="s">
        <v>59</v>
      </c>
      <c r="P688" t="s">
        <v>60</v>
      </c>
      <c r="Q688">
        <v>4</v>
      </c>
      <c r="R688">
        <v>2013</v>
      </c>
      <c r="S688">
        <v>201311</v>
      </c>
      <c r="T688">
        <v>5</v>
      </c>
      <c r="U688">
        <v>2</v>
      </c>
      <c r="V688">
        <v>2014</v>
      </c>
      <c r="W688" t="s">
        <v>64</v>
      </c>
      <c r="X688">
        <v>41230</v>
      </c>
    </row>
    <row r="689" spans="1:24" x14ac:dyDescent="0.25">
      <c r="A689">
        <v>20131118</v>
      </c>
      <c r="B689">
        <v>41596</v>
      </c>
      <c r="C689">
        <v>1</v>
      </c>
      <c r="D689">
        <v>18</v>
      </c>
      <c r="E689">
        <v>2149</v>
      </c>
      <c r="F689" t="s">
        <v>26</v>
      </c>
      <c r="G689" t="s">
        <v>27</v>
      </c>
      <c r="H689" t="s">
        <v>65</v>
      </c>
      <c r="I689">
        <v>47</v>
      </c>
      <c r="J689">
        <v>313</v>
      </c>
      <c r="K689">
        <v>41596</v>
      </c>
      <c r="L689">
        <v>20131118</v>
      </c>
      <c r="M689">
        <v>11</v>
      </c>
      <c r="N689">
        <v>71</v>
      </c>
      <c r="O689" t="s">
        <v>59</v>
      </c>
      <c r="P689" t="s">
        <v>60</v>
      </c>
      <c r="Q689">
        <v>4</v>
      </c>
      <c r="R689">
        <v>2013</v>
      </c>
      <c r="S689">
        <v>201311</v>
      </c>
      <c r="T689">
        <v>5</v>
      </c>
      <c r="U689">
        <v>2</v>
      </c>
      <c r="V689">
        <v>2014</v>
      </c>
      <c r="W689" t="s">
        <v>64</v>
      </c>
      <c r="X689">
        <v>41231</v>
      </c>
    </row>
    <row r="690" spans="1:24" x14ac:dyDescent="0.25">
      <c r="A690">
        <v>20131119</v>
      </c>
      <c r="B690">
        <v>41597</v>
      </c>
      <c r="C690">
        <v>2</v>
      </c>
      <c r="D690">
        <v>19</v>
      </c>
      <c r="E690">
        <v>2150</v>
      </c>
      <c r="F690" t="s">
        <v>30</v>
      </c>
      <c r="G690" t="s">
        <v>31</v>
      </c>
      <c r="H690" t="s">
        <v>65</v>
      </c>
      <c r="I690">
        <v>47</v>
      </c>
      <c r="J690">
        <v>313</v>
      </c>
      <c r="K690">
        <v>41596</v>
      </c>
      <c r="L690">
        <v>20131118</v>
      </c>
      <c r="M690">
        <v>11</v>
      </c>
      <c r="N690">
        <v>71</v>
      </c>
      <c r="O690" t="s">
        <v>59</v>
      </c>
      <c r="P690" t="s">
        <v>60</v>
      </c>
      <c r="Q690">
        <v>4</v>
      </c>
      <c r="R690">
        <v>2013</v>
      </c>
      <c r="S690">
        <v>201311</v>
      </c>
      <c r="T690">
        <v>5</v>
      </c>
      <c r="U690">
        <v>2</v>
      </c>
      <c r="V690">
        <v>2014</v>
      </c>
      <c r="W690" t="s">
        <v>64</v>
      </c>
      <c r="X690">
        <v>41232</v>
      </c>
    </row>
    <row r="691" spans="1:24" x14ac:dyDescent="0.25">
      <c r="A691">
        <v>20131120</v>
      </c>
      <c r="B691">
        <v>41598</v>
      </c>
      <c r="C691">
        <v>3</v>
      </c>
      <c r="D691">
        <v>20</v>
      </c>
      <c r="E691">
        <v>2151</v>
      </c>
      <c r="F691" t="s">
        <v>34</v>
      </c>
      <c r="G691" t="s">
        <v>35</v>
      </c>
      <c r="H691" t="s">
        <v>65</v>
      </c>
      <c r="I691">
        <v>47</v>
      </c>
      <c r="J691">
        <v>313</v>
      </c>
      <c r="K691">
        <v>41596</v>
      </c>
      <c r="L691">
        <v>20131118</v>
      </c>
      <c r="M691">
        <v>11</v>
      </c>
      <c r="N691">
        <v>71</v>
      </c>
      <c r="O691" t="s">
        <v>59</v>
      </c>
      <c r="P691" t="s">
        <v>60</v>
      </c>
      <c r="Q691">
        <v>4</v>
      </c>
      <c r="R691">
        <v>2013</v>
      </c>
      <c r="S691">
        <v>201311</v>
      </c>
      <c r="T691">
        <v>5</v>
      </c>
      <c r="U691">
        <v>2</v>
      </c>
      <c r="V691">
        <v>2014</v>
      </c>
      <c r="W691" t="s">
        <v>64</v>
      </c>
      <c r="X691">
        <v>41233</v>
      </c>
    </row>
    <row r="692" spans="1:24" x14ac:dyDescent="0.25">
      <c r="A692">
        <v>20131121</v>
      </c>
      <c r="B692">
        <v>41599</v>
      </c>
      <c r="C692">
        <v>4</v>
      </c>
      <c r="D692">
        <v>21</v>
      </c>
      <c r="E692">
        <v>2152</v>
      </c>
      <c r="F692" t="s">
        <v>38</v>
      </c>
      <c r="G692" t="s">
        <v>39</v>
      </c>
      <c r="H692" t="s">
        <v>65</v>
      </c>
      <c r="I692">
        <v>47</v>
      </c>
      <c r="J692">
        <v>313</v>
      </c>
      <c r="K692">
        <v>41596</v>
      </c>
      <c r="L692">
        <v>20131118</v>
      </c>
      <c r="M692">
        <v>11</v>
      </c>
      <c r="N692">
        <v>71</v>
      </c>
      <c r="O692" t="s">
        <v>59</v>
      </c>
      <c r="P692" t="s">
        <v>60</v>
      </c>
      <c r="Q692">
        <v>4</v>
      </c>
      <c r="R692">
        <v>2013</v>
      </c>
      <c r="S692">
        <v>201311</v>
      </c>
      <c r="T692">
        <v>5</v>
      </c>
      <c r="U692">
        <v>2</v>
      </c>
      <c r="V692">
        <v>2014</v>
      </c>
      <c r="W692" t="s">
        <v>64</v>
      </c>
      <c r="X692">
        <v>41234</v>
      </c>
    </row>
    <row r="693" spans="1:24" x14ac:dyDescent="0.25">
      <c r="A693">
        <v>20131122</v>
      </c>
      <c r="B693">
        <v>41600</v>
      </c>
      <c r="C693">
        <v>5</v>
      </c>
      <c r="D693">
        <v>22</v>
      </c>
      <c r="E693">
        <v>2153</v>
      </c>
      <c r="F693" t="s">
        <v>42</v>
      </c>
      <c r="G693" t="s">
        <v>43</v>
      </c>
      <c r="H693" t="s">
        <v>65</v>
      </c>
      <c r="I693">
        <v>47</v>
      </c>
      <c r="J693">
        <v>313</v>
      </c>
      <c r="K693">
        <v>41596</v>
      </c>
      <c r="L693">
        <v>20131118</v>
      </c>
      <c r="M693">
        <v>11</v>
      </c>
      <c r="N693">
        <v>71</v>
      </c>
      <c r="O693" t="s">
        <v>59</v>
      </c>
      <c r="P693" t="s">
        <v>60</v>
      </c>
      <c r="Q693">
        <v>4</v>
      </c>
      <c r="R693">
        <v>2013</v>
      </c>
      <c r="S693">
        <v>201311</v>
      </c>
      <c r="T693">
        <v>5</v>
      </c>
      <c r="U693">
        <v>2</v>
      </c>
      <c r="V693">
        <v>2014</v>
      </c>
      <c r="W693" t="s">
        <v>64</v>
      </c>
      <c r="X693">
        <v>41235</v>
      </c>
    </row>
    <row r="694" spans="1:24" x14ac:dyDescent="0.25">
      <c r="A694">
        <v>20131123</v>
      </c>
      <c r="B694">
        <v>41601</v>
      </c>
      <c r="C694">
        <v>6</v>
      </c>
      <c r="D694">
        <v>23</v>
      </c>
      <c r="E694">
        <v>2154</v>
      </c>
      <c r="F694" t="s">
        <v>45</v>
      </c>
      <c r="G694" t="s">
        <v>46</v>
      </c>
      <c r="H694" t="s">
        <v>64</v>
      </c>
      <c r="I694">
        <v>47</v>
      </c>
      <c r="J694">
        <v>313</v>
      </c>
      <c r="K694">
        <v>41596</v>
      </c>
      <c r="L694">
        <v>20131118</v>
      </c>
      <c r="M694">
        <v>11</v>
      </c>
      <c r="N694">
        <v>71</v>
      </c>
      <c r="O694" t="s">
        <v>59</v>
      </c>
      <c r="P694" t="s">
        <v>60</v>
      </c>
      <c r="Q694">
        <v>4</v>
      </c>
      <c r="R694">
        <v>2013</v>
      </c>
      <c r="S694">
        <v>201311</v>
      </c>
      <c r="T694">
        <v>5</v>
      </c>
      <c r="U694">
        <v>2</v>
      </c>
      <c r="V694">
        <v>2014</v>
      </c>
      <c r="W694" t="s">
        <v>64</v>
      </c>
      <c r="X694">
        <v>41236</v>
      </c>
    </row>
    <row r="695" spans="1:24" x14ac:dyDescent="0.25">
      <c r="A695">
        <v>20131124</v>
      </c>
      <c r="B695">
        <v>41602</v>
      </c>
      <c r="C695">
        <v>7</v>
      </c>
      <c r="D695">
        <v>24</v>
      </c>
      <c r="E695">
        <v>2155</v>
      </c>
      <c r="F695" t="s">
        <v>49</v>
      </c>
      <c r="G695" t="s">
        <v>50</v>
      </c>
      <c r="H695" t="s">
        <v>64</v>
      </c>
      <c r="I695">
        <v>47</v>
      </c>
      <c r="J695">
        <v>313</v>
      </c>
      <c r="K695">
        <v>41596</v>
      </c>
      <c r="L695">
        <v>20131118</v>
      </c>
      <c r="M695">
        <v>11</v>
      </c>
      <c r="N695">
        <v>71</v>
      </c>
      <c r="O695" t="s">
        <v>59</v>
      </c>
      <c r="P695" t="s">
        <v>60</v>
      </c>
      <c r="Q695">
        <v>4</v>
      </c>
      <c r="R695">
        <v>2013</v>
      </c>
      <c r="S695">
        <v>201311</v>
      </c>
      <c r="T695">
        <v>5</v>
      </c>
      <c r="U695">
        <v>2</v>
      </c>
      <c r="V695">
        <v>2014</v>
      </c>
      <c r="W695" t="s">
        <v>64</v>
      </c>
      <c r="X695">
        <v>41237</v>
      </c>
    </row>
    <row r="696" spans="1:24" x14ac:dyDescent="0.25">
      <c r="A696">
        <v>20131125</v>
      </c>
      <c r="B696">
        <v>41603</v>
      </c>
      <c r="C696">
        <v>1</v>
      </c>
      <c r="D696">
        <v>25</v>
      </c>
      <c r="E696">
        <v>2156</v>
      </c>
      <c r="F696" t="s">
        <v>26</v>
      </c>
      <c r="G696" t="s">
        <v>27</v>
      </c>
      <c r="H696" t="s">
        <v>65</v>
      </c>
      <c r="I696">
        <v>48</v>
      </c>
      <c r="J696">
        <v>314</v>
      </c>
      <c r="K696">
        <v>41603</v>
      </c>
      <c r="L696">
        <v>20131125</v>
      </c>
      <c r="M696">
        <v>11</v>
      </c>
      <c r="N696">
        <v>71</v>
      </c>
      <c r="O696" t="s">
        <v>59</v>
      </c>
      <c r="P696" t="s">
        <v>60</v>
      </c>
      <c r="Q696">
        <v>4</v>
      </c>
      <c r="R696">
        <v>2013</v>
      </c>
      <c r="S696">
        <v>201311</v>
      </c>
      <c r="T696">
        <v>5</v>
      </c>
      <c r="U696">
        <v>2</v>
      </c>
      <c r="V696">
        <v>2014</v>
      </c>
      <c r="W696" t="s">
        <v>64</v>
      </c>
      <c r="X696">
        <v>41238</v>
      </c>
    </row>
    <row r="697" spans="1:24" x14ac:dyDescent="0.25">
      <c r="A697">
        <v>20131126</v>
      </c>
      <c r="B697">
        <v>41604</v>
      </c>
      <c r="C697">
        <v>2</v>
      </c>
      <c r="D697">
        <v>26</v>
      </c>
      <c r="E697">
        <v>2157</v>
      </c>
      <c r="F697" t="s">
        <v>30</v>
      </c>
      <c r="G697" t="s">
        <v>31</v>
      </c>
      <c r="H697" t="s">
        <v>65</v>
      </c>
      <c r="I697">
        <v>48</v>
      </c>
      <c r="J697">
        <v>314</v>
      </c>
      <c r="K697">
        <v>41603</v>
      </c>
      <c r="L697">
        <v>20131125</v>
      </c>
      <c r="M697">
        <v>11</v>
      </c>
      <c r="N697">
        <v>71</v>
      </c>
      <c r="O697" t="s">
        <v>59</v>
      </c>
      <c r="P697" t="s">
        <v>60</v>
      </c>
      <c r="Q697">
        <v>4</v>
      </c>
      <c r="R697">
        <v>2013</v>
      </c>
      <c r="S697">
        <v>201311</v>
      </c>
      <c r="T697">
        <v>5</v>
      </c>
      <c r="U697">
        <v>2</v>
      </c>
      <c r="V697">
        <v>2014</v>
      </c>
      <c r="W697" t="s">
        <v>64</v>
      </c>
      <c r="X697">
        <v>41239</v>
      </c>
    </row>
    <row r="698" spans="1:24" x14ac:dyDescent="0.25">
      <c r="A698">
        <v>20131127</v>
      </c>
      <c r="B698">
        <v>41605</v>
      </c>
      <c r="C698">
        <v>3</v>
      </c>
      <c r="D698">
        <v>27</v>
      </c>
      <c r="E698">
        <v>2158</v>
      </c>
      <c r="F698" t="s">
        <v>34</v>
      </c>
      <c r="G698" t="s">
        <v>35</v>
      </c>
      <c r="H698" t="s">
        <v>65</v>
      </c>
      <c r="I698">
        <v>48</v>
      </c>
      <c r="J698">
        <v>314</v>
      </c>
      <c r="K698">
        <v>41603</v>
      </c>
      <c r="L698">
        <v>20131125</v>
      </c>
      <c r="M698">
        <v>11</v>
      </c>
      <c r="N698">
        <v>71</v>
      </c>
      <c r="O698" t="s">
        <v>59</v>
      </c>
      <c r="P698" t="s">
        <v>60</v>
      </c>
      <c r="Q698">
        <v>4</v>
      </c>
      <c r="R698">
        <v>2013</v>
      </c>
      <c r="S698">
        <v>201311</v>
      </c>
      <c r="T698">
        <v>5</v>
      </c>
      <c r="U698">
        <v>2</v>
      </c>
      <c r="V698">
        <v>2014</v>
      </c>
      <c r="W698" t="s">
        <v>64</v>
      </c>
      <c r="X698">
        <v>41240</v>
      </c>
    </row>
    <row r="699" spans="1:24" x14ac:dyDescent="0.25">
      <c r="A699">
        <v>20131128</v>
      </c>
      <c r="B699">
        <v>41606</v>
      </c>
      <c r="C699">
        <v>4</v>
      </c>
      <c r="D699">
        <v>28</v>
      </c>
      <c r="E699">
        <v>2159</v>
      </c>
      <c r="F699" t="s">
        <v>38</v>
      </c>
      <c r="G699" t="s">
        <v>39</v>
      </c>
      <c r="H699" t="s">
        <v>65</v>
      </c>
      <c r="I699">
        <v>48</v>
      </c>
      <c r="J699">
        <v>314</v>
      </c>
      <c r="K699">
        <v>41603</v>
      </c>
      <c r="L699">
        <v>20131125</v>
      </c>
      <c r="M699">
        <v>11</v>
      </c>
      <c r="N699">
        <v>71</v>
      </c>
      <c r="O699" t="s">
        <v>59</v>
      </c>
      <c r="P699" t="s">
        <v>60</v>
      </c>
      <c r="Q699">
        <v>4</v>
      </c>
      <c r="R699">
        <v>2013</v>
      </c>
      <c r="S699">
        <v>201311</v>
      </c>
      <c r="T699">
        <v>5</v>
      </c>
      <c r="U699">
        <v>2</v>
      </c>
      <c r="V699">
        <v>2014</v>
      </c>
      <c r="W699" t="s">
        <v>64</v>
      </c>
      <c r="X699">
        <v>41241</v>
      </c>
    </row>
    <row r="700" spans="1:24" x14ac:dyDescent="0.25">
      <c r="A700">
        <v>20131129</v>
      </c>
      <c r="B700">
        <v>41607</v>
      </c>
      <c r="C700">
        <v>5</v>
      </c>
      <c r="D700">
        <v>29</v>
      </c>
      <c r="E700">
        <v>2160</v>
      </c>
      <c r="F700" t="s">
        <v>42</v>
      </c>
      <c r="G700" t="s">
        <v>43</v>
      </c>
      <c r="H700" t="s">
        <v>65</v>
      </c>
      <c r="I700">
        <v>48</v>
      </c>
      <c r="J700">
        <v>314</v>
      </c>
      <c r="K700">
        <v>41603</v>
      </c>
      <c r="L700">
        <v>20131125</v>
      </c>
      <c r="M700">
        <v>11</v>
      </c>
      <c r="N700">
        <v>71</v>
      </c>
      <c r="O700" t="s">
        <v>59</v>
      </c>
      <c r="P700" t="s">
        <v>60</v>
      </c>
      <c r="Q700">
        <v>4</v>
      </c>
      <c r="R700">
        <v>2013</v>
      </c>
      <c r="S700">
        <v>201311</v>
      </c>
      <c r="T700">
        <v>5</v>
      </c>
      <c r="U700">
        <v>2</v>
      </c>
      <c r="V700">
        <v>2014</v>
      </c>
      <c r="W700" t="s">
        <v>64</v>
      </c>
      <c r="X700">
        <v>41242</v>
      </c>
    </row>
    <row r="701" spans="1:24" x14ac:dyDescent="0.25">
      <c r="A701">
        <v>20131130</v>
      </c>
      <c r="B701">
        <v>41608</v>
      </c>
      <c r="C701">
        <v>6</v>
      </c>
      <c r="D701">
        <v>30</v>
      </c>
      <c r="E701">
        <v>2161</v>
      </c>
      <c r="F701" t="s">
        <v>45</v>
      </c>
      <c r="G701" t="s">
        <v>46</v>
      </c>
      <c r="H701" t="s">
        <v>64</v>
      </c>
      <c r="I701">
        <v>48</v>
      </c>
      <c r="J701">
        <v>314</v>
      </c>
      <c r="K701">
        <v>41603</v>
      </c>
      <c r="L701">
        <v>20131125</v>
      </c>
      <c r="M701">
        <v>11</v>
      </c>
      <c r="N701">
        <v>71</v>
      </c>
      <c r="O701" t="s">
        <v>59</v>
      </c>
      <c r="P701" t="s">
        <v>60</v>
      </c>
      <c r="Q701">
        <v>4</v>
      </c>
      <c r="R701">
        <v>2013</v>
      </c>
      <c r="S701">
        <v>201311</v>
      </c>
      <c r="T701">
        <v>5</v>
      </c>
      <c r="U701">
        <v>2</v>
      </c>
      <c r="V701">
        <v>2014</v>
      </c>
      <c r="W701" t="s">
        <v>65</v>
      </c>
      <c r="X701">
        <v>41243</v>
      </c>
    </row>
    <row r="702" spans="1:24" x14ac:dyDescent="0.25">
      <c r="A702">
        <v>20131201</v>
      </c>
      <c r="B702">
        <v>41609</v>
      </c>
      <c r="C702">
        <v>7</v>
      </c>
      <c r="D702">
        <v>1</v>
      </c>
      <c r="E702">
        <v>2162</v>
      </c>
      <c r="F702" t="s">
        <v>49</v>
      </c>
      <c r="G702" t="s">
        <v>50</v>
      </c>
      <c r="H702" t="s">
        <v>64</v>
      </c>
      <c r="I702">
        <v>48</v>
      </c>
      <c r="J702">
        <v>314</v>
      </c>
      <c r="K702">
        <v>41603</v>
      </c>
      <c r="L702">
        <v>20131125</v>
      </c>
      <c r="M702">
        <v>12</v>
      </c>
      <c r="N702">
        <v>72</v>
      </c>
      <c r="O702" t="s">
        <v>61</v>
      </c>
      <c r="P702" t="s">
        <v>62</v>
      </c>
      <c r="Q702">
        <v>4</v>
      </c>
      <c r="R702">
        <v>2013</v>
      </c>
      <c r="S702">
        <v>201312</v>
      </c>
      <c r="T702">
        <v>6</v>
      </c>
      <c r="U702">
        <v>2</v>
      </c>
      <c r="V702">
        <v>2014</v>
      </c>
      <c r="W702" t="s">
        <v>64</v>
      </c>
      <c r="X702">
        <v>41244</v>
      </c>
    </row>
    <row r="703" spans="1:24" x14ac:dyDescent="0.25">
      <c r="A703">
        <v>20131202</v>
      </c>
      <c r="B703">
        <v>41610</v>
      </c>
      <c r="C703">
        <v>1</v>
      </c>
      <c r="D703">
        <v>2</v>
      </c>
      <c r="E703">
        <v>2163</v>
      </c>
      <c r="F703" t="s">
        <v>26</v>
      </c>
      <c r="G703" t="s">
        <v>27</v>
      </c>
      <c r="H703" t="s">
        <v>65</v>
      </c>
      <c r="I703">
        <v>49</v>
      </c>
      <c r="J703">
        <v>315</v>
      </c>
      <c r="K703">
        <v>41610</v>
      </c>
      <c r="L703">
        <v>20131202</v>
      </c>
      <c r="M703">
        <v>12</v>
      </c>
      <c r="N703">
        <v>72</v>
      </c>
      <c r="O703" t="s">
        <v>61</v>
      </c>
      <c r="P703" t="s">
        <v>62</v>
      </c>
      <c r="Q703">
        <v>4</v>
      </c>
      <c r="R703">
        <v>2013</v>
      </c>
      <c r="S703">
        <v>201312</v>
      </c>
      <c r="T703">
        <v>6</v>
      </c>
      <c r="U703">
        <v>2</v>
      </c>
      <c r="V703">
        <v>2014</v>
      </c>
      <c r="W703" t="s">
        <v>64</v>
      </c>
      <c r="X703">
        <v>41245</v>
      </c>
    </row>
    <row r="704" spans="1:24" x14ac:dyDescent="0.25">
      <c r="A704">
        <v>20131203</v>
      </c>
      <c r="B704">
        <v>41611</v>
      </c>
      <c r="C704">
        <v>2</v>
      </c>
      <c r="D704">
        <v>3</v>
      </c>
      <c r="E704">
        <v>2164</v>
      </c>
      <c r="F704" t="s">
        <v>30</v>
      </c>
      <c r="G704" t="s">
        <v>31</v>
      </c>
      <c r="H704" t="s">
        <v>65</v>
      </c>
      <c r="I704">
        <v>49</v>
      </c>
      <c r="J704">
        <v>315</v>
      </c>
      <c r="K704">
        <v>41610</v>
      </c>
      <c r="L704">
        <v>20131202</v>
      </c>
      <c r="M704">
        <v>12</v>
      </c>
      <c r="N704">
        <v>72</v>
      </c>
      <c r="O704" t="s">
        <v>61</v>
      </c>
      <c r="P704" t="s">
        <v>62</v>
      </c>
      <c r="Q704">
        <v>4</v>
      </c>
      <c r="R704">
        <v>2013</v>
      </c>
      <c r="S704">
        <v>201312</v>
      </c>
      <c r="T704">
        <v>6</v>
      </c>
      <c r="U704">
        <v>2</v>
      </c>
      <c r="V704">
        <v>2014</v>
      </c>
      <c r="W704" t="s">
        <v>64</v>
      </c>
      <c r="X704">
        <v>41246</v>
      </c>
    </row>
    <row r="705" spans="1:24" x14ac:dyDescent="0.25">
      <c r="A705">
        <v>20131204</v>
      </c>
      <c r="B705">
        <v>41612</v>
      </c>
      <c r="C705">
        <v>3</v>
      </c>
      <c r="D705">
        <v>4</v>
      </c>
      <c r="E705">
        <v>2165</v>
      </c>
      <c r="F705" t="s">
        <v>34</v>
      </c>
      <c r="G705" t="s">
        <v>35</v>
      </c>
      <c r="H705" t="s">
        <v>65</v>
      </c>
      <c r="I705">
        <v>49</v>
      </c>
      <c r="J705">
        <v>315</v>
      </c>
      <c r="K705">
        <v>41610</v>
      </c>
      <c r="L705">
        <v>20131202</v>
      </c>
      <c r="M705">
        <v>12</v>
      </c>
      <c r="N705">
        <v>72</v>
      </c>
      <c r="O705" t="s">
        <v>61</v>
      </c>
      <c r="P705" t="s">
        <v>62</v>
      </c>
      <c r="Q705">
        <v>4</v>
      </c>
      <c r="R705">
        <v>2013</v>
      </c>
      <c r="S705">
        <v>201312</v>
      </c>
      <c r="T705">
        <v>6</v>
      </c>
      <c r="U705">
        <v>2</v>
      </c>
      <c r="V705">
        <v>2014</v>
      </c>
      <c r="W705" t="s">
        <v>64</v>
      </c>
      <c r="X705">
        <v>41247</v>
      </c>
    </row>
    <row r="706" spans="1:24" x14ac:dyDescent="0.25">
      <c r="A706">
        <v>20131205</v>
      </c>
      <c r="B706">
        <v>41613</v>
      </c>
      <c r="C706">
        <v>4</v>
      </c>
      <c r="D706">
        <v>5</v>
      </c>
      <c r="E706">
        <v>2166</v>
      </c>
      <c r="F706" t="s">
        <v>38</v>
      </c>
      <c r="G706" t="s">
        <v>39</v>
      </c>
      <c r="H706" t="s">
        <v>65</v>
      </c>
      <c r="I706">
        <v>49</v>
      </c>
      <c r="J706">
        <v>315</v>
      </c>
      <c r="K706">
        <v>41610</v>
      </c>
      <c r="L706">
        <v>20131202</v>
      </c>
      <c r="M706">
        <v>12</v>
      </c>
      <c r="N706">
        <v>72</v>
      </c>
      <c r="O706" t="s">
        <v>61</v>
      </c>
      <c r="P706" t="s">
        <v>62</v>
      </c>
      <c r="Q706">
        <v>4</v>
      </c>
      <c r="R706">
        <v>2013</v>
      </c>
      <c r="S706">
        <v>201312</v>
      </c>
      <c r="T706">
        <v>6</v>
      </c>
      <c r="U706">
        <v>2</v>
      </c>
      <c r="V706">
        <v>2014</v>
      </c>
      <c r="W706" t="s">
        <v>64</v>
      </c>
      <c r="X706">
        <v>41248</v>
      </c>
    </row>
    <row r="707" spans="1:24" x14ac:dyDescent="0.25">
      <c r="A707">
        <v>20131206</v>
      </c>
      <c r="B707">
        <v>41614</v>
      </c>
      <c r="C707">
        <v>5</v>
      </c>
      <c r="D707">
        <v>6</v>
      </c>
      <c r="E707">
        <v>2167</v>
      </c>
      <c r="F707" t="s">
        <v>42</v>
      </c>
      <c r="G707" t="s">
        <v>43</v>
      </c>
      <c r="H707" t="s">
        <v>65</v>
      </c>
      <c r="I707">
        <v>49</v>
      </c>
      <c r="J707">
        <v>315</v>
      </c>
      <c r="K707">
        <v>41610</v>
      </c>
      <c r="L707">
        <v>20131202</v>
      </c>
      <c r="M707">
        <v>12</v>
      </c>
      <c r="N707">
        <v>72</v>
      </c>
      <c r="O707" t="s">
        <v>61</v>
      </c>
      <c r="P707" t="s">
        <v>62</v>
      </c>
      <c r="Q707">
        <v>4</v>
      </c>
      <c r="R707">
        <v>2013</v>
      </c>
      <c r="S707">
        <v>201312</v>
      </c>
      <c r="T707">
        <v>6</v>
      </c>
      <c r="U707">
        <v>2</v>
      </c>
      <c r="V707">
        <v>2014</v>
      </c>
      <c r="W707" t="s">
        <v>64</v>
      </c>
      <c r="X707">
        <v>41249</v>
      </c>
    </row>
    <row r="708" spans="1:24" x14ac:dyDescent="0.25">
      <c r="A708">
        <v>20131207</v>
      </c>
      <c r="B708">
        <v>41615</v>
      </c>
      <c r="C708">
        <v>6</v>
      </c>
      <c r="D708">
        <v>7</v>
      </c>
      <c r="E708">
        <v>2168</v>
      </c>
      <c r="F708" t="s">
        <v>45</v>
      </c>
      <c r="G708" t="s">
        <v>46</v>
      </c>
      <c r="H708" t="s">
        <v>64</v>
      </c>
      <c r="I708">
        <v>49</v>
      </c>
      <c r="J708">
        <v>315</v>
      </c>
      <c r="K708">
        <v>41610</v>
      </c>
      <c r="L708">
        <v>20131202</v>
      </c>
      <c r="M708">
        <v>12</v>
      </c>
      <c r="N708">
        <v>72</v>
      </c>
      <c r="O708" t="s">
        <v>61</v>
      </c>
      <c r="P708" t="s">
        <v>62</v>
      </c>
      <c r="Q708">
        <v>4</v>
      </c>
      <c r="R708">
        <v>2013</v>
      </c>
      <c r="S708">
        <v>201312</v>
      </c>
      <c r="T708">
        <v>6</v>
      </c>
      <c r="U708">
        <v>2</v>
      </c>
      <c r="V708">
        <v>2014</v>
      </c>
      <c r="W708" t="s">
        <v>64</v>
      </c>
      <c r="X708">
        <v>41250</v>
      </c>
    </row>
    <row r="709" spans="1:24" x14ac:dyDescent="0.25">
      <c r="A709">
        <v>20131208</v>
      </c>
      <c r="B709">
        <v>41616</v>
      </c>
      <c r="C709">
        <v>7</v>
      </c>
      <c r="D709">
        <v>8</v>
      </c>
      <c r="E709">
        <v>2169</v>
      </c>
      <c r="F709" t="s">
        <v>49</v>
      </c>
      <c r="G709" t="s">
        <v>50</v>
      </c>
      <c r="H709" t="s">
        <v>64</v>
      </c>
      <c r="I709">
        <v>49</v>
      </c>
      <c r="J709">
        <v>315</v>
      </c>
      <c r="K709">
        <v>41610</v>
      </c>
      <c r="L709">
        <v>20131202</v>
      </c>
      <c r="M709">
        <v>12</v>
      </c>
      <c r="N709">
        <v>72</v>
      </c>
      <c r="O709" t="s">
        <v>61</v>
      </c>
      <c r="P709" t="s">
        <v>62</v>
      </c>
      <c r="Q709">
        <v>4</v>
      </c>
      <c r="R709">
        <v>2013</v>
      </c>
      <c r="S709">
        <v>201312</v>
      </c>
      <c r="T709">
        <v>6</v>
      </c>
      <c r="U709">
        <v>2</v>
      </c>
      <c r="V709">
        <v>2014</v>
      </c>
      <c r="W709" t="s">
        <v>64</v>
      </c>
      <c r="X709">
        <v>41251</v>
      </c>
    </row>
    <row r="710" spans="1:24" x14ac:dyDescent="0.25">
      <c r="A710">
        <v>20131209</v>
      </c>
      <c r="B710">
        <v>41617</v>
      </c>
      <c r="C710">
        <v>1</v>
      </c>
      <c r="D710">
        <v>9</v>
      </c>
      <c r="E710">
        <v>2170</v>
      </c>
      <c r="F710" t="s">
        <v>26</v>
      </c>
      <c r="G710" t="s">
        <v>27</v>
      </c>
      <c r="H710" t="s">
        <v>65</v>
      </c>
      <c r="I710">
        <v>50</v>
      </c>
      <c r="J710">
        <v>316</v>
      </c>
      <c r="K710">
        <v>41617</v>
      </c>
      <c r="L710">
        <v>20131209</v>
      </c>
      <c r="M710">
        <v>12</v>
      </c>
      <c r="N710">
        <v>72</v>
      </c>
      <c r="O710" t="s">
        <v>61</v>
      </c>
      <c r="P710" t="s">
        <v>62</v>
      </c>
      <c r="Q710">
        <v>4</v>
      </c>
      <c r="R710">
        <v>2013</v>
      </c>
      <c r="S710">
        <v>201312</v>
      </c>
      <c r="T710">
        <v>6</v>
      </c>
      <c r="U710">
        <v>2</v>
      </c>
      <c r="V710">
        <v>2014</v>
      </c>
      <c r="W710" t="s">
        <v>64</v>
      </c>
      <c r="X710">
        <v>41252</v>
      </c>
    </row>
    <row r="711" spans="1:24" x14ac:dyDescent="0.25">
      <c r="A711">
        <v>20131210</v>
      </c>
      <c r="B711">
        <v>41618</v>
      </c>
      <c r="C711">
        <v>2</v>
      </c>
      <c r="D711">
        <v>10</v>
      </c>
      <c r="E711">
        <v>2171</v>
      </c>
      <c r="F711" t="s">
        <v>30</v>
      </c>
      <c r="G711" t="s">
        <v>31</v>
      </c>
      <c r="H711" t="s">
        <v>65</v>
      </c>
      <c r="I711">
        <v>50</v>
      </c>
      <c r="J711">
        <v>316</v>
      </c>
      <c r="K711">
        <v>41617</v>
      </c>
      <c r="L711">
        <v>20131209</v>
      </c>
      <c r="M711">
        <v>12</v>
      </c>
      <c r="N711">
        <v>72</v>
      </c>
      <c r="O711" t="s">
        <v>61</v>
      </c>
      <c r="P711" t="s">
        <v>62</v>
      </c>
      <c r="Q711">
        <v>4</v>
      </c>
      <c r="R711">
        <v>2013</v>
      </c>
      <c r="S711">
        <v>201312</v>
      </c>
      <c r="T711">
        <v>6</v>
      </c>
      <c r="U711">
        <v>2</v>
      </c>
      <c r="V711">
        <v>2014</v>
      </c>
      <c r="W711" t="s">
        <v>64</v>
      </c>
      <c r="X711">
        <v>41253</v>
      </c>
    </row>
    <row r="712" spans="1:24" x14ac:dyDescent="0.25">
      <c r="A712">
        <v>20131211</v>
      </c>
      <c r="B712">
        <v>41619</v>
      </c>
      <c r="C712">
        <v>3</v>
      </c>
      <c r="D712">
        <v>11</v>
      </c>
      <c r="E712">
        <v>2172</v>
      </c>
      <c r="F712" t="s">
        <v>34</v>
      </c>
      <c r="G712" t="s">
        <v>35</v>
      </c>
      <c r="H712" t="s">
        <v>65</v>
      </c>
      <c r="I712">
        <v>50</v>
      </c>
      <c r="J712">
        <v>316</v>
      </c>
      <c r="K712">
        <v>41617</v>
      </c>
      <c r="L712">
        <v>20131209</v>
      </c>
      <c r="M712">
        <v>12</v>
      </c>
      <c r="N712">
        <v>72</v>
      </c>
      <c r="O712" t="s">
        <v>61</v>
      </c>
      <c r="P712" t="s">
        <v>62</v>
      </c>
      <c r="Q712">
        <v>4</v>
      </c>
      <c r="R712">
        <v>2013</v>
      </c>
      <c r="S712">
        <v>201312</v>
      </c>
      <c r="T712">
        <v>6</v>
      </c>
      <c r="U712">
        <v>2</v>
      </c>
      <c r="V712">
        <v>2014</v>
      </c>
      <c r="W712" t="s">
        <v>64</v>
      </c>
      <c r="X712">
        <v>41254</v>
      </c>
    </row>
    <row r="713" spans="1:24" x14ac:dyDescent="0.25">
      <c r="A713">
        <v>20131212</v>
      </c>
      <c r="B713">
        <v>41620</v>
      </c>
      <c r="C713">
        <v>4</v>
      </c>
      <c r="D713">
        <v>12</v>
      </c>
      <c r="E713">
        <v>2173</v>
      </c>
      <c r="F713" t="s">
        <v>38</v>
      </c>
      <c r="G713" t="s">
        <v>39</v>
      </c>
      <c r="H713" t="s">
        <v>65</v>
      </c>
      <c r="I713">
        <v>50</v>
      </c>
      <c r="J713">
        <v>316</v>
      </c>
      <c r="K713">
        <v>41617</v>
      </c>
      <c r="L713">
        <v>20131209</v>
      </c>
      <c r="M713">
        <v>12</v>
      </c>
      <c r="N713">
        <v>72</v>
      </c>
      <c r="O713" t="s">
        <v>61</v>
      </c>
      <c r="P713" t="s">
        <v>62</v>
      </c>
      <c r="Q713">
        <v>4</v>
      </c>
      <c r="R713">
        <v>2013</v>
      </c>
      <c r="S713">
        <v>201312</v>
      </c>
      <c r="T713">
        <v>6</v>
      </c>
      <c r="U713">
        <v>2</v>
      </c>
      <c r="V713">
        <v>2014</v>
      </c>
      <c r="W713" t="s">
        <v>64</v>
      </c>
      <c r="X713">
        <v>41255</v>
      </c>
    </row>
    <row r="714" spans="1:24" x14ac:dyDescent="0.25">
      <c r="A714">
        <v>20131213</v>
      </c>
      <c r="B714">
        <v>41621</v>
      </c>
      <c r="C714">
        <v>5</v>
      </c>
      <c r="D714">
        <v>13</v>
      </c>
      <c r="E714">
        <v>2174</v>
      </c>
      <c r="F714" t="s">
        <v>42</v>
      </c>
      <c r="G714" t="s">
        <v>43</v>
      </c>
      <c r="H714" t="s">
        <v>65</v>
      </c>
      <c r="I714">
        <v>50</v>
      </c>
      <c r="J714">
        <v>316</v>
      </c>
      <c r="K714">
        <v>41617</v>
      </c>
      <c r="L714">
        <v>20131209</v>
      </c>
      <c r="M714">
        <v>12</v>
      </c>
      <c r="N714">
        <v>72</v>
      </c>
      <c r="O714" t="s">
        <v>61</v>
      </c>
      <c r="P714" t="s">
        <v>62</v>
      </c>
      <c r="Q714">
        <v>4</v>
      </c>
      <c r="R714">
        <v>2013</v>
      </c>
      <c r="S714">
        <v>201312</v>
      </c>
      <c r="T714">
        <v>6</v>
      </c>
      <c r="U714">
        <v>2</v>
      </c>
      <c r="V714">
        <v>2014</v>
      </c>
      <c r="W714" t="s">
        <v>64</v>
      </c>
      <c r="X714">
        <v>41256</v>
      </c>
    </row>
    <row r="715" spans="1:24" x14ac:dyDescent="0.25">
      <c r="A715">
        <v>20131214</v>
      </c>
      <c r="B715">
        <v>41622</v>
      </c>
      <c r="C715">
        <v>6</v>
      </c>
      <c r="D715">
        <v>14</v>
      </c>
      <c r="E715">
        <v>2175</v>
      </c>
      <c r="F715" t="s">
        <v>45</v>
      </c>
      <c r="G715" t="s">
        <v>46</v>
      </c>
      <c r="H715" t="s">
        <v>64</v>
      </c>
      <c r="I715">
        <v>50</v>
      </c>
      <c r="J715">
        <v>316</v>
      </c>
      <c r="K715">
        <v>41617</v>
      </c>
      <c r="L715">
        <v>20131209</v>
      </c>
      <c r="M715">
        <v>12</v>
      </c>
      <c r="N715">
        <v>72</v>
      </c>
      <c r="O715" t="s">
        <v>61</v>
      </c>
      <c r="P715" t="s">
        <v>62</v>
      </c>
      <c r="Q715">
        <v>4</v>
      </c>
      <c r="R715">
        <v>2013</v>
      </c>
      <c r="S715">
        <v>201312</v>
      </c>
      <c r="T715">
        <v>6</v>
      </c>
      <c r="U715">
        <v>2</v>
      </c>
      <c r="V715">
        <v>2014</v>
      </c>
      <c r="W715" t="s">
        <v>64</v>
      </c>
      <c r="X715">
        <v>41257</v>
      </c>
    </row>
    <row r="716" spans="1:24" x14ac:dyDescent="0.25">
      <c r="A716">
        <v>20131215</v>
      </c>
      <c r="B716">
        <v>41623</v>
      </c>
      <c r="C716">
        <v>7</v>
      </c>
      <c r="D716">
        <v>15</v>
      </c>
      <c r="E716">
        <v>2176</v>
      </c>
      <c r="F716" t="s">
        <v>49</v>
      </c>
      <c r="G716" t="s">
        <v>50</v>
      </c>
      <c r="H716" t="s">
        <v>64</v>
      </c>
      <c r="I716">
        <v>50</v>
      </c>
      <c r="J716">
        <v>316</v>
      </c>
      <c r="K716">
        <v>41617</v>
      </c>
      <c r="L716">
        <v>20131209</v>
      </c>
      <c r="M716">
        <v>12</v>
      </c>
      <c r="N716">
        <v>72</v>
      </c>
      <c r="O716" t="s">
        <v>61</v>
      </c>
      <c r="P716" t="s">
        <v>62</v>
      </c>
      <c r="Q716">
        <v>4</v>
      </c>
      <c r="R716">
        <v>2013</v>
      </c>
      <c r="S716">
        <v>201312</v>
      </c>
      <c r="T716">
        <v>6</v>
      </c>
      <c r="U716">
        <v>2</v>
      </c>
      <c r="V716">
        <v>2014</v>
      </c>
      <c r="W716" t="s">
        <v>64</v>
      </c>
      <c r="X716">
        <v>41258</v>
      </c>
    </row>
    <row r="717" spans="1:24" x14ac:dyDescent="0.25">
      <c r="A717">
        <v>20131216</v>
      </c>
      <c r="B717">
        <v>41624</v>
      </c>
      <c r="C717">
        <v>1</v>
      </c>
      <c r="D717">
        <v>16</v>
      </c>
      <c r="E717">
        <v>2177</v>
      </c>
      <c r="F717" t="s">
        <v>26</v>
      </c>
      <c r="G717" t="s">
        <v>27</v>
      </c>
      <c r="H717" t="s">
        <v>65</v>
      </c>
      <c r="I717">
        <v>51</v>
      </c>
      <c r="J717">
        <v>317</v>
      </c>
      <c r="K717">
        <v>41624</v>
      </c>
      <c r="L717">
        <v>20131216</v>
      </c>
      <c r="M717">
        <v>12</v>
      </c>
      <c r="N717">
        <v>72</v>
      </c>
      <c r="O717" t="s">
        <v>61</v>
      </c>
      <c r="P717" t="s">
        <v>62</v>
      </c>
      <c r="Q717">
        <v>4</v>
      </c>
      <c r="R717">
        <v>2013</v>
      </c>
      <c r="S717">
        <v>201312</v>
      </c>
      <c r="T717">
        <v>6</v>
      </c>
      <c r="U717">
        <v>2</v>
      </c>
      <c r="V717">
        <v>2014</v>
      </c>
      <c r="W717" t="s">
        <v>64</v>
      </c>
      <c r="X717">
        <v>41259</v>
      </c>
    </row>
    <row r="718" spans="1:24" x14ac:dyDescent="0.25">
      <c r="A718">
        <v>20131217</v>
      </c>
      <c r="B718">
        <v>41625</v>
      </c>
      <c r="C718">
        <v>2</v>
      </c>
      <c r="D718">
        <v>17</v>
      </c>
      <c r="E718">
        <v>2178</v>
      </c>
      <c r="F718" t="s">
        <v>30</v>
      </c>
      <c r="G718" t="s">
        <v>31</v>
      </c>
      <c r="H718" t="s">
        <v>65</v>
      </c>
      <c r="I718">
        <v>51</v>
      </c>
      <c r="J718">
        <v>317</v>
      </c>
      <c r="K718">
        <v>41624</v>
      </c>
      <c r="L718">
        <v>20131216</v>
      </c>
      <c r="M718">
        <v>12</v>
      </c>
      <c r="N718">
        <v>72</v>
      </c>
      <c r="O718" t="s">
        <v>61</v>
      </c>
      <c r="P718" t="s">
        <v>62</v>
      </c>
      <c r="Q718">
        <v>4</v>
      </c>
      <c r="R718">
        <v>2013</v>
      </c>
      <c r="S718">
        <v>201312</v>
      </c>
      <c r="T718">
        <v>6</v>
      </c>
      <c r="U718">
        <v>2</v>
      </c>
      <c r="V718">
        <v>2014</v>
      </c>
      <c r="W718" t="s">
        <v>64</v>
      </c>
      <c r="X718">
        <v>41260</v>
      </c>
    </row>
    <row r="719" spans="1:24" x14ac:dyDescent="0.25">
      <c r="A719">
        <v>20131218</v>
      </c>
      <c r="B719">
        <v>41626</v>
      </c>
      <c r="C719">
        <v>3</v>
      </c>
      <c r="D719">
        <v>18</v>
      </c>
      <c r="E719">
        <v>2179</v>
      </c>
      <c r="F719" t="s">
        <v>34</v>
      </c>
      <c r="G719" t="s">
        <v>35</v>
      </c>
      <c r="H719" t="s">
        <v>65</v>
      </c>
      <c r="I719">
        <v>51</v>
      </c>
      <c r="J719">
        <v>317</v>
      </c>
      <c r="K719">
        <v>41624</v>
      </c>
      <c r="L719">
        <v>20131216</v>
      </c>
      <c r="M719">
        <v>12</v>
      </c>
      <c r="N719">
        <v>72</v>
      </c>
      <c r="O719" t="s">
        <v>61</v>
      </c>
      <c r="P719" t="s">
        <v>62</v>
      </c>
      <c r="Q719">
        <v>4</v>
      </c>
      <c r="R719">
        <v>2013</v>
      </c>
      <c r="S719">
        <v>201312</v>
      </c>
      <c r="T719">
        <v>6</v>
      </c>
      <c r="U719">
        <v>2</v>
      </c>
      <c r="V719">
        <v>2014</v>
      </c>
      <c r="W719" t="s">
        <v>64</v>
      </c>
      <c r="X719">
        <v>41261</v>
      </c>
    </row>
    <row r="720" spans="1:24" x14ac:dyDescent="0.25">
      <c r="A720">
        <v>20131219</v>
      </c>
      <c r="B720">
        <v>41627</v>
      </c>
      <c r="C720">
        <v>4</v>
      </c>
      <c r="D720">
        <v>19</v>
      </c>
      <c r="E720">
        <v>2180</v>
      </c>
      <c r="F720" t="s">
        <v>38</v>
      </c>
      <c r="G720" t="s">
        <v>39</v>
      </c>
      <c r="H720" t="s">
        <v>65</v>
      </c>
      <c r="I720">
        <v>51</v>
      </c>
      <c r="J720">
        <v>317</v>
      </c>
      <c r="K720">
        <v>41624</v>
      </c>
      <c r="L720">
        <v>20131216</v>
      </c>
      <c r="M720">
        <v>12</v>
      </c>
      <c r="N720">
        <v>72</v>
      </c>
      <c r="O720" t="s">
        <v>61</v>
      </c>
      <c r="P720" t="s">
        <v>62</v>
      </c>
      <c r="Q720">
        <v>4</v>
      </c>
      <c r="R720">
        <v>2013</v>
      </c>
      <c r="S720">
        <v>201312</v>
      </c>
      <c r="T720">
        <v>6</v>
      </c>
      <c r="U720">
        <v>2</v>
      </c>
      <c r="V720">
        <v>2014</v>
      </c>
      <c r="W720" t="s">
        <v>64</v>
      </c>
      <c r="X720">
        <v>41262</v>
      </c>
    </row>
    <row r="721" spans="1:24" x14ac:dyDescent="0.25">
      <c r="A721">
        <v>20131220</v>
      </c>
      <c r="B721">
        <v>41628</v>
      </c>
      <c r="C721">
        <v>5</v>
      </c>
      <c r="D721">
        <v>20</v>
      </c>
      <c r="E721">
        <v>2181</v>
      </c>
      <c r="F721" t="s">
        <v>42</v>
      </c>
      <c r="G721" t="s">
        <v>43</v>
      </c>
      <c r="H721" t="s">
        <v>65</v>
      </c>
      <c r="I721">
        <v>51</v>
      </c>
      <c r="J721">
        <v>317</v>
      </c>
      <c r="K721">
        <v>41624</v>
      </c>
      <c r="L721">
        <v>20131216</v>
      </c>
      <c r="M721">
        <v>12</v>
      </c>
      <c r="N721">
        <v>72</v>
      </c>
      <c r="O721" t="s">
        <v>61</v>
      </c>
      <c r="P721" t="s">
        <v>62</v>
      </c>
      <c r="Q721">
        <v>4</v>
      </c>
      <c r="R721">
        <v>2013</v>
      </c>
      <c r="S721">
        <v>201312</v>
      </c>
      <c r="T721">
        <v>6</v>
      </c>
      <c r="U721">
        <v>2</v>
      </c>
      <c r="V721">
        <v>2014</v>
      </c>
      <c r="W721" t="s">
        <v>64</v>
      </c>
      <c r="X721">
        <v>41263</v>
      </c>
    </row>
    <row r="722" spans="1:24" x14ac:dyDescent="0.25">
      <c r="A722">
        <v>20131221</v>
      </c>
      <c r="B722">
        <v>41629</v>
      </c>
      <c r="C722">
        <v>6</v>
      </c>
      <c r="D722">
        <v>21</v>
      </c>
      <c r="E722">
        <v>2182</v>
      </c>
      <c r="F722" t="s">
        <v>45</v>
      </c>
      <c r="G722" t="s">
        <v>46</v>
      </c>
      <c r="H722" t="s">
        <v>64</v>
      </c>
      <c r="I722">
        <v>51</v>
      </c>
      <c r="J722">
        <v>317</v>
      </c>
      <c r="K722">
        <v>41624</v>
      </c>
      <c r="L722">
        <v>20131216</v>
      </c>
      <c r="M722">
        <v>12</v>
      </c>
      <c r="N722">
        <v>72</v>
      </c>
      <c r="O722" t="s">
        <v>61</v>
      </c>
      <c r="P722" t="s">
        <v>62</v>
      </c>
      <c r="Q722">
        <v>4</v>
      </c>
      <c r="R722">
        <v>2013</v>
      </c>
      <c r="S722">
        <v>201312</v>
      </c>
      <c r="T722">
        <v>6</v>
      </c>
      <c r="U722">
        <v>2</v>
      </c>
      <c r="V722">
        <v>2014</v>
      </c>
      <c r="W722" t="s">
        <v>64</v>
      </c>
      <c r="X722">
        <v>41264</v>
      </c>
    </row>
    <row r="723" spans="1:24" x14ac:dyDescent="0.25">
      <c r="A723">
        <v>20131222</v>
      </c>
      <c r="B723">
        <v>41630</v>
      </c>
      <c r="C723">
        <v>7</v>
      </c>
      <c r="D723">
        <v>22</v>
      </c>
      <c r="E723">
        <v>2183</v>
      </c>
      <c r="F723" t="s">
        <v>49</v>
      </c>
      <c r="G723" t="s">
        <v>50</v>
      </c>
      <c r="H723" t="s">
        <v>64</v>
      </c>
      <c r="I723">
        <v>51</v>
      </c>
      <c r="J723">
        <v>317</v>
      </c>
      <c r="K723">
        <v>41624</v>
      </c>
      <c r="L723">
        <v>20131216</v>
      </c>
      <c r="M723">
        <v>12</v>
      </c>
      <c r="N723">
        <v>72</v>
      </c>
      <c r="O723" t="s">
        <v>61</v>
      </c>
      <c r="P723" t="s">
        <v>62</v>
      </c>
      <c r="Q723">
        <v>4</v>
      </c>
      <c r="R723">
        <v>2013</v>
      </c>
      <c r="S723">
        <v>201312</v>
      </c>
      <c r="T723">
        <v>6</v>
      </c>
      <c r="U723">
        <v>2</v>
      </c>
      <c r="V723">
        <v>2014</v>
      </c>
      <c r="W723" t="s">
        <v>64</v>
      </c>
      <c r="X723">
        <v>41265</v>
      </c>
    </row>
    <row r="724" spans="1:24" x14ac:dyDescent="0.25">
      <c r="A724">
        <v>20131223</v>
      </c>
      <c r="B724">
        <v>41631</v>
      </c>
      <c r="C724">
        <v>1</v>
      </c>
      <c r="D724">
        <v>23</v>
      </c>
      <c r="E724">
        <v>2184</v>
      </c>
      <c r="F724" t="s">
        <v>26</v>
      </c>
      <c r="G724" t="s">
        <v>27</v>
      </c>
      <c r="H724" t="s">
        <v>65</v>
      </c>
      <c r="I724">
        <v>52</v>
      </c>
      <c r="J724">
        <v>318</v>
      </c>
      <c r="K724">
        <v>41631</v>
      </c>
      <c r="L724">
        <v>20131223</v>
      </c>
      <c r="M724">
        <v>12</v>
      </c>
      <c r="N724">
        <v>72</v>
      </c>
      <c r="O724" t="s">
        <v>61</v>
      </c>
      <c r="P724" t="s">
        <v>62</v>
      </c>
      <c r="Q724">
        <v>4</v>
      </c>
      <c r="R724">
        <v>2013</v>
      </c>
      <c r="S724">
        <v>201312</v>
      </c>
      <c r="T724">
        <v>6</v>
      </c>
      <c r="U724">
        <v>2</v>
      </c>
      <c r="V724">
        <v>2014</v>
      </c>
      <c r="W724" t="s">
        <v>64</v>
      </c>
      <c r="X724">
        <v>41266</v>
      </c>
    </row>
    <row r="725" spans="1:24" x14ac:dyDescent="0.25">
      <c r="A725">
        <v>20131224</v>
      </c>
      <c r="B725">
        <v>41632</v>
      </c>
      <c r="C725">
        <v>2</v>
      </c>
      <c r="D725">
        <v>24</v>
      </c>
      <c r="E725">
        <v>2185</v>
      </c>
      <c r="F725" t="s">
        <v>30</v>
      </c>
      <c r="G725" t="s">
        <v>31</v>
      </c>
      <c r="H725" t="s">
        <v>65</v>
      </c>
      <c r="I725">
        <v>52</v>
      </c>
      <c r="J725">
        <v>318</v>
      </c>
      <c r="K725">
        <v>41631</v>
      </c>
      <c r="L725">
        <v>20131223</v>
      </c>
      <c r="M725">
        <v>12</v>
      </c>
      <c r="N725">
        <v>72</v>
      </c>
      <c r="O725" t="s">
        <v>61</v>
      </c>
      <c r="P725" t="s">
        <v>62</v>
      </c>
      <c r="Q725">
        <v>4</v>
      </c>
      <c r="R725">
        <v>2013</v>
      </c>
      <c r="S725">
        <v>201312</v>
      </c>
      <c r="T725">
        <v>6</v>
      </c>
      <c r="U725">
        <v>2</v>
      </c>
      <c r="V725">
        <v>2014</v>
      </c>
      <c r="W725" t="s">
        <v>64</v>
      </c>
      <c r="X725">
        <v>41267</v>
      </c>
    </row>
    <row r="726" spans="1:24" x14ac:dyDescent="0.25">
      <c r="A726">
        <v>20131225</v>
      </c>
      <c r="B726">
        <v>41633</v>
      </c>
      <c r="C726">
        <v>3</v>
      </c>
      <c r="D726">
        <v>25</v>
      </c>
      <c r="E726">
        <v>2186</v>
      </c>
      <c r="F726" t="s">
        <v>34</v>
      </c>
      <c r="G726" t="s">
        <v>35</v>
      </c>
      <c r="H726" t="s">
        <v>65</v>
      </c>
      <c r="I726">
        <v>52</v>
      </c>
      <c r="J726">
        <v>318</v>
      </c>
      <c r="K726">
        <v>41631</v>
      </c>
      <c r="L726">
        <v>20131223</v>
      </c>
      <c r="M726">
        <v>12</v>
      </c>
      <c r="N726">
        <v>72</v>
      </c>
      <c r="O726" t="s">
        <v>61</v>
      </c>
      <c r="P726" t="s">
        <v>62</v>
      </c>
      <c r="Q726">
        <v>4</v>
      </c>
      <c r="R726">
        <v>2013</v>
      </c>
      <c r="S726">
        <v>201312</v>
      </c>
      <c r="T726">
        <v>6</v>
      </c>
      <c r="U726">
        <v>2</v>
      </c>
      <c r="V726">
        <v>2014</v>
      </c>
      <c r="W726" t="s">
        <v>64</v>
      </c>
      <c r="X726">
        <v>41268</v>
      </c>
    </row>
    <row r="727" spans="1:24" x14ac:dyDescent="0.25">
      <c r="A727">
        <v>20131226</v>
      </c>
      <c r="B727">
        <v>41634</v>
      </c>
      <c r="C727">
        <v>4</v>
      </c>
      <c r="D727">
        <v>26</v>
      </c>
      <c r="E727">
        <v>2187</v>
      </c>
      <c r="F727" t="s">
        <v>38</v>
      </c>
      <c r="G727" t="s">
        <v>39</v>
      </c>
      <c r="H727" t="s">
        <v>65</v>
      </c>
      <c r="I727">
        <v>52</v>
      </c>
      <c r="J727">
        <v>318</v>
      </c>
      <c r="K727">
        <v>41631</v>
      </c>
      <c r="L727">
        <v>20131223</v>
      </c>
      <c r="M727">
        <v>12</v>
      </c>
      <c r="N727">
        <v>72</v>
      </c>
      <c r="O727" t="s">
        <v>61</v>
      </c>
      <c r="P727" t="s">
        <v>62</v>
      </c>
      <c r="Q727">
        <v>4</v>
      </c>
      <c r="R727">
        <v>2013</v>
      </c>
      <c r="S727">
        <v>201312</v>
      </c>
      <c r="T727">
        <v>6</v>
      </c>
      <c r="U727">
        <v>2</v>
      </c>
      <c r="V727">
        <v>2014</v>
      </c>
      <c r="W727" t="s">
        <v>64</v>
      </c>
      <c r="X727">
        <v>41269</v>
      </c>
    </row>
    <row r="728" spans="1:24" x14ac:dyDescent="0.25">
      <c r="A728">
        <v>20131227</v>
      </c>
      <c r="B728">
        <v>41635</v>
      </c>
      <c r="C728">
        <v>5</v>
      </c>
      <c r="D728">
        <v>27</v>
      </c>
      <c r="E728">
        <v>2188</v>
      </c>
      <c r="F728" t="s">
        <v>42</v>
      </c>
      <c r="G728" t="s">
        <v>43</v>
      </c>
      <c r="H728" t="s">
        <v>65</v>
      </c>
      <c r="I728">
        <v>52</v>
      </c>
      <c r="J728">
        <v>318</v>
      </c>
      <c r="K728">
        <v>41631</v>
      </c>
      <c r="L728">
        <v>20131223</v>
      </c>
      <c r="M728">
        <v>12</v>
      </c>
      <c r="N728">
        <v>72</v>
      </c>
      <c r="O728" t="s">
        <v>61</v>
      </c>
      <c r="P728" t="s">
        <v>62</v>
      </c>
      <c r="Q728">
        <v>4</v>
      </c>
      <c r="R728">
        <v>2013</v>
      </c>
      <c r="S728">
        <v>201312</v>
      </c>
      <c r="T728">
        <v>6</v>
      </c>
      <c r="U728">
        <v>2</v>
      </c>
      <c r="V728">
        <v>2014</v>
      </c>
      <c r="W728" t="s">
        <v>64</v>
      </c>
      <c r="X728">
        <v>41270</v>
      </c>
    </row>
    <row r="729" spans="1:24" x14ac:dyDescent="0.25">
      <c r="A729">
        <v>20131228</v>
      </c>
      <c r="B729">
        <v>41636</v>
      </c>
      <c r="C729">
        <v>6</v>
      </c>
      <c r="D729">
        <v>28</v>
      </c>
      <c r="E729">
        <v>2189</v>
      </c>
      <c r="F729" t="s">
        <v>45</v>
      </c>
      <c r="G729" t="s">
        <v>46</v>
      </c>
      <c r="H729" t="s">
        <v>64</v>
      </c>
      <c r="I729">
        <v>52</v>
      </c>
      <c r="J729">
        <v>318</v>
      </c>
      <c r="K729">
        <v>41631</v>
      </c>
      <c r="L729">
        <v>20131223</v>
      </c>
      <c r="M729">
        <v>12</v>
      </c>
      <c r="N729">
        <v>72</v>
      </c>
      <c r="O729" t="s">
        <v>61</v>
      </c>
      <c r="P729" t="s">
        <v>62</v>
      </c>
      <c r="Q729">
        <v>4</v>
      </c>
      <c r="R729">
        <v>2013</v>
      </c>
      <c r="S729">
        <v>201312</v>
      </c>
      <c r="T729">
        <v>6</v>
      </c>
      <c r="U729">
        <v>2</v>
      </c>
      <c r="V729">
        <v>2014</v>
      </c>
      <c r="W729" t="s">
        <v>64</v>
      </c>
      <c r="X729">
        <v>41271</v>
      </c>
    </row>
    <row r="730" spans="1:24" x14ac:dyDescent="0.25">
      <c r="A730">
        <v>20131229</v>
      </c>
      <c r="B730">
        <v>41637</v>
      </c>
      <c r="C730">
        <v>7</v>
      </c>
      <c r="D730">
        <v>29</v>
      </c>
      <c r="E730">
        <v>2190</v>
      </c>
      <c r="F730" t="s">
        <v>49</v>
      </c>
      <c r="G730" t="s">
        <v>50</v>
      </c>
      <c r="H730" t="s">
        <v>64</v>
      </c>
      <c r="I730">
        <v>52</v>
      </c>
      <c r="J730">
        <v>318</v>
      </c>
      <c r="K730">
        <v>41631</v>
      </c>
      <c r="L730">
        <v>20131223</v>
      </c>
      <c r="M730">
        <v>12</v>
      </c>
      <c r="N730">
        <v>72</v>
      </c>
      <c r="O730" t="s">
        <v>61</v>
      </c>
      <c r="P730" t="s">
        <v>62</v>
      </c>
      <c r="Q730">
        <v>4</v>
      </c>
      <c r="R730">
        <v>2013</v>
      </c>
      <c r="S730">
        <v>201312</v>
      </c>
      <c r="T730">
        <v>6</v>
      </c>
      <c r="U730">
        <v>2</v>
      </c>
      <c r="V730">
        <v>2014</v>
      </c>
      <c r="W730" t="s">
        <v>64</v>
      </c>
      <c r="X730">
        <v>41272</v>
      </c>
    </row>
    <row r="731" spans="1:24" x14ac:dyDescent="0.25">
      <c r="A731">
        <v>20131230</v>
      </c>
      <c r="B731">
        <v>41638</v>
      </c>
      <c r="C731">
        <v>1</v>
      </c>
      <c r="D731">
        <v>30</v>
      </c>
      <c r="E731">
        <v>2191</v>
      </c>
      <c r="F731" t="s">
        <v>26</v>
      </c>
      <c r="G731" t="s">
        <v>27</v>
      </c>
      <c r="H731" t="s">
        <v>65</v>
      </c>
      <c r="I731">
        <v>53</v>
      </c>
      <c r="J731">
        <v>319</v>
      </c>
      <c r="K731">
        <v>41638</v>
      </c>
      <c r="L731">
        <v>20131230</v>
      </c>
      <c r="M731">
        <v>12</v>
      </c>
      <c r="N731">
        <v>72</v>
      </c>
      <c r="O731" t="s">
        <v>61</v>
      </c>
      <c r="P731" t="s">
        <v>62</v>
      </c>
      <c r="Q731">
        <v>4</v>
      </c>
      <c r="R731">
        <v>2013</v>
      </c>
      <c r="S731">
        <v>201312</v>
      </c>
      <c r="T731">
        <v>6</v>
      </c>
      <c r="U731">
        <v>2</v>
      </c>
      <c r="V731">
        <v>2014</v>
      </c>
      <c r="W731" t="s">
        <v>64</v>
      </c>
      <c r="X731">
        <v>41273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27</vt:i4>
      </vt:variant>
    </vt:vector>
  </HeadingPairs>
  <TitlesOfParts>
    <vt:vector size="30" baseType="lpstr">
      <vt:lpstr>Date dimension</vt:lpstr>
      <vt:lpstr>lookups</vt:lpstr>
      <vt:lpstr>LoadDates</vt:lpstr>
      <vt:lpstr>date_key</vt:lpstr>
      <vt:lpstr>day_abbrev</vt:lpstr>
      <vt:lpstr>day_name</vt:lpstr>
      <vt:lpstr>day_num_in_month</vt:lpstr>
      <vt:lpstr>day_num_overall</vt:lpstr>
      <vt:lpstr>day_of_week</vt:lpstr>
      <vt:lpstr>fiscal_month</vt:lpstr>
      <vt:lpstr>fiscal_quarter</vt:lpstr>
      <vt:lpstr>fiscal_year</vt:lpstr>
      <vt:lpstr>full_date</vt:lpstr>
      <vt:lpstr>last_day_in_month_flag</vt:lpstr>
      <vt:lpstr>LoadDateRange</vt:lpstr>
      <vt:lpstr>month</vt:lpstr>
      <vt:lpstr>month_abbrev</vt:lpstr>
      <vt:lpstr>month_name</vt:lpstr>
      <vt:lpstr>month_num_overall</vt:lpstr>
      <vt:lpstr>months</vt:lpstr>
      <vt:lpstr>quarter</vt:lpstr>
      <vt:lpstr>same_weekday_year_ago</vt:lpstr>
      <vt:lpstr>week_begin_date</vt:lpstr>
      <vt:lpstr>week_begin_date_key</vt:lpstr>
      <vt:lpstr>week_num_in_year</vt:lpstr>
      <vt:lpstr>week_num_overall</vt:lpstr>
      <vt:lpstr>weekday_flag</vt:lpstr>
      <vt:lpstr>weekdays</vt:lpstr>
      <vt:lpstr>year</vt:lpstr>
      <vt:lpstr>yearmo</vt:lpstr>
    </vt:vector>
  </TitlesOfParts>
  <Manager/>
  <Company>Data Warehouse Lifecycle Toolkit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Date dimension generator</dc:title>
  <dc:subject/>
  <dc:creator>Kimball Group;Joy Mundy</dc:creator>
  <cp:keywords>Ch10 Template01</cp:keywords>
  <dc:description/>
  <cp:lastModifiedBy>Gia Hân Huỳnh</cp:lastModifiedBy>
  <cp:revision/>
  <dcterms:created xsi:type="dcterms:W3CDTF">1998-06-05T20:28:33Z</dcterms:created>
  <dcterms:modified xsi:type="dcterms:W3CDTF">2024-05-12T10:34:40Z</dcterms:modified>
  <cp:category/>
  <cp:contentStatus/>
</cp:coreProperties>
</file>