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 Anh Duc\Desktop\"/>
    </mc:Choice>
  </mc:AlternateContent>
  <bookViews>
    <workbookView xWindow="0" yWindow="0" windowWidth="20730" windowHeight="11760"/>
  </bookViews>
  <sheets>
    <sheet name="Giang" sheetId="6" r:id="rId1"/>
  </sheets>
  <definedNames>
    <definedName name="_xlnm.Print_Area" localSheetId="0">Giang!$A$1:$E$21</definedName>
    <definedName name="_xlnm.Print_Titles" localSheetId="0">Giang!$3:$3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6" l="1"/>
  <c r="C14" i="6"/>
  <c r="C13" i="6"/>
  <c r="C12" i="6"/>
  <c r="C11" i="6"/>
  <c r="C7" i="6"/>
  <c r="C5" i="6" s="1"/>
  <c r="C8" i="6"/>
  <c r="C16" i="6" l="1"/>
</calcChain>
</file>

<file path=xl/sharedStrings.xml><?xml version="1.0" encoding="utf-8"?>
<sst xmlns="http://schemas.openxmlformats.org/spreadsheetml/2006/main" count="41" uniqueCount="39">
  <si>
    <t>Người lập</t>
  </si>
  <si>
    <t>STT</t>
  </si>
  <si>
    <t>NỘI DUNG CHI</t>
  </si>
  <si>
    <t>GHI CHÚ</t>
  </si>
  <si>
    <t>I</t>
  </si>
  <si>
    <t>SỐ TIỀN ĐÃ ỨNG</t>
  </si>
  <si>
    <t>II</t>
  </si>
  <si>
    <t>SÔ TIỀN ĐÃ CHI</t>
  </si>
  <si>
    <t>III</t>
  </si>
  <si>
    <t>ĐƠN VỊ-CHỨNG TỪ</t>
  </si>
  <si>
    <t>Thịnh đang cầm:</t>
  </si>
  <si>
    <t>Thịnh đã chi cho Đô</t>
  </si>
  <si>
    <t>Thịnh còn nợ</t>
  </si>
  <si>
    <t>Chưa trả Hùng</t>
  </si>
  <si>
    <t>Chưa trả Trình</t>
  </si>
  <si>
    <t>Đô</t>
  </si>
  <si>
    <t>Tiền hóa đơn VAT điện trả hộ Thịnh</t>
  </si>
  <si>
    <t>Số tiền còn thiếu so với số đã tạm ứng:</t>
  </si>
  <si>
    <t>2 triệu đưa Đô đặt máng</t>
  </si>
  <si>
    <t>Thịnh phải trả Hằng</t>
  </si>
  <si>
    <t>Tiền hàng vật tư điện còn thiếu</t>
  </si>
  <si>
    <t>SỐ TIỀN</t>
  </si>
  <si>
    <t>Chi phí giao dịch đoàn thanh tra</t>
  </si>
  <si>
    <t>quà gửi lãnh đạo phụ trách thuế, phụ trách TNMT, phường</t>
  </si>
  <si>
    <t>Biên bản kiểm tra kèm theo</t>
  </si>
  <si>
    <t>Chi phí nước phục vụ đoàn</t>
  </si>
  <si>
    <t>Bảo vệ tại số 2CK mua</t>
  </si>
  <si>
    <t>In và phô tô hồ sơ phục vụ đoàn</t>
  </si>
  <si>
    <t>8 người theo biên bản x1.000.000/người</t>
  </si>
  <si>
    <t>in A4</t>
  </si>
  <si>
    <t>10 bản x10.000đ/bản(5 tờ/bản)</t>
  </si>
  <si>
    <t xml:space="preserve">Phô tô bản đồ hiện trạng </t>
  </si>
  <si>
    <t>9 bản x10.000đ/bản A1</t>
  </si>
  <si>
    <t>5 bản x15.000đ/bản A0</t>
  </si>
  <si>
    <t>Phô tô bản đạc</t>
  </si>
  <si>
    <t>CHÊNH LỆCH (I-II)</t>
  </si>
  <si>
    <t>Hà Nội, ngày 25/01/2021</t>
  </si>
  <si>
    <t>Vũ Thị Giang</t>
  </si>
  <si>
    <t>QUYẾT TOÁN CHI PHÍ PHỤC VỤ ĐOÀN THANH TRA TÌNH HÌNH SỬ DỤNG ĐẤT DỰ ÁN SỐ 2 CHÍNH KINH
NGƯỜI TẠM ỨNG: VŨ THỊ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</si>
</sst>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6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0" xfId="0" applyFont="1" applyFill="1"/>
    <xf numFmtId="0" fontId="3" fillId="0" borderId="1" xfId="0" applyFont="1" applyFill="1" applyBorder="1"/>
    <xf numFmtId="3" fontId="3" fillId="0" borderId="1" xfId="0" applyNumberFormat="1" applyFont="1" applyFill="1" applyBorder="1"/>
    <xf numFmtId="0" fontId="3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3" fontId="4" fillId="0" borderId="1" xfId="0" applyNumberFormat="1" applyFont="1" applyFill="1" applyBorder="1"/>
    <xf numFmtId="3" fontId="3" fillId="0" borderId="0" xfId="0" applyNumberFormat="1" applyFont="1" applyFill="1"/>
    <xf numFmtId="3" fontId="4" fillId="0" borderId="0" xfId="0" applyNumberFormat="1" applyFont="1" applyFill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D17" sqref="D17:E17"/>
    </sheetView>
  </sheetViews>
  <sheetFormatPr defaultRowHeight="16.5" x14ac:dyDescent="0.25"/>
  <cols>
    <col min="1" max="1" width="5.42578125" style="3" bestFit="1" customWidth="1"/>
    <col min="2" max="2" width="58" style="3" bestFit="1" customWidth="1"/>
    <col min="3" max="3" width="25.140625" style="3" bestFit="1" customWidth="1"/>
    <col min="4" max="4" width="37.7109375" style="3" customWidth="1"/>
    <col min="5" max="5" width="17.28515625" style="3" bestFit="1" customWidth="1"/>
    <col min="6" max="6" width="10.28515625" style="3" bestFit="1" customWidth="1"/>
    <col min="7" max="16384" width="9.140625" style="3"/>
  </cols>
  <sheetData>
    <row r="1" spans="1:8" s="1" customFormat="1" ht="39.75" customHeight="1" x14ac:dyDescent="0.3">
      <c r="A1" s="14" t="s">
        <v>38</v>
      </c>
      <c r="B1" s="14"/>
      <c r="C1" s="14"/>
      <c r="D1" s="14"/>
      <c r="E1" s="14"/>
    </row>
    <row r="3" spans="1:8" x14ac:dyDescent="0.25">
      <c r="A3" s="2" t="s">
        <v>1</v>
      </c>
      <c r="B3" s="2" t="s">
        <v>2</v>
      </c>
      <c r="C3" s="2" t="s">
        <v>21</v>
      </c>
      <c r="D3" s="2" t="s">
        <v>9</v>
      </c>
      <c r="E3" s="2" t="s">
        <v>3</v>
      </c>
    </row>
    <row r="4" spans="1:8" s="6" customFormat="1" x14ac:dyDescent="0.25">
      <c r="A4" s="2" t="s">
        <v>4</v>
      </c>
      <c r="B4" s="4" t="s">
        <v>5</v>
      </c>
      <c r="C4" s="5">
        <v>10000000</v>
      </c>
      <c r="D4" s="4"/>
      <c r="E4" s="2"/>
    </row>
    <row r="5" spans="1:8" s="6" customFormat="1" x14ac:dyDescent="0.25">
      <c r="A5" s="2" t="s">
        <v>6</v>
      </c>
      <c r="B5" s="4" t="s">
        <v>7</v>
      </c>
      <c r="C5" s="5">
        <f>SUM(C6:C13)</f>
        <v>11265000</v>
      </c>
      <c r="D5" s="4"/>
      <c r="E5" s="2"/>
    </row>
    <row r="6" spans="1:8" x14ac:dyDescent="0.25">
      <c r="A6" s="7">
        <v>1</v>
      </c>
      <c r="B6" s="8" t="s">
        <v>22</v>
      </c>
      <c r="C6" s="9"/>
      <c r="D6" s="8" t="s">
        <v>24</v>
      </c>
      <c r="E6" s="2"/>
    </row>
    <row r="7" spans="1:8" x14ac:dyDescent="0.25">
      <c r="A7" s="7"/>
      <c r="B7" s="8" t="s">
        <v>28</v>
      </c>
      <c r="C7" s="9">
        <f>8*1000000</f>
        <v>8000000</v>
      </c>
      <c r="D7" s="8"/>
      <c r="E7" s="2"/>
    </row>
    <row r="8" spans="1:8" x14ac:dyDescent="0.25">
      <c r="A8" s="7"/>
      <c r="B8" s="8" t="s">
        <v>23</v>
      </c>
      <c r="C8" s="9">
        <f>3*1000000</f>
        <v>3000000</v>
      </c>
      <c r="D8" s="8"/>
      <c r="E8" s="2"/>
    </row>
    <row r="9" spans="1:8" x14ac:dyDescent="0.25">
      <c r="A9" s="7">
        <v>2</v>
      </c>
      <c r="B9" s="8" t="s">
        <v>25</v>
      </c>
      <c r="C9" s="9"/>
      <c r="D9" s="8" t="s">
        <v>26</v>
      </c>
      <c r="E9" s="2"/>
    </row>
    <row r="10" spans="1:8" x14ac:dyDescent="0.25">
      <c r="A10" s="7">
        <v>3</v>
      </c>
      <c r="B10" s="8" t="s">
        <v>27</v>
      </c>
      <c r="C10" s="9"/>
      <c r="D10" s="8"/>
      <c r="E10" s="2"/>
    </row>
    <row r="11" spans="1:8" x14ac:dyDescent="0.25">
      <c r="A11" s="7"/>
      <c r="B11" s="8" t="s">
        <v>29</v>
      </c>
      <c r="C11" s="9">
        <f>10*10000</f>
        <v>100000</v>
      </c>
      <c r="D11" s="8" t="s">
        <v>30</v>
      </c>
      <c r="E11" s="2"/>
      <c r="H11" s="3">
        <f>100+75+90</f>
        <v>265</v>
      </c>
    </row>
    <row r="12" spans="1:8" x14ac:dyDescent="0.25">
      <c r="A12" s="7"/>
      <c r="B12" s="8" t="s">
        <v>31</v>
      </c>
      <c r="C12" s="9">
        <f>9*10000</f>
        <v>90000</v>
      </c>
      <c r="D12" s="8" t="s">
        <v>32</v>
      </c>
      <c r="E12" s="2"/>
    </row>
    <row r="13" spans="1:8" x14ac:dyDescent="0.25">
      <c r="A13" s="7"/>
      <c r="B13" s="8" t="s">
        <v>34</v>
      </c>
      <c r="C13" s="9">
        <f>5*15000</f>
        <v>75000</v>
      </c>
      <c r="D13" s="8" t="s">
        <v>33</v>
      </c>
      <c r="E13" s="2"/>
    </row>
    <row r="14" spans="1:8" x14ac:dyDescent="0.25">
      <c r="A14" s="2" t="s">
        <v>8</v>
      </c>
      <c r="B14" s="4" t="s">
        <v>35</v>
      </c>
      <c r="C14" s="5">
        <f>+C4-C5</f>
        <v>-1265000</v>
      </c>
      <c r="D14" s="8"/>
      <c r="E14" s="8"/>
    </row>
    <row r="15" spans="1:8" ht="10.5" customHeight="1" x14ac:dyDescent="0.25"/>
    <row r="16" spans="1:8" ht="17.25" x14ac:dyDescent="0.3">
      <c r="B16" s="6" t="s">
        <v>17</v>
      </c>
      <c r="C16" s="10">
        <f>-(C14)</f>
        <v>1265000</v>
      </c>
      <c r="D16" s="12" t="s">
        <v>36</v>
      </c>
      <c r="E16" s="12"/>
    </row>
    <row r="17" spans="2:5" x14ac:dyDescent="0.25">
      <c r="D17" s="13" t="s">
        <v>0</v>
      </c>
      <c r="E17" s="13"/>
    </row>
    <row r="21" spans="2:5" x14ac:dyDescent="0.25">
      <c r="D21" s="13" t="s">
        <v>37</v>
      </c>
      <c r="E21" s="13"/>
    </row>
    <row r="27" spans="2:5" x14ac:dyDescent="0.25">
      <c r="B27" s="3" t="s">
        <v>10</v>
      </c>
    </row>
    <row r="29" spans="2:5" x14ac:dyDescent="0.25">
      <c r="C29" s="3" t="s">
        <v>18</v>
      </c>
    </row>
    <row r="31" spans="2:5" x14ac:dyDescent="0.25">
      <c r="B31" s="3" t="s">
        <v>11</v>
      </c>
    </row>
    <row r="33" spans="2:3" x14ac:dyDescent="0.25">
      <c r="B33" s="10" t="s">
        <v>12</v>
      </c>
      <c r="C33" s="3" t="s">
        <v>19</v>
      </c>
    </row>
    <row r="34" spans="2:3" x14ac:dyDescent="0.25">
      <c r="B34" s="10" t="s">
        <v>16</v>
      </c>
      <c r="C34" s="3" t="s">
        <v>19</v>
      </c>
    </row>
    <row r="35" spans="2:3" x14ac:dyDescent="0.25">
      <c r="B35" s="10" t="s">
        <v>20</v>
      </c>
      <c r="C35" s="3" t="s">
        <v>19</v>
      </c>
    </row>
    <row r="36" spans="2:3" x14ac:dyDescent="0.25">
      <c r="B36" s="3" t="s">
        <v>13</v>
      </c>
      <c r="C36" s="11"/>
    </row>
    <row r="37" spans="2:3" x14ac:dyDescent="0.25">
      <c r="B37" s="3" t="s">
        <v>14</v>
      </c>
    </row>
    <row r="39" spans="2:3" x14ac:dyDescent="0.25">
      <c r="B39" s="3" t="s">
        <v>15</v>
      </c>
    </row>
  </sheetData>
  <mergeCells count="4">
    <mergeCell ref="D16:E16"/>
    <mergeCell ref="D17:E17"/>
    <mergeCell ref="D21:E21"/>
    <mergeCell ref="A1:E1"/>
  </mergeCells>
  <pageMargins left="0.25" right="0.25" top="0.75" bottom="0.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Giang</vt:lpstr>
      <vt:lpstr>Giang!Print_Area</vt:lpstr>
      <vt:lpstr>Giang!Print_Titles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Vu Anh Duc</cp:lastModifiedBy>
  <cp:lastPrinted>2021-11-30T00:15:13Z</cp:lastPrinted>
  <dcterms:created xsi:type="dcterms:W3CDTF">2020-10-08T07:07:22Z</dcterms:created>
  <dcterms:modified xsi:type="dcterms:W3CDTF">2021-11-30T00:16:33Z</dcterms:modified>
</cp:coreProperties>
</file>