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035" windowWidth="19815" windowHeight="6885"/>
  </bookViews>
  <sheets>
    <sheet name="Sheet0" sheetId="1" r:id="rId1"/>
  </sheets>
  <calcPr calcId="145621"/>
</workbook>
</file>

<file path=xl/calcChain.xml><?xml version="1.0" encoding="utf-8"?>
<calcChain xmlns="http://schemas.openxmlformats.org/spreadsheetml/2006/main">
  <c r="G200" i="1" l="1"/>
  <c r="F200" i="1"/>
  <c r="C200" i="1"/>
  <c r="B200" i="1"/>
  <c r="G199" i="1"/>
  <c r="F199" i="1"/>
  <c r="C199" i="1"/>
  <c r="B199" i="1"/>
  <c r="G198" i="1"/>
  <c r="F198" i="1"/>
  <c r="C198" i="1"/>
  <c r="B198" i="1"/>
  <c r="G197" i="1"/>
  <c r="F197" i="1"/>
  <c r="C197" i="1"/>
  <c r="B197" i="1"/>
  <c r="G196" i="1"/>
  <c r="F196" i="1"/>
  <c r="C196" i="1"/>
  <c r="B196" i="1"/>
  <c r="G195" i="1"/>
  <c r="F195" i="1"/>
  <c r="C195" i="1"/>
  <c r="B195" i="1"/>
  <c r="G194" i="1"/>
  <c r="F194" i="1"/>
  <c r="C194" i="1"/>
  <c r="B194" i="1"/>
  <c r="G193" i="1"/>
  <c r="F193" i="1"/>
  <c r="C193" i="1"/>
  <c r="B193" i="1"/>
  <c r="G192" i="1"/>
  <c r="F192" i="1"/>
  <c r="C192" i="1"/>
  <c r="B192" i="1"/>
  <c r="G191" i="1"/>
  <c r="F191" i="1"/>
  <c r="C191" i="1"/>
  <c r="B191" i="1"/>
  <c r="G187" i="1"/>
  <c r="F187" i="1"/>
  <c r="C187" i="1"/>
  <c r="B187" i="1"/>
  <c r="G186" i="1"/>
  <c r="F186" i="1"/>
  <c r="C186" i="1"/>
  <c r="B186" i="1"/>
  <c r="G185" i="1"/>
  <c r="F185" i="1"/>
  <c r="C185" i="1"/>
  <c r="B185" i="1"/>
  <c r="G184" i="1"/>
  <c r="F184" i="1"/>
  <c r="C184" i="1"/>
  <c r="B184" i="1"/>
  <c r="G183" i="1"/>
  <c r="F183" i="1"/>
  <c r="C183" i="1"/>
  <c r="B183" i="1"/>
  <c r="G182" i="1"/>
  <c r="F182" i="1"/>
  <c r="C182" i="1"/>
  <c r="B182" i="1"/>
  <c r="G181" i="1"/>
  <c r="F181" i="1"/>
  <c r="C181" i="1"/>
  <c r="B181" i="1"/>
  <c r="G180" i="1"/>
  <c r="F180" i="1"/>
  <c r="C180" i="1"/>
  <c r="B180" i="1"/>
  <c r="G179" i="1"/>
  <c r="F179" i="1"/>
  <c r="C179" i="1"/>
  <c r="B179" i="1"/>
  <c r="G178" i="1"/>
  <c r="F178" i="1"/>
  <c r="C178" i="1"/>
  <c r="B178" i="1"/>
  <c r="F172" i="1"/>
  <c r="F171" i="1"/>
  <c r="F170" i="1"/>
  <c r="F169" i="1"/>
  <c r="F168" i="1"/>
  <c r="F167" i="1"/>
  <c r="F166" i="1"/>
  <c r="F165" i="1"/>
  <c r="N153" i="1"/>
  <c r="N154" i="1"/>
  <c r="N155" i="1"/>
  <c r="N156" i="1"/>
  <c r="N157" i="1"/>
  <c r="N158" i="1"/>
  <c r="N159" i="1"/>
  <c r="N160" i="1"/>
  <c r="N161" i="1"/>
  <c r="N152" i="1"/>
  <c r="H153" i="1"/>
  <c r="H154" i="1"/>
  <c r="H155" i="1"/>
  <c r="H156" i="1"/>
  <c r="H157" i="1"/>
  <c r="H158" i="1"/>
  <c r="H159" i="1"/>
  <c r="H160" i="1"/>
  <c r="H161" i="1"/>
  <c r="H152" i="1"/>
  <c r="Q162" i="1"/>
  <c r="P162" i="1"/>
  <c r="N140" i="1"/>
  <c r="N141" i="1"/>
  <c r="N142" i="1"/>
  <c r="N143" i="1"/>
  <c r="N144" i="1"/>
  <c r="N145" i="1"/>
  <c r="N146" i="1"/>
  <c r="N147" i="1"/>
  <c r="N148" i="1"/>
  <c r="N149" i="1"/>
  <c r="N139" i="1"/>
  <c r="M149" i="1"/>
  <c r="M139" i="1"/>
  <c r="M140" i="1"/>
  <c r="M141" i="1"/>
  <c r="M142" i="1"/>
  <c r="M143" i="1"/>
  <c r="M144" i="1"/>
  <c r="M145" i="1"/>
  <c r="M146" i="1"/>
  <c r="M147" i="1"/>
  <c r="M148" i="1"/>
  <c r="B140" i="1"/>
  <c r="B141" i="1"/>
  <c r="B142" i="1"/>
  <c r="B143" i="1"/>
  <c r="B144" i="1"/>
  <c r="B145" i="1"/>
  <c r="B146" i="1"/>
  <c r="B147" i="1"/>
  <c r="B148" i="1"/>
  <c r="B139" i="1"/>
  <c r="N162" i="1" l="1"/>
  <c r="M95" i="1"/>
  <c r="N58" i="1" l="1"/>
  <c r="N59" i="1"/>
  <c r="N60" i="1"/>
  <c r="N61" i="1"/>
  <c r="N62" i="1"/>
  <c r="N63" i="1"/>
  <c r="N64" i="1"/>
  <c r="N65" i="1"/>
  <c r="N66" i="1"/>
  <c r="N57" i="1"/>
  <c r="M67" i="1"/>
  <c r="M60" i="1"/>
  <c r="M61" i="1"/>
  <c r="M62" i="1"/>
  <c r="M63" i="1"/>
  <c r="M64" i="1"/>
  <c r="M65" i="1"/>
  <c r="M66" i="1"/>
  <c r="M59" i="1"/>
  <c r="M58" i="1"/>
  <c r="M57" i="1"/>
  <c r="Q67" i="1"/>
  <c r="P67" i="1"/>
  <c r="Q54" i="1"/>
  <c r="N53" i="1"/>
  <c r="G53" i="1"/>
  <c r="N52" i="1"/>
  <c r="G52" i="1"/>
  <c r="N51" i="1"/>
  <c r="G51" i="1"/>
  <c r="N50" i="1"/>
  <c r="G50" i="1"/>
  <c r="N49" i="1"/>
  <c r="G49" i="1"/>
  <c r="N48" i="1"/>
  <c r="G48" i="1"/>
  <c r="N47" i="1"/>
  <c r="G47" i="1"/>
  <c r="N46" i="1"/>
  <c r="G46" i="1"/>
  <c r="N45" i="1"/>
  <c r="N54" i="1" s="1"/>
  <c r="G45" i="1"/>
  <c r="N44" i="1"/>
  <c r="G44" i="1"/>
  <c r="P41" i="1"/>
  <c r="M41" i="1"/>
  <c r="P28" i="1"/>
  <c r="M28" i="1"/>
  <c r="N7" i="1"/>
  <c r="N8" i="1"/>
  <c r="N9" i="1"/>
  <c r="N10" i="1"/>
  <c r="N11" i="1"/>
  <c r="N12" i="1"/>
  <c r="N13" i="1"/>
  <c r="N14" i="1"/>
  <c r="N6" i="1"/>
  <c r="N67" i="1" l="1"/>
  <c r="Q15" i="1" l="1"/>
  <c r="N15" i="1"/>
  <c r="N5" i="1"/>
  <c r="G6" i="1" l="1"/>
  <c r="G7" i="1"/>
  <c r="G8" i="1"/>
  <c r="G9" i="1"/>
  <c r="G10" i="1"/>
  <c r="G11" i="1"/>
  <c r="G12" i="1"/>
  <c r="G13" i="1"/>
  <c r="G14" i="1"/>
  <c r="G5" i="1"/>
</calcChain>
</file>

<file path=xl/sharedStrings.xml><?xml version="1.0" encoding="utf-8"?>
<sst xmlns="http://schemas.openxmlformats.org/spreadsheetml/2006/main" count="333" uniqueCount="46">
  <si>
    <t>Query no: 1</t>
  </si>
  <si>
    <t>Dataset: Diseasome</t>
  </si>
  <si>
    <t xml:space="preserve">Query:  SELECT ?uri  ?name  ?bio2rdfSymbolWHERE { ?uri &lt;http://www.w3.org/2000/01/rdf-schema#label&gt; ?name. ?uri &lt;http://www4.wiwiss.fu-berlin.de/diseasome/resource/diseasome/bio2rdfSymbol&gt; ?bio2rdfSymbol. }	</t>
  </si>
  <si>
    <t>S.No</t>
  </si>
  <si>
    <t>DARQ Ranking</t>
  </si>
  <si>
    <t>MIPs Ranking</t>
  </si>
  <si>
    <t>Duplicate-Aware Ranking (Optimal)</t>
  </si>
  <si>
    <t>Qtree Ranking</t>
  </si>
  <si>
    <t>DARQ ResultSet</t>
  </si>
  <si>
    <t>MIPs ResultSet</t>
  </si>
  <si>
    <t>Duplicate-Aware ResultSet(Optimal)</t>
  </si>
  <si>
    <t>Qtree ResultSet</t>
  </si>
  <si>
    <t>DARQ ResultSet Estimated</t>
  </si>
  <si>
    <t>MIPs ResultSet Estimated</t>
  </si>
  <si>
    <t>Qtree ResultSet Estimated</t>
  </si>
  <si>
    <t>MIPs ResultSet SE</t>
  </si>
  <si>
    <t>DARQ ResultSet SE</t>
  </si>
  <si>
    <t>QTree ResultSet SE</t>
  </si>
  <si>
    <t>MIPs Rank SE</t>
  </si>
  <si>
    <t>DARQ Rank SE</t>
  </si>
  <si>
    <t>QTree Rank SE</t>
  </si>
  <si>
    <t>Query no: 2</t>
  </si>
  <si>
    <t xml:space="preserve">Query:  SELECT   ?name  ?GeneIdWHERE { ?uri &lt;http://www.w3.org/2000/01/rdf-schema#label&gt; ?name. ?uri &lt;http://www4.wiwiss.fu-berlin.de/diseasome/resource/diseasome/geneId&gt; ?GeneId.  }	</t>
  </si>
  <si>
    <t>Query Type: S-1</t>
  </si>
  <si>
    <t>Diseasome</t>
  </si>
  <si>
    <t>Query no: 3</t>
  </si>
  <si>
    <t xml:space="preserve">Query:  SELECT   ?type  ?GeneIdWHERE { ?uri &lt;http://www.w3.org/1999/02/22-rdf-syntax-ns#type&gt; ?type. ?uri &lt;http://www4.wiwiss.fu-berlin.de/diseasome/resource/diseasome/geneId&gt; ?GeneId.  }	</t>
  </si>
  <si>
    <t>Query no: 4</t>
  </si>
  <si>
    <t xml:space="preserve">Query:  SELECT   ?type  ?bio2rdfSymbol WHERE {  ?uri &lt;http://www.w3.org/1999/02/22-rdf-syntax-ns#type&gt; ?type.  ?uri &lt;http://www4.wiwiss.fu-berlin.de/diseasome/resource/diseasome/bio2rdfSymbol&gt; ?bio2rdfSymbol.   }	</t>
  </si>
  <si>
    <t>Query no: 5</t>
  </si>
  <si>
    <t xml:space="preserve">Query:  SELECT   ?type  ?labelWHERE {  ?uri &lt;http://www.w3.org/1999/02/22-rdf-syntax-ns#type&gt; ?type.  ?uri &lt;http://www.w3.org/2000/01/rdf-schema#label&gt;  ?label.   }	</t>
  </si>
  <si>
    <t>Geo Coordinates</t>
  </si>
  <si>
    <t>Dataset: GeoData</t>
  </si>
  <si>
    <t xml:space="preserve">Query:  SELECT  ?o  ?o1 WHERE { ?uri  &lt;http://www.georss.org/georss/point&gt; ?o.  ?uri  &lt;http://www.w3.org/2003/01/geo/wgs84_pos#lat&gt; ?o1.}	</t>
  </si>
  <si>
    <t xml:space="preserve">Query:  SELECT  ?o ?o1 WHERE { ?uri  &lt;http://www.w3.org/2003/01/geo/wgs84_pos#lat&gt; ?o.  ?uri  &lt;http://www.w3.org/2003/01/geo/wgs84_pos#long&gt; ?o1.}	</t>
  </si>
  <si>
    <t xml:space="preserve">Query:  SELECT  ?o  ?o1 WHERE { ?uri  &lt;http://www.w3.org/2003/01/geo/wgs84_pos#long&gt; ?o.  ?uri  &lt;http://www.georss.org/georss/point&gt; ?o1.}	</t>
  </si>
  <si>
    <t xml:space="preserve">Query:  SELECT  ?o1 ?o1  WHERE { ?uri  &lt;http://www.w3.org/1999/02/22-rdf-syntax-ns#type&gt; ?o.   ?uri  &lt;http://www.w3.org/2003/01/geo/wgs84_pos#lat&gt; ?o1.}	</t>
  </si>
  <si>
    <t xml:space="preserve">Query:  SELECT  ?uri   WHERE { ?uri  &lt;http://www.w3.org/1999/02/22-rdf-syntax-ns#type&gt; &lt;http://www.opengis.net/gml/_Feature&gt;.  ?uri  &lt;http://www.w3.org/2003/01/geo/wgs84_pos#long&gt; ?o1. }	</t>
  </si>
  <si>
    <t>Publication</t>
  </si>
  <si>
    <t>Dataset: Publication</t>
  </si>
  <si>
    <t xml:space="preserve">Query:  SELECT   ?o ?o1 WHERE {   ?uri   &lt;http://www.w3.org/1999/02/22-rdf-syntax-ns#type&gt;  ?o.    ?uri  &lt;http://purl.org/dc/elements/1.1/title&gt;   ?o1.      }	</t>
  </si>
  <si>
    <t xml:space="preserve">Query:  SELECT   ?o ?o1 WHERE {   ?uri   &lt;http://www.w3.org/1999/02/22-rdf-syntax-ns#type&gt;  ?o.    ?uri   &lt;http://www.w3.org/2000/01/rdf-schema#label&gt;    ?o1.      }	</t>
  </si>
  <si>
    <t xml:space="preserve">Query:  SELECT   ?o ?o1 WHERE {   ?uri    &lt;http://purl.org/ontology/bibo/authorList&gt;   ?o.    ?uri   &lt;http://purl.org/dc/elements/1.1/title&gt;     ?o1.      }	</t>
  </si>
  <si>
    <t xml:space="preserve">Query:  SELECT   ?o ?o1 WHERE {   ?uri     &lt;http://www.w3.org/2000/01/rdf-schema#label&gt;    ?o.    ?uri   &lt;http://purl.org/dc/elements/1.1/title&gt;     ?o1.      }	</t>
  </si>
  <si>
    <t xml:space="preserve">Query:  SELECT   ?o ?o1 WHERE {   ?uri     &lt;http://www.w3.org/2000/01/rdf-schema#label&gt;    ?o.   ?uri   &lt;http://swrc.ontoware.org/ontology#year&gt;     ?o1.      }	</t>
  </si>
  <si>
    <t>Query Type: S1-1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</si>
</sst>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sz val="26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24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0" fillId="3" borderId="0" xfId="0" applyFill="1"/>
    <xf numFmtId="0" fontId="3" fillId="3" borderId="0" xfId="0" applyFont="1" applyFill="1"/>
    <xf numFmtId="0" fontId="0" fillId="4" borderId="0" xfId="0" applyFill="1"/>
    <xf numFmtId="0" fontId="3" fillId="4" borderId="0" xfId="0" applyFont="1" applyFill="1"/>
    <xf numFmtId="0" fontId="2" fillId="4" borderId="0" xfId="0" applyFont="1" applyFill="1"/>
    <xf numFmtId="0" fontId="0" fillId="0" borderId="0" xfId="0" applyFill="1"/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1"/>
  <sheetViews>
    <sheetView tabSelected="1" topLeftCell="H1" workbookViewId="0">
      <selection activeCell="A18" sqref="A18:R28"/>
    </sheetView>
  </sheetViews>
  <sheetFormatPr defaultRowHeight="15" x14ac:dyDescent="0.25"/>
  <cols>
    <col min="1" max="1" width="16" bestFit="1" customWidth="1"/>
    <col min="2" max="2" width="13.7109375" bestFit="1" customWidth="1"/>
    <col min="3" max="3" width="18.5703125" bestFit="1" customWidth="1"/>
    <col min="4" max="4" width="12" customWidth="1"/>
    <col min="5" max="5" width="13.7109375" bestFit="1" customWidth="1"/>
    <col min="6" max="6" width="15" bestFit="1" customWidth="1"/>
    <col min="7" max="7" width="14.140625" bestFit="1" customWidth="1"/>
    <col min="8" max="8" width="33.140625" bestFit="1" customWidth="1"/>
    <col min="9" max="9" width="15" bestFit="1" customWidth="1"/>
    <col min="10" max="10" width="24.5703125" bestFit="1" customWidth="1"/>
    <col min="11" max="11" width="23.7109375" bestFit="1" customWidth="1"/>
    <col min="12" max="12" width="24.42578125" bestFit="1" customWidth="1"/>
    <col min="13" max="13" width="16.7109375" bestFit="1" customWidth="1"/>
    <col min="14" max="14" width="17.5703125" bestFit="1" customWidth="1"/>
    <col min="15" max="15" width="17.85546875" bestFit="1" customWidth="1"/>
    <col min="16" max="16" width="12.7109375" bestFit="1" customWidth="1"/>
    <col min="17" max="17" width="13.5703125" bestFit="1" customWidth="1"/>
    <col min="18" max="18" width="13.85546875" bestFit="1" customWidth="1"/>
  </cols>
  <sheetData>
    <row r="1" spans="1:18" s="1" customFormat="1" x14ac:dyDescent="0.25"/>
    <row r="2" spans="1:18" s="1" customFormat="1" ht="33.75" x14ac:dyDescent="0.5">
      <c r="F2" s="2" t="s">
        <v>24</v>
      </c>
    </row>
    <row r="3" spans="1:18" x14ac:dyDescent="0.25">
      <c r="A3" t="s">
        <v>23</v>
      </c>
      <c r="B3" t="s">
        <v>0</v>
      </c>
      <c r="C3" t="s">
        <v>1</v>
      </c>
      <c r="D3" t="s">
        <v>2</v>
      </c>
    </row>
    <row r="4" spans="1:18" x14ac:dyDescent="0.2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  <c r="O4" t="s">
        <v>17</v>
      </c>
      <c r="P4" t="s">
        <v>18</v>
      </c>
      <c r="Q4" t="s">
        <v>19</v>
      </c>
      <c r="R4" t="s">
        <v>20</v>
      </c>
    </row>
    <row r="5" spans="1:18" x14ac:dyDescent="0.25">
      <c r="A5">
        <v>1</v>
      </c>
      <c r="B5">
        <v>2</v>
      </c>
      <c r="C5">
        <v>2</v>
      </c>
      <c r="D5">
        <v>2</v>
      </c>
      <c r="F5">
        <v>1580</v>
      </c>
      <c r="G5">
        <f>H5</f>
        <v>1580</v>
      </c>
      <c r="H5">
        <v>1580</v>
      </c>
      <c r="J5">
        <v>1580</v>
      </c>
      <c r="K5">
        <v>1580</v>
      </c>
      <c r="M5">
        <v>0</v>
      </c>
      <c r="N5">
        <f>H5-F5</f>
        <v>0</v>
      </c>
      <c r="P5">
        <v>0</v>
      </c>
      <c r="Q5">
        <v>0</v>
      </c>
    </row>
    <row r="6" spans="1:18" x14ac:dyDescent="0.25">
      <c r="A6">
        <v>2</v>
      </c>
      <c r="B6">
        <v>1</v>
      </c>
      <c r="C6">
        <v>3</v>
      </c>
      <c r="D6">
        <v>3</v>
      </c>
      <c r="F6">
        <v>2497</v>
      </c>
      <c r="G6">
        <f t="shared" ref="G6:G14" si="0">H6</f>
        <v>2687</v>
      </c>
      <c r="H6">
        <v>2687</v>
      </c>
      <c r="J6">
        <v>3120</v>
      </c>
      <c r="K6">
        <v>2720</v>
      </c>
      <c r="M6">
        <v>0</v>
      </c>
      <c r="N6">
        <f>POWER((H6-F6),2)</f>
        <v>36100</v>
      </c>
      <c r="P6">
        <v>0</v>
      </c>
      <c r="Q6">
        <v>4</v>
      </c>
    </row>
    <row r="7" spans="1:18" x14ac:dyDescent="0.25">
      <c r="A7">
        <v>3</v>
      </c>
      <c r="B7">
        <v>4</v>
      </c>
      <c r="C7">
        <v>4</v>
      </c>
      <c r="D7">
        <v>4</v>
      </c>
      <c r="F7">
        <v>3138</v>
      </c>
      <c r="G7">
        <f t="shared" si="0"/>
        <v>3514</v>
      </c>
      <c r="H7">
        <v>3514</v>
      </c>
      <c r="J7">
        <v>4608</v>
      </c>
      <c r="K7">
        <v>3483</v>
      </c>
      <c r="M7">
        <v>0</v>
      </c>
      <c r="N7">
        <f t="shared" ref="N7:N14" si="1">POWER((H7-F7),2)</f>
        <v>141376</v>
      </c>
      <c r="P7">
        <v>0</v>
      </c>
      <c r="Q7">
        <v>0</v>
      </c>
    </row>
    <row r="8" spans="1:18" x14ac:dyDescent="0.25">
      <c r="A8">
        <v>4</v>
      </c>
      <c r="B8">
        <v>3</v>
      </c>
      <c r="C8">
        <v>5</v>
      </c>
      <c r="D8">
        <v>5</v>
      </c>
      <c r="F8">
        <v>3639</v>
      </c>
      <c r="G8">
        <f t="shared" si="0"/>
        <v>3846</v>
      </c>
      <c r="H8">
        <v>3846</v>
      </c>
      <c r="J8">
        <v>6059</v>
      </c>
      <c r="K8">
        <v>3752</v>
      </c>
      <c r="M8">
        <v>0</v>
      </c>
      <c r="N8">
        <f t="shared" si="1"/>
        <v>42849</v>
      </c>
      <c r="P8">
        <v>0</v>
      </c>
      <c r="Q8">
        <v>1</v>
      </c>
    </row>
    <row r="9" spans="1:18" x14ac:dyDescent="0.25">
      <c r="A9">
        <v>5</v>
      </c>
      <c r="B9">
        <v>5</v>
      </c>
      <c r="C9">
        <v>1</v>
      </c>
      <c r="D9">
        <v>1</v>
      </c>
      <c r="F9">
        <v>3919</v>
      </c>
      <c r="G9">
        <f t="shared" si="0"/>
        <v>3919</v>
      </c>
      <c r="H9">
        <v>3919</v>
      </c>
      <c r="J9">
        <v>7148</v>
      </c>
      <c r="K9">
        <v>3788</v>
      </c>
      <c r="M9">
        <v>0</v>
      </c>
      <c r="N9">
        <f t="shared" si="1"/>
        <v>0</v>
      </c>
      <c r="P9">
        <v>0</v>
      </c>
      <c r="Q9">
        <v>9</v>
      </c>
    </row>
    <row r="10" spans="1:18" x14ac:dyDescent="0.25">
      <c r="A10">
        <v>6</v>
      </c>
      <c r="B10">
        <v>6</v>
      </c>
      <c r="C10">
        <v>6</v>
      </c>
      <c r="D10">
        <v>6</v>
      </c>
      <c r="F10">
        <v>3919</v>
      </c>
      <c r="G10">
        <f t="shared" si="0"/>
        <v>3919</v>
      </c>
      <c r="H10">
        <v>3919</v>
      </c>
      <c r="J10">
        <v>7148</v>
      </c>
      <c r="K10">
        <v>3788</v>
      </c>
      <c r="M10">
        <v>0</v>
      </c>
      <c r="N10">
        <f t="shared" si="1"/>
        <v>0</v>
      </c>
      <c r="P10">
        <v>0</v>
      </c>
      <c r="Q10">
        <v>0</v>
      </c>
    </row>
    <row r="11" spans="1:18" x14ac:dyDescent="0.25">
      <c r="A11">
        <v>7</v>
      </c>
      <c r="B11">
        <v>9</v>
      </c>
      <c r="C11">
        <v>9</v>
      </c>
      <c r="D11">
        <v>9</v>
      </c>
      <c r="F11">
        <v>3919</v>
      </c>
      <c r="G11">
        <f t="shared" si="0"/>
        <v>3919</v>
      </c>
      <c r="H11">
        <v>3919</v>
      </c>
      <c r="J11">
        <v>7148</v>
      </c>
      <c r="K11">
        <v>3788</v>
      </c>
      <c r="M11">
        <v>0</v>
      </c>
      <c r="N11">
        <f t="shared" si="1"/>
        <v>0</v>
      </c>
      <c r="P11">
        <v>0</v>
      </c>
      <c r="Q11">
        <v>0</v>
      </c>
    </row>
    <row r="12" spans="1:18" x14ac:dyDescent="0.25">
      <c r="A12">
        <v>8</v>
      </c>
      <c r="B12">
        <v>10</v>
      </c>
      <c r="C12">
        <v>10</v>
      </c>
      <c r="D12">
        <v>10</v>
      </c>
      <c r="F12">
        <v>3919</v>
      </c>
      <c r="G12">
        <f t="shared" si="0"/>
        <v>3919</v>
      </c>
      <c r="H12">
        <v>3919</v>
      </c>
      <c r="J12">
        <v>7148</v>
      </c>
      <c r="K12">
        <v>3788</v>
      </c>
      <c r="M12">
        <v>0</v>
      </c>
      <c r="N12">
        <f t="shared" si="1"/>
        <v>0</v>
      </c>
      <c r="P12">
        <v>0</v>
      </c>
      <c r="Q12">
        <v>0</v>
      </c>
    </row>
    <row r="13" spans="1:18" x14ac:dyDescent="0.25">
      <c r="A13">
        <v>9</v>
      </c>
      <c r="B13">
        <v>7</v>
      </c>
      <c r="C13">
        <v>7</v>
      </c>
      <c r="D13">
        <v>7</v>
      </c>
      <c r="F13">
        <v>3919</v>
      </c>
      <c r="G13">
        <f t="shared" si="0"/>
        <v>3919</v>
      </c>
      <c r="H13">
        <v>3919</v>
      </c>
      <c r="J13">
        <v>7148</v>
      </c>
      <c r="K13">
        <v>3788</v>
      </c>
      <c r="M13">
        <v>0</v>
      </c>
      <c r="N13">
        <f t="shared" si="1"/>
        <v>0</v>
      </c>
      <c r="P13">
        <v>0</v>
      </c>
      <c r="Q13">
        <v>0</v>
      </c>
    </row>
    <row r="14" spans="1:18" x14ac:dyDescent="0.25">
      <c r="A14">
        <v>10</v>
      </c>
      <c r="B14">
        <v>8</v>
      </c>
      <c r="C14">
        <v>8</v>
      </c>
      <c r="D14">
        <v>8</v>
      </c>
      <c r="F14">
        <v>3919</v>
      </c>
      <c r="G14">
        <f t="shared" si="0"/>
        <v>3919</v>
      </c>
      <c r="H14">
        <v>3919</v>
      </c>
      <c r="J14">
        <v>7148</v>
      </c>
      <c r="K14">
        <v>3788</v>
      </c>
      <c r="M14">
        <v>0</v>
      </c>
      <c r="N14">
        <f t="shared" si="1"/>
        <v>0</v>
      </c>
      <c r="P14">
        <v>0</v>
      </c>
      <c r="Q14">
        <v>0</v>
      </c>
    </row>
    <row r="15" spans="1:18" s="3" customFormat="1" x14ac:dyDescent="0.25">
      <c r="M15" s="3">
        <v>0</v>
      </c>
      <c r="N15" s="3">
        <f>SUM(N5:N14)/10</f>
        <v>22032.5</v>
      </c>
      <c r="P15" s="3">
        <v>0</v>
      </c>
      <c r="Q15" s="3">
        <f>SUM(Q5:Q14)/10</f>
        <v>1.4</v>
      </c>
    </row>
    <row r="16" spans="1:18" x14ac:dyDescent="0.25">
      <c r="A16" t="s">
        <v>23</v>
      </c>
      <c r="B16" t="s">
        <v>21</v>
      </c>
      <c r="C16" t="s">
        <v>1</v>
      </c>
      <c r="D16" t="s">
        <v>22</v>
      </c>
    </row>
    <row r="17" spans="1:18" x14ac:dyDescent="0.25">
      <c r="A17" t="s">
        <v>3</v>
      </c>
      <c r="B17" t="s">
        <v>4</v>
      </c>
      <c r="C17" t="s">
        <v>5</v>
      </c>
      <c r="D17" t="s">
        <v>6</v>
      </c>
      <c r="E17" t="s">
        <v>7</v>
      </c>
      <c r="F17" t="s">
        <v>8</v>
      </c>
      <c r="G17" t="s">
        <v>9</v>
      </c>
      <c r="H17" t="s">
        <v>10</v>
      </c>
      <c r="I17" t="s">
        <v>11</v>
      </c>
      <c r="J17" t="s">
        <v>12</v>
      </c>
      <c r="K17" t="s">
        <v>13</v>
      </c>
      <c r="L17" t="s">
        <v>14</v>
      </c>
      <c r="M17" t="s">
        <v>15</v>
      </c>
      <c r="N17" t="s">
        <v>16</v>
      </c>
      <c r="O17" t="s">
        <v>17</v>
      </c>
      <c r="P17" t="s">
        <v>18</v>
      </c>
      <c r="Q17" t="s">
        <v>19</v>
      </c>
      <c r="R17" t="s">
        <v>20</v>
      </c>
    </row>
    <row r="18" spans="1:18" x14ac:dyDescent="0.25">
      <c r="A18">
        <v>1</v>
      </c>
      <c r="B18">
        <v>3</v>
      </c>
      <c r="C18">
        <v>3</v>
      </c>
      <c r="D18">
        <v>3</v>
      </c>
      <c r="F18">
        <v>156</v>
      </c>
      <c r="G18">
        <v>156</v>
      </c>
      <c r="H18">
        <v>156</v>
      </c>
      <c r="J18">
        <v>156</v>
      </c>
      <c r="K18">
        <v>156</v>
      </c>
      <c r="M18">
        <v>0</v>
      </c>
      <c r="N18">
        <v>0</v>
      </c>
      <c r="P18">
        <v>0</v>
      </c>
      <c r="Q18">
        <v>0</v>
      </c>
    </row>
    <row r="19" spans="1:18" x14ac:dyDescent="0.25">
      <c r="A19">
        <v>2</v>
      </c>
      <c r="B19">
        <v>4</v>
      </c>
      <c r="C19">
        <v>2</v>
      </c>
      <c r="D19">
        <v>4</v>
      </c>
      <c r="F19">
        <v>275</v>
      </c>
      <c r="G19">
        <v>262</v>
      </c>
      <c r="H19">
        <v>275</v>
      </c>
      <c r="J19">
        <v>306</v>
      </c>
      <c r="K19">
        <v>264</v>
      </c>
      <c r="M19">
        <v>169</v>
      </c>
      <c r="N19">
        <v>0</v>
      </c>
      <c r="P19">
        <v>1</v>
      </c>
      <c r="Q19">
        <v>0</v>
      </c>
    </row>
    <row r="20" spans="1:18" x14ac:dyDescent="0.25">
      <c r="A20">
        <v>3</v>
      </c>
      <c r="B20">
        <v>2</v>
      </c>
      <c r="C20">
        <v>4</v>
      </c>
      <c r="D20">
        <v>2</v>
      </c>
      <c r="F20">
        <v>365</v>
      </c>
      <c r="G20">
        <v>365</v>
      </c>
      <c r="H20">
        <v>365</v>
      </c>
      <c r="J20">
        <v>434</v>
      </c>
      <c r="K20">
        <v>362</v>
      </c>
      <c r="M20">
        <v>0</v>
      </c>
      <c r="N20">
        <v>0</v>
      </c>
      <c r="P20">
        <v>1</v>
      </c>
      <c r="Q20">
        <v>0</v>
      </c>
    </row>
    <row r="21" spans="1:18" x14ac:dyDescent="0.25">
      <c r="A21">
        <v>4</v>
      </c>
      <c r="B21">
        <v>5</v>
      </c>
      <c r="C21">
        <v>5</v>
      </c>
      <c r="D21">
        <v>5</v>
      </c>
      <c r="F21">
        <v>426</v>
      </c>
      <c r="G21">
        <v>426</v>
      </c>
      <c r="H21">
        <v>426</v>
      </c>
      <c r="J21">
        <v>544</v>
      </c>
      <c r="K21">
        <v>426</v>
      </c>
      <c r="M21">
        <v>0</v>
      </c>
      <c r="N21">
        <v>0</v>
      </c>
      <c r="P21">
        <v>0</v>
      </c>
      <c r="Q21">
        <v>0</v>
      </c>
    </row>
    <row r="22" spans="1:18" x14ac:dyDescent="0.25">
      <c r="A22">
        <v>5</v>
      </c>
      <c r="B22">
        <v>1</v>
      </c>
      <c r="C22">
        <v>1</v>
      </c>
      <c r="D22">
        <v>1</v>
      </c>
      <c r="F22">
        <v>426</v>
      </c>
      <c r="G22">
        <v>426</v>
      </c>
      <c r="H22">
        <v>426</v>
      </c>
      <c r="J22">
        <v>544</v>
      </c>
      <c r="K22">
        <v>426</v>
      </c>
      <c r="M22">
        <v>0</v>
      </c>
      <c r="N22">
        <v>0</v>
      </c>
      <c r="P22">
        <v>0</v>
      </c>
      <c r="Q22">
        <v>0</v>
      </c>
    </row>
    <row r="23" spans="1:18" x14ac:dyDescent="0.25">
      <c r="A23">
        <v>6</v>
      </c>
      <c r="B23">
        <v>6</v>
      </c>
      <c r="C23">
        <v>6</v>
      </c>
      <c r="D23">
        <v>6</v>
      </c>
      <c r="F23">
        <v>426</v>
      </c>
      <c r="G23">
        <v>426</v>
      </c>
      <c r="H23">
        <v>426</v>
      </c>
      <c r="J23">
        <v>544</v>
      </c>
      <c r="K23">
        <v>426</v>
      </c>
      <c r="M23">
        <v>0</v>
      </c>
      <c r="N23">
        <v>0</v>
      </c>
      <c r="P23">
        <v>0</v>
      </c>
      <c r="Q23">
        <v>0</v>
      </c>
    </row>
    <row r="24" spans="1:18" x14ac:dyDescent="0.25">
      <c r="A24">
        <v>7</v>
      </c>
      <c r="B24">
        <v>9</v>
      </c>
      <c r="C24">
        <v>9</v>
      </c>
      <c r="D24">
        <v>9</v>
      </c>
      <c r="F24">
        <v>426</v>
      </c>
      <c r="G24">
        <v>426</v>
      </c>
      <c r="H24">
        <v>426</v>
      </c>
      <c r="J24">
        <v>544</v>
      </c>
      <c r="K24">
        <v>426</v>
      </c>
      <c r="M24">
        <v>0</v>
      </c>
      <c r="N24">
        <v>0</v>
      </c>
      <c r="P24">
        <v>0</v>
      </c>
      <c r="Q24">
        <v>0</v>
      </c>
    </row>
    <row r="25" spans="1:18" x14ac:dyDescent="0.25">
      <c r="A25">
        <v>8</v>
      </c>
      <c r="B25">
        <v>10</v>
      </c>
      <c r="C25">
        <v>10</v>
      </c>
      <c r="D25">
        <v>10</v>
      </c>
      <c r="F25">
        <v>426</v>
      </c>
      <c r="G25">
        <v>426</v>
      </c>
      <c r="H25">
        <v>426</v>
      </c>
      <c r="J25">
        <v>544</v>
      </c>
      <c r="K25">
        <v>426</v>
      </c>
      <c r="M25">
        <v>0</v>
      </c>
      <c r="N25">
        <v>0</v>
      </c>
      <c r="P25">
        <v>0</v>
      </c>
      <c r="Q25">
        <v>0</v>
      </c>
    </row>
    <row r="26" spans="1:18" x14ac:dyDescent="0.25">
      <c r="A26">
        <v>9</v>
      </c>
      <c r="B26">
        <v>7</v>
      </c>
      <c r="C26">
        <v>7</v>
      </c>
      <c r="D26">
        <v>7</v>
      </c>
      <c r="F26">
        <v>426</v>
      </c>
      <c r="G26">
        <v>426</v>
      </c>
      <c r="H26">
        <v>426</v>
      </c>
      <c r="J26">
        <v>544</v>
      </c>
      <c r="K26">
        <v>426</v>
      </c>
      <c r="M26">
        <v>0</v>
      </c>
      <c r="N26">
        <v>0</v>
      </c>
      <c r="P26">
        <v>0</v>
      </c>
      <c r="Q26">
        <v>0</v>
      </c>
    </row>
    <row r="27" spans="1:18" x14ac:dyDescent="0.25">
      <c r="A27">
        <v>10</v>
      </c>
      <c r="B27">
        <v>8</v>
      </c>
      <c r="C27">
        <v>8</v>
      </c>
      <c r="D27">
        <v>8</v>
      </c>
      <c r="F27">
        <v>426</v>
      </c>
      <c r="G27">
        <v>426</v>
      </c>
      <c r="H27">
        <v>426</v>
      </c>
      <c r="J27">
        <v>544</v>
      </c>
      <c r="K27">
        <v>426</v>
      </c>
      <c r="M27">
        <v>0</v>
      </c>
      <c r="N27">
        <v>0</v>
      </c>
      <c r="P27">
        <v>0</v>
      </c>
      <c r="Q27">
        <v>0</v>
      </c>
    </row>
    <row r="28" spans="1:18" s="3" customFormat="1" x14ac:dyDescent="0.25">
      <c r="M28" s="3">
        <f>SUM(M18:M27)/10</f>
        <v>16.899999999999999</v>
      </c>
      <c r="N28" s="3">
        <v>0</v>
      </c>
      <c r="P28" s="3">
        <f>SUM(P18:P27)/10</f>
        <v>0.2</v>
      </c>
      <c r="Q28" s="3">
        <v>0</v>
      </c>
    </row>
    <row r="29" spans="1:18" x14ac:dyDescent="0.25">
      <c r="A29" t="s">
        <v>23</v>
      </c>
      <c r="B29" t="s">
        <v>25</v>
      </c>
      <c r="C29" t="s">
        <v>1</v>
      </c>
      <c r="D29" t="s">
        <v>26</v>
      </c>
    </row>
    <row r="30" spans="1:18" x14ac:dyDescent="0.25">
      <c r="A30" t="s">
        <v>3</v>
      </c>
      <c r="B30" t="s">
        <v>4</v>
      </c>
      <c r="C30" t="s">
        <v>5</v>
      </c>
      <c r="D30" t="s">
        <v>6</v>
      </c>
      <c r="E30" t="s">
        <v>7</v>
      </c>
      <c r="F30" t="s">
        <v>8</v>
      </c>
      <c r="G30" t="s">
        <v>9</v>
      </c>
      <c r="H30" t="s">
        <v>10</v>
      </c>
      <c r="I30" t="s">
        <v>11</v>
      </c>
      <c r="J30" t="s">
        <v>12</v>
      </c>
      <c r="K30" t="s">
        <v>13</v>
      </c>
      <c r="L30" t="s">
        <v>14</v>
      </c>
      <c r="M30" t="s">
        <v>15</v>
      </c>
      <c r="N30" t="s">
        <v>16</v>
      </c>
      <c r="O30" t="s">
        <v>17</v>
      </c>
      <c r="P30" t="s">
        <v>18</v>
      </c>
      <c r="Q30" t="s">
        <v>19</v>
      </c>
      <c r="R30" t="s">
        <v>20</v>
      </c>
    </row>
    <row r="31" spans="1:18" x14ac:dyDescent="0.25">
      <c r="A31">
        <v>1</v>
      </c>
      <c r="B31">
        <v>3</v>
      </c>
      <c r="C31">
        <v>3</v>
      </c>
      <c r="D31">
        <v>3</v>
      </c>
      <c r="F31">
        <v>156</v>
      </c>
      <c r="G31">
        <v>156</v>
      </c>
      <c r="H31">
        <v>156</v>
      </c>
      <c r="J31">
        <v>156</v>
      </c>
      <c r="K31">
        <v>156</v>
      </c>
      <c r="M31">
        <v>0</v>
      </c>
      <c r="N31">
        <v>0</v>
      </c>
      <c r="P31">
        <v>0</v>
      </c>
      <c r="Q31">
        <v>0</v>
      </c>
    </row>
    <row r="32" spans="1:18" x14ac:dyDescent="0.25">
      <c r="A32">
        <v>2</v>
      </c>
      <c r="B32">
        <v>4</v>
      </c>
      <c r="C32">
        <v>2</v>
      </c>
      <c r="D32">
        <v>4</v>
      </c>
      <c r="F32">
        <v>275</v>
      </c>
      <c r="G32">
        <v>262</v>
      </c>
      <c r="H32">
        <v>275</v>
      </c>
      <c r="J32">
        <v>306</v>
      </c>
      <c r="K32">
        <v>264</v>
      </c>
      <c r="M32">
        <v>169</v>
      </c>
      <c r="N32">
        <v>0</v>
      </c>
      <c r="P32">
        <v>1</v>
      </c>
      <c r="Q32">
        <v>0</v>
      </c>
    </row>
    <row r="33" spans="1:18" x14ac:dyDescent="0.25">
      <c r="A33">
        <v>3</v>
      </c>
      <c r="B33">
        <v>2</v>
      </c>
      <c r="C33">
        <v>4</v>
      </c>
      <c r="D33">
        <v>2</v>
      </c>
      <c r="F33">
        <v>365</v>
      </c>
      <c r="G33">
        <v>365</v>
      </c>
      <c r="H33">
        <v>365</v>
      </c>
      <c r="J33">
        <v>434</v>
      </c>
      <c r="K33">
        <v>362</v>
      </c>
      <c r="M33">
        <v>0</v>
      </c>
      <c r="N33">
        <v>0</v>
      </c>
      <c r="P33">
        <v>1</v>
      </c>
      <c r="Q33">
        <v>0</v>
      </c>
    </row>
    <row r="34" spans="1:18" x14ac:dyDescent="0.25">
      <c r="A34">
        <v>4</v>
      </c>
      <c r="B34">
        <v>5</v>
      </c>
      <c r="C34">
        <v>5</v>
      </c>
      <c r="D34">
        <v>5</v>
      </c>
      <c r="F34">
        <v>426</v>
      </c>
      <c r="G34">
        <v>426</v>
      </c>
      <c r="H34">
        <v>426</v>
      </c>
      <c r="J34">
        <v>544</v>
      </c>
      <c r="K34">
        <v>426</v>
      </c>
      <c r="M34">
        <v>0</v>
      </c>
      <c r="N34">
        <v>0</v>
      </c>
      <c r="P34">
        <v>0</v>
      </c>
      <c r="Q34">
        <v>0</v>
      </c>
    </row>
    <row r="35" spans="1:18" x14ac:dyDescent="0.25">
      <c r="A35">
        <v>5</v>
      </c>
      <c r="B35">
        <v>1</v>
      </c>
      <c r="C35">
        <v>1</v>
      </c>
      <c r="D35">
        <v>1</v>
      </c>
      <c r="F35">
        <v>426</v>
      </c>
      <c r="G35">
        <v>426</v>
      </c>
      <c r="H35">
        <v>426</v>
      </c>
      <c r="J35">
        <v>544</v>
      </c>
      <c r="K35">
        <v>426</v>
      </c>
      <c r="M35">
        <v>0</v>
      </c>
      <c r="N35">
        <v>0</v>
      </c>
      <c r="P35">
        <v>0</v>
      </c>
      <c r="Q35">
        <v>0</v>
      </c>
    </row>
    <row r="36" spans="1:18" x14ac:dyDescent="0.25">
      <c r="A36">
        <v>6</v>
      </c>
      <c r="B36">
        <v>9</v>
      </c>
      <c r="C36">
        <v>9</v>
      </c>
      <c r="D36">
        <v>9</v>
      </c>
      <c r="F36">
        <v>426</v>
      </c>
      <c r="G36">
        <v>426</v>
      </c>
      <c r="H36">
        <v>426</v>
      </c>
      <c r="J36">
        <v>544</v>
      </c>
      <c r="K36">
        <v>426</v>
      </c>
      <c r="M36">
        <v>0</v>
      </c>
      <c r="N36">
        <v>0</v>
      </c>
      <c r="P36">
        <v>0</v>
      </c>
      <c r="Q36">
        <v>0</v>
      </c>
    </row>
    <row r="37" spans="1:18" x14ac:dyDescent="0.25">
      <c r="A37">
        <v>7</v>
      </c>
      <c r="B37">
        <v>6</v>
      </c>
      <c r="C37">
        <v>6</v>
      </c>
      <c r="D37">
        <v>6</v>
      </c>
      <c r="F37">
        <v>426</v>
      </c>
      <c r="G37">
        <v>426</v>
      </c>
      <c r="H37">
        <v>426</v>
      </c>
      <c r="J37">
        <v>544</v>
      </c>
      <c r="K37">
        <v>426</v>
      </c>
      <c r="M37">
        <v>0</v>
      </c>
      <c r="N37">
        <v>0</v>
      </c>
      <c r="P37">
        <v>0</v>
      </c>
      <c r="Q37">
        <v>0</v>
      </c>
    </row>
    <row r="38" spans="1:18" x14ac:dyDescent="0.25">
      <c r="A38">
        <v>8</v>
      </c>
      <c r="B38">
        <v>10</v>
      </c>
      <c r="C38">
        <v>10</v>
      </c>
      <c r="D38">
        <v>10</v>
      </c>
      <c r="F38">
        <v>426</v>
      </c>
      <c r="G38">
        <v>426</v>
      </c>
      <c r="H38">
        <v>426</v>
      </c>
      <c r="J38">
        <v>544</v>
      </c>
      <c r="K38">
        <v>426</v>
      </c>
      <c r="M38">
        <v>0</v>
      </c>
      <c r="N38">
        <v>0</v>
      </c>
      <c r="P38">
        <v>0</v>
      </c>
      <c r="Q38">
        <v>0</v>
      </c>
    </row>
    <row r="39" spans="1:18" x14ac:dyDescent="0.25">
      <c r="A39">
        <v>9</v>
      </c>
      <c r="B39">
        <v>7</v>
      </c>
      <c r="C39">
        <v>7</v>
      </c>
      <c r="D39">
        <v>7</v>
      </c>
      <c r="F39">
        <v>426</v>
      </c>
      <c r="G39">
        <v>426</v>
      </c>
      <c r="H39">
        <v>426</v>
      </c>
      <c r="J39">
        <v>544</v>
      </c>
      <c r="K39">
        <v>426</v>
      </c>
      <c r="M39">
        <v>0</v>
      </c>
      <c r="N39">
        <v>0</v>
      </c>
      <c r="P39">
        <v>0</v>
      </c>
      <c r="Q39">
        <v>0</v>
      </c>
    </row>
    <row r="40" spans="1:18" x14ac:dyDescent="0.25">
      <c r="A40">
        <v>10</v>
      </c>
      <c r="B40">
        <v>8</v>
      </c>
      <c r="C40">
        <v>8</v>
      </c>
      <c r="D40">
        <v>8</v>
      </c>
      <c r="F40">
        <v>426</v>
      </c>
      <c r="G40">
        <v>426</v>
      </c>
      <c r="H40">
        <v>426</v>
      </c>
      <c r="J40">
        <v>544</v>
      </c>
      <c r="K40">
        <v>426</v>
      </c>
      <c r="M40">
        <v>0</v>
      </c>
      <c r="N40">
        <v>0</v>
      </c>
      <c r="P40">
        <v>0</v>
      </c>
      <c r="Q40">
        <v>0</v>
      </c>
    </row>
    <row r="41" spans="1:18" s="1" customFormat="1" x14ac:dyDescent="0.25">
      <c r="A41" s="3"/>
      <c r="M41" s="3">
        <f>SUM(M31:M40)/10</f>
        <v>16.899999999999999</v>
      </c>
      <c r="N41" s="3">
        <v>0</v>
      </c>
      <c r="O41" s="3"/>
      <c r="P41" s="3">
        <f>SUM(P31:P40)/10</f>
        <v>0.2</v>
      </c>
      <c r="Q41" s="3">
        <v>0</v>
      </c>
      <c r="R41" s="3"/>
    </row>
    <row r="42" spans="1:18" x14ac:dyDescent="0.25">
      <c r="A42" t="s">
        <v>23</v>
      </c>
      <c r="B42" t="s">
        <v>27</v>
      </c>
      <c r="C42" t="s">
        <v>1</v>
      </c>
      <c r="D42" t="s">
        <v>28</v>
      </c>
    </row>
    <row r="43" spans="1:18" x14ac:dyDescent="0.25">
      <c r="A43" t="s">
        <v>3</v>
      </c>
      <c r="B43" t="s">
        <v>4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H43" t="s">
        <v>10</v>
      </c>
      <c r="I43" t="s">
        <v>11</v>
      </c>
      <c r="J43" t="s">
        <v>12</v>
      </c>
      <c r="K43" t="s">
        <v>13</v>
      </c>
      <c r="L43" t="s">
        <v>14</v>
      </c>
      <c r="M43" t="s">
        <v>15</v>
      </c>
      <c r="N43" t="s">
        <v>16</v>
      </c>
      <c r="O43" t="s">
        <v>17</v>
      </c>
      <c r="P43" t="s">
        <v>18</v>
      </c>
      <c r="Q43" t="s">
        <v>19</v>
      </c>
      <c r="R43" t="s">
        <v>20</v>
      </c>
    </row>
    <row r="44" spans="1:18" x14ac:dyDescent="0.25">
      <c r="A44">
        <v>1</v>
      </c>
      <c r="B44">
        <v>2</v>
      </c>
      <c r="C44">
        <v>2</v>
      </c>
      <c r="D44">
        <v>2</v>
      </c>
      <c r="F44">
        <v>1580</v>
      </c>
      <c r="G44">
        <f>H44</f>
        <v>1580</v>
      </c>
      <c r="H44">
        <v>1580</v>
      </c>
      <c r="J44">
        <v>1580</v>
      </c>
      <c r="K44">
        <v>1580</v>
      </c>
      <c r="M44">
        <v>0</v>
      </c>
      <c r="N44">
        <f>H44-F44</f>
        <v>0</v>
      </c>
      <c r="P44">
        <v>0</v>
      </c>
      <c r="Q44">
        <v>0</v>
      </c>
    </row>
    <row r="45" spans="1:18" x14ac:dyDescent="0.25">
      <c r="A45">
        <v>2</v>
      </c>
      <c r="B45">
        <v>1</v>
      </c>
      <c r="C45">
        <v>3</v>
      </c>
      <c r="D45">
        <v>3</v>
      </c>
      <c r="F45">
        <v>2497</v>
      </c>
      <c r="G45">
        <f t="shared" ref="G45:G53" si="2">H45</f>
        <v>2687</v>
      </c>
      <c r="H45">
        <v>2687</v>
      </c>
      <c r="J45">
        <v>3120</v>
      </c>
      <c r="K45">
        <v>2720</v>
      </c>
      <c r="M45">
        <v>0</v>
      </c>
      <c r="N45">
        <f>POWER((H45-F45),2)</f>
        <v>36100</v>
      </c>
      <c r="P45">
        <v>0</v>
      </c>
      <c r="Q45">
        <v>4</v>
      </c>
    </row>
    <row r="46" spans="1:18" x14ac:dyDescent="0.25">
      <c r="A46">
        <v>3</v>
      </c>
      <c r="B46">
        <v>4</v>
      </c>
      <c r="C46">
        <v>4</v>
      </c>
      <c r="D46">
        <v>4</v>
      </c>
      <c r="F46">
        <v>3138</v>
      </c>
      <c r="G46">
        <f t="shared" si="2"/>
        <v>3514</v>
      </c>
      <c r="H46">
        <v>3514</v>
      </c>
      <c r="J46">
        <v>4608</v>
      </c>
      <c r="K46">
        <v>3483</v>
      </c>
      <c r="M46">
        <v>0</v>
      </c>
      <c r="N46">
        <f t="shared" ref="N46:N53" si="3">POWER((H46-F46),2)</f>
        <v>141376</v>
      </c>
      <c r="P46">
        <v>0</v>
      </c>
      <c r="Q46">
        <v>0</v>
      </c>
    </row>
    <row r="47" spans="1:18" x14ac:dyDescent="0.25">
      <c r="A47">
        <v>4</v>
      </c>
      <c r="B47">
        <v>3</v>
      </c>
      <c r="C47">
        <v>5</v>
      </c>
      <c r="D47">
        <v>5</v>
      </c>
      <c r="F47">
        <v>3639</v>
      </c>
      <c r="G47">
        <f t="shared" si="2"/>
        <v>3846</v>
      </c>
      <c r="H47">
        <v>3846</v>
      </c>
      <c r="J47">
        <v>6059</v>
      </c>
      <c r="K47">
        <v>3752</v>
      </c>
      <c r="M47">
        <v>0</v>
      </c>
      <c r="N47">
        <f t="shared" si="3"/>
        <v>42849</v>
      </c>
      <c r="P47">
        <v>0</v>
      </c>
      <c r="Q47">
        <v>1</v>
      </c>
    </row>
    <row r="48" spans="1:18" x14ac:dyDescent="0.25">
      <c r="A48">
        <v>5</v>
      </c>
      <c r="B48">
        <v>5</v>
      </c>
      <c r="C48">
        <v>1</v>
      </c>
      <c r="D48">
        <v>1</v>
      </c>
      <c r="F48">
        <v>3919</v>
      </c>
      <c r="G48">
        <f t="shared" si="2"/>
        <v>3919</v>
      </c>
      <c r="H48">
        <v>3919</v>
      </c>
      <c r="J48">
        <v>7148</v>
      </c>
      <c r="K48">
        <v>3788</v>
      </c>
      <c r="M48">
        <v>0</v>
      </c>
      <c r="N48">
        <f t="shared" si="3"/>
        <v>0</v>
      </c>
      <c r="P48">
        <v>0</v>
      </c>
      <c r="Q48">
        <v>9</v>
      </c>
    </row>
    <row r="49" spans="1:18" x14ac:dyDescent="0.25">
      <c r="A49">
        <v>6</v>
      </c>
      <c r="B49">
        <v>6</v>
      </c>
      <c r="C49">
        <v>6</v>
      </c>
      <c r="D49">
        <v>6</v>
      </c>
      <c r="F49">
        <v>3919</v>
      </c>
      <c r="G49">
        <f t="shared" si="2"/>
        <v>3919</v>
      </c>
      <c r="H49">
        <v>3919</v>
      </c>
      <c r="J49">
        <v>7148</v>
      </c>
      <c r="K49">
        <v>3788</v>
      </c>
      <c r="M49">
        <v>0</v>
      </c>
      <c r="N49">
        <f t="shared" si="3"/>
        <v>0</v>
      </c>
      <c r="P49">
        <v>0</v>
      </c>
      <c r="Q49">
        <v>0</v>
      </c>
    </row>
    <row r="50" spans="1:18" x14ac:dyDescent="0.25">
      <c r="A50">
        <v>7</v>
      </c>
      <c r="B50">
        <v>9</v>
      </c>
      <c r="C50">
        <v>9</v>
      </c>
      <c r="D50">
        <v>9</v>
      </c>
      <c r="F50">
        <v>3919</v>
      </c>
      <c r="G50">
        <f t="shared" si="2"/>
        <v>3919</v>
      </c>
      <c r="H50">
        <v>3919</v>
      </c>
      <c r="J50">
        <v>7148</v>
      </c>
      <c r="K50">
        <v>3788</v>
      </c>
      <c r="M50">
        <v>0</v>
      </c>
      <c r="N50">
        <f t="shared" si="3"/>
        <v>0</v>
      </c>
      <c r="P50">
        <v>0</v>
      </c>
      <c r="Q50">
        <v>0</v>
      </c>
    </row>
    <row r="51" spans="1:18" x14ac:dyDescent="0.25">
      <c r="A51">
        <v>8</v>
      </c>
      <c r="B51">
        <v>10</v>
      </c>
      <c r="C51">
        <v>10</v>
      </c>
      <c r="D51">
        <v>10</v>
      </c>
      <c r="F51">
        <v>3919</v>
      </c>
      <c r="G51">
        <f t="shared" si="2"/>
        <v>3919</v>
      </c>
      <c r="H51">
        <v>3919</v>
      </c>
      <c r="J51">
        <v>7148</v>
      </c>
      <c r="K51">
        <v>3788</v>
      </c>
      <c r="M51">
        <v>0</v>
      </c>
      <c r="N51">
        <f t="shared" si="3"/>
        <v>0</v>
      </c>
      <c r="P51">
        <v>0</v>
      </c>
      <c r="Q51">
        <v>0</v>
      </c>
    </row>
    <row r="52" spans="1:18" x14ac:dyDescent="0.25">
      <c r="A52">
        <v>9</v>
      </c>
      <c r="B52">
        <v>7</v>
      </c>
      <c r="C52">
        <v>7</v>
      </c>
      <c r="D52">
        <v>7</v>
      </c>
      <c r="F52">
        <v>3919</v>
      </c>
      <c r="G52">
        <f t="shared" si="2"/>
        <v>3919</v>
      </c>
      <c r="H52">
        <v>3919</v>
      </c>
      <c r="J52">
        <v>7148</v>
      </c>
      <c r="K52">
        <v>3788</v>
      </c>
      <c r="M52">
        <v>0</v>
      </c>
      <c r="N52">
        <f t="shared" si="3"/>
        <v>0</v>
      </c>
      <c r="P52">
        <v>0</v>
      </c>
      <c r="Q52">
        <v>0</v>
      </c>
    </row>
    <row r="53" spans="1:18" x14ac:dyDescent="0.25">
      <c r="A53">
        <v>10</v>
      </c>
      <c r="B53">
        <v>8</v>
      </c>
      <c r="C53">
        <v>8</v>
      </c>
      <c r="D53">
        <v>8</v>
      </c>
      <c r="F53">
        <v>3919</v>
      </c>
      <c r="G53">
        <f t="shared" si="2"/>
        <v>3919</v>
      </c>
      <c r="H53">
        <v>3919</v>
      </c>
      <c r="J53">
        <v>7148</v>
      </c>
      <c r="K53">
        <v>3788</v>
      </c>
      <c r="M53">
        <v>0</v>
      </c>
      <c r="N53">
        <f t="shared" si="3"/>
        <v>0</v>
      </c>
      <c r="P53">
        <v>0</v>
      </c>
      <c r="Q53">
        <v>0</v>
      </c>
    </row>
    <row r="54" spans="1:18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>
        <v>0</v>
      </c>
      <c r="N54" s="3">
        <f>SUM(N44:N53)/10</f>
        <v>22032.5</v>
      </c>
      <c r="O54" s="3"/>
      <c r="P54" s="3">
        <v>0</v>
      </c>
      <c r="Q54" s="3">
        <f>SUM(Q44:Q53)/10</f>
        <v>1.4</v>
      </c>
      <c r="R54" s="3"/>
    </row>
    <row r="55" spans="1:18" x14ac:dyDescent="0.25">
      <c r="A55" t="s">
        <v>23</v>
      </c>
      <c r="B55" t="s">
        <v>29</v>
      </c>
      <c r="C55" t="s">
        <v>1</v>
      </c>
      <c r="D55" t="s">
        <v>30</v>
      </c>
    </row>
    <row r="56" spans="1:18" x14ac:dyDescent="0.25">
      <c r="A56" t="s">
        <v>3</v>
      </c>
      <c r="B56" t="s">
        <v>4</v>
      </c>
      <c r="C56" t="s">
        <v>5</v>
      </c>
      <c r="D56" t="s">
        <v>6</v>
      </c>
      <c r="E56" t="s">
        <v>7</v>
      </c>
      <c r="F56" t="s">
        <v>8</v>
      </c>
      <c r="G56" t="s">
        <v>9</v>
      </c>
      <c r="H56" t="s">
        <v>10</v>
      </c>
      <c r="I56" t="s">
        <v>11</v>
      </c>
      <c r="J56" t="s">
        <v>12</v>
      </c>
      <c r="K56" t="s">
        <v>13</v>
      </c>
      <c r="L56" t="s">
        <v>14</v>
      </c>
      <c r="M56" t="s">
        <v>15</v>
      </c>
      <c r="N56" t="s">
        <v>16</v>
      </c>
      <c r="O56" t="s">
        <v>17</v>
      </c>
      <c r="P56" t="s">
        <v>18</v>
      </c>
      <c r="Q56" t="s">
        <v>19</v>
      </c>
      <c r="R56" t="s">
        <v>20</v>
      </c>
    </row>
    <row r="57" spans="1:18" x14ac:dyDescent="0.25">
      <c r="A57">
        <v>1</v>
      </c>
      <c r="B57">
        <v>2</v>
      </c>
      <c r="C57">
        <v>2</v>
      </c>
      <c r="D57">
        <v>2</v>
      </c>
      <c r="F57">
        <v>1596</v>
      </c>
      <c r="G57">
        <v>1596</v>
      </c>
      <c r="H57">
        <v>1596</v>
      </c>
      <c r="J57">
        <v>1726</v>
      </c>
      <c r="K57">
        <v>1726</v>
      </c>
      <c r="M57">
        <f>(H57-G57)*2</f>
        <v>0</v>
      </c>
      <c r="N57">
        <f>POWER((H57-F57),2)</f>
        <v>0</v>
      </c>
      <c r="P57">
        <v>0</v>
      </c>
      <c r="Q57">
        <v>0</v>
      </c>
    </row>
    <row r="58" spans="1:18" x14ac:dyDescent="0.25">
      <c r="A58">
        <v>2</v>
      </c>
      <c r="B58">
        <v>1</v>
      </c>
      <c r="C58">
        <v>8</v>
      </c>
      <c r="D58">
        <v>8</v>
      </c>
      <c r="F58">
        <v>2559</v>
      </c>
      <c r="G58">
        <v>2978</v>
      </c>
      <c r="H58">
        <v>2978</v>
      </c>
      <c r="J58">
        <v>3408</v>
      </c>
      <c r="K58">
        <v>3208</v>
      </c>
      <c r="M58">
        <f t="shared" ref="M58" si="4">(H58-G58)*2</f>
        <v>0</v>
      </c>
      <c r="N58">
        <f t="shared" ref="N58:N66" si="5">POWER((H58-F58),2)</f>
        <v>175561</v>
      </c>
      <c r="P58">
        <v>0</v>
      </c>
      <c r="Q58">
        <v>9</v>
      </c>
    </row>
    <row r="59" spans="1:18" x14ac:dyDescent="0.25">
      <c r="A59">
        <v>3</v>
      </c>
      <c r="B59">
        <v>4</v>
      </c>
      <c r="C59">
        <v>3</v>
      </c>
      <c r="D59">
        <v>9</v>
      </c>
      <c r="F59">
        <v>3269</v>
      </c>
      <c r="G59">
        <v>4176</v>
      </c>
      <c r="H59">
        <v>4263</v>
      </c>
      <c r="J59">
        <v>5041</v>
      </c>
      <c r="K59">
        <v>4458</v>
      </c>
      <c r="M59">
        <f>POWER((H59-G59),2)</f>
        <v>7569</v>
      </c>
      <c r="N59">
        <f t="shared" si="5"/>
        <v>988036</v>
      </c>
      <c r="P59">
        <v>25</v>
      </c>
      <c r="Q59">
        <v>9</v>
      </c>
    </row>
    <row r="60" spans="1:18" x14ac:dyDescent="0.25">
      <c r="A60">
        <v>4</v>
      </c>
      <c r="B60">
        <v>3</v>
      </c>
      <c r="C60">
        <v>7</v>
      </c>
      <c r="D60">
        <v>3</v>
      </c>
      <c r="F60">
        <v>3879</v>
      </c>
      <c r="G60">
        <v>5207</v>
      </c>
      <c r="H60">
        <v>5370</v>
      </c>
      <c r="J60">
        <v>6637</v>
      </c>
      <c r="K60">
        <v>5514</v>
      </c>
      <c r="M60">
        <f t="shared" ref="M60:M66" si="6">POWER((H60-G60),2)</f>
        <v>26569</v>
      </c>
      <c r="N60">
        <f t="shared" si="5"/>
        <v>2223081</v>
      </c>
      <c r="P60">
        <v>1</v>
      </c>
      <c r="Q60">
        <v>0</v>
      </c>
    </row>
    <row r="61" spans="1:18" x14ac:dyDescent="0.25">
      <c r="A61">
        <v>5</v>
      </c>
      <c r="B61">
        <v>8</v>
      </c>
      <c r="C61">
        <v>4</v>
      </c>
      <c r="D61">
        <v>7</v>
      </c>
      <c r="F61">
        <v>5374</v>
      </c>
      <c r="G61">
        <v>6185</v>
      </c>
      <c r="H61">
        <v>6285</v>
      </c>
      <c r="J61">
        <v>8119</v>
      </c>
      <c r="K61">
        <v>6488</v>
      </c>
      <c r="M61">
        <f t="shared" si="6"/>
        <v>10000</v>
      </c>
      <c r="N61">
        <f t="shared" si="5"/>
        <v>829921</v>
      </c>
      <c r="P61">
        <v>1</v>
      </c>
      <c r="Q61">
        <v>9</v>
      </c>
    </row>
    <row r="62" spans="1:18" x14ac:dyDescent="0.25">
      <c r="A62">
        <v>6</v>
      </c>
      <c r="B62">
        <v>9</v>
      </c>
      <c r="C62">
        <v>10</v>
      </c>
      <c r="D62">
        <v>4</v>
      </c>
      <c r="F62">
        <v>6321</v>
      </c>
      <c r="G62">
        <v>6998</v>
      </c>
      <c r="H62">
        <v>7111</v>
      </c>
      <c r="J62">
        <v>9472</v>
      </c>
      <c r="K62">
        <v>7261</v>
      </c>
      <c r="M62">
        <f t="shared" si="6"/>
        <v>12769</v>
      </c>
      <c r="N62">
        <f t="shared" si="5"/>
        <v>624100</v>
      </c>
      <c r="P62">
        <v>1</v>
      </c>
      <c r="Q62">
        <v>9</v>
      </c>
    </row>
    <row r="63" spans="1:18" x14ac:dyDescent="0.25">
      <c r="A63">
        <v>7</v>
      </c>
      <c r="B63">
        <v>5</v>
      </c>
      <c r="C63">
        <v>5</v>
      </c>
      <c r="D63">
        <v>5</v>
      </c>
      <c r="F63">
        <v>6601</v>
      </c>
      <c r="G63">
        <v>7443</v>
      </c>
      <c r="H63">
        <v>7443</v>
      </c>
      <c r="J63">
        <v>10735</v>
      </c>
      <c r="K63">
        <v>7796</v>
      </c>
      <c r="M63">
        <f t="shared" si="6"/>
        <v>0</v>
      </c>
      <c r="N63">
        <f t="shared" si="5"/>
        <v>708964</v>
      </c>
      <c r="P63">
        <v>0</v>
      </c>
      <c r="Q63">
        <v>0</v>
      </c>
    </row>
    <row r="64" spans="1:18" x14ac:dyDescent="0.25">
      <c r="A64">
        <v>8</v>
      </c>
      <c r="B64">
        <v>7</v>
      </c>
      <c r="C64">
        <v>9</v>
      </c>
      <c r="D64">
        <v>10</v>
      </c>
      <c r="F64">
        <v>7516</v>
      </c>
      <c r="G64">
        <v>8059</v>
      </c>
      <c r="H64">
        <v>8059</v>
      </c>
      <c r="J64">
        <v>11791</v>
      </c>
      <c r="K64">
        <v>8043</v>
      </c>
      <c r="M64">
        <f t="shared" si="6"/>
        <v>0</v>
      </c>
      <c r="N64">
        <f t="shared" si="5"/>
        <v>294849</v>
      </c>
      <c r="P64">
        <v>4</v>
      </c>
      <c r="Q64">
        <v>1</v>
      </c>
    </row>
    <row r="65" spans="1:18" x14ac:dyDescent="0.25">
      <c r="A65">
        <v>9</v>
      </c>
      <c r="B65">
        <v>10</v>
      </c>
      <c r="C65">
        <v>6</v>
      </c>
      <c r="D65">
        <v>1</v>
      </c>
      <c r="F65">
        <v>8132</v>
      </c>
      <c r="G65">
        <v>8132</v>
      </c>
      <c r="H65">
        <v>8132</v>
      </c>
      <c r="J65">
        <v>12564</v>
      </c>
      <c r="K65">
        <v>8194</v>
      </c>
      <c r="M65">
        <f t="shared" si="6"/>
        <v>0</v>
      </c>
      <c r="N65">
        <f t="shared" si="5"/>
        <v>0</v>
      </c>
      <c r="P65">
        <v>1</v>
      </c>
      <c r="Q65">
        <v>49</v>
      </c>
    </row>
    <row r="66" spans="1:18" x14ac:dyDescent="0.25">
      <c r="A66">
        <v>10</v>
      </c>
      <c r="B66">
        <v>6</v>
      </c>
      <c r="C66">
        <v>1</v>
      </c>
      <c r="D66">
        <v>6</v>
      </c>
      <c r="F66">
        <v>8132</v>
      </c>
      <c r="G66">
        <v>8132</v>
      </c>
      <c r="H66">
        <v>8132</v>
      </c>
      <c r="J66">
        <v>12715</v>
      </c>
      <c r="K66">
        <v>8194</v>
      </c>
      <c r="M66">
        <f t="shared" si="6"/>
        <v>0</v>
      </c>
      <c r="N66">
        <f t="shared" si="5"/>
        <v>0</v>
      </c>
      <c r="P66">
        <v>1</v>
      </c>
      <c r="Q66">
        <v>0</v>
      </c>
    </row>
    <row r="67" spans="1:18" s="3" customFormat="1" x14ac:dyDescent="0.25">
      <c r="M67" s="3">
        <f>SUM(M57:M66)/10</f>
        <v>5690.7</v>
      </c>
      <c r="N67" s="3">
        <f>SUM(N57:N66)/10</f>
        <v>584451.19999999995</v>
      </c>
      <c r="P67" s="3">
        <f>SUM(P57:P66)/10</f>
        <v>3.4</v>
      </c>
      <c r="Q67" s="3">
        <f>SUM(Q57:Q66)/10</f>
        <v>8.6</v>
      </c>
    </row>
    <row r="68" spans="1:18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 spans="1:18" ht="31.5" x14ac:dyDescent="0.5">
      <c r="A69" s="4"/>
      <c r="B69" s="4"/>
      <c r="C69" s="4"/>
      <c r="D69" s="4"/>
      <c r="E69" s="4"/>
      <c r="F69" s="5" t="s">
        <v>31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 spans="1:18" x14ac:dyDescent="0.25">
      <c r="A70" t="s">
        <v>23</v>
      </c>
      <c r="B70" t="s">
        <v>0</v>
      </c>
      <c r="C70" t="s">
        <v>32</v>
      </c>
      <c r="D70" t="s">
        <v>33</v>
      </c>
    </row>
    <row r="71" spans="1:18" x14ac:dyDescent="0.25">
      <c r="A71" t="s">
        <v>3</v>
      </c>
      <c r="B71" t="s">
        <v>4</v>
      </c>
      <c r="C71" t="s">
        <v>5</v>
      </c>
      <c r="D71" t="s">
        <v>6</v>
      </c>
      <c r="E71" t="s">
        <v>7</v>
      </c>
      <c r="F71" t="s">
        <v>8</v>
      </c>
      <c r="G71" t="s">
        <v>9</v>
      </c>
      <c r="H71" t="s">
        <v>10</v>
      </c>
      <c r="I71" t="s">
        <v>11</v>
      </c>
      <c r="J71" t="s">
        <v>12</v>
      </c>
      <c r="K71" t="s">
        <v>13</v>
      </c>
      <c r="L71" t="s">
        <v>14</v>
      </c>
      <c r="M71" t="s">
        <v>15</v>
      </c>
      <c r="N71" t="s">
        <v>16</v>
      </c>
      <c r="O71" t="s">
        <v>17</v>
      </c>
      <c r="P71" t="s">
        <v>18</v>
      </c>
      <c r="Q71" t="s">
        <v>19</v>
      </c>
      <c r="R71" t="s">
        <v>20</v>
      </c>
    </row>
    <row r="72" spans="1:18" x14ac:dyDescent="0.25">
      <c r="A72">
        <v>1</v>
      </c>
      <c r="B72">
        <v>10</v>
      </c>
      <c r="C72">
        <v>10</v>
      </c>
      <c r="D72">
        <v>10</v>
      </c>
      <c r="F72">
        <v>72567</v>
      </c>
      <c r="G72">
        <v>72567</v>
      </c>
      <c r="H72">
        <v>72567</v>
      </c>
      <c r="J72">
        <v>72567</v>
      </c>
      <c r="K72">
        <v>72567</v>
      </c>
      <c r="M72">
        <v>0</v>
      </c>
      <c r="N72">
        <v>0</v>
      </c>
      <c r="P72">
        <v>0</v>
      </c>
      <c r="Q72">
        <v>0</v>
      </c>
    </row>
    <row r="73" spans="1:18" x14ac:dyDescent="0.25">
      <c r="A73">
        <v>2</v>
      </c>
      <c r="B73">
        <v>2</v>
      </c>
      <c r="C73">
        <v>2</v>
      </c>
      <c r="D73">
        <v>2</v>
      </c>
      <c r="F73">
        <v>142989</v>
      </c>
      <c r="G73">
        <v>142989</v>
      </c>
      <c r="H73">
        <v>142989</v>
      </c>
      <c r="J73">
        <v>142989</v>
      </c>
      <c r="K73">
        <v>142989</v>
      </c>
      <c r="M73">
        <v>0</v>
      </c>
      <c r="N73">
        <v>0</v>
      </c>
      <c r="P73">
        <v>0</v>
      </c>
      <c r="Q73">
        <v>0</v>
      </c>
    </row>
    <row r="74" spans="1:18" x14ac:dyDescent="0.25">
      <c r="A74">
        <v>3</v>
      </c>
      <c r="B74">
        <v>4</v>
      </c>
      <c r="C74">
        <v>4</v>
      </c>
      <c r="D74">
        <v>4</v>
      </c>
      <c r="F74">
        <v>211544</v>
      </c>
      <c r="G74">
        <v>211544</v>
      </c>
      <c r="H74">
        <v>211544</v>
      </c>
      <c r="J74">
        <v>211544</v>
      </c>
      <c r="K74">
        <v>211544</v>
      </c>
      <c r="M74">
        <v>0</v>
      </c>
      <c r="N74">
        <v>0</v>
      </c>
      <c r="P74">
        <v>0</v>
      </c>
      <c r="Q74">
        <v>0</v>
      </c>
    </row>
    <row r="75" spans="1:18" x14ac:dyDescent="0.25">
      <c r="A75">
        <v>4</v>
      </c>
      <c r="B75">
        <v>7</v>
      </c>
      <c r="C75">
        <v>7</v>
      </c>
      <c r="D75">
        <v>7</v>
      </c>
      <c r="F75">
        <v>267997</v>
      </c>
      <c r="G75">
        <v>267997</v>
      </c>
      <c r="H75">
        <v>267997</v>
      </c>
      <c r="J75">
        <v>267997</v>
      </c>
      <c r="K75">
        <v>267988</v>
      </c>
      <c r="M75">
        <v>0</v>
      </c>
      <c r="N75">
        <v>0</v>
      </c>
      <c r="P75">
        <v>0</v>
      </c>
      <c r="Q75">
        <v>0</v>
      </c>
    </row>
    <row r="76" spans="1:18" x14ac:dyDescent="0.25">
      <c r="A76">
        <v>5</v>
      </c>
      <c r="B76">
        <v>9</v>
      </c>
      <c r="C76">
        <v>9</v>
      </c>
      <c r="D76">
        <v>9</v>
      </c>
      <c r="F76">
        <v>323197</v>
      </c>
      <c r="G76">
        <v>323197</v>
      </c>
      <c r="H76">
        <v>323197</v>
      </c>
      <c r="J76">
        <v>323197</v>
      </c>
      <c r="K76">
        <v>323188</v>
      </c>
      <c r="M76">
        <v>0</v>
      </c>
      <c r="N76">
        <v>0</v>
      </c>
      <c r="P76">
        <v>0</v>
      </c>
      <c r="Q76">
        <v>0</v>
      </c>
    </row>
    <row r="77" spans="1:18" x14ac:dyDescent="0.25">
      <c r="A77">
        <v>6</v>
      </c>
      <c r="B77">
        <v>6</v>
      </c>
      <c r="C77">
        <v>6</v>
      </c>
      <c r="D77">
        <v>6</v>
      </c>
      <c r="F77">
        <v>376930</v>
      </c>
      <c r="G77">
        <v>376930</v>
      </c>
      <c r="H77">
        <v>376930</v>
      </c>
      <c r="J77">
        <v>376930</v>
      </c>
      <c r="K77">
        <v>376921</v>
      </c>
      <c r="M77">
        <v>0</v>
      </c>
      <c r="N77">
        <v>0</v>
      </c>
      <c r="P77">
        <v>0</v>
      </c>
      <c r="Q77">
        <v>0</v>
      </c>
    </row>
    <row r="78" spans="1:18" x14ac:dyDescent="0.25">
      <c r="A78">
        <v>7</v>
      </c>
      <c r="B78">
        <v>5</v>
      </c>
      <c r="C78">
        <v>3</v>
      </c>
      <c r="D78">
        <v>3</v>
      </c>
      <c r="F78">
        <v>390195</v>
      </c>
      <c r="G78">
        <v>427732</v>
      </c>
      <c r="H78">
        <v>427732</v>
      </c>
      <c r="J78">
        <v>430041</v>
      </c>
      <c r="K78">
        <v>427723</v>
      </c>
      <c r="M78">
        <v>0</v>
      </c>
      <c r="N78">
        <v>1409026369</v>
      </c>
      <c r="P78">
        <v>0</v>
      </c>
      <c r="Q78">
        <v>4</v>
      </c>
    </row>
    <row r="79" spans="1:18" x14ac:dyDescent="0.25">
      <c r="A79">
        <v>8</v>
      </c>
      <c r="B79">
        <v>8</v>
      </c>
      <c r="C79">
        <v>1</v>
      </c>
      <c r="D79">
        <v>1</v>
      </c>
      <c r="F79">
        <v>403364</v>
      </c>
      <c r="G79">
        <v>475001</v>
      </c>
      <c r="H79">
        <v>475001</v>
      </c>
      <c r="J79">
        <v>482900</v>
      </c>
      <c r="K79">
        <v>474972</v>
      </c>
      <c r="M79">
        <v>0</v>
      </c>
      <c r="N79">
        <v>5131859769</v>
      </c>
      <c r="P79">
        <v>0</v>
      </c>
      <c r="Q79">
        <v>4</v>
      </c>
    </row>
    <row r="80" spans="1:18" x14ac:dyDescent="0.25">
      <c r="A80">
        <v>9</v>
      </c>
      <c r="B80">
        <v>3</v>
      </c>
      <c r="C80">
        <v>8</v>
      </c>
      <c r="D80">
        <v>8</v>
      </c>
      <c r="F80">
        <v>440853</v>
      </c>
      <c r="G80">
        <v>475001</v>
      </c>
      <c r="H80">
        <v>475001</v>
      </c>
      <c r="J80">
        <v>533702</v>
      </c>
      <c r="K80">
        <v>474972</v>
      </c>
      <c r="M80">
        <v>0</v>
      </c>
      <c r="N80">
        <v>1166085904</v>
      </c>
      <c r="P80">
        <v>0</v>
      </c>
      <c r="Q80">
        <v>1</v>
      </c>
    </row>
    <row r="81" spans="1:18" x14ac:dyDescent="0.25">
      <c r="A81">
        <v>10</v>
      </c>
      <c r="B81">
        <v>1</v>
      </c>
      <c r="C81">
        <v>5</v>
      </c>
      <c r="D81">
        <v>5</v>
      </c>
      <c r="F81">
        <v>475001</v>
      </c>
      <c r="G81">
        <v>475001</v>
      </c>
      <c r="H81">
        <v>475001</v>
      </c>
      <c r="J81">
        <v>580971</v>
      </c>
      <c r="K81">
        <v>474972</v>
      </c>
      <c r="M81">
        <v>0</v>
      </c>
      <c r="N81">
        <v>0</v>
      </c>
      <c r="P81">
        <v>0</v>
      </c>
      <c r="Q81">
        <v>9</v>
      </c>
    </row>
    <row r="82" spans="1:18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>
        <v>0</v>
      </c>
      <c r="N82" s="4">
        <v>770697204.20000005</v>
      </c>
      <c r="O82" s="4"/>
      <c r="P82" s="4">
        <v>0</v>
      </c>
      <c r="Q82" s="4">
        <v>1.8</v>
      </c>
      <c r="R82" s="4"/>
    </row>
    <row r="83" spans="1:18" x14ac:dyDescent="0.25">
      <c r="A83" t="s">
        <v>23</v>
      </c>
      <c r="B83" t="s">
        <v>21</v>
      </c>
      <c r="C83" t="s">
        <v>32</v>
      </c>
      <c r="D83" t="s">
        <v>35</v>
      </c>
    </row>
    <row r="84" spans="1:18" x14ac:dyDescent="0.25">
      <c r="A84" t="s">
        <v>3</v>
      </c>
      <c r="B84" t="s">
        <v>4</v>
      </c>
      <c r="C84" t="s">
        <v>5</v>
      </c>
      <c r="D84" t="s">
        <v>6</v>
      </c>
      <c r="E84" t="s">
        <v>7</v>
      </c>
      <c r="F84" t="s">
        <v>8</v>
      </c>
      <c r="G84" t="s">
        <v>9</v>
      </c>
      <c r="H84" t="s">
        <v>10</v>
      </c>
      <c r="I84" t="s">
        <v>11</v>
      </c>
      <c r="J84" t="s">
        <v>12</v>
      </c>
      <c r="K84" t="s">
        <v>13</v>
      </c>
      <c r="L84" t="s">
        <v>14</v>
      </c>
      <c r="M84" t="s">
        <v>15</v>
      </c>
      <c r="N84" t="s">
        <v>16</v>
      </c>
      <c r="O84" t="s">
        <v>17</v>
      </c>
      <c r="P84" t="s">
        <v>18</v>
      </c>
      <c r="Q84" t="s">
        <v>19</v>
      </c>
      <c r="R84" t="s">
        <v>20</v>
      </c>
    </row>
    <row r="85" spans="1:18" x14ac:dyDescent="0.25">
      <c r="A85">
        <v>1</v>
      </c>
      <c r="B85">
        <v>10</v>
      </c>
      <c r="C85">
        <v>10</v>
      </c>
      <c r="D85">
        <v>10</v>
      </c>
      <c r="F85">
        <v>72385</v>
      </c>
      <c r="G85">
        <v>72385</v>
      </c>
      <c r="H85">
        <v>72385</v>
      </c>
      <c r="J85">
        <v>72385</v>
      </c>
      <c r="K85">
        <v>72385</v>
      </c>
      <c r="M85">
        <v>0</v>
      </c>
      <c r="N85">
        <v>0</v>
      </c>
      <c r="P85">
        <v>0</v>
      </c>
      <c r="Q85">
        <v>0</v>
      </c>
    </row>
    <row r="86" spans="1:18" x14ac:dyDescent="0.25">
      <c r="A86">
        <v>2</v>
      </c>
      <c r="B86">
        <v>2</v>
      </c>
      <c r="C86">
        <v>2</v>
      </c>
      <c r="D86">
        <v>2</v>
      </c>
      <c r="F86">
        <v>142788</v>
      </c>
      <c r="G86">
        <v>142788</v>
      </c>
      <c r="H86">
        <v>142788</v>
      </c>
      <c r="J86">
        <v>142788</v>
      </c>
      <c r="K86">
        <v>142788</v>
      </c>
      <c r="M86">
        <v>0</v>
      </c>
      <c r="N86">
        <v>0</v>
      </c>
      <c r="P86">
        <v>0</v>
      </c>
      <c r="Q86">
        <v>0</v>
      </c>
    </row>
    <row r="87" spans="1:18" x14ac:dyDescent="0.25">
      <c r="A87">
        <v>3</v>
      </c>
      <c r="B87">
        <v>4</v>
      </c>
      <c r="C87">
        <v>4</v>
      </c>
      <c r="D87">
        <v>4</v>
      </c>
      <c r="F87">
        <v>211433</v>
      </c>
      <c r="G87">
        <v>211433</v>
      </c>
      <c r="H87">
        <v>211433</v>
      </c>
      <c r="J87">
        <v>211433</v>
      </c>
      <c r="K87">
        <v>211433</v>
      </c>
      <c r="M87">
        <v>0</v>
      </c>
      <c r="N87">
        <v>0</v>
      </c>
      <c r="P87">
        <v>0</v>
      </c>
      <c r="Q87">
        <v>0</v>
      </c>
    </row>
    <row r="88" spans="1:18" x14ac:dyDescent="0.25">
      <c r="A88">
        <v>4</v>
      </c>
      <c r="B88">
        <v>7</v>
      </c>
      <c r="C88">
        <v>7</v>
      </c>
      <c r="D88">
        <v>7</v>
      </c>
      <c r="F88">
        <v>267988</v>
      </c>
      <c r="G88">
        <v>267988</v>
      </c>
      <c r="H88">
        <v>267988</v>
      </c>
      <c r="J88">
        <v>267988</v>
      </c>
      <c r="K88">
        <v>267988</v>
      </c>
      <c r="M88">
        <v>0</v>
      </c>
      <c r="N88">
        <v>0</v>
      </c>
      <c r="P88">
        <v>0</v>
      </c>
      <c r="Q88">
        <v>0</v>
      </c>
    </row>
    <row r="89" spans="1:18" x14ac:dyDescent="0.25">
      <c r="A89">
        <v>5</v>
      </c>
      <c r="B89">
        <v>9</v>
      </c>
      <c r="C89">
        <v>9</v>
      </c>
      <c r="D89">
        <v>9</v>
      </c>
      <c r="F89">
        <v>323142</v>
      </c>
      <c r="G89">
        <v>323142</v>
      </c>
      <c r="H89">
        <v>323142</v>
      </c>
      <c r="J89">
        <v>323142</v>
      </c>
      <c r="K89">
        <v>323131</v>
      </c>
      <c r="M89">
        <v>0</v>
      </c>
      <c r="N89">
        <v>0</v>
      </c>
      <c r="P89">
        <v>0</v>
      </c>
      <c r="Q89">
        <v>0</v>
      </c>
    </row>
    <row r="90" spans="1:18" x14ac:dyDescent="0.25">
      <c r="A90">
        <v>6</v>
      </c>
      <c r="B90">
        <v>6</v>
      </c>
      <c r="C90">
        <v>6</v>
      </c>
      <c r="D90">
        <v>6</v>
      </c>
      <c r="F90">
        <v>376898</v>
      </c>
      <c r="G90">
        <v>376898</v>
      </c>
      <c r="H90">
        <v>376898</v>
      </c>
      <c r="J90">
        <v>376898</v>
      </c>
      <c r="K90">
        <v>376873</v>
      </c>
      <c r="M90">
        <v>0</v>
      </c>
      <c r="N90">
        <v>0</v>
      </c>
      <c r="P90">
        <v>0</v>
      </c>
      <c r="Q90">
        <v>0</v>
      </c>
    </row>
    <row r="91" spans="1:18" x14ac:dyDescent="0.25">
      <c r="A91">
        <v>7</v>
      </c>
      <c r="B91">
        <v>5</v>
      </c>
      <c r="C91">
        <v>3</v>
      </c>
      <c r="D91">
        <v>3</v>
      </c>
      <c r="F91">
        <v>390209</v>
      </c>
      <c r="G91">
        <v>427814</v>
      </c>
      <c r="H91">
        <v>427814</v>
      </c>
      <c r="J91">
        <v>430009</v>
      </c>
      <c r="K91">
        <v>427789</v>
      </c>
      <c r="M91">
        <v>0</v>
      </c>
      <c r="N91">
        <v>1414136025</v>
      </c>
      <c r="P91">
        <v>0</v>
      </c>
      <c r="Q91">
        <v>4</v>
      </c>
    </row>
    <row r="92" spans="1:18" x14ac:dyDescent="0.25">
      <c r="A92">
        <v>8</v>
      </c>
      <c r="B92">
        <v>8</v>
      </c>
      <c r="C92">
        <v>1</v>
      </c>
      <c r="D92">
        <v>1</v>
      </c>
      <c r="F92">
        <v>403366</v>
      </c>
      <c r="G92">
        <v>475001</v>
      </c>
      <c r="H92">
        <v>475001</v>
      </c>
      <c r="J92">
        <v>482868</v>
      </c>
      <c r="K92">
        <v>474956</v>
      </c>
      <c r="M92">
        <v>0</v>
      </c>
      <c r="N92">
        <v>5131573225</v>
      </c>
      <c r="P92">
        <v>0</v>
      </c>
      <c r="Q92">
        <v>4</v>
      </c>
    </row>
    <row r="93" spans="1:18" x14ac:dyDescent="0.25">
      <c r="A93">
        <v>9</v>
      </c>
      <c r="B93">
        <v>3</v>
      </c>
      <c r="C93">
        <v>5</v>
      </c>
      <c r="D93">
        <v>8</v>
      </c>
      <c r="F93">
        <v>440854</v>
      </c>
      <c r="G93">
        <v>475001</v>
      </c>
      <c r="H93">
        <v>475002</v>
      </c>
      <c r="J93">
        <v>533784</v>
      </c>
      <c r="K93">
        <v>474956</v>
      </c>
      <c r="M93">
        <v>1</v>
      </c>
      <c r="N93">
        <v>1166085904</v>
      </c>
      <c r="P93">
        <v>1</v>
      </c>
      <c r="Q93">
        <v>1</v>
      </c>
    </row>
    <row r="94" spans="1:18" x14ac:dyDescent="0.25">
      <c r="A94">
        <v>10</v>
      </c>
      <c r="B94">
        <v>1</v>
      </c>
      <c r="C94">
        <v>8</v>
      </c>
      <c r="D94">
        <v>5</v>
      </c>
      <c r="F94">
        <v>475002</v>
      </c>
      <c r="G94">
        <v>475002</v>
      </c>
      <c r="H94">
        <v>475002</v>
      </c>
      <c r="J94">
        <v>580971</v>
      </c>
      <c r="K94">
        <v>474956</v>
      </c>
      <c r="M94">
        <v>0</v>
      </c>
      <c r="N94">
        <v>0</v>
      </c>
      <c r="P94">
        <v>1</v>
      </c>
      <c r="Q94">
        <v>9</v>
      </c>
    </row>
    <row r="95" spans="1:18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>
        <f>1/10</f>
        <v>0.1</v>
      </c>
      <c r="N95" s="4">
        <v>771179515.39999998</v>
      </c>
      <c r="O95" s="4"/>
      <c r="P95" s="4">
        <v>0.2</v>
      </c>
      <c r="Q95" s="4">
        <v>1.8</v>
      </c>
      <c r="R95" s="4"/>
    </row>
    <row r="96" spans="1:18" x14ac:dyDescent="0.25">
      <c r="A96" t="s">
        <v>23</v>
      </c>
      <c r="B96" t="s">
        <v>25</v>
      </c>
      <c r="C96" t="s">
        <v>32</v>
      </c>
      <c r="D96" t="s">
        <v>34</v>
      </c>
    </row>
    <row r="97" spans="1:18" x14ac:dyDescent="0.25">
      <c r="A97" t="s">
        <v>3</v>
      </c>
      <c r="B97" t="s">
        <v>4</v>
      </c>
      <c r="C97" t="s">
        <v>5</v>
      </c>
      <c r="D97" t="s">
        <v>6</v>
      </c>
      <c r="E97" t="s">
        <v>7</v>
      </c>
      <c r="F97" t="s">
        <v>8</v>
      </c>
      <c r="G97" t="s">
        <v>9</v>
      </c>
      <c r="H97" t="s">
        <v>10</v>
      </c>
      <c r="I97" t="s">
        <v>11</v>
      </c>
      <c r="J97" t="s">
        <v>12</v>
      </c>
      <c r="K97" t="s">
        <v>13</v>
      </c>
      <c r="L97" t="s">
        <v>14</v>
      </c>
      <c r="M97" t="s">
        <v>15</v>
      </c>
      <c r="N97" t="s">
        <v>16</v>
      </c>
      <c r="O97" t="s">
        <v>17</v>
      </c>
      <c r="P97" t="s">
        <v>18</v>
      </c>
      <c r="Q97" t="s">
        <v>19</v>
      </c>
      <c r="R97" t="s">
        <v>20</v>
      </c>
    </row>
    <row r="98" spans="1:18" x14ac:dyDescent="0.25">
      <c r="A98">
        <v>1</v>
      </c>
      <c r="B98">
        <v>10</v>
      </c>
      <c r="C98">
        <v>10</v>
      </c>
      <c r="D98">
        <v>10</v>
      </c>
      <c r="F98">
        <v>72370</v>
      </c>
      <c r="G98">
        <v>72370</v>
      </c>
      <c r="H98">
        <v>72370</v>
      </c>
      <c r="J98">
        <v>72370</v>
      </c>
      <c r="K98">
        <v>72370</v>
      </c>
      <c r="M98">
        <v>0</v>
      </c>
      <c r="N98">
        <v>0</v>
      </c>
      <c r="P98">
        <v>0</v>
      </c>
      <c r="Q98">
        <v>0</v>
      </c>
    </row>
    <row r="99" spans="1:18" x14ac:dyDescent="0.25">
      <c r="A99">
        <v>2</v>
      </c>
      <c r="B99">
        <v>2</v>
      </c>
      <c r="C99">
        <v>2</v>
      </c>
      <c r="D99">
        <v>2</v>
      </c>
      <c r="F99">
        <v>142841</v>
      </c>
      <c r="G99">
        <v>142841</v>
      </c>
      <c r="H99">
        <v>142841</v>
      </c>
      <c r="J99">
        <v>142841</v>
      </c>
      <c r="K99">
        <v>142841</v>
      </c>
      <c r="M99">
        <v>0</v>
      </c>
      <c r="N99">
        <v>0</v>
      </c>
      <c r="P99">
        <v>0</v>
      </c>
      <c r="Q99">
        <v>0</v>
      </c>
    </row>
    <row r="100" spans="1:18" x14ac:dyDescent="0.25">
      <c r="A100">
        <v>3</v>
      </c>
      <c r="B100">
        <v>4</v>
      </c>
      <c r="C100">
        <v>4</v>
      </c>
      <c r="D100">
        <v>4</v>
      </c>
      <c r="F100">
        <v>211527</v>
      </c>
      <c r="G100">
        <v>211527</v>
      </c>
      <c r="H100">
        <v>211527</v>
      </c>
      <c r="J100">
        <v>211527</v>
      </c>
      <c r="K100">
        <v>211527</v>
      </c>
      <c r="M100">
        <v>0</v>
      </c>
      <c r="N100">
        <v>0</v>
      </c>
      <c r="P100">
        <v>0</v>
      </c>
      <c r="Q100">
        <v>0</v>
      </c>
    </row>
    <row r="101" spans="1:18" x14ac:dyDescent="0.25">
      <c r="A101">
        <v>4</v>
      </c>
      <c r="B101">
        <v>7</v>
      </c>
      <c r="C101">
        <v>7</v>
      </c>
      <c r="D101">
        <v>7</v>
      </c>
      <c r="F101">
        <v>267915</v>
      </c>
      <c r="G101">
        <v>267915</v>
      </c>
      <c r="H101">
        <v>267915</v>
      </c>
      <c r="J101">
        <v>267915</v>
      </c>
      <c r="K101">
        <v>267915</v>
      </c>
      <c r="M101">
        <v>0</v>
      </c>
      <c r="N101">
        <v>0</v>
      </c>
      <c r="P101">
        <v>0</v>
      </c>
      <c r="Q101">
        <v>0</v>
      </c>
    </row>
    <row r="102" spans="1:18" x14ac:dyDescent="0.25">
      <c r="A102">
        <v>5</v>
      </c>
      <c r="B102">
        <v>9</v>
      </c>
      <c r="C102">
        <v>9</v>
      </c>
      <c r="D102">
        <v>9</v>
      </c>
      <c r="F102">
        <v>323061</v>
      </c>
      <c r="G102">
        <v>323061</v>
      </c>
      <c r="H102">
        <v>323061</v>
      </c>
      <c r="J102">
        <v>323061</v>
      </c>
      <c r="K102">
        <v>323061</v>
      </c>
      <c r="M102">
        <v>0</v>
      </c>
      <c r="N102">
        <v>0</v>
      </c>
      <c r="P102">
        <v>0</v>
      </c>
      <c r="Q102">
        <v>0</v>
      </c>
    </row>
    <row r="103" spans="1:18" x14ac:dyDescent="0.25">
      <c r="A103">
        <v>6</v>
      </c>
      <c r="B103">
        <v>6</v>
      </c>
      <c r="C103">
        <v>6</v>
      </c>
      <c r="D103">
        <v>6</v>
      </c>
      <c r="F103">
        <v>376818</v>
      </c>
      <c r="G103">
        <v>376818</v>
      </c>
      <c r="H103">
        <v>376818</v>
      </c>
      <c r="J103">
        <v>376818</v>
      </c>
      <c r="K103">
        <v>376818</v>
      </c>
      <c r="M103">
        <v>0</v>
      </c>
      <c r="N103">
        <v>0</v>
      </c>
      <c r="P103">
        <v>0</v>
      </c>
      <c r="Q103">
        <v>0</v>
      </c>
    </row>
    <row r="104" spans="1:18" x14ac:dyDescent="0.25">
      <c r="A104">
        <v>7</v>
      </c>
      <c r="B104">
        <v>5</v>
      </c>
      <c r="C104">
        <v>3</v>
      </c>
      <c r="D104">
        <v>3</v>
      </c>
      <c r="F104">
        <v>390203</v>
      </c>
      <c r="G104">
        <v>427660</v>
      </c>
      <c r="H104">
        <v>427660</v>
      </c>
      <c r="J104">
        <v>429929</v>
      </c>
      <c r="K104">
        <v>427660</v>
      </c>
      <c r="M104">
        <v>0</v>
      </c>
      <c r="N104">
        <v>1403026849</v>
      </c>
      <c r="P104">
        <v>0</v>
      </c>
      <c r="Q104">
        <v>4</v>
      </c>
    </row>
    <row r="105" spans="1:18" x14ac:dyDescent="0.25">
      <c r="A105">
        <v>8</v>
      </c>
      <c r="B105">
        <v>8</v>
      </c>
      <c r="C105">
        <v>1</v>
      </c>
      <c r="D105">
        <v>1</v>
      </c>
      <c r="F105">
        <v>403366</v>
      </c>
      <c r="G105">
        <v>475001</v>
      </c>
      <c r="H105">
        <v>475001</v>
      </c>
      <c r="J105">
        <v>482788</v>
      </c>
      <c r="K105">
        <v>474961</v>
      </c>
      <c r="M105">
        <v>0</v>
      </c>
      <c r="N105">
        <v>5131573225</v>
      </c>
      <c r="P105">
        <v>0</v>
      </c>
      <c r="Q105">
        <v>4</v>
      </c>
    </row>
    <row r="106" spans="1:18" x14ac:dyDescent="0.25">
      <c r="A106">
        <v>9</v>
      </c>
      <c r="B106">
        <v>3</v>
      </c>
      <c r="C106">
        <v>8</v>
      </c>
      <c r="D106">
        <v>5</v>
      </c>
      <c r="F106">
        <v>440855</v>
      </c>
      <c r="G106">
        <v>475002</v>
      </c>
      <c r="H106">
        <v>475002</v>
      </c>
      <c r="J106">
        <v>533630</v>
      </c>
      <c r="K106">
        <v>476275</v>
      </c>
      <c r="M106">
        <v>0</v>
      </c>
      <c r="N106">
        <v>1166017609</v>
      </c>
      <c r="P106">
        <v>0</v>
      </c>
      <c r="Q106">
        <v>4</v>
      </c>
    </row>
    <row r="107" spans="1:18" x14ac:dyDescent="0.25">
      <c r="A107">
        <v>10</v>
      </c>
      <c r="B107">
        <v>1</v>
      </c>
      <c r="C107">
        <v>5</v>
      </c>
      <c r="D107">
        <v>8</v>
      </c>
      <c r="F107">
        <v>475003</v>
      </c>
      <c r="G107">
        <v>475003</v>
      </c>
      <c r="H107">
        <v>475003</v>
      </c>
      <c r="J107">
        <v>580971</v>
      </c>
      <c r="K107">
        <v>476275</v>
      </c>
      <c r="M107">
        <v>0</v>
      </c>
      <c r="N107">
        <v>0</v>
      </c>
      <c r="P107">
        <v>0</v>
      </c>
      <c r="Q107">
        <v>4</v>
      </c>
    </row>
    <row r="108" spans="1:18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>
        <v>0</v>
      </c>
      <c r="N108" s="4">
        <v>770061768.29999995</v>
      </c>
      <c r="O108" s="4"/>
      <c r="P108" s="4">
        <v>0</v>
      </c>
      <c r="Q108" s="4">
        <v>1.6</v>
      </c>
      <c r="R108" s="4"/>
    </row>
    <row r="109" spans="1:18" x14ac:dyDescent="0.25">
      <c r="A109" t="s">
        <v>45</v>
      </c>
      <c r="B109" t="s">
        <v>27</v>
      </c>
      <c r="C109" t="s">
        <v>32</v>
      </c>
      <c r="D109" t="s">
        <v>36</v>
      </c>
    </row>
    <row r="110" spans="1:18" x14ac:dyDescent="0.25">
      <c r="A110" t="s">
        <v>3</v>
      </c>
      <c r="B110" t="s">
        <v>4</v>
      </c>
      <c r="C110" t="s">
        <v>5</v>
      </c>
      <c r="D110" t="s">
        <v>6</v>
      </c>
      <c r="E110" t="s">
        <v>7</v>
      </c>
      <c r="F110" t="s">
        <v>8</v>
      </c>
      <c r="G110" t="s">
        <v>9</v>
      </c>
      <c r="H110" t="s">
        <v>10</v>
      </c>
      <c r="I110" t="s">
        <v>11</v>
      </c>
      <c r="J110" t="s">
        <v>12</v>
      </c>
      <c r="K110" t="s">
        <v>13</v>
      </c>
      <c r="L110" t="s">
        <v>14</v>
      </c>
      <c r="M110" t="s">
        <v>15</v>
      </c>
      <c r="N110" t="s">
        <v>16</v>
      </c>
      <c r="O110" t="s">
        <v>17</v>
      </c>
      <c r="P110" t="s">
        <v>18</v>
      </c>
      <c r="Q110" t="s">
        <v>19</v>
      </c>
      <c r="R110" t="s">
        <v>20</v>
      </c>
    </row>
    <row r="111" spans="1:18" x14ac:dyDescent="0.25">
      <c r="A111">
        <v>1</v>
      </c>
      <c r="B111">
        <v>10</v>
      </c>
      <c r="C111">
        <v>10</v>
      </c>
      <c r="D111">
        <v>10</v>
      </c>
      <c r="F111">
        <v>72527</v>
      </c>
      <c r="G111">
        <v>72527</v>
      </c>
      <c r="H111">
        <v>72527</v>
      </c>
      <c r="J111">
        <v>72527</v>
      </c>
      <c r="K111">
        <v>72527</v>
      </c>
      <c r="M111">
        <v>0</v>
      </c>
      <c r="N111">
        <v>0</v>
      </c>
      <c r="P111">
        <v>0</v>
      </c>
      <c r="Q111">
        <v>0</v>
      </c>
    </row>
    <row r="112" spans="1:18" x14ac:dyDescent="0.25">
      <c r="A112">
        <v>2</v>
      </c>
      <c r="B112">
        <v>2</v>
      </c>
      <c r="C112">
        <v>2</v>
      </c>
      <c r="D112">
        <v>2</v>
      </c>
      <c r="F112">
        <v>143135</v>
      </c>
      <c r="G112">
        <v>143135</v>
      </c>
      <c r="H112">
        <v>143135</v>
      </c>
      <c r="J112">
        <v>143135</v>
      </c>
      <c r="K112">
        <v>143135</v>
      </c>
      <c r="M112">
        <v>0</v>
      </c>
      <c r="N112">
        <v>0</v>
      </c>
      <c r="P112">
        <v>0</v>
      </c>
      <c r="Q112">
        <v>0</v>
      </c>
    </row>
    <row r="113" spans="1:18" x14ac:dyDescent="0.25">
      <c r="A113">
        <v>3</v>
      </c>
      <c r="B113">
        <v>4</v>
      </c>
      <c r="C113">
        <v>4</v>
      </c>
      <c r="D113">
        <v>4</v>
      </c>
      <c r="F113">
        <v>211758</v>
      </c>
      <c r="G113">
        <v>211758</v>
      </c>
      <c r="H113">
        <v>211758</v>
      </c>
      <c r="J113">
        <v>211758</v>
      </c>
      <c r="K113">
        <v>211752</v>
      </c>
      <c r="M113">
        <v>0</v>
      </c>
      <c r="N113">
        <v>0</v>
      </c>
      <c r="P113">
        <v>0</v>
      </c>
      <c r="Q113">
        <v>0</v>
      </c>
    </row>
    <row r="114" spans="1:18" x14ac:dyDescent="0.25">
      <c r="A114">
        <v>4</v>
      </c>
      <c r="B114">
        <v>7</v>
      </c>
      <c r="C114">
        <v>7</v>
      </c>
      <c r="D114">
        <v>7</v>
      </c>
      <c r="F114">
        <v>267923</v>
      </c>
      <c r="G114">
        <v>267923</v>
      </c>
      <c r="H114">
        <v>267923</v>
      </c>
      <c r="J114">
        <v>267923</v>
      </c>
      <c r="K114">
        <v>267917</v>
      </c>
      <c r="M114">
        <v>0</v>
      </c>
      <c r="N114">
        <v>0</v>
      </c>
      <c r="P114">
        <v>0</v>
      </c>
      <c r="Q114">
        <v>0</v>
      </c>
    </row>
    <row r="115" spans="1:18" x14ac:dyDescent="0.25">
      <c r="A115">
        <v>5</v>
      </c>
      <c r="B115">
        <v>9</v>
      </c>
      <c r="C115">
        <v>9</v>
      </c>
      <c r="D115">
        <v>9</v>
      </c>
      <c r="F115">
        <v>323199</v>
      </c>
      <c r="G115">
        <v>323199</v>
      </c>
      <c r="H115">
        <v>323199</v>
      </c>
      <c r="J115">
        <v>323199</v>
      </c>
      <c r="K115">
        <v>323193</v>
      </c>
      <c r="M115">
        <v>0</v>
      </c>
      <c r="N115">
        <v>0</v>
      </c>
      <c r="P115">
        <v>0</v>
      </c>
      <c r="Q115">
        <v>0</v>
      </c>
    </row>
    <row r="116" spans="1:18" x14ac:dyDescent="0.25">
      <c r="A116">
        <v>6</v>
      </c>
      <c r="B116">
        <v>6</v>
      </c>
      <c r="C116">
        <v>6</v>
      </c>
      <c r="D116">
        <v>6</v>
      </c>
      <c r="F116">
        <v>377005</v>
      </c>
      <c r="G116">
        <v>377005</v>
      </c>
      <c r="H116">
        <v>377005</v>
      </c>
      <c r="J116">
        <v>377005</v>
      </c>
      <c r="K116">
        <v>376999</v>
      </c>
      <c r="M116">
        <v>0</v>
      </c>
      <c r="N116">
        <v>0</v>
      </c>
      <c r="P116">
        <v>0</v>
      </c>
      <c r="Q116">
        <v>0</v>
      </c>
    </row>
    <row r="117" spans="1:18" x14ac:dyDescent="0.25">
      <c r="A117">
        <v>7</v>
      </c>
      <c r="B117">
        <v>5</v>
      </c>
      <c r="C117">
        <v>3</v>
      </c>
      <c r="D117">
        <v>3</v>
      </c>
      <c r="F117">
        <v>390160</v>
      </c>
      <c r="G117">
        <v>427877</v>
      </c>
      <c r="H117">
        <v>427877</v>
      </c>
      <c r="J117">
        <v>430117</v>
      </c>
      <c r="K117">
        <v>427855</v>
      </c>
      <c r="M117">
        <v>0</v>
      </c>
      <c r="N117">
        <v>1422572089</v>
      </c>
      <c r="P117">
        <v>0</v>
      </c>
      <c r="Q117">
        <v>4</v>
      </c>
    </row>
    <row r="118" spans="1:18" x14ac:dyDescent="0.25">
      <c r="A118">
        <v>8</v>
      </c>
      <c r="B118">
        <v>8</v>
      </c>
      <c r="C118">
        <v>1</v>
      </c>
      <c r="D118">
        <v>1</v>
      </c>
      <c r="F118">
        <v>403364</v>
      </c>
      <c r="G118">
        <v>475001</v>
      </c>
      <c r="H118">
        <v>475001</v>
      </c>
      <c r="J118">
        <v>482975</v>
      </c>
      <c r="K118">
        <v>474979</v>
      </c>
      <c r="M118">
        <v>0</v>
      </c>
      <c r="N118">
        <v>5131859769</v>
      </c>
      <c r="P118">
        <v>0</v>
      </c>
      <c r="Q118">
        <v>4</v>
      </c>
    </row>
    <row r="119" spans="1:18" x14ac:dyDescent="0.25">
      <c r="A119">
        <v>9</v>
      </c>
      <c r="B119">
        <v>3</v>
      </c>
      <c r="C119">
        <v>8</v>
      </c>
      <c r="D119">
        <v>8</v>
      </c>
      <c r="F119">
        <v>440853</v>
      </c>
      <c r="G119">
        <v>475001</v>
      </c>
      <c r="H119">
        <v>475001</v>
      </c>
      <c r="J119">
        <v>533847</v>
      </c>
      <c r="K119">
        <v>475406</v>
      </c>
      <c r="M119">
        <v>0</v>
      </c>
      <c r="N119">
        <v>1166085904</v>
      </c>
      <c r="P119">
        <v>0</v>
      </c>
      <c r="Q119">
        <v>1</v>
      </c>
    </row>
    <row r="120" spans="1:18" x14ac:dyDescent="0.25">
      <c r="A120">
        <v>10</v>
      </c>
      <c r="B120">
        <v>1</v>
      </c>
      <c r="C120">
        <v>5</v>
      </c>
      <c r="D120">
        <v>5</v>
      </c>
      <c r="F120">
        <v>475001</v>
      </c>
      <c r="G120">
        <v>475001</v>
      </c>
      <c r="H120">
        <v>475001</v>
      </c>
      <c r="J120">
        <v>580971</v>
      </c>
      <c r="K120">
        <v>475406</v>
      </c>
      <c r="M120">
        <v>0</v>
      </c>
      <c r="N120">
        <v>0</v>
      </c>
      <c r="P120">
        <v>0</v>
      </c>
      <c r="Q120">
        <v>9</v>
      </c>
    </row>
    <row r="121" spans="1:18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>
        <v>0</v>
      </c>
      <c r="N121" s="4">
        <v>772051776.20000005</v>
      </c>
      <c r="O121" s="4"/>
      <c r="P121" s="4">
        <v>0</v>
      </c>
      <c r="Q121" s="4">
        <v>1.8</v>
      </c>
      <c r="R121" s="4"/>
    </row>
    <row r="122" spans="1:18" x14ac:dyDescent="0.25">
      <c r="A122" t="s">
        <v>23</v>
      </c>
      <c r="B122" t="s">
        <v>29</v>
      </c>
      <c r="C122" t="s">
        <v>32</v>
      </c>
      <c r="D122" t="s">
        <v>37</v>
      </c>
    </row>
    <row r="123" spans="1:18" x14ac:dyDescent="0.25">
      <c r="A123" t="s">
        <v>3</v>
      </c>
      <c r="B123" t="s">
        <v>4</v>
      </c>
      <c r="C123" t="s">
        <v>5</v>
      </c>
      <c r="D123" t="s">
        <v>6</v>
      </c>
      <c r="E123" t="s">
        <v>7</v>
      </c>
      <c r="F123" t="s">
        <v>8</v>
      </c>
      <c r="G123" t="s">
        <v>9</v>
      </c>
      <c r="H123" t="s">
        <v>10</v>
      </c>
      <c r="I123" t="s">
        <v>11</v>
      </c>
      <c r="J123" t="s">
        <v>12</v>
      </c>
      <c r="K123" t="s">
        <v>13</v>
      </c>
      <c r="L123" t="s">
        <v>14</v>
      </c>
      <c r="M123" t="s">
        <v>15</v>
      </c>
      <c r="N123" t="s">
        <v>16</v>
      </c>
      <c r="O123" t="s">
        <v>17</v>
      </c>
      <c r="P123" t="s">
        <v>18</v>
      </c>
      <c r="Q123" t="s">
        <v>19</v>
      </c>
      <c r="R123" t="s">
        <v>20</v>
      </c>
    </row>
    <row r="124" spans="1:18" x14ac:dyDescent="0.25">
      <c r="A124">
        <v>1</v>
      </c>
      <c r="B124">
        <v>10</v>
      </c>
      <c r="C124">
        <v>10</v>
      </c>
      <c r="D124">
        <v>10</v>
      </c>
      <c r="F124">
        <v>72527</v>
      </c>
      <c r="G124">
        <v>72527</v>
      </c>
      <c r="H124">
        <v>72527</v>
      </c>
      <c r="J124">
        <v>72527</v>
      </c>
      <c r="K124">
        <v>72527</v>
      </c>
      <c r="M124">
        <v>0</v>
      </c>
      <c r="N124">
        <v>0</v>
      </c>
      <c r="P124">
        <v>0</v>
      </c>
      <c r="Q124">
        <v>0</v>
      </c>
    </row>
    <row r="125" spans="1:18" x14ac:dyDescent="0.25">
      <c r="A125">
        <v>2</v>
      </c>
      <c r="B125">
        <v>2</v>
      </c>
      <c r="C125">
        <v>2</v>
      </c>
      <c r="D125">
        <v>2</v>
      </c>
      <c r="F125">
        <v>143135</v>
      </c>
      <c r="G125">
        <v>143135</v>
      </c>
      <c r="H125">
        <v>143135</v>
      </c>
      <c r="J125">
        <v>143135</v>
      </c>
      <c r="K125">
        <v>143135</v>
      </c>
      <c r="M125">
        <v>0</v>
      </c>
      <c r="N125">
        <v>0</v>
      </c>
      <c r="P125">
        <v>0</v>
      </c>
      <c r="Q125">
        <v>0</v>
      </c>
    </row>
    <row r="126" spans="1:18" x14ac:dyDescent="0.25">
      <c r="A126">
        <v>3</v>
      </c>
      <c r="B126">
        <v>4</v>
      </c>
      <c r="C126">
        <v>4</v>
      </c>
      <c r="D126">
        <v>4</v>
      </c>
      <c r="F126">
        <v>211758</v>
      </c>
      <c r="G126">
        <v>211758</v>
      </c>
      <c r="H126">
        <v>211758</v>
      </c>
      <c r="J126">
        <v>211758</v>
      </c>
      <c r="K126">
        <v>211752</v>
      </c>
      <c r="M126">
        <v>0</v>
      </c>
      <c r="N126">
        <v>0</v>
      </c>
      <c r="P126">
        <v>0</v>
      </c>
      <c r="Q126">
        <v>0</v>
      </c>
    </row>
    <row r="127" spans="1:18" x14ac:dyDescent="0.25">
      <c r="A127">
        <v>4</v>
      </c>
      <c r="B127">
        <v>7</v>
      </c>
      <c r="C127">
        <v>7</v>
      </c>
      <c r="D127">
        <v>7</v>
      </c>
      <c r="F127">
        <v>267923</v>
      </c>
      <c r="G127">
        <v>267923</v>
      </c>
      <c r="H127">
        <v>267923</v>
      </c>
      <c r="J127">
        <v>267924</v>
      </c>
      <c r="K127">
        <v>267918</v>
      </c>
      <c r="M127">
        <v>0</v>
      </c>
      <c r="N127">
        <v>0</v>
      </c>
      <c r="P127">
        <v>0</v>
      </c>
      <c r="Q127">
        <v>0</v>
      </c>
    </row>
    <row r="128" spans="1:18" x14ac:dyDescent="0.25">
      <c r="A128">
        <v>5</v>
      </c>
      <c r="B128">
        <v>9</v>
      </c>
      <c r="C128">
        <v>9</v>
      </c>
      <c r="D128">
        <v>9</v>
      </c>
      <c r="F128">
        <v>323199</v>
      </c>
      <c r="G128">
        <v>323199</v>
      </c>
      <c r="H128">
        <v>323199</v>
      </c>
      <c r="J128">
        <v>323201</v>
      </c>
      <c r="K128">
        <v>323195</v>
      </c>
      <c r="M128">
        <v>0</v>
      </c>
      <c r="N128">
        <v>0</v>
      </c>
      <c r="P128">
        <v>0</v>
      </c>
      <c r="Q128">
        <v>0</v>
      </c>
    </row>
    <row r="129" spans="1:19" x14ac:dyDescent="0.25">
      <c r="A129">
        <v>6</v>
      </c>
      <c r="B129">
        <v>6</v>
      </c>
      <c r="C129">
        <v>6</v>
      </c>
      <c r="D129">
        <v>6</v>
      </c>
      <c r="F129">
        <v>377005</v>
      </c>
      <c r="G129">
        <v>377005</v>
      </c>
      <c r="H129">
        <v>377005</v>
      </c>
      <c r="J129">
        <v>377007</v>
      </c>
      <c r="K129">
        <v>377001</v>
      </c>
      <c r="M129">
        <v>0</v>
      </c>
      <c r="N129">
        <v>0</v>
      </c>
      <c r="P129">
        <v>0</v>
      </c>
      <c r="Q129">
        <v>0</v>
      </c>
    </row>
    <row r="130" spans="1:19" x14ac:dyDescent="0.25">
      <c r="A130">
        <v>7</v>
      </c>
      <c r="B130">
        <v>5</v>
      </c>
      <c r="C130">
        <v>3</v>
      </c>
      <c r="D130">
        <v>3</v>
      </c>
      <c r="F130">
        <v>390160</v>
      </c>
      <c r="G130">
        <v>427877</v>
      </c>
      <c r="H130">
        <v>427877</v>
      </c>
      <c r="J130">
        <v>430119</v>
      </c>
      <c r="K130">
        <v>427857</v>
      </c>
      <c r="M130">
        <v>0</v>
      </c>
      <c r="N130">
        <v>1422572089</v>
      </c>
      <c r="P130">
        <v>0</v>
      </c>
      <c r="Q130">
        <v>4</v>
      </c>
    </row>
    <row r="131" spans="1:19" x14ac:dyDescent="0.25">
      <c r="A131">
        <v>8</v>
      </c>
      <c r="B131">
        <v>8</v>
      </c>
      <c r="C131">
        <v>1</v>
      </c>
      <c r="D131">
        <v>1</v>
      </c>
      <c r="F131">
        <v>403364</v>
      </c>
      <c r="G131">
        <v>475001</v>
      </c>
      <c r="H131">
        <v>475001</v>
      </c>
      <c r="J131">
        <v>482977</v>
      </c>
      <c r="K131">
        <v>474981</v>
      </c>
      <c r="M131">
        <v>0</v>
      </c>
      <c r="N131">
        <v>5131859769</v>
      </c>
      <c r="P131">
        <v>0</v>
      </c>
      <c r="Q131">
        <v>4</v>
      </c>
    </row>
    <row r="132" spans="1:19" x14ac:dyDescent="0.25">
      <c r="A132">
        <v>9</v>
      </c>
      <c r="B132">
        <v>3</v>
      </c>
      <c r="C132">
        <v>8</v>
      </c>
      <c r="D132">
        <v>8</v>
      </c>
      <c r="F132">
        <v>440853</v>
      </c>
      <c r="G132">
        <v>475001</v>
      </c>
      <c r="H132">
        <v>475001</v>
      </c>
      <c r="J132">
        <v>533849</v>
      </c>
      <c r="K132">
        <v>475408</v>
      </c>
      <c r="M132">
        <v>0</v>
      </c>
      <c r="N132">
        <v>1166085904</v>
      </c>
      <c r="P132">
        <v>0</v>
      </c>
      <c r="Q132">
        <v>1</v>
      </c>
    </row>
    <row r="133" spans="1:19" x14ac:dyDescent="0.25">
      <c r="A133">
        <v>10</v>
      </c>
      <c r="B133">
        <v>1</v>
      </c>
      <c r="C133">
        <v>5</v>
      </c>
      <c r="D133">
        <v>5</v>
      </c>
      <c r="F133">
        <v>475001</v>
      </c>
      <c r="G133">
        <v>475001</v>
      </c>
      <c r="H133">
        <v>475001</v>
      </c>
      <c r="J133">
        <v>580973</v>
      </c>
      <c r="K133">
        <v>475408</v>
      </c>
      <c r="M133">
        <v>0</v>
      </c>
      <c r="N133">
        <v>0</v>
      </c>
      <c r="P133">
        <v>0</v>
      </c>
      <c r="Q133">
        <v>9</v>
      </c>
    </row>
    <row r="134" spans="1:19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>
        <v>0</v>
      </c>
      <c r="N134" s="4">
        <v>772051776.20000005</v>
      </c>
      <c r="O134" s="4"/>
      <c r="P134" s="4">
        <v>0</v>
      </c>
      <c r="Q134" s="4">
        <v>1.8</v>
      </c>
      <c r="R134" s="4"/>
    </row>
    <row r="135" spans="1:19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1:19" ht="31.5" x14ac:dyDescent="0.5">
      <c r="A136" s="6"/>
      <c r="B136" s="6"/>
      <c r="C136" s="6"/>
      <c r="D136" s="6"/>
      <c r="E136" s="6"/>
      <c r="F136" s="7" t="s">
        <v>38</v>
      </c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:19" x14ac:dyDescent="0.25">
      <c r="A137" t="s">
        <v>23</v>
      </c>
      <c r="B137" t="s">
        <v>0</v>
      </c>
      <c r="C137" t="s">
        <v>39</v>
      </c>
      <c r="D137" t="s">
        <v>40</v>
      </c>
    </row>
    <row r="138" spans="1:19" x14ac:dyDescent="0.25">
      <c r="A138" t="s">
        <v>3</v>
      </c>
      <c r="B138" t="s">
        <v>4</v>
      </c>
      <c r="C138" t="s">
        <v>5</v>
      </c>
      <c r="D138" t="s">
        <v>6</v>
      </c>
      <c r="E138" t="s">
        <v>7</v>
      </c>
      <c r="F138" t="s">
        <v>8</v>
      </c>
      <c r="G138" t="s">
        <v>9</v>
      </c>
      <c r="H138" t="s">
        <v>10</v>
      </c>
      <c r="I138" t="s">
        <v>11</v>
      </c>
      <c r="J138" t="s">
        <v>12</v>
      </c>
      <c r="K138" t="s">
        <v>13</v>
      </c>
      <c r="L138" t="s">
        <v>14</v>
      </c>
      <c r="M138" t="s">
        <v>15</v>
      </c>
      <c r="N138" t="s">
        <v>16</v>
      </c>
      <c r="O138" t="s">
        <v>17</v>
      </c>
      <c r="P138" t="s">
        <v>18</v>
      </c>
      <c r="Q138" t="s">
        <v>19</v>
      </c>
      <c r="R138" t="s">
        <v>20</v>
      </c>
    </row>
    <row r="139" spans="1:19" x14ac:dyDescent="0.25">
      <c r="A139">
        <v>1</v>
      </c>
      <c r="B139">
        <f>C139</f>
        <v>5</v>
      </c>
      <c r="C139">
        <v>5</v>
      </c>
      <c r="D139">
        <v>5</v>
      </c>
      <c r="G139">
        <v>614</v>
      </c>
      <c r="H139">
        <v>614</v>
      </c>
      <c r="J139">
        <v>622</v>
      </c>
      <c r="K139">
        <v>622</v>
      </c>
      <c r="M139">
        <f>POWER((H139-G139),2)</f>
        <v>0</v>
      </c>
      <c r="N139">
        <f t="shared" ref="N139:N149" si="7">M139</f>
        <v>0</v>
      </c>
      <c r="P139">
        <v>0</v>
      </c>
      <c r="Q139">
        <v>0</v>
      </c>
    </row>
    <row r="140" spans="1:19" x14ac:dyDescent="0.25">
      <c r="A140">
        <v>2</v>
      </c>
      <c r="B140">
        <f t="shared" ref="B140:B148" si="8">C140</f>
        <v>9</v>
      </c>
      <c r="C140">
        <v>9</v>
      </c>
      <c r="D140">
        <v>9</v>
      </c>
      <c r="G140">
        <v>1097</v>
      </c>
      <c r="H140">
        <v>1097</v>
      </c>
      <c r="J140">
        <v>1111</v>
      </c>
      <c r="K140">
        <v>1111</v>
      </c>
      <c r="M140">
        <f t="shared" ref="M140:M148" si="9">POWER((H140-G140),2)</f>
        <v>0</v>
      </c>
      <c r="N140">
        <f t="shared" si="7"/>
        <v>0</v>
      </c>
      <c r="P140">
        <v>0</v>
      </c>
      <c r="Q140">
        <v>0</v>
      </c>
    </row>
    <row r="141" spans="1:19" x14ac:dyDescent="0.25">
      <c r="A141">
        <v>3</v>
      </c>
      <c r="B141">
        <f t="shared" si="8"/>
        <v>3</v>
      </c>
      <c r="C141">
        <v>3</v>
      </c>
      <c r="D141">
        <v>7</v>
      </c>
      <c r="G141">
        <v>1446</v>
      </c>
      <c r="H141">
        <v>1474</v>
      </c>
      <c r="J141">
        <v>1458</v>
      </c>
      <c r="K141">
        <v>1458</v>
      </c>
      <c r="M141">
        <f t="shared" si="9"/>
        <v>784</v>
      </c>
      <c r="N141">
        <f t="shared" si="7"/>
        <v>784</v>
      </c>
      <c r="P141">
        <v>1</v>
      </c>
      <c r="Q141">
        <v>1</v>
      </c>
    </row>
    <row r="142" spans="1:19" x14ac:dyDescent="0.25">
      <c r="A142">
        <v>4</v>
      </c>
      <c r="B142">
        <f t="shared" si="8"/>
        <v>7</v>
      </c>
      <c r="C142">
        <v>7</v>
      </c>
      <c r="D142">
        <v>3</v>
      </c>
      <c r="G142">
        <v>1826</v>
      </c>
      <c r="H142">
        <v>1826</v>
      </c>
      <c r="J142">
        <v>1801</v>
      </c>
      <c r="K142">
        <v>1801</v>
      </c>
      <c r="M142">
        <f t="shared" si="9"/>
        <v>0</v>
      </c>
      <c r="N142">
        <f t="shared" si="7"/>
        <v>0</v>
      </c>
      <c r="P142">
        <v>1</v>
      </c>
      <c r="Q142">
        <v>1</v>
      </c>
    </row>
    <row r="143" spans="1:19" x14ac:dyDescent="0.25">
      <c r="A143">
        <v>5</v>
      </c>
      <c r="B143">
        <f t="shared" si="8"/>
        <v>2</v>
      </c>
      <c r="C143">
        <v>2</v>
      </c>
      <c r="D143">
        <v>2</v>
      </c>
      <c r="G143">
        <v>2097</v>
      </c>
      <c r="H143">
        <v>2097</v>
      </c>
      <c r="J143">
        <v>2064</v>
      </c>
      <c r="K143">
        <v>2064</v>
      </c>
      <c r="M143">
        <f t="shared" si="9"/>
        <v>0</v>
      </c>
      <c r="N143">
        <f t="shared" si="7"/>
        <v>0</v>
      </c>
      <c r="P143">
        <v>0</v>
      </c>
      <c r="Q143">
        <v>0</v>
      </c>
    </row>
    <row r="144" spans="1:19" x14ac:dyDescent="0.25">
      <c r="A144">
        <v>6</v>
      </c>
      <c r="B144">
        <f t="shared" si="8"/>
        <v>4</v>
      </c>
      <c r="C144">
        <v>4</v>
      </c>
      <c r="D144">
        <v>4</v>
      </c>
      <c r="G144">
        <v>2357</v>
      </c>
      <c r="H144">
        <v>2357</v>
      </c>
      <c r="J144">
        <v>2320</v>
      </c>
      <c r="K144">
        <v>2320</v>
      </c>
      <c r="M144">
        <f t="shared" si="9"/>
        <v>0</v>
      </c>
      <c r="N144">
        <f t="shared" si="7"/>
        <v>0</v>
      </c>
      <c r="P144">
        <v>0</v>
      </c>
      <c r="Q144">
        <v>0</v>
      </c>
    </row>
    <row r="145" spans="1:18" x14ac:dyDescent="0.25">
      <c r="A145">
        <v>7</v>
      </c>
      <c r="B145">
        <f t="shared" si="8"/>
        <v>1</v>
      </c>
      <c r="C145">
        <v>1</v>
      </c>
      <c r="D145">
        <v>1</v>
      </c>
      <c r="G145">
        <v>2601</v>
      </c>
      <c r="H145">
        <v>2601</v>
      </c>
      <c r="J145">
        <v>2558</v>
      </c>
      <c r="K145">
        <v>2558</v>
      </c>
      <c r="M145">
        <f t="shared" si="9"/>
        <v>0</v>
      </c>
      <c r="N145">
        <f t="shared" si="7"/>
        <v>0</v>
      </c>
      <c r="P145">
        <v>0</v>
      </c>
      <c r="Q145">
        <v>0</v>
      </c>
    </row>
    <row r="146" spans="1:18" x14ac:dyDescent="0.25">
      <c r="A146">
        <v>8</v>
      </c>
      <c r="B146">
        <f t="shared" si="8"/>
        <v>8</v>
      </c>
      <c r="C146">
        <v>8</v>
      </c>
      <c r="D146">
        <v>8</v>
      </c>
      <c r="G146">
        <v>2831</v>
      </c>
      <c r="H146">
        <v>2831</v>
      </c>
      <c r="J146">
        <v>2780</v>
      </c>
      <c r="K146">
        <v>2780</v>
      </c>
      <c r="M146">
        <f t="shared" si="9"/>
        <v>0</v>
      </c>
      <c r="N146">
        <f t="shared" si="7"/>
        <v>0</v>
      </c>
      <c r="P146">
        <v>0</v>
      </c>
      <c r="Q146">
        <v>0</v>
      </c>
    </row>
    <row r="147" spans="1:18" x14ac:dyDescent="0.25">
      <c r="A147">
        <v>9</v>
      </c>
      <c r="B147">
        <f t="shared" si="8"/>
        <v>6</v>
      </c>
      <c r="C147">
        <v>6</v>
      </c>
      <c r="D147">
        <v>6</v>
      </c>
      <c r="G147">
        <v>3024</v>
      </c>
      <c r="H147">
        <v>3024</v>
      </c>
      <c r="J147">
        <v>2966</v>
      </c>
      <c r="K147">
        <v>2966</v>
      </c>
      <c r="M147">
        <f t="shared" si="9"/>
        <v>0</v>
      </c>
      <c r="N147">
        <f t="shared" si="7"/>
        <v>0</v>
      </c>
      <c r="P147">
        <v>0</v>
      </c>
      <c r="Q147">
        <v>0</v>
      </c>
    </row>
    <row r="148" spans="1:18" x14ac:dyDescent="0.25">
      <c r="A148">
        <v>10</v>
      </c>
      <c r="B148">
        <f t="shared" si="8"/>
        <v>10</v>
      </c>
      <c r="C148">
        <v>10</v>
      </c>
      <c r="D148">
        <v>10</v>
      </c>
      <c r="G148">
        <v>3024</v>
      </c>
      <c r="H148">
        <v>3024</v>
      </c>
      <c r="J148">
        <v>3039</v>
      </c>
      <c r="K148">
        <v>2966</v>
      </c>
      <c r="M148">
        <f t="shared" si="9"/>
        <v>0</v>
      </c>
      <c r="N148">
        <f t="shared" si="7"/>
        <v>0</v>
      </c>
      <c r="P148">
        <v>0</v>
      </c>
      <c r="Q148">
        <v>0</v>
      </c>
    </row>
    <row r="149" spans="1:18" s="6" customFormat="1" x14ac:dyDescent="0.25">
      <c r="M149" s="6">
        <f>SUM(M139:M148)/10</f>
        <v>78.400000000000006</v>
      </c>
      <c r="N149" s="6">
        <f t="shared" si="7"/>
        <v>78.400000000000006</v>
      </c>
      <c r="P149" s="6">
        <v>0.2</v>
      </c>
      <c r="Q149" s="6">
        <v>0.2</v>
      </c>
    </row>
    <row r="150" spans="1:18" x14ac:dyDescent="0.25">
      <c r="A150" t="s">
        <v>23</v>
      </c>
      <c r="B150" t="s">
        <v>21</v>
      </c>
      <c r="C150" t="s">
        <v>39</v>
      </c>
      <c r="D150" t="s">
        <v>41</v>
      </c>
    </row>
    <row r="151" spans="1:18" x14ac:dyDescent="0.25">
      <c r="A151" t="s">
        <v>3</v>
      </c>
      <c r="B151" t="s">
        <v>4</v>
      </c>
      <c r="C151" t="s">
        <v>5</v>
      </c>
      <c r="D151" t="s">
        <v>6</v>
      </c>
      <c r="E151" t="s">
        <v>7</v>
      </c>
      <c r="F151" t="s">
        <v>8</v>
      </c>
      <c r="G151" t="s">
        <v>9</v>
      </c>
      <c r="H151" t="s">
        <v>10</v>
      </c>
      <c r="I151" t="s">
        <v>11</v>
      </c>
      <c r="J151" t="s">
        <v>12</v>
      </c>
      <c r="K151" t="s">
        <v>13</v>
      </c>
      <c r="L151" t="s">
        <v>14</v>
      </c>
      <c r="M151" t="s">
        <v>15</v>
      </c>
      <c r="N151" t="s">
        <v>16</v>
      </c>
      <c r="O151" t="s">
        <v>17</v>
      </c>
      <c r="P151" t="s">
        <v>18</v>
      </c>
      <c r="Q151" t="s">
        <v>19</v>
      </c>
      <c r="R151" t="s">
        <v>20</v>
      </c>
    </row>
    <row r="152" spans="1:18" x14ac:dyDescent="0.25">
      <c r="A152">
        <v>1</v>
      </c>
      <c r="B152">
        <v>6</v>
      </c>
      <c r="C152">
        <v>6</v>
      </c>
      <c r="D152">
        <v>6</v>
      </c>
      <c r="F152">
        <v>3224</v>
      </c>
      <c r="G152">
        <v>3224</v>
      </c>
      <c r="H152">
        <f>G152</f>
        <v>3224</v>
      </c>
      <c r="J152">
        <v>3424</v>
      </c>
      <c r="K152">
        <v>3424</v>
      </c>
      <c r="M152">
        <v>0</v>
      </c>
      <c r="N152">
        <f>POWER((H152-F152),2)</f>
        <v>0</v>
      </c>
      <c r="P152">
        <v>0</v>
      </c>
      <c r="Q152">
        <v>0</v>
      </c>
    </row>
    <row r="153" spans="1:18" x14ac:dyDescent="0.25">
      <c r="A153">
        <v>2</v>
      </c>
      <c r="B153">
        <v>10</v>
      </c>
      <c r="C153">
        <v>7</v>
      </c>
      <c r="D153">
        <v>7</v>
      </c>
      <c r="F153">
        <v>5725</v>
      </c>
      <c r="G153">
        <v>5456</v>
      </c>
      <c r="H153">
        <f t="shared" ref="H153:H161" si="10">G153</f>
        <v>5456</v>
      </c>
      <c r="J153">
        <v>6118</v>
      </c>
      <c r="K153">
        <v>5701</v>
      </c>
      <c r="M153">
        <v>0</v>
      </c>
      <c r="N153">
        <f t="shared" ref="N153:N161" si="11">POWER((H153-F153),2)</f>
        <v>72361</v>
      </c>
      <c r="P153">
        <v>0</v>
      </c>
      <c r="Q153">
        <v>4</v>
      </c>
    </row>
    <row r="154" spans="1:18" x14ac:dyDescent="0.25">
      <c r="A154">
        <v>3</v>
      </c>
      <c r="B154">
        <v>2</v>
      </c>
      <c r="C154">
        <v>1</v>
      </c>
      <c r="D154">
        <v>1</v>
      </c>
      <c r="F154">
        <v>7448</v>
      </c>
      <c r="G154">
        <v>7473</v>
      </c>
      <c r="H154">
        <f t="shared" si="10"/>
        <v>7473</v>
      </c>
      <c r="J154">
        <v>8711</v>
      </c>
      <c r="K154">
        <v>7755</v>
      </c>
      <c r="M154">
        <v>0</v>
      </c>
      <c r="N154">
        <f t="shared" si="11"/>
        <v>625</v>
      </c>
      <c r="P154">
        <v>0</v>
      </c>
      <c r="Q154">
        <v>16</v>
      </c>
    </row>
    <row r="155" spans="1:18" x14ac:dyDescent="0.25">
      <c r="A155">
        <v>4</v>
      </c>
      <c r="B155">
        <v>7</v>
      </c>
      <c r="C155">
        <v>4</v>
      </c>
      <c r="D155">
        <v>4</v>
      </c>
      <c r="F155">
        <v>9142</v>
      </c>
      <c r="G155">
        <v>9418</v>
      </c>
      <c r="H155">
        <f t="shared" si="10"/>
        <v>9418</v>
      </c>
      <c r="J155">
        <v>11224</v>
      </c>
      <c r="K155">
        <v>9722</v>
      </c>
      <c r="M155">
        <v>0</v>
      </c>
      <c r="N155">
        <f t="shared" si="11"/>
        <v>76176</v>
      </c>
      <c r="P155">
        <v>0</v>
      </c>
      <c r="Q155">
        <v>1</v>
      </c>
    </row>
    <row r="156" spans="1:18" x14ac:dyDescent="0.25">
      <c r="A156">
        <v>5</v>
      </c>
      <c r="B156">
        <v>4</v>
      </c>
      <c r="C156">
        <v>9</v>
      </c>
      <c r="D156">
        <v>9</v>
      </c>
      <c r="F156">
        <v>10713</v>
      </c>
      <c r="G156">
        <v>11647</v>
      </c>
      <c r="H156">
        <f t="shared" si="10"/>
        <v>11647</v>
      </c>
      <c r="J156">
        <v>13655</v>
      </c>
      <c r="K156">
        <v>11539</v>
      </c>
      <c r="M156">
        <v>0</v>
      </c>
      <c r="N156">
        <f t="shared" si="11"/>
        <v>872356</v>
      </c>
      <c r="P156">
        <v>0</v>
      </c>
      <c r="Q156">
        <v>16</v>
      </c>
    </row>
    <row r="157" spans="1:18" x14ac:dyDescent="0.25">
      <c r="A157">
        <v>6</v>
      </c>
      <c r="B157">
        <v>3</v>
      </c>
      <c r="C157">
        <v>2</v>
      </c>
      <c r="D157">
        <v>2</v>
      </c>
      <c r="F157">
        <v>12027</v>
      </c>
      <c r="G157">
        <v>13376</v>
      </c>
      <c r="H157">
        <f t="shared" si="10"/>
        <v>13376</v>
      </c>
      <c r="J157">
        <v>16065</v>
      </c>
      <c r="K157">
        <v>13311</v>
      </c>
      <c r="M157">
        <v>0</v>
      </c>
      <c r="N157">
        <f t="shared" si="11"/>
        <v>1819801</v>
      </c>
      <c r="P157">
        <v>0</v>
      </c>
      <c r="Q157">
        <v>9</v>
      </c>
    </row>
    <row r="158" spans="1:18" x14ac:dyDescent="0.25">
      <c r="A158">
        <v>7</v>
      </c>
      <c r="B158">
        <v>1</v>
      </c>
      <c r="C158">
        <v>8</v>
      </c>
      <c r="D158">
        <v>8</v>
      </c>
      <c r="F158">
        <v>13576</v>
      </c>
      <c r="G158">
        <v>15128</v>
      </c>
      <c r="H158">
        <f t="shared" si="10"/>
        <v>15128</v>
      </c>
      <c r="J158">
        <v>18421</v>
      </c>
      <c r="K158">
        <v>14959</v>
      </c>
      <c r="M158">
        <v>0</v>
      </c>
      <c r="N158">
        <f t="shared" si="11"/>
        <v>2408704</v>
      </c>
      <c r="P158">
        <v>0</v>
      </c>
      <c r="Q158">
        <v>1</v>
      </c>
    </row>
    <row r="159" spans="1:18" x14ac:dyDescent="0.25">
      <c r="A159">
        <v>8</v>
      </c>
      <c r="B159">
        <v>8</v>
      </c>
      <c r="C159">
        <v>3</v>
      </c>
      <c r="D159">
        <v>3</v>
      </c>
      <c r="F159">
        <v>14965</v>
      </c>
      <c r="G159">
        <v>16620</v>
      </c>
      <c r="H159">
        <f t="shared" si="10"/>
        <v>16620</v>
      </c>
      <c r="J159">
        <v>20524</v>
      </c>
      <c r="K159">
        <v>16238</v>
      </c>
      <c r="M159">
        <v>0</v>
      </c>
      <c r="N159">
        <f t="shared" si="11"/>
        <v>2739025</v>
      </c>
      <c r="P159">
        <v>0</v>
      </c>
      <c r="Q159">
        <v>4</v>
      </c>
    </row>
    <row r="160" spans="1:18" x14ac:dyDescent="0.25">
      <c r="A160">
        <v>9</v>
      </c>
      <c r="B160">
        <v>9</v>
      </c>
      <c r="C160">
        <v>5</v>
      </c>
      <c r="D160">
        <v>5</v>
      </c>
      <c r="F160">
        <v>16853</v>
      </c>
      <c r="G160">
        <v>17719</v>
      </c>
      <c r="H160">
        <f t="shared" si="10"/>
        <v>17719</v>
      </c>
      <c r="J160">
        <v>22493</v>
      </c>
      <c r="K160">
        <v>17238</v>
      </c>
      <c r="M160">
        <v>0</v>
      </c>
      <c r="N160">
        <f t="shared" si="11"/>
        <v>749956</v>
      </c>
      <c r="P160">
        <v>0</v>
      </c>
      <c r="Q160">
        <v>16</v>
      </c>
    </row>
    <row r="161" spans="1:19" x14ac:dyDescent="0.25">
      <c r="A161">
        <v>10</v>
      </c>
      <c r="B161">
        <v>5</v>
      </c>
      <c r="C161">
        <v>10</v>
      </c>
      <c r="D161">
        <v>10</v>
      </c>
      <c r="F161">
        <v>17719</v>
      </c>
      <c r="G161">
        <v>17719</v>
      </c>
      <c r="H161">
        <f t="shared" si="10"/>
        <v>17719</v>
      </c>
      <c r="J161">
        <v>23944</v>
      </c>
      <c r="K161">
        <v>17412</v>
      </c>
      <c r="M161">
        <v>0</v>
      </c>
      <c r="N161">
        <f t="shared" si="11"/>
        <v>0</v>
      </c>
      <c r="P161">
        <v>0</v>
      </c>
      <c r="Q161">
        <v>64</v>
      </c>
    </row>
    <row r="162" spans="1:19" s="8" customFormat="1" x14ac:dyDescent="0.25">
      <c r="M162" s="8">
        <v>0</v>
      </c>
      <c r="N162" s="8">
        <f>SUM(N152:N161)/10</f>
        <v>873900.4</v>
      </c>
      <c r="P162" s="8">
        <f>SUM(P152:P161)/10</f>
        <v>0</v>
      </c>
      <c r="Q162" s="8">
        <f>SUM(Q152:Q161)/10</f>
        <v>13.1</v>
      </c>
    </row>
    <row r="163" spans="1:19" x14ac:dyDescent="0.25">
      <c r="A163" t="s">
        <v>23</v>
      </c>
      <c r="B163" t="s">
        <v>25</v>
      </c>
      <c r="C163" t="s">
        <v>39</v>
      </c>
      <c r="D163" t="s">
        <v>42</v>
      </c>
    </row>
    <row r="164" spans="1:19" x14ac:dyDescent="0.25">
      <c r="A164" t="s">
        <v>3</v>
      </c>
      <c r="B164" t="s">
        <v>4</v>
      </c>
      <c r="C164" t="s">
        <v>5</v>
      </c>
      <c r="D164" t="s">
        <v>6</v>
      </c>
      <c r="E164" t="s">
        <v>7</v>
      </c>
      <c r="F164" t="s">
        <v>8</v>
      </c>
      <c r="G164" t="s">
        <v>9</v>
      </c>
      <c r="H164" t="s">
        <v>10</v>
      </c>
      <c r="I164" t="s">
        <v>11</v>
      </c>
      <c r="J164" t="s">
        <v>12</v>
      </c>
      <c r="K164" t="s">
        <v>13</v>
      </c>
      <c r="L164" t="s">
        <v>14</v>
      </c>
      <c r="M164" t="s">
        <v>15</v>
      </c>
      <c r="N164" t="s">
        <v>16</v>
      </c>
      <c r="O164" t="s">
        <v>17</v>
      </c>
      <c r="P164" t="s">
        <v>18</v>
      </c>
      <c r="Q164" t="s">
        <v>19</v>
      </c>
      <c r="R164" t="s">
        <v>20</v>
      </c>
    </row>
    <row r="165" spans="1:19" x14ac:dyDescent="0.25">
      <c r="A165">
        <v>1</v>
      </c>
      <c r="B165">
        <v>5</v>
      </c>
      <c r="C165">
        <v>5</v>
      </c>
      <c r="D165">
        <v>5</v>
      </c>
      <c r="F165">
        <f>G165</f>
        <v>586</v>
      </c>
      <c r="G165">
        <v>586</v>
      </c>
      <c r="H165">
        <v>586</v>
      </c>
      <c r="J165">
        <v>591</v>
      </c>
      <c r="K165">
        <v>591</v>
      </c>
      <c r="M165">
        <v>0</v>
      </c>
      <c r="N165">
        <v>0</v>
      </c>
      <c r="P165">
        <v>0</v>
      </c>
      <c r="Q165">
        <v>0</v>
      </c>
    </row>
    <row r="166" spans="1:19" x14ac:dyDescent="0.25">
      <c r="A166">
        <v>2</v>
      </c>
      <c r="B166">
        <v>9</v>
      </c>
      <c r="C166">
        <v>9</v>
      </c>
      <c r="D166">
        <v>9</v>
      </c>
      <c r="F166">
        <f t="shared" ref="F166:F172" si="12">G166</f>
        <v>1069</v>
      </c>
      <c r="G166">
        <v>1069</v>
      </c>
      <c r="H166">
        <v>1069</v>
      </c>
      <c r="J166">
        <v>1077</v>
      </c>
      <c r="K166">
        <v>1077</v>
      </c>
      <c r="M166">
        <v>0</v>
      </c>
      <c r="N166">
        <v>0</v>
      </c>
      <c r="P166">
        <v>0</v>
      </c>
      <c r="Q166">
        <v>0</v>
      </c>
    </row>
    <row r="167" spans="1:19" x14ac:dyDescent="0.25">
      <c r="A167">
        <v>3</v>
      </c>
      <c r="B167">
        <v>1</v>
      </c>
      <c r="C167">
        <v>1</v>
      </c>
      <c r="D167">
        <v>1</v>
      </c>
      <c r="F167">
        <f t="shared" si="12"/>
        <v>1246</v>
      </c>
      <c r="G167">
        <v>1246</v>
      </c>
      <c r="H167">
        <v>1246</v>
      </c>
      <c r="J167">
        <v>1323</v>
      </c>
      <c r="K167">
        <v>1323</v>
      </c>
      <c r="M167">
        <v>0</v>
      </c>
      <c r="N167">
        <v>0</v>
      </c>
      <c r="P167">
        <v>0</v>
      </c>
      <c r="Q167">
        <v>0</v>
      </c>
    </row>
    <row r="168" spans="1:19" x14ac:dyDescent="0.25">
      <c r="A168">
        <v>4</v>
      </c>
      <c r="B168">
        <v>7</v>
      </c>
      <c r="C168">
        <v>7</v>
      </c>
      <c r="D168">
        <v>7</v>
      </c>
      <c r="F168">
        <f t="shared" si="12"/>
        <v>1411</v>
      </c>
      <c r="G168">
        <v>1411</v>
      </c>
      <c r="H168">
        <v>1411</v>
      </c>
      <c r="J168">
        <v>1489</v>
      </c>
      <c r="K168">
        <v>1489</v>
      </c>
      <c r="M168">
        <v>0</v>
      </c>
      <c r="N168">
        <v>0</v>
      </c>
      <c r="P168">
        <v>0</v>
      </c>
      <c r="Q168">
        <v>0</v>
      </c>
    </row>
    <row r="169" spans="1:19" x14ac:dyDescent="0.25">
      <c r="A169">
        <v>5</v>
      </c>
      <c r="B169">
        <v>2</v>
      </c>
      <c r="C169">
        <v>2</v>
      </c>
      <c r="D169">
        <v>2</v>
      </c>
      <c r="F169">
        <f t="shared" si="12"/>
        <v>1564</v>
      </c>
      <c r="G169">
        <v>1564</v>
      </c>
      <c r="H169">
        <v>1564</v>
      </c>
      <c r="J169">
        <v>1641</v>
      </c>
      <c r="K169">
        <v>1641</v>
      </c>
      <c r="M169">
        <v>0</v>
      </c>
      <c r="N169">
        <v>0</v>
      </c>
      <c r="P169">
        <v>0</v>
      </c>
      <c r="Q169">
        <v>0</v>
      </c>
    </row>
    <row r="170" spans="1:19" x14ac:dyDescent="0.25">
      <c r="A170">
        <v>6</v>
      </c>
      <c r="B170">
        <v>4</v>
      </c>
      <c r="C170">
        <v>4</v>
      </c>
      <c r="D170">
        <v>4</v>
      </c>
      <c r="F170">
        <f t="shared" si="12"/>
        <v>1719</v>
      </c>
      <c r="G170">
        <v>1719</v>
      </c>
      <c r="H170">
        <v>1719</v>
      </c>
      <c r="J170">
        <v>1791</v>
      </c>
      <c r="K170">
        <v>1791</v>
      </c>
      <c r="M170">
        <v>0</v>
      </c>
      <c r="N170">
        <v>0</v>
      </c>
      <c r="P170">
        <v>0</v>
      </c>
      <c r="Q170">
        <v>0</v>
      </c>
    </row>
    <row r="171" spans="1:19" x14ac:dyDescent="0.25">
      <c r="A171">
        <v>7</v>
      </c>
      <c r="B171">
        <v>6</v>
      </c>
      <c r="C171">
        <v>6</v>
      </c>
      <c r="D171">
        <v>6</v>
      </c>
      <c r="F171">
        <f t="shared" si="12"/>
        <v>1815</v>
      </c>
      <c r="G171">
        <v>1815</v>
      </c>
      <c r="H171">
        <v>1815</v>
      </c>
      <c r="J171">
        <v>1885</v>
      </c>
      <c r="K171">
        <v>1885</v>
      </c>
      <c r="M171">
        <v>0</v>
      </c>
      <c r="N171">
        <v>0</v>
      </c>
      <c r="P171">
        <v>0</v>
      </c>
      <c r="Q171">
        <v>0</v>
      </c>
    </row>
    <row r="172" spans="1:19" x14ac:dyDescent="0.25">
      <c r="A172">
        <v>8</v>
      </c>
      <c r="B172">
        <v>3</v>
      </c>
      <c r="C172">
        <v>3</v>
      </c>
      <c r="D172">
        <v>3</v>
      </c>
      <c r="F172">
        <f t="shared" si="12"/>
        <v>1884</v>
      </c>
      <c r="G172">
        <v>1884</v>
      </c>
      <c r="H172">
        <v>1884</v>
      </c>
      <c r="J172">
        <v>1952</v>
      </c>
      <c r="K172">
        <v>1952</v>
      </c>
      <c r="M172">
        <v>0</v>
      </c>
      <c r="N172">
        <v>0</v>
      </c>
      <c r="P172">
        <v>0</v>
      </c>
      <c r="Q172">
        <v>0</v>
      </c>
    </row>
    <row r="173" spans="1:19" x14ac:dyDescent="0.25">
      <c r="A173">
        <v>9</v>
      </c>
      <c r="B173">
        <v>10</v>
      </c>
      <c r="C173">
        <v>8</v>
      </c>
      <c r="D173">
        <v>8</v>
      </c>
      <c r="F173">
        <v>1893</v>
      </c>
      <c r="G173">
        <v>1900</v>
      </c>
      <c r="H173">
        <v>1900</v>
      </c>
      <c r="J173">
        <v>1997</v>
      </c>
      <c r="K173">
        <v>1965</v>
      </c>
      <c r="M173">
        <v>0</v>
      </c>
      <c r="N173">
        <v>49</v>
      </c>
      <c r="P173">
        <v>0</v>
      </c>
      <c r="Q173">
        <v>1</v>
      </c>
    </row>
    <row r="174" spans="1:19" x14ac:dyDescent="0.25">
      <c r="A174">
        <v>10</v>
      </c>
      <c r="B174">
        <v>8</v>
      </c>
      <c r="C174">
        <v>10</v>
      </c>
      <c r="D174">
        <v>10</v>
      </c>
      <c r="F174">
        <v>1900</v>
      </c>
      <c r="G174">
        <v>1900</v>
      </c>
      <c r="H174">
        <v>1900</v>
      </c>
      <c r="J174">
        <v>2010</v>
      </c>
      <c r="K174">
        <v>1965</v>
      </c>
      <c r="M174">
        <v>0</v>
      </c>
      <c r="N174">
        <v>0</v>
      </c>
      <c r="P174">
        <v>0</v>
      </c>
      <c r="Q174">
        <v>1</v>
      </c>
    </row>
    <row r="175" spans="1:19" s="8" customFormat="1" x14ac:dyDescent="0.25">
      <c r="M175" s="8">
        <v>0</v>
      </c>
      <c r="N175" s="8">
        <v>4.9000000000000004</v>
      </c>
      <c r="P175" s="8">
        <v>0</v>
      </c>
      <c r="Q175" s="8">
        <v>0.2</v>
      </c>
      <c r="S175" s="10"/>
    </row>
    <row r="176" spans="1:19" x14ac:dyDescent="0.25">
      <c r="A176" t="s">
        <v>23</v>
      </c>
      <c r="B176" t="s">
        <v>27</v>
      </c>
      <c r="C176" t="s">
        <v>39</v>
      </c>
      <c r="D176" t="s">
        <v>43</v>
      </c>
    </row>
    <row r="177" spans="1:18" x14ac:dyDescent="0.25">
      <c r="A177" t="s">
        <v>3</v>
      </c>
      <c r="B177" t="s">
        <v>4</v>
      </c>
      <c r="C177" t="s">
        <v>5</v>
      </c>
      <c r="D177" t="s">
        <v>6</v>
      </c>
      <c r="E177" t="s">
        <v>7</v>
      </c>
      <c r="F177" t="s">
        <v>8</v>
      </c>
      <c r="G177" t="s">
        <v>9</v>
      </c>
      <c r="H177" t="s">
        <v>10</v>
      </c>
      <c r="I177" t="s">
        <v>11</v>
      </c>
      <c r="J177" t="s">
        <v>12</v>
      </c>
      <c r="K177" t="s">
        <v>13</v>
      </c>
      <c r="L177" t="s">
        <v>14</v>
      </c>
      <c r="M177" t="s">
        <v>15</v>
      </c>
      <c r="N177" t="s">
        <v>16</v>
      </c>
      <c r="O177" t="s">
        <v>17</v>
      </c>
      <c r="P177" t="s">
        <v>18</v>
      </c>
      <c r="Q177" t="s">
        <v>19</v>
      </c>
      <c r="R177" t="s">
        <v>20</v>
      </c>
    </row>
    <row r="178" spans="1:18" x14ac:dyDescent="0.25">
      <c r="A178">
        <v>1</v>
      </c>
      <c r="B178">
        <f>C178</f>
        <v>5</v>
      </c>
      <c r="C178">
        <f>D178</f>
        <v>5</v>
      </c>
      <c r="D178">
        <v>5</v>
      </c>
      <c r="F178">
        <f>H178</f>
        <v>614</v>
      </c>
      <c r="G178">
        <f>H178</f>
        <v>614</v>
      </c>
      <c r="H178">
        <v>614</v>
      </c>
      <c r="J178">
        <v>622</v>
      </c>
      <c r="K178">
        <v>622</v>
      </c>
      <c r="M178">
        <v>0</v>
      </c>
      <c r="N178">
        <v>0</v>
      </c>
      <c r="P178">
        <v>0</v>
      </c>
      <c r="Q178">
        <v>0</v>
      </c>
    </row>
    <row r="179" spans="1:18" x14ac:dyDescent="0.25">
      <c r="A179">
        <v>2</v>
      </c>
      <c r="B179">
        <f t="shared" ref="B179:C187" si="13">C179</f>
        <v>9</v>
      </c>
      <c r="C179">
        <f t="shared" si="13"/>
        <v>9</v>
      </c>
      <c r="D179">
        <v>9</v>
      </c>
      <c r="F179">
        <f t="shared" ref="F179:F187" si="14">H179</f>
        <v>1097</v>
      </c>
      <c r="G179">
        <f t="shared" ref="G179:G187" si="15">H179</f>
        <v>1097</v>
      </c>
      <c r="H179">
        <v>1097</v>
      </c>
      <c r="J179">
        <v>1111</v>
      </c>
      <c r="K179">
        <v>1111</v>
      </c>
      <c r="M179">
        <v>0</v>
      </c>
      <c r="N179">
        <v>0</v>
      </c>
      <c r="P179">
        <v>0</v>
      </c>
      <c r="Q179">
        <v>0</v>
      </c>
    </row>
    <row r="180" spans="1:18" x14ac:dyDescent="0.25">
      <c r="A180">
        <v>3</v>
      </c>
      <c r="B180">
        <f t="shared" si="13"/>
        <v>3</v>
      </c>
      <c r="C180">
        <f t="shared" si="13"/>
        <v>3</v>
      </c>
      <c r="D180">
        <v>3</v>
      </c>
      <c r="F180">
        <f t="shared" si="14"/>
        <v>1439</v>
      </c>
      <c r="G180">
        <f t="shared" si="15"/>
        <v>1439</v>
      </c>
      <c r="H180">
        <v>1439</v>
      </c>
      <c r="J180">
        <v>1458</v>
      </c>
      <c r="K180">
        <v>1458</v>
      </c>
      <c r="M180">
        <v>0</v>
      </c>
      <c r="N180">
        <v>0</v>
      </c>
      <c r="P180">
        <v>0</v>
      </c>
      <c r="Q180">
        <v>0</v>
      </c>
    </row>
    <row r="181" spans="1:18" x14ac:dyDescent="0.25">
      <c r="A181">
        <v>4</v>
      </c>
      <c r="B181">
        <f t="shared" si="13"/>
        <v>7</v>
      </c>
      <c r="C181">
        <f t="shared" si="13"/>
        <v>7</v>
      </c>
      <c r="D181">
        <v>7</v>
      </c>
      <c r="F181">
        <f t="shared" si="14"/>
        <v>1782</v>
      </c>
      <c r="G181">
        <f t="shared" si="15"/>
        <v>1782</v>
      </c>
      <c r="H181">
        <v>1782</v>
      </c>
      <c r="J181">
        <v>1801</v>
      </c>
      <c r="K181">
        <v>1801</v>
      </c>
      <c r="M181">
        <v>0</v>
      </c>
      <c r="N181">
        <v>0</v>
      </c>
      <c r="P181">
        <v>0</v>
      </c>
      <c r="Q181">
        <v>0</v>
      </c>
    </row>
    <row r="182" spans="1:18" x14ac:dyDescent="0.25">
      <c r="A182">
        <v>5</v>
      </c>
      <c r="B182">
        <f t="shared" si="13"/>
        <v>2</v>
      </c>
      <c r="C182">
        <f t="shared" si="13"/>
        <v>2</v>
      </c>
      <c r="D182">
        <v>2</v>
      </c>
      <c r="F182">
        <f t="shared" si="14"/>
        <v>2051</v>
      </c>
      <c r="G182">
        <f t="shared" si="15"/>
        <v>2051</v>
      </c>
      <c r="H182">
        <v>2051</v>
      </c>
      <c r="J182">
        <v>2064</v>
      </c>
      <c r="K182">
        <v>2064</v>
      </c>
      <c r="M182">
        <v>0</v>
      </c>
      <c r="N182">
        <v>0</v>
      </c>
      <c r="P182">
        <v>0</v>
      </c>
      <c r="Q182">
        <v>0</v>
      </c>
    </row>
    <row r="183" spans="1:18" x14ac:dyDescent="0.25">
      <c r="A183">
        <v>6</v>
      </c>
      <c r="B183">
        <f t="shared" si="13"/>
        <v>4</v>
      </c>
      <c r="C183">
        <f t="shared" si="13"/>
        <v>4</v>
      </c>
      <c r="D183">
        <v>4</v>
      </c>
      <c r="F183">
        <f t="shared" si="14"/>
        <v>2314</v>
      </c>
      <c r="G183">
        <f t="shared" si="15"/>
        <v>2314</v>
      </c>
      <c r="H183">
        <v>2314</v>
      </c>
      <c r="J183">
        <v>2320</v>
      </c>
      <c r="K183">
        <v>2320</v>
      </c>
      <c r="M183">
        <v>0</v>
      </c>
      <c r="N183">
        <v>0</v>
      </c>
      <c r="P183">
        <v>0</v>
      </c>
      <c r="Q183">
        <v>0</v>
      </c>
    </row>
    <row r="184" spans="1:18" s="9" customFormat="1" x14ac:dyDescent="0.25">
      <c r="A184">
        <v>7</v>
      </c>
      <c r="B184">
        <f t="shared" si="13"/>
        <v>1</v>
      </c>
      <c r="C184">
        <f t="shared" si="13"/>
        <v>1</v>
      </c>
      <c r="D184">
        <v>1</v>
      </c>
      <c r="E184"/>
      <c r="F184">
        <f t="shared" si="14"/>
        <v>2561</v>
      </c>
      <c r="G184">
        <f t="shared" si="15"/>
        <v>2561</v>
      </c>
      <c r="H184">
        <v>2561</v>
      </c>
      <c r="I184"/>
      <c r="J184">
        <v>2558</v>
      </c>
      <c r="K184">
        <v>2558</v>
      </c>
      <c r="L184"/>
      <c r="M184">
        <v>0</v>
      </c>
      <c r="N184">
        <v>0</v>
      </c>
      <c r="O184"/>
      <c r="P184">
        <v>0</v>
      </c>
      <c r="Q184">
        <v>0</v>
      </c>
      <c r="R184"/>
    </row>
    <row r="185" spans="1:18" x14ac:dyDescent="0.25">
      <c r="A185">
        <v>8</v>
      </c>
      <c r="B185">
        <f t="shared" si="13"/>
        <v>8</v>
      </c>
      <c r="C185">
        <f t="shared" si="13"/>
        <v>8</v>
      </c>
      <c r="D185">
        <v>8</v>
      </c>
      <c r="F185">
        <f t="shared" si="14"/>
        <v>2793</v>
      </c>
      <c r="G185">
        <f t="shared" si="15"/>
        <v>2793</v>
      </c>
      <c r="H185">
        <v>2793</v>
      </c>
      <c r="J185">
        <v>2780</v>
      </c>
      <c r="K185">
        <v>2780</v>
      </c>
      <c r="M185">
        <v>0</v>
      </c>
      <c r="N185">
        <v>0</v>
      </c>
      <c r="P185">
        <v>0</v>
      </c>
      <c r="Q185">
        <v>0</v>
      </c>
    </row>
    <row r="186" spans="1:18" x14ac:dyDescent="0.25">
      <c r="A186">
        <v>9</v>
      </c>
      <c r="B186">
        <f t="shared" si="13"/>
        <v>6</v>
      </c>
      <c r="C186">
        <f t="shared" si="13"/>
        <v>6</v>
      </c>
      <c r="D186">
        <v>6</v>
      </c>
      <c r="F186">
        <f t="shared" si="14"/>
        <v>2991</v>
      </c>
      <c r="G186">
        <f t="shared" si="15"/>
        <v>2991</v>
      </c>
      <c r="H186">
        <v>2991</v>
      </c>
      <c r="J186">
        <v>2966</v>
      </c>
      <c r="K186">
        <v>2966</v>
      </c>
      <c r="M186">
        <v>0</v>
      </c>
      <c r="N186">
        <v>0</v>
      </c>
      <c r="P186">
        <v>0</v>
      </c>
      <c r="Q186">
        <v>0</v>
      </c>
    </row>
    <row r="187" spans="1:18" x14ac:dyDescent="0.25">
      <c r="A187">
        <v>10</v>
      </c>
      <c r="B187">
        <f t="shared" si="13"/>
        <v>10</v>
      </c>
      <c r="C187">
        <f t="shared" si="13"/>
        <v>10</v>
      </c>
      <c r="D187">
        <v>10</v>
      </c>
      <c r="F187">
        <f t="shared" si="14"/>
        <v>2991</v>
      </c>
      <c r="G187">
        <f t="shared" si="15"/>
        <v>2991</v>
      </c>
      <c r="H187">
        <v>2991</v>
      </c>
      <c r="J187">
        <v>3039</v>
      </c>
      <c r="K187">
        <v>2966</v>
      </c>
      <c r="M187">
        <v>0</v>
      </c>
      <c r="N187">
        <v>0</v>
      </c>
      <c r="P187">
        <v>0</v>
      </c>
      <c r="Q187">
        <v>0</v>
      </c>
    </row>
    <row r="188" spans="1:18" s="8" customFormat="1" x14ac:dyDescent="0.25">
      <c r="M188" s="8">
        <v>0</v>
      </c>
      <c r="N188" s="8">
        <v>0</v>
      </c>
      <c r="P188" s="8">
        <v>0</v>
      </c>
      <c r="Q188" s="8">
        <v>0</v>
      </c>
    </row>
    <row r="189" spans="1:18" x14ac:dyDescent="0.25">
      <c r="A189" t="s">
        <v>23</v>
      </c>
      <c r="B189" t="s">
        <v>29</v>
      </c>
      <c r="C189" t="s">
        <v>39</v>
      </c>
      <c r="D189" t="s">
        <v>44</v>
      </c>
    </row>
    <row r="190" spans="1:18" x14ac:dyDescent="0.25">
      <c r="A190" t="s">
        <v>3</v>
      </c>
      <c r="B190" t="s">
        <v>4</v>
      </c>
      <c r="C190" t="s">
        <v>5</v>
      </c>
      <c r="D190" t="s">
        <v>6</v>
      </c>
      <c r="E190" t="s">
        <v>7</v>
      </c>
      <c r="F190" t="s">
        <v>8</v>
      </c>
      <c r="G190" t="s">
        <v>9</v>
      </c>
      <c r="H190" t="s">
        <v>10</v>
      </c>
      <c r="I190" t="s">
        <v>11</v>
      </c>
      <c r="J190" t="s">
        <v>12</v>
      </c>
      <c r="K190" t="s">
        <v>13</v>
      </c>
      <c r="L190" t="s">
        <v>14</v>
      </c>
      <c r="M190" t="s">
        <v>15</v>
      </c>
      <c r="N190" t="s">
        <v>16</v>
      </c>
      <c r="O190" t="s">
        <v>17</v>
      </c>
      <c r="P190" t="s">
        <v>18</v>
      </c>
      <c r="Q190" t="s">
        <v>19</v>
      </c>
      <c r="R190" t="s">
        <v>20</v>
      </c>
    </row>
    <row r="191" spans="1:18" s="9" customFormat="1" x14ac:dyDescent="0.25">
      <c r="A191">
        <v>1</v>
      </c>
      <c r="B191">
        <f>D191</f>
        <v>5</v>
      </c>
      <c r="C191">
        <f>D191</f>
        <v>5</v>
      </c>
      <c r="D191">
        <v>5</v>
      </c>
      <c r="E191"/>
      <c r="F191">
        <f>H191</f>
        <v>593</v>
      </c>
      <c r="G191">
        <f>H191</f>
        <v>593</v>
      </c>
      <c r="H191">
        <v>593</v>
      </c>
      <c r="I191"/>
      <c r="J191">
        <v>607</v>
      </c>
      <c r="K191">
        <v>607</v>
      </c>
      <c r="L191"/>
      <c r="M191">
        <v>0</v>
      </c>
      <c r="N191">
        <v>0</v>
      </c>
      <c r="O191"/>
      <c r="P191">
        <v>0</v>
      </c>
      <c r="Q191">
        <v>0</v>
      </c>
      <c r="R191"/>
    </row>
    <row r="192" spans="1:18" x14ac:dyDescent="0.25">
      <c r="A192">
        <v>2</v>
      </c>
      <c r="B192">
        <f t="shared" ref="B192:B200" si="16">D192</f>
        <v>9</v>
      </c>
      <c r="C192">
        <f t="shared" ref="C192:C200" si="17">D192</f>
        <v>9</v>
      </c>
      <c r="D192">
        <v>9</v>
      </c>
      <c r="F192">
        <f t="shared" ref="F192:F200" si="18">H192</f>
        <v>1076</v>
      </c>
      <c r="G192">
        <f t="shared" ref="G192:G200" si="19">H192</f>
        <v>1076</v>
      </c>
      <c r="H192">
        <v>1076</v>
      </c>
      <c r="J192">
        <v>1096</v>
      </c>
      <c r="K192">
        <v>1096</v>
      </c>
      <c r="M192">
        <v>0</v>
      </c>
      <c r="N192">
        <v>0</v>
      </c>
      <c r="P192">
        <v>0</v>
      </c>
      <c r="Q192">
        <v>0</v>
      </c>
    </row>
    <row r="193" spans="1:17" x14ac:dyDescent="0.25">
      <c r="A193">
        <v>3</v>
      </c>
      <c r="B193">
        <f t="shared" si="16"/>
        <v>8</v>
      </c>
      <c r="C193">
        <f t="shared" si="17"/>
        <v>8</v>
      </c>
      <c r="D193">
        <v>8</v>
      </c>
      <c r="F193">
        <f t="shared" si="18"/>
        <v>1494</v>
      </c>
      <c r="G193">
        <f t="shared" si="19"/>
        <v>1494</v>
      </c>
      <c r="H193">
        <v>1494</v>
      </c>
      <c r="J193">
        <v>1517</v>
      </c>
      <c r="K193">
        <v>1517</v>
      </c>
      <c r="M193">
        <v>0</v>
      </c>
      <c r="N193">
        <v>0</v>
      </c>
      <c r="P193">
        <v>0</v>
      </c>
      <c r="Q193">
        <v>0</v>
      </c>
    </row>
    <row r="194" spans="1:17" x14ac:dyDescent="0.25">
      <c r="A194">
        <v>4</v>
      </c>
      <c r="B194">
        <f t="shared" si="16"/>
        <v>1</v>
      </c>
      <c r="C194">
        <f t="shared" si="17"/>
        <v>1</v>
      </c>
      <c r="D194">
        <v>1</v>
      </c>
      <c r="F194">
        <f t="shared" si="18"/>
        <v>1862</v>
      </c>
      <c r="G194">
        <f t="shared" si="19"/>
        <v>1862</v>
      </c>
      <c r="H194">
        <v>1862</v>
      </c>
      <c r="J194">
        <v>1887</v>
      </c>
      <c r="K194">
        <v>1887</v>
      </c>
      <c r="M194">
        <v>0</v>
      </c>
      <c r="N194">
        <v>0</v>
      </c>
      <c r="P194">
        <v>0</v>
      </c>
      <c r="Q194">
        <v>0</v>
      </c>
    </row>
    <row r="195" spans="1:17" x14ac:dyDescent="0.25">
      <c r="A195">
        <v>5</v>
      </c>
      <c r="B195">
        <f t="shared" si="16"/>
        <v>7</v>
      </c>
      <c r="C195">
        <f t="shared" si="17"/>
        <v>7</v>
      </c>
      <c r="D195">
        <v>7</v>
      </c>
      <c r="F195">
        <f t="shared" si="18"/>
        <v>2206</v>
      </c>
      <c r="G195">
        <f t="shared" si="19"/>
        <v>2206</v>
      </c>
      <c r="H195">
        <v>2206</v>
      </c>
      <c r="J195">
        <v>2247</v>
      </c>
      <c r="K195">
        <v>2247</v>
      </c>
      <c r="M195">
        <v>0</v>
      </c>
      <c r="N195">
        <v>0</v>
      </c>
      <c r="P195">
        <v>0</v>
      </c>
      <c r="Q195">
        <v>0</v>
      </c>
    </row>
    <row r="196" spans="1:17" x14ac:dyDescent="0.25">
      <c r="A196">
        <v>6</v>
      </c>
      <c r="B196">
        <f t="shared" si="16"/>
        <v>3</v>
      </c>
      <c r="C196">
        <f t="shared" si="17"/>
        <v>3</v>
      </c>
      <c r="D196">
        <v>3</v>
      </c>
      <c r="F196">
        <f t="shared" si="18"/>
        <v>2505</v>
      </c>
      <c r="G196">
        <f t="shared" si="19"/>
        <v>2505</v>
      </c>
      <c r="H196">
        <v>2505</v>
      </c>
      <c r="J196">
        <v>2551</v>
      </c>
      <c r="K196">
        <v>2551</v>
      </c>
      <c r="M196">
        <v>0</v>
      </c>
      <c r="N196">
        <v>0</v>
      </c>
      <c r="P196">
        <v>0</v>
      </c>
      <c r="Q196">
        <v>0</v>
      </c>
    </row>
    <row r="197" spans="1:17" x14ac:dyDescent="0.25">
      <c r="A197">
        <v>7</v>
      </c>
      <c r="B197">
        <f t="shared" si="16"/>
        <v>2</v>
      </c>
      <c r="C197">
        <f t="shared" si="17"/>
        <v>2</v>
      </c>
      <c r="D197">
        <v>2</v>
      </c>
      <c r="F197">
        <f t="shared" si="18"/>
        <v>2775</v>
      </c>
      <c r="G197">
        <f t="shared" si="19"/>
        <v>2775</v>
      </c>
      <c r="H197">
        <v>2775</v>
      </c>
      <c r="J197">
        <v>2815</v>
      </c>
      <c r="K197">
        <v>2815</v>
      </c>
      <c r="M197">
        <v>0</v>
      </c>
      <c r="N197">
        <v>0</v>
      </c>
      <c r="P197">
        <v>0</v>
      </c>
      <c r="Q197">
        <v>0</v>
      </c>
    </row>
    <row r="198" spans="1:17" x14ac:dyDescent="0.25">
      <c r="A198">
        <v>8</v>
      </c>
      <c r="B198">
        <f t="shared" si="16"/>
        <v>4</v>
      </c>
      <c r="C198">
        <f t="shared" si="17"/>
        <v>4</v>
      </c>
      <c r="D198">
        <v>4</v>
      </c>
      <c r="F198">
        <f t="shared" si="18"/>
        <v>3038</v>
      </c>
      <c r="G198">
        <f t="shared" si="19"/>
        <v>3038</v>
      </c>
      <c r="H198">
        <v>3038</v>
      </c>
      <c r="J198">
        <v>3065</v>
      </c>
      <c r="K198">
        <v>3065</v>
      </c>
      <c r="M198">
        <v>0</v>
      </c>
      <c r="N198">
        <v>0</v>
      </c>
      <c r="P198">
        <v>0</v>
      </c>
      <c r="Q198">
        <v>0</v>
      </c>
    </row>
    <row r="199" spans="1:17" x14ac:dyDescent="0.25">
      <c r="A199">
        <v>9</v>
      </c>
      <c r="B199">
        <f t="shared" si="16"/>
        <v>6</v>
      </c>
      <c r="C199">
        <f t="shared" si="17"/>
        <v>6</v>
      </c>
      <c r="D199">
        <v>6</v>
      </c>
      <c r="F199">
        <f t="shared" si="18"/>
        <v>3238</v>
      </c>
      <c r="G199">
        <f t="shared" si="19"/>
        <v>3238</v>
      </c>
      <c r="H199">
        <v>3238</v>
      </c>
      <c r="J199">
        <v>3260</v>
      </c>
      <c r="K199">
        <v>3260</v>
      </c>
      <c r="M199">
        <v>0</v>
      </c>
      <c r="N199">
        <v>0</v>
      </c>
      <c r="P199">
        <v>0</v>
      </c>
      <c r="Q199">
        <v>0</v>
      </c>
    </row>
    <row r="200" spans="1:17" x14ac:dyDescent="0.25">
      <c r="A200">
        <v>10</v>
      </c>
      <c r="B200">
        <f t="shared" si="16"/>
        <v>10</v>
      </c>
      <c r="C200">
        <f t="shared" si="17"/>
        <v>10</v>
      </c>
      <c r="D200">
        <v>10</v>
      </c>
      <c r="F200">
        <f t="shared" si="18"/>
        <v>3238</v>
      </c>
      <c r="G200">
        <f t="shared" si="19"/>
        <v>3238</v>
      </c>
      <c r="H200">
        <v>3238</v>
      </c>
      <c r="J200">
        <v>3335</v>
      </c>
      <c r="K200">
        <v>3335</v>
      </c>
      <c r="M200">
        <v>0</v>
      </c>
      <c r="N200">
        <v>0</v>
      </c>
      <c r="P200">
        <v>0</v>
      </c>
      <c r="Q200">
        <v>0</v>
      </c>
    </row>
    <row r="201" spans="1:17" s="8" customFormat="1" x14ac:dyDescent="0.25">
      <c r="M201" s="8">
        <v>0</v>
      </c>
      <c r="N201" s="8">
        <v>0</v>
      </c>
      <c r="P201" s="8">
        <v>0</v>
      </c>
      <c r="Q201" s="8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Muhammad Saleem</cp:lastModifiedBy>
  <dcterms:created xsi:type="dcterms:W3CDTF">2012-11-06T11:04:50Z</dcterms:created>
  <dcterms:modified xsi:type="dcterms:W3CDTF">2012-11-09T04:21:10Z</dcterms:modified>
</cp:coreProperties>
</file>