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Sheet0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F31" i="1" l="1"/>
  <c r="G47" i="1"/>
  <c r="F46" i="1"/>
  <c r="F45" i="1"/>
  <c r="F44" i="1"/>
  <c r="F43" i="1"/>
  <c r="F42" i="1"/>
  <c r="F41" i="1"/>
  <c r="F40" i="1"/>
  <c r="F39" i="1"/>
  <c r="F38" i="1"/>
  <c r="F37" i="1"/>
  <c r="F22" i="1"/>
  <c r="F23" i="1"/>
  <c r="F24" i="1"/>
  <c r="F25" i="1"/>
  <c r="F26" i="1"/>
  <c r="F27" i="1"/>
  <c r="F28" i="1"/>
  <c r="F29" i="1"/>
  <c r="F30" i="1"/>
  <c r="F21" i="1"/>
  <c r="G31" i="1"/>
  <c r="F47" i="1" l="1"/>
  <c r="G15" i="1" l="1"/>
</calcChain>
</file>

<file path=xl/sharedStrings.xml><?xml version="1.0" encoding="utf-8"?>
<sst xmlns="http://schemas.openxmlformats.org/spreadsheetml/2006/main" count="42" uniqueCount="18">
  <si>
    <t>Query Type: BGP</t>
  </si>
  <si>
    <t>Dataset: Linkedmdb</t>
  </si>
  <si>
    <t xml:space="preserve">Query:  SELECT ?o WHERE { ?uri  &lt;http://www.w3.org/2000/01/rdf-schema#label&gt; ?o.  }	</t>
  </si>
  <si>
    <t>S.No</t>
  </si>
  <si>
    <t>MIPs Ranking</t>
  </si>
  <si>
    <t>Duplicate-Aware Ranking (Optimal)</t>
  </si>
  <si>
    <t>MIPs ResultSet</t>
  </si>
  <si>
    <t>Duplicate-Aware ResultSet(Optimal)</t>
  </si>
  <si>
    <t>MIPs ResultSet SE</t>
  </si>
  <si>
    <t>MIPs Rank SE</t>
  </si>
  <si>
    <t>Compression Ratio : 91 %</t>
  </si>
  <si>
    <t>Compression Ratio : 88 %</t>
  </si>
  <si>
    <t>Compression Ratio : 85 %</t>
  </si>
  <si>
    <t xml:space="preserve">MIPs ResultSet (C.R:91%, MRSE:3.4) </t>
  </si>
  <si>
    <t xml:space="preserve">MIPs ResultSet (C.R:88%, MRSE:0.6) </t>
  </si>
  <si>
    <t xml:space="preserve">MIPs ResultSet (C.R:85%, MRSE:0) </t>
  </si>
  <si>
    <t>ResultSet MSE</t>
  </si>
  <si>
    <t>Rank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</si>
</sst>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2.8252405949256341E-2"/>
          <c:w val="0.63938582677165356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MIPs ResultSet (C.R:91%, MRSE:3.4) 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Sheet1!$F$5:$F$14</c:f>
              <c:numCache>
                <c:formatCode>General</c:formatCode>
                <c:ptCount val="10"/>
                <c:pt idx="0">
                  <c:v>75290</c:v>
                </c:pt>
                <c:pt idx="1">
                  <c:v>145574</c:v>
                </c:pt>
                <c:pt idx="2">
                  <c:v>201393</c:v>
                </c:pt>
                <c:pt idx="3">
                  <c:v>252062</c:v>
                </c:pt>
                <c:pt idx="4">
                  <c:v>297523</c:v>
                </c:pt>
                <c:pt idx="5">
                  <c:v>341685</c:v>
                </c:pt>
                <c:pt idx="6">
                  <c:v>384042</c:v>
                </c:pt>
                <c:pt idx="7">
                  <c:v>395549</c:v>
                </c:pt>
                <c:pt idx="8">
                  <c:v>446967</c:v>
                </c:pt>
                <c:pt idx="9">
                  <c:v>486331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Duplicate-Aware ResultSet(Optimal)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val>
            <c:numRef>
              <c:f>Sheet1!$G$5:$G$14</c:f>
              <c:numCache>
                <c:formatCode>General</c:formatCode>
                <c:ptCount val="10"/>
                <c:pt idx="0">
                  <c:v>75290</c:v>
                </c:pt>
                <c:pt idx="1">
                  <c:v>145574</c:v>
                </c:pt>
                <c:pt idx="2">
                  <c:v>201393</c:v>
                </c:pt>
                <c:pt idx="3">
                  <c:v>252811</c:v>
                </c:pt>
                <c:pt idx="4">
                  <c:v>303480</c:v>
                </c:pt>
                <c:pt idx="5">
                  <c:v>348941</c:v>
                </c:pt>
                <c:pt idx="6">
                  <c:v>393103</c:v>
                </c:pt>
                <c:pt idx="7">
                  <c:v>435460</c:v>
                </c:pt>
                <c:pt idx="8">
                  <c:v>474824</c:v>
                </c:pt>
                <c:pt idx="9">
                  <c:v>486331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MIPs ResultSet (C.R:88%, MRSE:0.6) 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Sheet1!$H$5:$H$14</c:f>
              <c:numCache>
                <c:formatCode>General</c:formatCode>
                <c:ptCount val="10"/>
                <c:pt idx="0">
                  <c:v>75290</c:v>
                </c:pt>
                <c:pt idx="1">
                  <c:v>145574</c:v>
                </c:pt>
                <c:pt idx="2">
                  <c:v>201393</c:v>
                </c:pt>
                <c:pt idx="3">
                  <c:v>252811</c:v>
                </c:pt>
                <c:pt idx="4">
                  <c:v>299523</c:v>
                </c:pt>
                <c:pt idx="5">
                  <c:v>348941</c:v>
                </c:pt>
                <c:pt idx="6">
                  <c:v>384042</c:v>
                </c:pt>
                <c:pt idx="7">
                  <c:v>435460</c:v>
                </c:pt>
                <c:pt idx="8">
                  <c:v>459467</c:v>
                </c:pt>
                <c:pt idx="9">
                  <c:v>486331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Sheet1!$I$4</c:f>
              <c:strCache>
                <c:ptCount val="1"/>
                <c:pt idx="0">
                  <c:v>MIPs ResultSet (C.R:85%, MRSE:0) 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Sheet1!$I$5:$I$14</c:f>
              <c:numCache>
                <c:formatCode>General</c:formatCode>
                <c:ptCount val="10"/>
                <c:pt idx="0">
                  <c:v>75290</c:v>
                </c:pt>
                <c:pt idx="1">
                  <c:v>145574</c:v>
                </c:pt>
                <c:pt idx="2">
                  <c:v>201393</c:v>
                </c:pt>
                <c:pt idx="3">
                  <c:v>252811</c:v>
                </c:pt>
                <c:pt idx="4">
                  <c:v>303480</c:v>
                </c:pt>
                <c:pt idx="5">
                  <c:v>348941</c:v>
                </c:pt>
                <c:pt idx="6">
                  <c:v>393103</c:v>
                </c:pt>
                <c:pt idx="7">
                  <c:v>435460</c:v>
                </c:pt>
                <c:pt idx="8">
                  <c:v>474824</c:v>
                </c:pt>
                <c:pt idx="9">
                  <c:v>486331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86304"/>
        <c:axId val="64004864"/>
      </c:lineChart>
      <c:catAx>
        <c:axId val="5638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64004864"/>
        <c:crosses val="autoZero"/>
        <c:auto val="1"/>
        <c:lblAlgn val="ctr"/>
        <c:lblOffset val="100"/>
        <c:noMultiLvlLbl val="0"/>
      </c:catAx>
      <c:valAx>
        <c:axId val="640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86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10409011373578"/>
          <c:y val="0.28550160396617091"/>
          <c:w val="0.34062576552930884"/>
          <c:h val="0.55862642169728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1828800</xdr:colOff>
      <xdr:row>8</xdr:row>
      <xdr:rowOff>166687</xdr:rowOff>
    </xdr:from>
    <xdr:to>
      <xdr:col>15</xdr:col>
      <xdr:colOff>581025</xdr:colOff>
      <xdr:row>23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0.2875</cdr:x>
      <cdr:y>0.91667</cdr:y>
    </cdr:from>
    <cdr:to>
      <cdr:x>0.90625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14449" y="2514600"/>
          <a:ext cx="28289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E" sz="1100"/>
            <a:t>Top-K</a:t>
          </a:r>
          <a:r>
            <a:rPr lang="en-IE" sz="1100" baseline="0"/>
            <a:t> Services </a:t>
          </a:r>
          <a:endParaRPr lang="en-I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6" workbookViewId="0">
      <selection activeCell="F15" sqref="F15"/>
    </sheetView>
  </sheetViews>
  <sheetFormatPr defaultRowHeight="15" x14ac:dyDescent="0.25"/>
  <cols>
    <col min="1" max="1" width="16" bestFit="1" customWidth="1"/>
    <col min="2" max="2" width="18.7109375" bestFit="1" customWidth="1"/>
    <col min="3" max="3" width="32.7109375" customWidth="1"/>
    <col min="4" max="4" width="14.140625" bestFit="1" customWidth="1"/>
    <col min="5" max="5" width="33.140625" bestFit="1" customWidth="1"/>
    <col min="6" max="6" width="16.7109375" bestFit="1" customWidth="1"/>
    <col min="7" max="7" width="12.7109375" bestFit="1" customWidth="1"/>
  </cols>
  <sheetData>
    <row r="1" spans="1:7" s="2" customFormat="1" x14ac:dyDescent="0.25"/>
    <row r="2" spans="1:7" s="2" customFormat="1" ht="23.25" x14ac:dyDescent="0.35">
      <c r="C2" s="3" t="s">
        <v>10</v>
      </c>
    </row>
    <row r="3" spans="1:7" x14ac:dyDescent="0.25">
      <c r="A3" t="s">
        <v>0</v>
      </c>
      <c r="B3" t="s">
        <v>1</v>
      </c>
      <c r="C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>
        <v>1</v>
      </c>
      <c r="B5">
        <v>3</v>
      </c>
      <c r="C5">
        <v>3</v>
      </c>
      <c r="D5">
        <v>75290</v>
      </c>
      <c r="E5">
        <v>75290</v>
      </c>
      <c r="F5">
        <v>0</v>
      </c>
      <c r="G5">
        <v>0</v>
      </c>
    </row>
    <row r="6" spans="1:7" x14ac:dyDescent="0.25">
      <c r="A6">
        <v>2</v>
      </c>
      <c r="B6">
        <v>2</v>
      </c>
      <c r="C6">
        <v>2</v>
      </c>
      <c r="D6">
        <v>145574</v>
      </c>
      <c r="E6">
        <v>145574</v>
      </c>
      <c r="F6">
        <v>0</v>
      </c>
      <c r="G6">
        <v>0</v>
      </c>
    </row>
    <row r="7" spans="1:7" x14ac:dyDescent="0.25">
      <c r="A7">
        <v>3</v>
      </c>
      <c r="B7">
        <v>9</v>
      </c>
      <c r="C7">
        <v>9</v>
      </c>
      <c r="D7">
        <v>201393</v>
      </c>
      <c r="E7">
        <v>201393</v>
      </c>
      <c r="F7">
        <v>0</v>
      </c>
      <c r="G7">
        <v>0</v>
      </c>
    </row>
    <row r="8" spans="1:7" x14ac:dyDescent="0.25">
      <c r="A8">
        <v>4</v>
      </c>
      <c r="B8">
        <v>1</v>
      </c>
      <c r="C8">
        <v>5</v>
      </c>
      <c r="D8">
        <v>252062</v>
      </c>
      <c r="E8">
        <v>252811</v>
      </c>
      <c r="F8">
        <v>561001</v>
      </c>
      <c r="G8">
        <v>25</v>
      </c>
    </row>
    <row r="9" spans="1:7" x14ac:dyDescent="0.25">
      <c r="A9">
        <v>5</v>
      </c>
      <c r="B9">
        <v>10</v>
      </c>
      <c r="C9">
        <v>1</v>
      </c>
      <c r="D9">
        <v>297523</v>
      </c>
      <c r="E9">
        <v>303480</v>
      </c>
      <c r="F9">
        <v>35485849</v>
      </c>
      <c r="G9">
        <v>1</v>
      </c>
    </row>
    <row r="10" spans="1:7" x14ac:dyDescent="0.25">
      <c r="A10">
        <v>6</v>
      </c>
      <c r="B10">
        <v>7</v>
      </c>
      <c r="C10">
        <v>10</v>
      </c>
      <c r="D10">
        <v>341685</v>
      </c>
      <c r="E10">
        <v>348941</v>
      </c>
      <c r="F10">
        <v>52649536</v>
      </c>
      <c r="G10">
        <v>1</v>
      </c>
    </row>
    <row r="11" spans="1:7" x14ac:dyDescent="0.25">
      <c r="A11">
        <v>7</v>
      </c>
      <c r="B11">
        <v>8</v>
      </c>
      <c r="C11">
        <v>7</v>
      </c>
      <c r="D11">
        <v>384042</v>
      </c>
      <c r="E11">
        <v>393103</v>
      </c>
      <c r="F11">
        <v>82101721</v>
      </c>
      <c r="G11">
        <v>1</v>
      </c>
    </row>
    <row r="12" spans="1:7" x14ac:dyDescent="0.25">
      <c r="A12">
        <v>8</v>
      </c>
      <c r="B12">
        <v>4</v>
      </c>
      <c r="C12">
        <v>8</v>
      </c>
      <c r="D12">
        <v>395549</v>
      </c>
      <c r="E12">
        <v>435460</v>
      </c>
      <c r="F12">
        <v>1592887921</v>
      </c>
      <c r="G12">
        <v>1</v>
      </c>
    </row>
    <row r="13" spans="1:7" x14ac:dyDescent="0.25">
      <c r="A13">
        <v>9</v>
      </c>
      <c r="B13">
        <v>5</v>
      </c>
      <c r="C13">
        <v>6</v>
      </c>
      <c r="D13">
        <v>446967</v>
      </c>
      <c r="E13">
        <v>474824</v>
      </c>
      <c r="F13">
        <v>776012449</v>
      </c>
      <c r="G13">
        <v>1</v>
      </c>
    </row>
    <row r="14" spans="1:7" x14ac:dyDescent="0.25">
      <c r="A14">
        <v>10</v>
      </c>
      <c r="B14">
        <v>6</v>
      </c>
      <c r="C14">
        <v>4</v>
      </c>
      <c r="D14">
        <v>486331</v>
      </c>
      <c r="E14">
        <v>486331</v>
      </c>
      <c r="F14">
        <v>0</v>
      </c>
      <c r="G14">
        <v>4</v>
      </c>
    </row>
    <row r="15" spans="1:7" s="1" customFormat="1" x14ac:dyDescent="0.25">
      <c r="F15" s="1">
        <v>253969847.69999999</v>
      </c>
      <c r="G15" s="1">
        <f>SUM(G5:G14)/10</f>
        <v>3.4</v>
      </c>
    </row>
    <row r="17" spans="1:7" s="2" customFormat="1" x14ac:dyDescent="0.25"/>
    <row r="18" spans="1:7" s="2" customFormat="1" ht="23.25" x14ac:dyDescent="0.35">
      <c r="C18" s="3" t="s">
        <v>11</v>
      </c>
    </row>
    <row r="19" spans="1:7" x14ac:dyDescent="0.25">
      <c r="A19" t="s">
        <v>0</v>
      </c>
      <c r="B19" t="s">
        <v>1</v>
      </c>
      <c r="C19" t="s">
        <v>2</v>
      </c>
    </row>
    <row r="20" spans="1:7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</row>
    <row r="21" spans="1:7" x14ac:dyDescent="0.25">
      <c r="A21">
        <v>1</v>
      </c>
      <c r="B21">
        <v>3</v>
      </c>
      <c r="C21">
        <v>3</v>
      </c>
      <c r="D21">
        <v>75290</v>
      </c>
      <c r="E21">
        <v>75290</v>
      </c>
      <c r="F21">
        <f>POWER((E21-D21),2)</f>
        <v>0</v>
      </c>
      <c r="G21">
        <v>0</v>
      </c>
    </row>
    <row r="22" spans="1:7" x14ac:dyDescent="0.25">
      <c r="A22">
        <v>2</v>
      </c>
      <c r="B22">
        <v>2</v>
      </c>
      <c r="C22">
        <v>2</v>
      </c>
      <c r="D22">
        <v>145574</v>
      </c>
      <c r="E22">
        <v>145574</v>
      </c>
      <c r="F22">
        <f t="shared" ref="F22:F30" si="0">POWER((E22-D22),2)</f>
        <v>0</v>
      </c>
      <c r="G22">
        <v>0</v>
      </c>
    </row>
    <row r="23" spans="1:7" x14ac:dyDescent="0.25">
      <c r="A23">
        <v>3</v>
      </c>
      <c r="B23">
        <v>9</v>
      </c>
      <c r="C23">
        <v>9</v>
      </c>
      <c r="D23">
        <v>201393</v>
      </c>
      <c r="E23">
        <v>201393</v>
      </c>
      <c r="F23">
        <f t="shared" si="0"/>
        <v>0</v>
      </c>
      <c r="G23">
        <v>0</v>
      </c>
    </row>
    <row r="24" spans="1:7" x14ac:dyDescent="0.25">
      <c r="A24">
        <v>4</v>
      </c>
      <c r="B24">
        <v>5</v>
      </c>
      <c r="C24">
        <v>5</v>
      </c>
      <c r="D24">
        <v>252811</v>
      </c>
      <c r="E24">
        <v>252811</v>
      </c>
      <c r="F24">
        <f t="shared" si="0"/>
        <v>0</v>
      </c>
      <c r="G24">
        <v>0</v>
      </c>
    </row>
    <row r="25" spans="1:7" x14ac:dyDescent="0.25">
      <c r="A25">
        <v>5</v>
      </c>
      <c r="B25">
        <v>10</v>
      </c>
      <c r="C25">
        <v>1</v>
      </c>
      <c r="D25">
        <v>299523</v>
      </c>
      <c r="E25">
        <v>303480</v>
      </c>
      <c r="F25">
        <f t="shared" si="0"/>
        <v>15657849</v>
      </c>
      <c r="G25">
        <v>1</v>
      </c>
    </row>
    <row r="26" spans="1:7" x14ac:dyDescent="0.25">
      <c r="A26">
        <v>6</v>
      </c>
      <c r="B26">
        <v>1</v>
      </c>
      <c r="C26">
        <v>10</v>
      </c>
      <c r="D26">
        <v>348941</v>
      </c>
      <c r="E26">
        <v>348941</v>
      </c>
      <c r="F26">
        <f t="shared" si="0"/>
        <v>0</v>
      </c>
      <c r="G26">
        <v>1</v>
      </c>
    </row>
    <row r="27" spans="1:7" x14ac:dyDescent="0.25">
      <c r="A27">
        <v>7</v>
      </c>
      <c r="B27">
        <v>8</v>
      </c>
      <c r="C27">
        <v>7</v>
      </c>
      <c r="D27">
        <v>384042</v>
      </c>
      <c r="E27">
        <v>393103</v>
      </c>
      <c r="F27">
        <f t="shared" si="0"/>
        <v>82101721</v>
      </c>
      <c r="G27">
        <v>1</v>
      </c>
    </row>
    <row r="28" spans="1:7" x14ac:dyDescent="0.25">
      <c r="A28">
        <v>8</v>
      </c>
      <c r="B28">
        <v>7</v>
      </c>
      <c r="C28">
        <v>8</v>
      </c>
      <c r="D28">
        <v>435460</v>
      </c>
      <c r="E28">
        <v>435460</v>
      </c>
      <c r="F28">
        <f t="shared" si="0"/>
        <v>0</v>
      </c>
      <c r="G28">
        <v>1</v>
      </c>
    </row>
    <row r="29" spans="1:7" x14ac:dyDescent="0.25">
      <c r="A29">
        <v>9</v>
      </c>
      <c r="B29">
        <v>4</v>
      </c>
      <c r="C29">
        <v>6</v>
      </c>
      <c r="D29">
        <v>459467</v>
      </c>
      <c r="E29">
        <v>474824</v>
      </c>
      <c r="F29">
        <f t="shared" si="0"/>
        <v>235837449</v>
      </c>
      <c r="G29">
        <v>1</v>
      </c>
    </row>
    <row r="30" spans="1:7" x14ac:dyDescent="0.25">
      <c r="A30">
        <v>10</v>
      </c>
      <c r="B30">
        <v>6</v>
      </c>
      <c r="C30">
        <v>4</v>
      </c>
      <c r="D30">
        <v>486331</v>
      </c>
      <c r="E30">
        <v>486331</v>
      </c>
      <c r="F30">
        <f t="shared" si="0"/>
        <v>0</v>
      </c>
      <c r="G30">
        <v>1</v>
      </c>
    </row>
    <row r="31" spans="1:7" s="1" customFormat="1" x14ac:dyDescent="0.25">
      <c r="F31" s="1">
        <f>SUM(F21:F30)/10</f>
        <v>33359701.899999999</v>
      </c>
      <c r="G31" s="1">
        <f>SUM(G21:G30)/10</f>
        <v>0.6</v>
      </c>
    </row>
    <row r="33" spans="1:7" s="2" customFormat="1" x14ac:dyDescent="0.25"/>
    <row r="34" spans="1:7" s="2" customFormat="1" ht="23.25" x14ac:dyDescent="0.35">
      <c r="C34" s="3" t="s">
        <v>12</v>
      </c>
    </row>
    <row r="35" spans="1:7" x14ac:dyDescent="0.25">
      <c r="A35" t="s">
        <v>0</v>
      </c>
      <c r="B35" t="s">
        <v>1</v>
      </c>
      <c r="C35" t="s">
        <v>2</v>
      </c>
    </row>
    <row r="36" spans="1:7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</row>
    <row r="37" spans="1:7" x14ac:dyDescent="0.25">
      <c r="A37">
        <v>1</v>
      </c>
      <c r="B37">
        <v>3</v>
      </c>
      <c r="C37">
        <v>3</v>
      </c>
      <c r="D37">
        <v>75290</v>
      </c>
      <c r="E37">
        <v>75290</v>
      </c>
      <c r="F37">
        <f>POWER((E37-D37),2)</f>
        <v>0</v>
      </c>
      <c r="G37">
        <v>0</v>
      </c>
    </row>
    <row r="38" spans="1:7" x14ac:dyDescent="0.25">
      <c r="A38">
        <v>2</v>
      </c>
      <c r="B38">
        <v>2</v>
      </c>
      <c r="C38">
        <v>2</v>
      </c>
      <c r="D38">
        <v>145574</v>
      </c>
      <c r="E38">
        <v>145574</v>
      </c>
      <c r="F38">
        <f t="shared" ref="F38:F46" si="1">POWER((E38-D38),2)</f>
        <v>0</v>
      </c>
      <c r="G38">
        <v>0</v>
      </c>
    </row>
    <row r="39" spans="1:7" x14ac:dyDescent="0.25">
      <c r="A39">
        <v>3</v>
      </c>
      <c r="B39">
        <v>9</v>
      </c>
      <c r="C39">
        <v>9</v>
      </c>
      <c r="D39">
        <v>201393</v>
      </c>
      <c r="E39">
        <v>201393</v>
      </c>
      <c r="F39">
        <f t="shared" si="1"/>
        <v>0</v>
      </c>
      <c r="G39">
        <v>0</v>
      </c>
    </row>
    <row r="40" spans="1:7" x14ac:dyDescent="0.25">
      <c r="A40">
        <v>4</v>
      </c>
      <c r="B40">
        <v>5</v>
      </c>
      <c r="C40">
        <v>5</v>
      </c>
      <c r="D40">
        <v>252811</v>
      </c>
      <c r="E40">
        <v>252811</v>
      </c>
      <c r="F40">
        <f t="shared" si="1"/>
        <v>0</v>
      </c>
      <c r="G40">
        <v>0</v>
      </c>
    </row>
    <row r="41" spans="1:7" x14ac:dyDescent="0.25">
      <c r="A41">
        <v>5</v>
      </c>
      <c r="B41">
        <v>1</v>
      </c>
      <c r="C41">
        <v>1</v>
      </c>
      <c r="D41">
        <v>303480</v>
      </c>
      <c r="E41">
        <v>303480</v>
      </c>
      <c r="F41">
        <f t="shared" si="1"/>
        <v>0</v>
      </c>
      <c r="G41">
        <v>0</v>
      </c>
    </row>
    <row r="42" spans="1:7" x14ac:dyDescent="0.25">
      <c r="A42">
        <v>6</v>
      </c>
      <c r="B42">
        <v>10</v>
      </c>
      <c r="C42">
        <v>10</v>
      </c>
      <c r="D42">
        <v>348941</v>
      </c>
      <c r="E42">
        <v>348941</v>
      </c>
      <c r="F42">
        <f t="shared" si="1"/>
        <v>0</v>
      </c>
      <c r="G42">
        <v>0</v>
      </c>
    </row>
    <row r="43" spans="1:7" x14ac:dyDescent="0.25">
      <c r="A43">
        <v>7</v>
      </c>
      <c r="B43">
        <v>7</v>
      </c>
      <c r="C43">
        <v>7</v>
      </c>
      <c r="D43">
        <v>393103</v>
      </c>
      <c r="E43">
        <v>393103</v>
      </c>
      <c r="F43">
        <f t="shared" si="1"/>
        <v>0</v>
      </c>
      <c r="G43">
        <v>0</v>
      </c>
    </row>
    <row r="44" spans="1:7" x14ac:dyDescent="0.25">
      <c r="A44">
        <v>8</v>
      </c>
      <c r="B44">
        <v>8</v>
      </c>
      <c r="C44">
        <v>8</v>
      </c>
      <c r="D44">
        <v>435460</v>
      </c>
      <c r="E44">
        <v>435460</v>
      </c>
      <c r="F44">
        <f t="shared" si="1"/>
        <v>0</v>
      </c>
      <c r="G44">
        <v>0</v>
      </c>
    </row>
    <row r="45" spans="1:7" x14ac:dyDescent="0.25">
      <c r="A45">
        <v>9</v>
      </c>
      <c r="B45">
        <v>6</v>
      </c>
      <c r="C45">
        <v>6</v>
      </c>
      <c r="D45">
        <v>474824</v>
      </c>
      <c r="E45">
        <v>474824</v>
      </c>
      <c r="F45">
        <f t="shared" si="1"/>
        <v>0</v>
      </c>
      <c r="G45">
        <v>0</v>
      </c>
    </row>
    <row r="46" spans="1:7" x14ac:dyDescent="0.25">
      <c r="A46">
        <v>10</v>
      </c>
      <c r="B46">
        <v>4</v>
      </c>
      <c r="C46">
        <v>4</v>
      </c>
      <c r="D46">
        <v>486331</v>
      </c>
      <c r="E46">
        <v>486331</v>
      </c>
      <c r="F46">
        <f t="shared" si="1"/>
        <v>0</v>
      </c>
      <c r="G46">
        <v>0</v>
      </c>
    </row>
    <row r="47" spans="1:7" s="1" customFormat="1" x14ac:dyDescent="0.25">
      <c r="F47" s="1">
        <f>SUM(F37:F46)/10</f>
        <v>0</v>
      </c>
      <c r="G47" s="1">
        <f>SUM(G37:G46)/10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9"/>
  <sheetViews>
    <sheetView tabSelected="1" topLeftCell="G4" workbookViewId="0">
      <selection activeCell="I20" sqref="I20"/>
    </sheetView>
  </sheetViews>
  <sheetFormatPr defaultRowHeight="15" x14ac:dyDescent="0.25"/>
  <cols>
    <col min="6" max="6" width="31.7109375" customWidth="1"/>
    <col min="7" max="7" width="35" customWidth="1"/>
    <col min="8" max="8" width="34.140625" customWidth="1"/>
    <col min="9" max="9" width="32.42578125" customWidth="1"/>
  </cols>
  <sheetData>
    <row r="4" spans="6:9" x14ac:dyDescent="0.25">
      <c r="F4" t="s">
        <v>13</v>
      </c>
      <c r="G4" t="s">
        <v>7</v>
      </c>
      <c r="H4" t="s">
        <v>14</v>
      </c>
      <c r="I4" t="s">
        <v>15</v>
      </c>
    </row>
    <row r="5" spans="6:9" x14ac:dyDescent="0.25">
      <c r="F5">
        <v>75290</v>
      </c>
      <c r="G5">
        <v>75290</v>
      </c>
      <c r="H5">
        <v>75290</v>
      </c>
      <c r="I5">
        <v>75290</v>
      </c>
    </row>
    <row r="6" spans="6:9" x14ac:dyDescent="0.25">
      <c r="F6">
        <v>145574</v>
      </c>
      <c r="G6">
        <v>145574</v>
      </c>
      <c r="H6">
        <v>145574</v>
      </c>
      <c r="I6">
        <v>145574</v>
      </c>
    </row>
    <row r="7" spans="6:9" x14ac:dyDescent="0.25">
      <c r="F7">
        <v>201393</v>
      </c>
      <c r="G7">
        <v>201393</v>
      </c>
      <c r="H7">
        <v>201393</v>
      </c>
      <c r="I7">
        <v>201393</v>
      </c>
    </row>
    <row r="8" spans="6:9" x14ac:dyDescent="0.25">
      <c r="F8">
        <v>252062</v>
      </c>
      <c r="G8">
        <v>252811</v>
      </c>
      <c r="H8">
        <v>252811</v>
      </c>
      <c r="I8">
        <v>252811</v>
      </c>
    </row>
    <row r="9" spans="6:9" x14ac:dyDescent="0.25">
      <c r="F9">
        <v>297523</v>
      </c>
      <c r="G9">
        <v>303480</v>
      </c>
      <c r="H9">
        <v>299523</v>
      </c>
      <c r="I9">
        <v>303480</v>
      </c>
    </row>
    <row r="10" spans="6:9" x14ac:dyDescent="0.25">
      <c r="F10">
        <v>341685</v>
      </c>
      <c r="G10">
        <v>348941</v>
      </c>
      <c r="H10">
        <v>348941</v>
      </c>
      <c r="I10">
        <v>348941</v>
      </c>
    </row>
    <row r="11" spans="6:9" x14ac:dyDescent="0.25">
      <c r="F11">
        <v>384042</v>
      </c>
      <c r="G11">
        <v>393103</v>
      </c>
      <c r="H11">
        <v>384042</v>
      </c>
      <c r="I11">
        <v>393103</v>
      </c>
    </row>
    <row r="12" spans="6:9" x14ac:dyDescent="0.25">
      <c r="F12">
        <v>395549</v>
      </c>
      <c r="G12">
        <v>435460</v>
      </c>
      <c r="H12">
        <v>435460</v>
      </c>
      <c r="I12">
        <v>435460</v>
      </c>
    </row>
    <row r="13" spans="6:9" x14ac:dyDescent="0.25">
      <c r="F13">
        <v>446967</v>
      </c>
      <c r="G13">
        <v>474824</v>
      </c>
      <c r="H13">
        <v>459467</v>
      </c>
      <c r="I13">
        <v>474824</v>
      </c>
    </row>
    <row r="14" spans="6:9" x14ac:dyDescent="0.25">
      <c r="F14">
        <v>486331</v>
      </c>
      <c r="G14">
        <v>486331</v>
      </c>
      <c r="H14">
        <v>486331</v>
      </c>
      <c r="I14">
        <v>486331</v>
      </c>
    </row>
    <row r="16" spans="6:9" x14ac:dyDescent="0.25">
      <c r="G16" t="s">
        <v>16</v>
      </c>
      <c r="H16" t="s">
        <v>17</v>
      </c>
    </row>
    <row r="17" spans="6:8" x14ac:dyDescent="0.25">
      <c r="F17" t="s">
        <v>13</v>
      </c>
      <c r="G17">
        <v>253969847.69999999</v>
      </c>
      <c r="H17">
        <v>3.4</v>
      </c>
    </row>
    <row r="18" spans="6:8" x14ac:dyDescent="0.25">
      <c r="F18" t="s">
        <v>14</v>
      </c>
      <c r="G18">
        <v>33359701.899999999</v>
      </c>
      <c r="H18">
        <v>0.6</v>
      </c>
    </row>
    <row r="19" spans="6:8" x14ac:dyDescent="0.25">
      <c r="F19" t="s">
        <v>15</v>
      </c>
      <c r="G19">
        <v>0</v>
      </c>
      <c r="H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Saleem</cp:lastModifiedBy>
  <dcterms:created xsi:type="dcterms:W3CDTF">2012-11-02T10:09:38Z</dcterms:created>
  <dcterms:modified xsi:type="dcterms:W3CDTF">2012-11-22T13:52:58Z</dcterms:modified>
</cp:coreProperties>
</file>