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600" windowWidth="19815" windowHeight="7695"/>
  </bookViews>
  <sheets>
    <sheet name="Sheet0" sheetId="1" r:id="rId1"/>
  </sheets>
  <calcPr calcId="145621" iterateDelta="1E-4"/>
</workbook>
</file>

<file path=xl/calcChain.xml><?xml version="1.0" encoding="utf-8"?>
<calcChain xmlns="http://schemas.openxmlformats.org/spreadsheetml/2006/main">
  <c r="Q42" i="1" l="1"/>
  <c r="N42" i="1"/>
  <c r="N41" i="1"/>
  <c r="M41" i="1"/>
  <c r="N40" i="1"/>
  <c r="M40" i="1"/>
  <c r="N39" i="1"/>
  <c r="M39" i="1"/>
  <c r="N38" i="1"/>
  <c r="M38" i="1"/>
  <c r="N37" i="1"/>
  <c r="M37" i="1"/>
  <c r="Q34" i="1"/>
  <c r="N34" i="1"/>
  <c r="N33" i="1"/>
  <c r="M33" i="1"/>
  <c r="N32" i="1"/>
  <c r="M32" i="1"/>
  <c r="N31" i="1"/>
  <c r="M31" i="1"/>
  <c r="N30" i="1"/>
  <c r="M30" i="1"/>
  <c r="N29" i="1"/>
  <c r="M29" i="1"/>
  <c r="Q116" i="1" l="1"/>
  <c r="P116" i="1"/>
  <c r="O116" i="1"/>
  <c r="P115" i="1"/>
  <c r="N115" i="1"/>
  <c r="L115" i="1"/>
  <c r="P114" i="1"/>
  <c r="N114" i="1"/>
  <c r="L114" i="1"/>
  <c r="P113" i="1"/>
  <c r="N113" i="1"/>
  <c r="L113" i="1"/>
  <c r="P112" i="1"/>
  <c r="N112" i="1"/>
  <c r="L112" i="1"/>
  <c r="P111" i="1"/>
  <c r="N111" i="1"/>
  <c r="L111" i="1"/>
  <c r="P110" i="1"/>
  <c r="N110" i="1"/>
  <c r="L110" i="1"/>
  <c r="P109" i="1"/>
  <c r="L109" i="1"/>
  <c r="P108" i="1"/>
  <c r="N108" i="1"/>
  <c r="L108" i="1"/>
  <c r="P107" i="1"/>
  <c r="N107" i="1"/>
  <c r="L107" i="1"/>
  <c r="P106" i="1"/>
  <c r="N106" i="1"/>
  <c r="L106" i="1"/>
  <c r="L119" i="1"/>
  <c r="N119" i="1"/>
  <c r="L120" i="1"/>
  <c r="L129" i="1" s="1"/>
  <c r="N120" i="1"/>
  <c r="L121" i="1"/>
  <c r="N121" i="1"/>
  <c r="L122" i="1"/>
  <c r="N122" i="1"/>
  <c r="L123" i="1"/>
  <c r="N123" i="1"/>
  <c r="L124" i="1"/>
  <c r="N124" i="1"/>
  <c r="L125" i="1"/>
  <c r="N125" i="1"/>
  <c r="L126" i="1"/>
  <c r="N126" i="1"/>
  <c r="L127" i="1"/>
  <c r="N127" i="1"/>
  <c r="L128" i="1"/>
  <c r="N128" i="1"/>
  <c r="O129" i="1"/>
  <c r="Q129" i="1"/>
  <c r="Q90" i="1"/>
  <c r="P90" i="1"/>
  <c r="O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Q77" i="1"/>
  <c r="P77" i="1"/>
  <c r="O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N77" i="1" s="1"/>
  <c r="L67" i="1"/>
  <c r="Q10" i="1"/>
  <c r="N9" i="1"/>
  <c r="M9" i="1"/>
  <c r="N8" i="1"/>
  <c r="M8" i="1"/>
  <c r="N7" i="1"/>
  <c r="M7" i="1"/>
  <c r="N6" i="1"/>
  <c r="M6" i="1"/>
  <c r="N5" i="1"/>
  <c r="M5" i="1"/>
  <c r="N129" i="1" l="1"/>
  <c r="L77" i="1"/>
  <c r="M77" i="1" s="1"/>
  <c r="N90" i="1"/>
  <c r="N10" i="1"/>
  <c r="L116" i="1"/>
  <c r="L90" i="1"/>
  <c r="M90" i="1" s="1"/>
  <c r="N116" i="1"/>
  <c r="Q142" i="1"/>
  <c r="O142" i="1"/>
  <c r="P142" i="1" s="1"/>
  <c r="P141" i="1"/>
  <c r="N141" i="1"/>
  <c r="L141" i="1"/>
  <c r="P140" i="1"/>
  <c r="N140" i="1"/>
  <c r="L140" i="1"/>
  <c r="P139" i="1"/>
  <c r="N139" i="1"/>
  <c r="L139" i="1"/>
  <c r="P138" i="1"/>
  <c r="N138" i="1"/>
  <c r="L138" i="1"/>
  <c r="P137" i="1"/>
  <c r="N137" i="1"/>
  <c r="L137" i="1"/>
  <c r="P136" i="1"/>
  <c r="N136" i="1"/>
  <c r="L136" i="1"/>
  <c r="P135" i="1"/>
  <c r="L135" i="1"/>
  <c r="P134" i="1"/>
  <c r="N134" i="1"/>
  <c r="L134" i="1"/>
  <c r="P133" i="1"/>
  <c r="N133" i="1"/>
  <c r="L133" i="1"/>
  <c r="P132" i="1"/>
  <c r="N132" i="1"/>
  <c r="L132" i="1"/>
  <c r="Q103" i="1"/>
  <c r="O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L142" i="1" l="1"/>
  <c r="N142" i="1"/>
  <c r="L103" i="1"/>
  <c r="N103" i="1"/>
  <c r="N55" i="1" l="1"/>
  <c r="N56" i="1"/>
  <c r="N57" i="1"/>
  <c r="N58" i="1"/>
  <c r="N59" i="1"/>
  <c r="N60" i="1"/>
  <c r="N61" i="1"/>
  <c r="N62" i="1"/>
  <c r="N63" i="1"/>
  <c r="N54" i="1"/>
  <c r="L55" i="1"/>
  <c r="L56" i="1"/>
  <c r="L57" i="1"/>
  <c r="L58" i="1"/>
  <c r="L59" i="1"/>
  <c r="L60" i="1"/>
  <c r="L61" i="1"/>
  <c r="L62" i="1"/>
  <c r="L63" i="1"/>
  <c r="L54" i="1"/>
  <c r="Q64" i="1"/>
  <c r="P64" i="1"/>
  <c r="O64" i="1"/>
  <c r="L64" i="1" l="1"/>
  <c r="M64" i="1" s="1"/>
  <c r="N64" i="1"/>
  <c r="Q18" i="1"/>
  <c r="N17" i="1"/>
  <c r="M17" i="1"/>
  <c r="N16" i="1"/>
  <c r="M16" i="1"/>
  <c r="N15" i="1"/>
  <c r="M15" i="1"/>
  <c r="N14" i="1"/>
  <c r="M14" i="1"/>
  <c r="N13" i="1"/>
  <c r="M13" i="1"/>
  <c r="N18" i="1" l="1"/>
  <c r="N22" i="1"/>
  <c r="N23" i="1"/>
  <c r="N24" i="1"/>
  <c r="N25" i="1"/>
  <c r="N21" i="1"/>
</calcChain>
</file>

<file path=xl/sharedStrings.xml><?xml version="1.0" encoding="utf-8"?>
<sst xmlns="http://schemas.openxmlformats.org/spreadsheetml/2006/main" count="316" uniqueCount="53">
  <si>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</si>
  <si>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</si>
  <si>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</si>
  <si>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</si>
  <si>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</si>
  <si>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</si>
  <si>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</si>
  <si>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</si>
  <si>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</si>
  <si>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</si>
  <si>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</si>
  <si>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</si>
  <si>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</si>
  <si>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</si>
  <si>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</si>
  <si>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</si>
  <si>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</si>
  <si>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</si>
  <si>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>Query no: 4</t>
  </si>
  <si>
    <t>Query no: 5</t>
  </si>
  <si>
    <t>Geo Coordinates</t>
  </si>
  <si>
    <t>Publication</t>
  </si>
  <si>
    <t>Dataset: Publication</t>
  </si>
  <si>
    <t>Duplicate Unaware Ranking</t>
  </si>
  <si>
    <t>Duplicate Unaware ResultSet</t>
  </si>
  <si>
    <t>Duplicate Unaware ResultSet SE</t>
  </si>
  <si>
    <t>Duplicate Unaware Rank SE</t>
  </si>
  <si>
    <t>2</t>
  </si>
  <si>
    <t>4</t>
  </si>
  <si>
    <t>5</t>
  </si>
  <si>
    <t>10</t>
  </si>
  <si>
    <t>8</t>
  </si>
  <si>
    <t>1</t>
  </si>
  <si>
    <t>7</t>
  </si>
  <si>
    <t>6</t>
  </si>
  <si>
    <t>3</t>
  </si>
  <si>
    <t>9</t>
  </si>
  <si>
    <t>Query no: 6</t>
  </si>
  <si>
    <t>Query no: 7</t>
  </si>
  <si>
    <t>Query:   select  ?o where{?uri &lt;http://www4.wiwiss.fu-berlin.de/diseasome/resource/diseasome/associatedGene&gt; ?o1.?o1 &lt;http://www4.wiwiss.fu-berlin.de/diseasome/resource/diseasome/bio2rdfSymbol&gt; ?o. ?o1 &lt;http://www.w3.org/1999/02/22-rdf-syntax-ns#type&gt; ?o}</t>
  </si>
  <si>
    <t>Query:   select  ?o where{?uri &lt;http://www4.wiwiss.fu-berlin.de/diseasome/resource/diseasome/associatedGene&gt; ?o1.?o1 &lt;http://www.w3.org/2000/01/rdf-schema#label&gt; ?o. ?o1 &lt;http://www.w3.org/1999/02/22-rdf-syntax-ns#type&gt; ?o}</t>
  </si>
  <si>
    <t>Query:   select  ?o where{?uri &lt;http://www4.wiwiss.fu-berlin.de/diseasome/resource/diseasome/associatedGene&gt; ?o1. ?o1 &lt;http://www.w3.org/1999/02/22-rdf-syntax-ns#type&gt;?o. ?o1 &lt;http://www4.wiwiss.fu-berlin.de/diseasome/resource/diseasome/bio2rdfSymbol&gt; ?o}</t>
  </si>
  <si>
    <t>No possible P-2  Query</t>
  </si>
  <si>
    <t xml:space="preserve">Query:  SELECT   ?o ?o1 WHERE {   ?uri   &lt;http://data.semanticweb.org/ns/swc/ontology#hasPart&gt;   ?o1.    ?o1  &lt;http://purl.org/dc/terms/title&gt;  ?o1.  ?o1  &lt;http://www.w3.org/2000/01/rdf-schema#label&gt; ?o    }	</t>
  </si>
  <si>
    <t xml:space="preserve">Query:  SELECT   ?o ?o1 WHERE {   ?uri   &lt;http://data.semanticweb.org/ns/swc/ontology#hasPart&gt;   ?o1.    ?o1  &lt;http://purl.org/dc/terms/title&gt;  ?o1.  ?o1  &lt;http://swrc.ontoware.org/ontology#year&gt; ?o.     }	</t>
  </si>
  <si>
    <t xml:space="preserve">Query:  SELECT   ?o ?o1 WHERE {   ?uri   &lt;http://data.semanticweb.org/ns/swc/ontology#hasPart&gt;   ?o1.    ?o1  &lt;http://purl.org/dc/terms/title&gt;  ?o1.  ?o1  &lt;http://swrc.ontoware.org/ontology#month&gt; ?o.     }	</t>
  </si>
  <si>
    <t>Query:   select   ?o where{?uri &lt;http://data.semanticweb.org/ns/swc/ontology#hasPart&gt; ?o1.?o1  &lt;http://swrc.ontoware.org/ontology#month&gt; ?o. ?o1  &lt;http://www.w3.org/2000/01/rdf-schema#label&gt; ?o.}</t>
  </si>
  <si>
    <t>Query:   select   ?o where{?uri &lt;http://data.semanticweb.org/ns/swc/ontology#hasRelatedDocument&gt; ?o1.?o1 &lt;http://swrc.ontoware.org/ontology#editor&gt; ?o. ?o1 &lt;http://swrc.ontoware.org/ontology#booktitle&gt; ?o}</t>
  </si>
  <si>
    <t>Query:   select   ?o where{?uri &lt;http://data.semanticweb.org/ns/swc/ontology#hasRelatedDocument&gt; ?o1.?o1 &lt;http://swrc.ontoware.org/ontology#booktitle&gt;?o. ?o1 &lt;http://swrc.ontoware.org/ontology#address&gt; ?o.}</t>
  </si>
  <si>
    <t>Query Type: P-2</t>
  </si>
  <si>
    <t>Query:   select   ?o where{?uri &lt;http://xmlns.com/foaf/0.1/made&gt; ?o1.?o1  &lt;http://swrc.ontoware.org/ontology#year&gt; ?o. ?o1  &lt;http://swrc.ontoware.org/ontology#month&gt; ?o}</t>
  </si>
  <si>
    <t>Query:   select  ?o where{?uri &lt;http://www4.wiwiss.fu-berlin.de/diseasome/resource/diseasome/associatedGene&gt; ?o1.?o1 &lt;http://www4.wiwiss.fu-berlin.de/diseasome/resource/diseasome/bio2rdfSymbol&gt; ?o. ?o1 &lt;http://www.w3.org/1999/02/22-rdf-syntax-ns#type&gt; &lt;http://www4.wiwiss.fu-berlin.de/diseasome/resource/diseasome/genes&gt;}</t>
  </si>
  <si>
    <t>Query:   select  ?o where{?uri &lt;http://www4.wiwiss.fu-berlin.de/diseasome/resource/diseasome/associatedGene&gt; ?o1.?o1 &lt;http://www.w3.org/2000/01/rdf-schema#label&gt; ?o. ?o1 &lt;http://www.w3.org/1999/02/22-rdf-syntax-ns#type&gt;&lt;http://www4.wiwiss.fu-berlin.de/diseasome/resource/diseasome/genes&gt;}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</si>
</sst>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tabSelected="1" topLeftCell="A22" workbookViewId="0">
      <selection activeCell="F31" sqref="F31"/>
    </sheetView>
  </sheetViews>
  <sheetFormatPr defaultRowHeight="15" x14ac:dyDescent="0.25"/>
  <cols>
    <col min="1" max="1" width="16" bestFit="1" customWidth="1"/>
    <col min="2" max="2" width="24.28515625" customWidth="1"/>
    <col min="3" max="3" width="13" customWidth="1"/>
    <col min="4" max="4" width="31.5703125" customWidth="1"/>
    <col min="5" max="5" width="14.28515625" customWidth="1"/>
    <col min="6" max="6" width="20.5703125" customWidth="1"/>
    <col min="7" max="7" width="14.140625" bestFit="1" customWidth="1"/>
    <col min="8" max="8" width="33.140625" bestFit="1" customWidth="1"/>
    <col min="9" max="9" width="17.710937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20" s="1" customFormat="1" x14ac:dyDescent="0.25"/>
    <row r="2" spans="1:20" s="1" customFormat="1" ht="33.75" x14ac:dyDescent="0.5">
      <c r="F2" s="2" t="s">
        <v>16</v>
      </c>
    </row>
    <row r="3" spans="1:20" x14ac:dyDescent="0.25">
      <c r="A3" t="s">
        <v>49</v>
      </c>
      <c r="B3" t="s">
        <v>0</v>
      </c>
      <c r="C3" t="s">
        <v>1</v>
      </c>
      <c r="D3" t="s">
        <v>39</v>
      </c>
    </row>
    <row r="4" spans="1:20" x14ac:dyDescent="0.25">
      <c r="A4" t="s">
        <v>2</v>
      </c>
      <c r="B4" t="s">
        <v>23</v>
      </c>
      <c r="C4" t="s">
        <v>4</v>
      </c>
      <c r="D4" t="s">
        <v>5</v>
      </c>
      <c r="E4" t="s">
        <v>3</v>
      </c>
      <c r="F4" t="s">
        <v>24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25</v>
      </c>
      <c r="N4" t="s">
        <v>12</v>
      </c>
      <c r="O4" t="s">
        <v>13</v>
      </c>
      <c r="P4" t="s">
        <v>26</v>
      </c>
      <c r="Q4" t="s">
        <v>14</v>
      </c>
    </row>
    <row r="5" spans="1:20" x14ac:dyDescent="0.25">
      <c r="A5">
        <v>1</v>
      </c>
      <c r="B5">
        <v>1</v>
      </c>
      <c r="C5">
        <v>1</v>
      </c>
      <c r="D5">
        <v>1</v>
      </c>
      <c r="E5">
        <v>2</v>
      </c>
      <c r="F5">
        <v>2165</v>
      </c>
      <c r="G5">
        <v>2165</v>
      </c>
      <c r="H5">
        <v>2165</v>
      </c>
      <c r="I5">
        <v>2126</v>
      </c>
      <c r="K5">
        <v>2166</v>
      </c>
      <c r="L5">
        <v>0</v>
      </c>
      <c r="M5">
        <f>H5-F5</f>
        <v>0</v>
      </c>
      <c r="N5">
        <f t="shared" ref="N5:N9" si="0">POWER((H5-I5),2)</f>
        <v>1521</v>
      </c>
      <c r="O5">
        <v>0</v>
      </c>
      <c r="P5">
        <v>0</v>
      </c>
      <c r="Q5">
        <v>1</v>
      </c>
    </row>
    <row r="6" spans="1:20" x14ac:dyDescent="0.25">
      <c r="A6">
        <v>2</v>
      </c>
      <c r="B6">
        <v>2</v>
      </c>
      <c r="C6">
        <v>2</v>
      </c>
      <c r="D6">
        <v>2</v>
      </c>
      <c r="E6">
        <v>1</v>
      </c>
      <c r="F6">
        <v>4301</v>
      </c>
      <c r="G6">
        <v>4301</v>
      </c>
      <c r="H6">
        <v>4301</v>
      </c>
      <c r="I6">
        <v>4301</v>
      </c>
      <c r="K6">
        <v>4303</v>
      </c>
      <c r="L6">
        <v>0</v>
      </c>
      <c r="M6">
        <f t="shared" ref="M6:M9" si="1">POWER((H6-F6),2)</f>
        <v>0</v>
      </c>
      <c r="N6">
        <f t="shared" si="0"/>
        <v>0</v>
      </c>
      <c r="O6">
        <v>0</v>
      </c>
      <c r="P6">
        <v>0</v>
      </c>
      <c r="Q6">
        <v>1</v>
      </c>
    </row>
    <row r="7" spans="1:20" x14ac:dyDescent="0.25">
      <c r="A7">
        <v>3</v>
      </c>
      <c r="B7">
        <v>4</v>
      </c>
      <c r="C7">
        <v>4</v>
      </c>
      <c r="D7">
        <v>4</v>
      </c>
      <c r="E7">
        <v>4</v>
      </c>
      <c r="F7">
        <v>6353</v>
      </c>
      <c r="G7">
        <v>6353</v>
      </c>
      <c r="H7">
        <v>6353</v>
      </c>
      <c r="I7">
        <v>6353</v>
      </c>
      <c r="K7">
        <v>6355</v>
      </c>
      <c r="L7">
        <v>0</v>
      </c>
      <c r="M7">
        <f t="shared" si="1"/>
        <v>0</v>
      </c>
      <c r="N7">
        <f t="shared" si="0"/>
        <v>0</v>
      </c>
      <c r="O7">
        <v>0</v>
      </c>
      <c r="P7">
        <v>0</v>
      </c>
      <c r="Q7">
        <v>0</v>
      </c>
    </row>
    <row r="8" spans="1:20" x14ac:dyDescent="0.25">
      <c r="A8">
        <v>4</v>
      </c>
      <c r="B8">
        <v>3</v>
      </c>
      <c r="C8">
        <v>3</v>
      </c>
      <c r="D8">
        <v>3</v>
      </c>
      <c r="E8">
        <v>3</v>
      </c>
      <c r="F8">
        <v>8379</v>
      </c>
      <c r="G8">
        <v>8379</v>
      </c>
      <c r="H8">
        <v>8379</v>
      </c>
      <c r="I8">
        <v>8379</v>
      </c>
      <c r="K8">
        <v>8382</v>
      </c>
      <c r="L8">
        <v>0</v>
      </c>
      <c r="M8">
        <f t="shared" si="1"/>
        <v>0</v>
      </c>
      <c r="N8">
        <f t="shared" si="0"/>
        <v>0</v>
      </c>
      <c r="O8">
        <v>0</v>
      </c>
      <c r="P8">
        <v>0</v>
      </c>
      <c r="Q8">
        <v>0</v>
      </c>
    </row>
    <row r="9" spans="1:2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9740</v>
      </c>
      <c r="G9">
        <v>9740</v>
      </c>
      <c r="H9">
        <v>9740</v>
      </c>
      <c r="I9">
        <v>9740</v>
      </c>
      <c r="K9">
        <v>9743</v>
      </c>
      <c r="L9">
        <v>0</v>
      </c>
      <c r="M9">
        <f t="shared" si="1"/>
        <v>0</v>
      </c>
      <c r="N9">
        <f t="shared" si="0"/>
        <v>0</v>
      </c>
      <c r="O9">
        <v>0</v>
      </c>
      <c r="P9">
        <v>0</v>
      </c>
      <c r="Q9">
        <v>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0</v>
      </c>
      <c r="M10" s="3">
        <v>0</v>
      </c>
      <c r="N10" s="3">
        <f>SUM(N5:N9)/5</f>
        <v>304.2</v>
      </c>
      <c r="O10" s="3">
        <v>0</v>
      </c>
      <c r="P10" s="3">
        <v>0</v>
      </c>
      <c r="Q10" s="3">
        <f>SUM(Q5:Q9)/5</f>
        <v>0.4</v>
      </c>
      <c r="R10" s="3"/>
      <c r="S10" s="3"/>
      <c r="T10" s="3"/>
    </row>
    <row r="11" spans="1:20" x14ac:dyDescent="0.25">
      <c r="A11" t="s">
        <v>49</v>
      </c>
      <c r="B11" t="s">
        <v>15</v>
      </c>
      <c r="C11" t="s">
        <v>1</v>
      </c>
      <c r="D11" t="s">
        <v>40</v>
      </c>
    </row>
    <row r="12" spans="1:20" x14ac:dyDescent="0.25">
      <c r="A12" t="s">
        <v>2</v>
      </c>
      <c r="B12" t="s">
        <v>23</v>
      </c>
      <c r="C12" t="s">
        <v>4</v>
      </c>
      <c r="D12" t="s">
        <v>5</v>
      </c>
      <c r="E12" t="s">
        <v>3</v>
      </c>
      <c r="F12" t="s">
        <v>24</v>
      </c>
      <c r="G12" t="s">
        <v>7</v>
      </c>
      <c r="H12" t="s">
        <v>8</v>
      </c>
      <c r="I12" t="s">
        <v>6</v>
      </c>
      <c r="J12" t="s">
        <v>9</v>
      </c>
      <c r="K12" t="s">
        <v>10</v>
      </c>
      <c r="L12" t="s">
        <v>11</v>
      </c>
      <c r="M12" t="s">
        <v>25</v>
      </c>
      <c r="N12" t="s">
        <v>12</v>
      </c>
      <c r="O12" t="s">
        <v>13</v>
      </c>
      <c r="P12" t="s">
        <v>26</v>
      </c>
      <c r="Q12" t="s">
        <v>14</v>
      </c>
    </row>
    <row r="13" spans="1:20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2165</v>
      </c>
      <c r="G13">
        <v>2165</v>
      </c>
      <c r="H13">
        <v>2165</v>
      </c>
      <c r="I13">
        <v>2126</v>
      </c>
      <c r="K13">
        <v>2166</v>
      </c>
      <c r="L13">
        <v>0</v>
      </c>
      <c r="M13">
        <f>H13-F13</f>
        <v>0</v>
      </c>
      <c r="N13">
        <f t="shared" ref="N13:N17" si="2">POWER((H13-I13),2)</f>
        <v>1521</v>
      </c>
      <c r="O13">
        <v>0</v>
      </c>
      <c r="P13">
        <v>0</v>
      </c>
      <c r="Q13">
        <v>1</v>
      </c>
    </row>
    <row r="14" spans="1:20" x14ac:dyDescent="0.25">
      <c r="A14">
        <v>2</v>
      </c>
      <c r="B14">
        <v>2</v>
      </c>
      <c r="C14">
        <v>2</v>
      </c>
      <c r="D14">
        <v>2</v>
      </c>
      <c r="E14">
        <v>1</v>
      </c>
      <c r="F14">
        <v>4301</v>
      </c>
      <c r="G14">
        <v>4301</v>
      </c>
      <c r="H14">
        <v>4301</v>
      </c>
      <c r="I14">
        <v>4301</v>
      </c>
      <c r="K14">
        <v>4303</v>
      </c>
      <c r="L14">
        <v>0</v>
      </c>
      <c r="M14">
        <f t="shared" ref="M14:M17" si="3">POWER((H14-F14),2)</f>
        <v>0</v>
      </c>
      <c r="N14">
        <f t="shared" si="2"/>
        <v>0</v>
      </c>
      <c r="O14">
        <v>0</v>
      </c>
      <c r="P14">
        <v>0</v>
      </c>
      <c r="Q14">
        <v>1</v>
      </c>
    </row>
    <row r="15" spans="1:20" x14ac:dyDescent="0.25">
      <c r="A15">
        <v>3</v>
      </c>
      <c r="B15">
        <v>4</v>
      </c>
      <c r="C15">
        <v>4</v>
      </c>
      <c r="D15">
        <v>4</v>
      </c>
      <c r="E15">
        <v>4</v>
      </c>
      <c r="F15">
        <v>6353</v>
      </c>
      <c r="G15">
        <v>6353</v>
      </c>
      <c r="H15">
        <v>6353</v>
      </c>
      <c r="I15">
        <v>6353</v>
      </c>
      <c r="K15">
        <v>6355</v>
      </c>
      <c r="L15">
        <v>0</v>
      </c>
      <c r="M15">
        <f t="shared" si="3"/>
        <v>0</v>
      </c>
      <c r="N15">
        <f t="shared" si="2"/>
        <v>0</v>
      </c>
      <c r="O15">
        <v>0</v>
      </c>
      <c r="P15">
        <v>0</v>
      </c>
      <c r="Q15">
        <v>0</v>
      </c>
    </row>
    <row r="16" spans="1:20" x14ac:dyDescent="0.25">
      <c r="A16">
        <v>4</v>
      </c>
      <c r="B16">
        <v>3</v>
      </c>
      <c r="C16">
        <v>3</v>
      </c>
      <c r="D16">
        <v>3</v>
      </c>
      <c r="E16">
        <v>3</v>
      </c>
      <c r="F16">
        <v>8379</v>
      </c>
      <c r="G16">
        <v>8379</v>
      </c>
      <c r="H16">
        <v>8379</v>
      </c>
      <c r="I16">
        <v>8379</v>
      </c>
      <c r="K16">
        <v>8382</v>
      </c>
      <c r="L16">
        <v>0</v>
      </c>
      <c r="M16">
        <f t="shared" si="3"/>
        <v>0</v>
      </c>
      <c r="N16">
        <f t="shared" si="2"/>
        <v>0</v>
      </c>
      <c r="O16">
        <v>0</v>
      </c>
      <c r="P16">
        <v>0</v>
      </c>
      <c r="Q16">
        <v>0</v>
      </c>
    </row>
    <row r="17" spans="1:26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v>9740</v>
      </c>
      <c r="G17">
        <v>9740</v>
      </c>
      <c r="H17">
        <v>9740</v>
      </c>
      <c r="I17">
        <v>9740</v>
      </c>
      <c r="K17">
        <v>9743</v>
      </c>
      <c r="L17">
        <v>0</v>
      </c>
      <c r="M17">
        <f t="shared" si="3"/>
        <v>0</v>
      </c>
      <c r="N17">
        <f t="shared" si="2"/>
        <v>0</v>
      </c>
      <c r="O17">
        <v>0</v>
      </c>
      <c r="P17">
        <v>0</v>
      </c>
      <c r="Q17">
        <v>0</v>
      </c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0</v>
      </c>
      <c r="M18" s="3">
        <v>0</v>
      </c>
      <c r="N18" s="3">
        <f>SUM(N13:N17)/5</f>
        <v>304.2</v>
      </c>
      <c r="O18" s="3">
        <v>0</v>
      </c>
      <c r="P18" s="3">
        <v>0</v>
      </c>
      <c r="Q18" s="3">
        <f>SUM(Q13:Q17)/5</f>
        <v>0.4</v>
      </c>
      <c r="R18" s="3"/>
      <c r="S18" s="3"/>
      <c r="T18" s="3"/>
    </row>
    <row r="19" spans="1:26" x14ac:dyDescent="0.25">
      <c r="A19" t="s">
        <v>49</v>
      </c>
      <c r="B19" t="s">
        <v>17</v>
      </c>
      <c r="C19" t="s">
        <v>1</v>
      </c>
      <c r="D19" t="s">
        <v>41</v>
      </c>
    </row>
    <row r="20" spans="1:26" x14ac:dyDescent="0.25">
      <c r="A20" t="s">
        <v>2</v>
      </c>
      <c r="B20" t="s">
        <v>23</v>
      </c>
      <c r="C20" t="s">
        <v>4</v>
      </c>
      <c r="D20" t="s">
        <v>5</v>
      </c>
      <c r="E20" t="s">
        <v>3</v>
      </c>
      <c r="F20" t="s">
        <v>24</v>
      </c>
      <c r="G20" t="s">
        <v>7</v>
      </c>
      <c r="H20" t="s">
        <v>8</v>
      </c>
      <c r="I20" t="s">
        <v>6</v>
      </c>
      <c r="J20" t="s">
        <v>9</v>
      </c>
      <c r="K20" t="s">
        <v>10</v>
      </c>
      <c r="L20" t="s">
        <v>11</v>
      </c>
      <c r="M20" t="s">
        <v>25</v>
      </c>
      <c r="N20" t="s">
        <v>12</v>
      </c>
      <c r="O20" t="s">
        <v>13</v>
      </c>
      <c r="P20" t="s">
        <v>26</v>
      </c>
      <c r="Q20" t="s">
        <v>14</v>
      </c>
    </row>
    <row r="21" spans="1:2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2165</v>
      </c>
      <c r="G21">
        <v>2165</v>
      </c>
      <c r="H21">
        <v>2165</v>
      </c>
      <c r="I21">
        <v>2165</v>
      </c>
      <c r="K21">
        <v>2166</v>
      </c>
      <c r="L21">
        <v>0</v>
      </c>
      <c r="M21">
        <v>0</v>
      </c>
      <c r="N21">
        <f t="shared" ref="N21:N25" si="4">POWER((H21-I21),2)</f>
        <v>0</v>
      </c>
      <c r="O21">
        <v>0</v>
      </c>
      <c r="P21">
        <v>0</v>
      </c>
      <c r="Q21">
        <v>0</v>
      </c>
    </row>
    <row r="22" spans="1:26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4301</v>
      </c>
      <c r="G22">
        <v>4301</v>
      </c>
      <c r="H22">
        <v>4301</v>
      </c>
      <c r="I22">
        <v>4301</v>
      </c>
      <c r="K22">
        <v>4303</v>
      </c>
      <c r="L22">
        <v>0</v>
      </c>
      <c r="M22">
        <v>0</v>
      </c>
      <c r="N22">
        <f t="shared" si="4"/>
        <v>0</v>
      </c>
      <c r="O22">
        <v>0</v>
      </c>
      <c r="P22">
        <v>0</v>
      </c>
      <c r="Q22">
        <v>0</v>
      </c>
    </row>
    <row r="23" spans="1:26" x14ac:dyDescent="0.25">
      <c r="A23">
        <v>3</v>
      </c>
      <c r="B23">
        <v>4</v>
      </c>
      <c r="C23">
        <v>4</v>
      </c>
      <c r="D23">
        <v>4</v>
      </c>
      <c r="E23">
        <v>4</v>
      </c>
      <c r="F23">
        <v>6353</v>
      </c>
      <c r="G23">
        <v>6353</v>
      </c>
      <c r="H23">
        <v>6353</v>
      </c>
      <c r="I23">
        <v>6353</v>
      </c>
      <c r="K23">
        <v>6355</v>
      </c>
      <c r="L23">
        <v>0</v>
      </c>
      <c r="M23">
        <v>0</v>
      </c>
      <c r="N23">
        <f t="shared" si="4"/>
        <v>0</v>
      </c>
      <c r="O23">
        <v>0</v>
      </c>
      <c r="P23">
        <v>0</v>
      </c>
      <c r="Q23">
        <v>0</v>
      </c>
      <c r="U23" s="3"/>
      <c r="V23" s="3"/>
      <c r="W23" s="3"/>
      <c r="X23" s="3"/>
      <c r="Y23" s="3"/>
      <c r="Z23" s="3"/>
    </row>
    <row r="24" spans="1:26" x14ac:dyDescent="0.25">
      <c r="A24">
        <v>4</v>
      </c>
      <c r="B24">
        <v>3</v>
      </c>
      <c r="C24">
        <v>3</v>
      </c>
      <c r="D24">
        <v>3</v>
      </c>
      <c r="E24">
        <v>3</v>
      </c>
      <c r="F24">
        <v>8379</v>
      </c>
      <c r="G24">
        <v>8379</v>
      </c>
      <c r="H24">
        <v>8379</v>
      </c>
      <c r="I24">
        <v>8379</v>
      </c>
      <c r="K24">
        <v>8382</v>
      </c>
      <c r="L24">
        <v>0</v>
      </c>
      <c r="M24">
        <v>0</v>
      </c>
      <c r="N24">
        <f t="shared" si="4"/>
        <v>0</v>
      </c>
      <c r="O24">
        <v>0</v>
      </c>
      <c r="P24">
        <v>0</v>
      </c>
      <c r="Q24">
        <v>0</v>
      </c>
    </row>
    <row r="25" spans="1:26" x14ac:dyDescent="0.25">
      <c r="A25">
        <v>5</v>
      </c>
      <c r="B25">
        <v>5</v>
      </c>
      <c r="C25">
        <v>5</v>
      </c>
      <c r="D25">
        <v>5</v>
      </c>
      <c r="E25">
        <v>5</v>
      </c>
      <c r="F25">
        <v>9740</v>
      </c>
      <c r="G25">
        <v>9740</v>
      </c>
      <c r="H25">
        <v>9740</v>
      </c>
      <c r="I25">
        <v>9740</v>
      </c>
      <c r="K25">
        <v>9743</v>
      </c>
      <c r="L25">
        <v>0</v>
      </c>
      <c r="M25">
        <v>0</v>
      </c>
      <c r="N25">
        <f t="shared" si="4"/>
        <v>0</v>
      </c>
      <c r="O25">
        <v>0</v>
      </c>
      <c r="P25">
        <v>0</v>
      </c>
      <c r="Q25">
        <v>0</v>
      </c>
    </row>
    <row r="26" spans="1:26" s="3" customFormat="1" x14ac:dyDescent="0.25"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26" x14ac:dyDescent="0.25">
      <c r="A27" t="s">
        <v>49</v>
      </c>
      <c r="B27" t="s">
        <v>18</v>
      </c>
      <c r="C27" t="s">
        <v>1</v>
      </c>
      <c r="D27" t="s">
        <v>51</v>
      </c>
    </row>
    <row r="28" spans="1:26" x14ac:dyDescent="0.25">
      <c r="A28" t="s">
        <v>2</v>
      </c>
      <c r="B28" t="s">
        <v>23</v>
      </c>
      <c r="C28" t="s">
        <v>4</v>
      </c>
      <c r="D28" t="s">
        <v>5</v>
      </c>
      <c r="E28" t="s">
        <v>3</v>
      </c>
      <c r="F28" t="s">
        <v>24</v>
      </c>
      <c r="G28" t="s">
        <v>7</v>
      </c>
      <c r="H28" t="s">
        <v>8</v>
      </c>
      <c r="I28" t="s">
        <v>6</v>
      </c>
      <c r="J28" t="s">
        <v>9</v>
      </c>
      <c r="K28" t="s">
        <v>10</v>
      </c>
      <c r="L28" t="s">
        <v>11</v>
      </c>
      <c r="M28" t="s">
        <v>25</v>
      </c>
      <c r="N28" t="s">
        <v>12</v>
      </c>
      <c r="O28" t="s">
        <v>13</v>
      </c>
      <c r="P28" t="s">
        <v>26</v>
      </c>
      <c r="Q28" t="s">
        <v>14</v>
      </c>
    </row>
    <row r="29" spans="1:26" x14ac:dyDescent="0.25">
      <c r="A29">
        <v>1</v>
      </c>
      <c r="B29">
        <v>1</v>
      </c>
      <c r="C29">
        <v>1</v>
      </c>
      <c r="D29">
        <v>1</v>
      </c>
      <c r="E29">
        <v>2</v>
      </c>
      <c r="F29">
        <v>2165</v>
      </c>
      <c r="G29">
        <v>2165</v>
      </c>
      <c r="H29">
        <v>2165</v>
      </c>
      <c r="I29">
        <v>2126</v>
      </c>
      <c r="K29">
        <v>2166</v>
      </c>
      <c r="L29">
        <v>0</v>
      </c>
      <c r="M29">
        <f>H29-F29</f>
        <v>0</v>
      </c>
      <c r="N29">
        <f t="shared" ref="N29:N33" si="5">POWER((H29-I29),2)</f>
        <v>1521</v>
      </c>
      <c r="O29">
        <v>0</v>
      </c>
      <c r="P29">
        <v>0</v>
      </c>
      <c r="Q29">
        <v>1</v>
      </c>
    </row>
    <row r="30" spans="1:26" x14ac:dyDescent="0.25">
      <c r="A30">
        <v>2</v>
      </c>
      <c r="B30">
        <v>2</v>
      </c>
      <c r="C30">
        <v>2</v>
      </c>
      <c r="D30">
        <v>2</v>
      </c>
      <c r="E30">
        <v>1</v>
      </c>
      <c r="F30">
        <v>4301</v>
      </c>
      <c r="G30">
        <v>4301</v>
      </c>
      <c r="H30">
        <v>4301</v>
      </c>
      <c r="I30">
        <v>4301</v>
      </c>
      <c r="K30">
        <v>4303</v>
      </c>
      <c r="L30">
        <v>0</v>
      </c>
      <c r="M30">
        <f t="shared" ref="M30:M33" si="6">POWER((H30-F30),2)</f>
        <v>0</v>
      </c>
      <c r="N30">
        <f t="shared" si="5"/>
        <v>0</v>
      </c>
      <c r="O30">
        <v>0</v>
      </c>
      <c r="P30">
        <v>0</v>
      </c>
      <c r="Q30">
        <v>1</v>
      </c>
    </row>
    <row r="31" spans="1:26" x14ac:dyDescent="0.25">
      <c r="A31">
        <v>3</v>
      </c>
      <c r="B31">
        <v>4</v>
      </c>
      <c r="C31">
        <v>4</v>
      </c>
      <c r="D31">
        <v>4</v>
      </c>
      <c r="E31">
        <v>4</v>
      </c>
      <c r="F31">
        <v>6353</v>
      </c>
      <c r="G31">
        <v>6353</v>
      </c>
      <c r="H31">
        <v>6353</v>
      </c>
      <c r="I31">
        <v>6353</v>
      </c>
      <c r="K31">
        <v>6355</v>
      </c>
      <c r="L31">
        <v>0</v>
      </c>
      <c r="M31">
        <f t="shared" si="6"/>
        <v>0</v>
      </c>
      <c r="N31">
        <f t="shared" si="5"/>
        <v>0</v>
      </c>
      <c r="O31">
        <v>0</v>
      </c>
      <c r="P31">
        <v>0</v>
      </c>
      <c r="Q31">
        <v>0</v>
      </c>
    </row>
    <row r="32" spans="1:26" x14ac:dyDescent="0.25">
      <c r="A32">
        <v>4</v>
      </c>
      <c r="B32">
        <v>3</v>
      </c>
      <c r="C32">
        <v>3</v>
      </c>
      <c r="D32">
        <v>3</v>
      </c>
      <c r="E32">
        <v>3</v>
      </c>
      <c r="F32">
        <v>8379</v>
      </c>
      <c r="G32">
        <v>8379</v>
      </c>
      <c r="H32">
        <v>8379</v>
      </c>
      <c r="I32">
        <v>8379</v>
      </c>
      <c r="K32">
        <v>8382</v>
      </c>
      <c r="L32">
        <v>0</v>
      </c>
      <c r="M32">
        <f t="shared" si="6"/>
        <v>0</v>
      </c>
      <c r="N32">
        <f t="shared" si="5"/>
        <v>0</v>
      </c>
      <c r="O32">
        <v>0</v>
      </c>
      <c r="P32">
        <v>0</v>
      </c>
      <c r="Q32">
        <v>0</v>
      </c>
    </row>
    <row r="33" spans="1:26" x14ac:dyDescent="0.25">
      <c r="A33">
        <v>5</v>
      </c>
      <c r="B33">
        <v>5</v>
      </c>
      <c r="C33">
        <v>5</v>
      </c>
      <c r="D33">
        <v>5</v>
      </c>
      <c r="E33">
        <v>5</v>
      </c>
      <c r="F33">
        <v>9740</v>
      </c>
      <c r="G33">
        <v>9740</v>
      </c>
      <c r="H33">
        <v>9740</v>
      </c>
      <c r="I33">
        <v>9740</v>
      </c>
      <c r="K33">
        <v>9743</v>
      </c>
      <c r="L33">
        <v>0</v>
      </c>
      <c r="M33">
        <f t="shared" si="6"/>
        <v>0</v>
      </c>
      <c r="N33">
        <f t="shared" si="5"/>
        <v>0</v>
      </c>
      <c r="O33">
        <v>0</v>
      </c>
      <c r="P33">
        <v>0</v>
      </c>
      <c r="Q33">
        <v>0</v>
      </c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v>0</v>
      </c>
      <c r="M34" s="3">
        <v>0</v>
      </c>
      <c r="N34" s="3">
        <f>SUM(N29:N33)/5</f>
        <v>304.2</v>
      </c>
      <c r="O34" s="3">
        <v>0</v>
      </c>
      <c r="P34" s="3">
        <v>0</v>
      </c>
      <c r="Q34" s="3">
        <f>SUM(Q29:Q33)/5</f>
        <v>0.4</v>
      </c>
      <c r="R34" s="3"/>
      <c r="S34" s="3"/>
      <c r="T34" s="3"/>
    </row>
    <row r="35" spans="1:26" x14ac:dyDescent="0.25">
      <c r="A35" t="s">
        <v>49</v>
      </c>
      <c r="B35" t="s">
        <v>19</v>
      </c>
      <c r="C35" t="s">
        <v>1</v>
      </c>
      <c r="D35" t="s">
        <v>52</v>
      </c>
    </row>
    <row r="36" spans="1:26" x14ac:dyDescent="0.25">
      <c r="A36" t="s">
        <v>2</v>
      </c>
      <c r="B36" t="s">
        <v>23</v>
      </c>
      <c r="C36" t="s">
        <v>4</v>
      </c>
      <c r="D36" t="s">
        <v>5</v>
      </c>
      <c r="E36" t="s">
        <v>3</v>
      </c>
      <c r="F36" t="s">
        <v>24</v>
      </c>
      <c r="G36" t="s">
        <v>7</v>
      </c>
      <c r="H36" t="s">
        <v>8</v>
      </c>
      <c r="I36" t="s">
        <v>6</v>
      </c>
      <c r="J36" t="s">
        <v>9</v>
      </c>
      <c r="K36" t="s">
        <v>10</v>
      </c>
      <c r="L36" t="s">
        <v>11</v>
      </c>
      <c r="M36" t="s">
        <v>25</v>
      </c>
      <c r="N36" t="s">
        <v>12</v>
      </c>
      <c r="O36" t="s">
        <v>13</v>
      </c>
      <c r="P36" t="s">
        <v>26</v>
      </c>
      <c r="Q36" t="s">
        <v>14</v>
      </c>
    </row>
    <row r="37" spans="1:26" x14ac:dyDescent="0.25">
      <c r="A37">
        <v>1</v>
      </c>
      <c r="B37">
        <v>1</v>
      </c>
      <c r="C37">
        <v>1</v>
      </c>
      <c r="D37">
        <v>1</v>
      </c>
      <c r="E37">
        <v>2</v>
      </c>
      <c r="F37">
        <v>2165</v>
      </c>
      <c r="G37">
        <v>2165</v>
      </c>
      <c r="H37">
        <v>2165</v>
      </c>
      <c r="I37">
        <v>2126</v>
      </c>
      <c r="K37">
        <v>2166</v>
      </c>
      <c r="L37">
        <v>0</v>
      </c>
      <c r="M37">
        <f>H37-F37</f>
        <v>0</v>
      </c>
      <c r="N37">
        <f t="shared" ref="N37:N41" si="7">POWER((H37-I37),2)</f>
        <v>1521</v>
      </c>
      <c r="O37">
        <v>0</v>
      </c>
      <c r="P37">
        <v>0</v>
      </c>
      <c r="Q37">
        <v>1</v>
      </c>
    </row>
    <row r="38" spans="1:26" x14ac:dyDescent="0.25">
      <c r="A38">
        <v>2</v>
      </c>
      <c r="B38">
        <v>2</v>
      </c>
      <c r="C38">
        <v>2</v>
      </c>
      <c r="D38">
        <v>2</v>
      </c>
      <c r="E38">
        <v>1</v>
      </c>
      <c r="F38">
        <v>4301</v>
      </c>
      <c r="G38">
        <v>4301</v>
      </c>
      <c r="H38">
        <v>4301</v>
      </c>
      <c r="I38">
        <v>4301</v>
      </c>
      <c r="K38">
        <v>4303</v>
      </c>
      <c r="L38">
        <v>0</v>
      </c>
      <c r="M38">
        <f t="shared" ref="M38:M41" si="8">POWER((H38-F38),2)</f>
        <v>0</v>
      </c>
      <c r="N38">
        <f t="shared" si="7"/>
        <v>0</v>
      </c>
      <c r="O38">
        <v>0</v>
      </c>
      <c r="P38">
        <v>0</v>
      </c>
      <c r="Q38">
        <v>1</v>
      </c>
    </row>
    <row r="39" spans="1:26" x14ac:dyDescent="0.25">
      <c r="A39">
        <v>3</v>
      </c>
      <c r="B39">
        <v>4</v>
      </c>
      <c r="C39">
        <v>4</v>
      </c>
      <c r="D39">
        <v>4</v>
      </c>
      <c r="E39">
        <v>4</v>
      </c>
      <c r="F39">
        <v>6353</v>
      </c>
      <c r="G39">
        <v>6353</v>
      </c>
      <c r="H39">
        <v>6353</v>
      </c>
      <c r="I39">
        <v>6353</v>
      </c>
      <c r="K39">
        <v>6355</v>
      </c>
      <c r="L39">
        <v>0</v>
      </c>
      <c r="M39">
        <f t="shared" si="8"/>
        <v>0</v>
      </c>
      <c r="N39">
        <f t="shared" si="7"/>
        <v>0</v>
      </c>
      <c r="O39">
        <v>0</v>
      </c>
      <c r="P39">
        <v>0</v>
      </c>
      <c r="Q39">
        <v>0</v>
      </c>
    </row>
    <row r="40" spans="1:26" x14ac:dyDescent="0.25">
      <c r="A40">
        <v>4</v>
      </c>
      <c r="B40">
        <v>3</v>
      </c>
      <c r="C40">
        <v>3</v>
      </c>
      <c r="D40">
        <v>3</v>
      </c>
      <c r="E40">
        <v>3</v>
      </c>
      <c r="F40">
        <v>8379</v>
      </c>
      <c r="G40">
        <v>8379</v>
      </c>
      <c r="H40">
        <v>8379</v>
      </c>
      <c r="I40">
        <v>8379</v>
      </c>
      <c r="K40">
        <v>8382</v>
      </c>
      <c r="L40">
        <v>0</v>
      </c>
      <c r="M40">
        <f t="shared" si="8"/>
        <v>0</v>
      </c>
      <c r="N40">
        <f t="shared" si="7"/>
        <v>0</v>
      </c>
      <c r="O40">
        <v>0</v>
      </c>
      <c r="P40">
        <v>0</v>
      </c>
      <c r="Q40">
        <v>0</v>
      </c>
    </row>
    <row r="41" spans="1:26" x14ac:dyDescent="0.25">
      <c r="A41">
        <v>5</v>
      </c>
      <c r="B41">
        <v>5</v>
      </c>
      <c r="C41">
        <v>5</v>
      </c>
      <c r="D41">
        <v>5</v>
      </c>
      <c r="E41">
        <v>5</v>
      </c>
      <c r="F41">
        <v>9740</v>
      </c>
      <c r="G41">
        <v>9740</v>
      </c>
      <c r="H41">
        <v>9740</v>
      </c>
      <c r="I41">
        <v>9740</v>
      </c>
      <c r="K41">
        <v>9743</v>
      </c>
      <c r="L41">
        <v>0</v>
      </c>
      <c r="M41">
        <f t="shared" si="8"/>
        <v>0</v>
      </c>
      <c r="N41">
        <f t="shared" si="7"/>
        <v>0</v>
      </c>
      <c r="O41">
        <v>0</v>
      </c>
      <c r="P41">
        <v>0</v>
      </c>
      <c r="Q41">
        <v>0</v>
      </c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>
        <v>0</v>
      </c>
      <c r="M42" s="3">
        <v>0</v>
      </c>
      <c r="N42" s="3">
        <f>SUM(N37:N41)/5</f>
        <v>304.2</v>
      </c>
      <c r="O42" s="3">
        <v>0</v>
      </c>
      <c r="P42" s="3">
        <v>0</v>
      </c>
      <c r="Q42" s="3">
        <f>SUM(Q37:Q41)/5</f>
        <v>0.4</v>
      </c>
      <c r="R42" s="3"/>
      <c r="S42" s="3"/>
      <c r="T42" s="3"/>
    </row>
    <row r="43" spans="1:26" ht="31.5" x14ac:dyDescent="0.5">
      <c r="A43" s="4"/>
      <c r="B43" s="4"/>
      <c r="C43" s="4"/>
      <c r="D43" s="4"/>
      <c r="E43" s="4"/>
      <c r="F43" s="5" t="s">
        <v>20</v>
      </c>
      <c r="G43" s="4"/>
      <c r="H43" s="4"/>
      <c r="I43" s="4"/>
      <c r="J43" s="4"/>
      <c r="K43" s="4"/>
      <c r="L43" s="4"/>
      <c r="M43" s="4"/>
      <c r="N43" s="4"/>
      <c r="O43" s="4"/>
      <c r="P43" s="4"/>
    </row>
    <row r="45" spans="1:26" ht="31.5" x14ac:dyDescent="0.5">
      <c r="D45" s="13" t="s">
        <v>42</v>
      </c>
    </row>
    <row r="46" spans="1:26" s="12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2"/>
      <c r="S49" s="11"/>
      <c r="T49" s="12"/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26" ht="31.5" x14ac:dyDescent="0.5">
      <c r="A51" s="6"/>
      <c r="B51" s="6"/>
      <c r="C51" s="6"/>
      <c r="D51" s="6"/>
      <c r="E51" s="6"/>
      <c r="F51" s="7" t="s">
        <v>21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26" x14ac:dyDescent="0.25">
      <c r="A52" t="s">
        <v>49</v>
      </c>
      <c r="B52" t="s">
        <v>0</v>
      </c>
      <c r="C52" t="s">
        <v>22</v>
      </c>
      <c r="D52" t="s">
        <v>43</v>
      </c>
    </row>
    <row r="53" spans="1:26" x14ac:dyDescent="0.25">
      <c r="A53" t="s">
        <v>2</v>
      </c>
      <c r="B53" t="s">
        <v>23</v>
      </c>
      <c r="C53" t="s">
        <v>4</v>
      </c>
      <c r="D53" t="s">
        <v>5</v>
      </c>
      <c r="E53" t="s">
        <v>3</v>
      </c>
      <c r="F53" t="s">
        <v>24</v>
      </c>
      <c r="G53" t="s">
        <v>7</v>
      </c>
      <c r="H53" t="s">
        <v>8</v>
      </c>
      <c r="I53" t="s">
        <v>6</v>
      </c>
      <c r="J53" t="s">
        <v>9</v>
      </c>
      <c r="K53" t="s">
        <v>10</v>
      </c>
      <c r="L53" t="s">
        <v>11</v>
      </c>
      <c r="M53" t="s">
        <v>25</v>
      </c>
      <c r="N53" t="s">
        <v>12</v>
      </c>
      <c r="O53" t="s">
        <v>13</v>
      </c>
      <c r="P53" t="s">
        <v>26</v>
      </c>
      <c r="Q53" t="s">
        <v>14</v>
      </c>
    </row>
    <row r="54" spans="1:26" x14ac:dyDescent="0.25">
      <c r="A54">
        <v>1</v>
      </c>
      <c r="B54">
        <v>8</v>
      </c>
      <c r="C54">
        <v>8</v>
      </c>
      <c r="D54">
        <v>8</v>
      </c>
      <c r="E54">
        <v>8</v>
      </c>
      <c r="F54">
        <v>198</v>
      </c>
      <c r="G54">
        <v>198</v>
      </c>
      <c r="H54">
        <v>198</v>
      </c>
      <c r="I54">
        <v>198</v>
      </c>
      <c r="K54">
        <v>198</v>
      </c>
      <c r="L54">
        <f>POWER((H54-G54),2)</f>
        <v>0</v>
      </c>
      <c r="M54">
        <v>0</v>
      </c>
      <c r="N54">
        <f>POWER((H54-I54),2)</f>
        <v>0</v>
      </c>
      <c r="O54">
        <v>0</v>
      </c>
      <c r="P54">
        <v>0</v>
      </c>
      <c r="Q54">
        <v>0</v>
      </c>
      <c r="U54" s="12"/>
      <c r="V54" s="12"/>
      <c r="W54" s="12"/>
      <c r="X54" s="12"/>
      <c r="Y54" s="12"/>
      <c r="Z54" s="12"/>
    </row>
    <row r="55" spans="1:26" x14ac:dyDescent="0.25">
      <c r="A55">
        <v>2</v>
      </c>
      <c r="B55">
        <v>4</v>
      </c>
      <c r="C55">
        <v>4</v>
      </c>
      <c r="D55">
        <v>1</v>
      </c>
      <c r="E55">
        <v>6</v>
      </c>
      <c r="F55">
        <v>198</v>
      </c>
      <c r="G55">
        <v>198</v>
      </c>
      <c r="H55">
        <v>268</v>
      </c>
      <c r="I55">
        <v>223</v>
      </c>
      <c r="K55">
        <v>298</v>
      </c>
      <c r="L55">
        <f t="shared" ref="L55:L63" si="9">POWER((H55-G55),2)</f>
        <v>4900</v>
      </c>
      <c r="M55">
        <v>4900</v>
      </c>
      <c r="N55">
        <f t="shared" ref="N55:N63" si="10">POWER((H55-I55),2)</f>
        <v>2025</v>
      </c>
      <c r="O55">
        <v>1</v>
      </c>
      <c r="P55">
        <v>1</v>
      </c>
      <c r="Q55">
        <v>4</v>
      </c>
    </row>
    <row r="56" spans="1:26" x14ac:dyDescent="0.25">
      <c r="A56">
        <v>3</v>
      </c>
      <c r="B56">
        <v>1</v>
      </c>
      <c r="C56">
        <v>1</v>
      </c>
      <c r="D56">
        <v>5</v>
      </c>
      <c r="E56">
        <v>4</v>
      </c>
      <c r="F56">
        <v>268</v>
      </c>
      <c r="G56">
        <v>268</v>
      </c>
      <c r="H56">
        <v>332</v>
      </c>
      <c r="I56">
        <v>223</v>
      </c>
      <c r="K56">
        <v>381</v>
      </c>
      <c r="L56">
        <f t="shared" si="9"/>
        <v>4096</v>
      </c>
      <c r="M56">
        <v>4096</v>
      </c>
      <c r="N56">
        <f t="shared" si="10"/>
        <v>11881</v>
      </c>
      <c r="O56">
        <v>1</v>
      </c>
      <c r="P56">
        <v>1</v>
      </c>
      <c r="Q56">
        <v>4</v>
      </c>
    </row>
    <row r="57" spans="1:26" x14ac:dyDescent="0.25">
      <c r="A57">
        <v>4</v>
      </c>
      <c r="B57">
        <v>5</v>
      </c>
      <c r="C57">
        <v>5</v>
      </c>
      <c r="D57">
        <v>7</v>
      </c>
      <c r="E57">
        <v>1</v>
      </c>
      <c r="F57">
        <v>343</v>
      </c>
      <c r="G57">
        <v>343</v>
      </c>
      <c r="H57">
        <v>363</v>
      </c>
      <c r="I57">
        <v>293</v>
      </c>
      <c r="K57">
        <v>452</v>
      </c>
      <c r="L57">
        <f t="shared" si="9"/>
        <v>400</v>
      </c>
      <c r="M57">
        <v>400</v>
      </c>
      <c r="N57">
        <f t="shared" si="10"/>
        <v>4900</v>
      </c>
      <c r="O57">
        <v>1</v>
      </c>
      <c r="P57">
        <v>1</v>
      </c>
      <c r="Q57">
        <v>4</v>
      </c>
    </row>
    <row r="58" spans="1:26" x14ac:dyDescent="0.25">
      <c r="A58">
        <v>5</v>
      </c>
      <c r="B58">
        <v>7</v>
      </c>
      <c r="C58">
        <v>7</v>
      </c>
      <c r="D58">
        <v>6</v>
      </c>
      <c r="E58">
        <v>5</v>
      </c>
      <c r="F58">
        <v>374</v>
      </c>
      <c r="G58">
        <v>374</v>
      </c>
      <c r="H58">
        <v>388</v>
      </c>
      <c r="I58">
        <v>368</v>
      </c>
      <c r="K58">
        <v>485</v>
      </c>
      <c r="L58">
        <f t="shared" si="9"/>
        <v>196</v>
      </c>
      <c r="M58">
        <v>196</v>
      </c>
      <c r="N58">
        <f t="shared" si="10"/>
        <v>400</v>
      </c>
      <c r="O58">
        <v>1</v>
      </c>
      <c r="P58">
        <v>1</v>
      </c>
      <c r="Q58">
        <v>9</v>
      </c>
    </row>
    <row r="59" spans="1:26" s="12" customFormat="1" x14ac:dyDescent="0.25">
      <c r="A59">
        <v>6</v>
      </c>
      <c r="B59">
        <v>6</v>
      </c>
      <c r="C59">
        <v>6</v>
      </c>
      <c r="D59">
        <v>4</v>
      </c>
      <c r="E59">
        <v>7</v>
      </c>
      <c r="F59">
        <v>399</v>
      </c>
      <c r="G59">
        <v>399</v>
      </c>
      <c r="H59">
        <v>399</v>
      </c>
      <c r="I59">
        <v>399</v>
      </c>
      <c r="J59"/>
      <c r="K59">
        <v>510</v>
      </c>
      <c r="L59">
        <f t="shared" si="9"/>
        <v>0</v>
      </c>
      <c r="M59">
        <v>0</v>
      </c>
      <c r="N59">
        <f t="shared" si="10"/>
        <v>0</v>
      </c>
      <c r="O59">
        <v>16</v>
      </c>
      <c r="P59">
        <v>16</v>
      </c>
      <c r="Q59">
        <v>9</v>
      </c>
      <c r="R59"/>
      <c r="S59"/>
      <c r="T59"/>
      <c r="U59"/>
      <c r="V59"/>
      <c r="W59"/>
      <c r="X59"/>
      <c r="Y59"/>
      <c r="Z59"/>
    </row>
    <row r="60" spans="1:26" x14ac:dyDescent="0.25">
      <c r="A60">
        <v>7</v>
      </c>
      <c r="B60">
        <v>3</v>
      </c>
      <c r="C60">
        <v>3</v>
      </c>
      <c r="D60">
        <v>3</v>
      </c>
      <c r="E60">
        <v>10</v>
      </c>
      <c r="F60">
        <v>407</v>
      </c>
      <c r="G60">
        <v>407</v>
      </c>
      <c r="H60">
        <v>407</v>
      </c>
      <c r="I60">
        <v>399</v>
      </c>
      <c r="K60">
        <v>518</v>
      </c>
      <c r="L60">
        <f t="shared" si="9"/>
        <v>0</v>
      </c>
      <c r="M60">
        <v>0</v>
      </c>
      <c r="N60">
        <f t="shared" si="10"/>
        <v>64</v>
      </c>
      <c r="O60">
        <v>0</v>
      </c>
      <c r="P60">
        <v>0</v>
      </c>
      <c r="Q60">
        <v>9</v>
      </c>
    </row>
    <row r="61" spans="1:26" x14ac:dyDescent="0.25">
      <c r="A61">
        <v>8</v>
      </c>
      <c r="B61">
        <v>2</v>
      </c>
      <c r="C61">
        <v>2</v>
      </c>
      <c r="D61">
        <v>2</v>
      </c>
      <c r="E61">
        <v>2</v>
      </c>
      <c r="F61">
        <v>407</v>
      </c>
      <c r="G61">
        <v>407</v>
      </c>
      <c r="H61">
        <v>407</v>
      </c>
      <c r="I61">
        <v>399</v>
      </c>
      <c r="K61">
        <v>518</v>
      </c>
      <c r="L61">
        <f t="shared" si="9"/>
        <v>0</v>
      </c>
      <c r="M61">
        <v>0</v>
      </c>
      <c r="N61">
        <f t="shared" si="10"/>
        <v>64</v>
      </c>
      <c r="O61">
        <v>0</v>
      </c>
      <c r="P61">
        <v>0</v>
      </c>
      <c r="Q61">
        <v>0</v>
      </c>
    </row>
    <row r="62" spans="1:26" x14ac:dyDescent="0.25">
      <c r="A62">
        <v>9</v>
      </c>
      <c r="B62">
        <v>9</v>
      </c>
      <c r="C62">
        <v>9</v>
      </c>
      <c r="D62">
        <v>9</v>
      </c>
      <c r="E62">
        <v>9</v>
      </c>
      <c r="F62">
        <v>407</v>
      </c>
      <c r="G62">
        <v>407</v>
      </c>
      <c r="H62">
        <v>407</v>
      </c>
      <c r="I62">
        <v>399</v>
      </c>
      <c r="K62">
        <v>518</v>
      </c>
      <c r="L62">
        <f t="shared" si="9"/>
        <v>0</v>
      </c>
      <c r="M62">
        <v>0</v>
      </c>
      <c r="N62">
        <f t="shared" si="10"/>
        <v>64</v>
      </c>
      <c r="O62">
        <v>0</v>
      </c>
      <c r="P62">
        <v>0</v>
      </c>
      <c r="Q62">
        <v>0</v>
      </c>
    </row>
    <row r="63" spans="1:26" x14ac:dyDescent="0.25">
      <c r="A63">
        <v>10</v>
      </c>
      <c r="B63">
        <v>10</v>
      </c>
      <c r="C63">
        <v>10</v>
      </c>
      <c r="D63">
        <v>10</v>
      </c>
      <c r="E63">
        <v>3</v>
      </c>
      <c r="F63">
        <v>407</v>
      </c>
      <c r="G63">
        <v>407</v>
      </c>
      <c r="H63">
        <v>407</v>
      </c>
      <c r="I63">
        <v>407</v>
      </c>
      <c r="K63">
        <v>518</v>
      </c>
      <c r="L63">
        <f t="shared" si="9"/>
        <v>0</v>
      </c>
      <c r="M63">
        <v>0</v>
      </c>
      <c r="N63">
        <f t="shared" si="10"/>
        <v>0</v>
      </c>
      <c r="O63">
        <v>0</v>
      </c>
      <c r="P63">
        <v>0</v>
      </c>
      <c r="Q63">
        <v>9</v>
      </c>
    </row>
    <row r="64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>
        <f>SUM(L54:L63)/10</f>
        <v>959.2</v>
      </c>
      <c r="M64" s="6">
        <f>L64</f>
        <v>959.2</v>
      </c>
      <c r="N64" s="6">
        <f>SUM(N54:N63)/10</f>
        <v>1939.8</v>
      </c>
      <c r="O64" s="6">
        <f>SUM(O54:O63)/10</f>
        <v>2</v>
      </c>
      <c r="P64" s="6">
        <f>SUM(P54:P63)/10</f>
        <v>2</v>
      </c>
      <c r="Q64" s="6">
        <f>SUM(Q54:Q63)/10</f>
        <v>4.8</v>
      </c>
      <c r="R64" s="6"/>
      <c r="S64" s="6"/>
      <c r="T64" s="6"/>
    </row>
    <row r="65" spans="1:26" x14ac:dyDescent="0.25">
      <c r="A65" t="s">
        <v>49</v>
      </c>
      <c r="B65" t="s">
        <v>15</v>
      </c>
      <c r="C65" t="s">
        <v>22</v>
      </c>
      <c r="D65" t="s">
        <v>44</v>
      </c>
    </row>
    <row r="66" spans="1:26" x14ac:dyDescent="0.25">
      <c r="A66" t="s">
        <v>2</v>
      </c>
      <c r="B66" t="s">
        <v>23</v>
      </c>
      <c r="C66" t="s">
        <v>4</v>
      </c>
      <c r="D66" t="s">
        <v>5</v>
      </c>
      <c r="E66" t="s">
        <v>3</v>
      </c>
      <c r="F66" t="s">
        <v>24</v>
      </c>
      <c r="G66" t="s">
        <v>7</v>
      </c>
      <c r="H66" t="s">
        <v>8</v>
      </c>
      <c r="I66" t="s">
        <v>6</v>
      </c>
      <c r="J66" t="s">
        <v>9</v>
      </c>
      <c r="K66" t="s">
        <v>10</v>
      </c>
      <c r="L66" t="s">
        <v>11</v>
      </c>
      <c r="M66" t="s">
        <v>25</v>
      </c>
      <c r="N66" t="s">
        <v>12</v>
      </c>
      <c r="O66" t="s">
        <v>13</v>
      </c>
      <c r="P66" t="s">
        <v>26</v>
      </c>
      <c r="Q66" t="s">
        <v>14</v>
      </c>
    </row>
    <row r="67" spans="1:26" x14ac:dyDescent="0.25">
      <c r="A67">
        <v>1</v>
      </c>
      <c r="B67">
        <v>8</v>
      </c>
      <c r="C67">
        <v>8</v>
      </c>
      <c r="D67">
        <v>8</v>
      </c>
      <c r="E67">
        <v>8</v>
      </c>
      <c r="F67">
        <v>198</v>
      </c>
      <c r="G67">
        <v>198</v>
      </c>
      <c r="H67">
        <v>198</v>
      </c>
      <c r="I67">
        <v>198</v>
      </c>
      <c r="K67">
        <v>198</v>
      </c>
      <c r="L67">
        <f>POWER((H67-G67),2)</f>
        <v>0</v>
      </c>
      <c r="M67">
        <v>0</v>
      </c>
      <c r="N67">
        <f>POWER((H67-I67),2)</f>
        <v>0</v>
      </c>
      <c r="O67">
        <v>0</v>
      </c>
      <c r="P67">
        <v>0</v>
      </c>
      <c r="Q67">
        <v>0</v>
      </c>
      <c r="U67" s="12"/>
      <c r="V67" s="12"/>
      <c r="W67" s="12"/>
      <c r="X67" s="12"/>
      <c r="Y67" s="12"/>
      <c r="Z67" s="12"/>
    </row>
    <row r="68" spans="1:26" x14ac:dyDescent="0.25">
      <c r="A68">
        <v>2</v>
      </c>
      <c r="B68">
        <v>4</v>
      </c>
      <c r="C68">
        <v>4</v>
      </c>
      <c r="D68">
        <v>1</v>
      </c>
      <c r="E68">
        <v>6</v>
      </c>
      <c r="F68">
        <v>198</v>
      </c>
      <c r="G68">
        <v>198</v>
      </c>
      <c r="H68">
        <v>268</v>
      </c>
      <c r="I68">
        <v>223</v>
      </c>
      <c r="K68">
        <v>298</v>
      </c>
      <c r="L68">
        <f t="shared" ref="L68:L76" si="11">POWER((H68-G68),2)</f>
        <v>4900</v>
      </c>
      <c r="M68">
        <v>4900</v>
      </c>
      <c r="N68">
        <f t="shared" ref="N68:N76" si="12">POWER((H68-I68),2)</f>
        <v>2025</v>
      </c>
      <c r="O68">
        <v>1</v>
      </c>
      <c r="P68">
        <v>1</v>
      </c>
      <c r="Q68">
        <v>4</v>
      </c>
    </row>
    <row r="69" spans="1:26" x14ac:dyDescent="0.25">
      <c r="A69">
        <v>3</v>
      </c>
      <c r="B69">
        <v>1</v>
      </c>
      <c r="C69">
        <v>1</v>
      </c>
      <c r="D69">
        <v>5</v>
      </c>
      <c r="E69">
        <v>4</v>
      </c>
      <c r="F69">
        <v>268</v>
      </c>
      <c r="G69">
        <v>268</v>
      </c>
      <c r="H69">
        <v>332</v>
      </c>
      <c r="I69">
        <v>223</v>
      </c>
      <c r="K69">
        <v>381</v>
      </c>
      <c r="L69">
        <f t="shared" si="11"/>
        <v>4096</v>
      </c>
      <c r="M69">
        <v>4096</v>
      </c>
      <c r="N69">
        <f t="shared" si="12"/>
        <v>11881</v>
      </c>
      <c r="O69">
        <v>1</v>
      </c>
      <c r="P69">
        <v>1</v>
      </c>
      <c r="Q69">
        <v>4</v>
      </c>
    </row>
    <row r="70" spans="1:26" x14ac:dyDescent="0.25">
      <c r="A70">
        <v>4</v>
      </c>
      <c r="B70">
        <v>5</v>
      </c>
      <c r="C70">
        <v>5</v>
      </c>
      <c r="D70">
        <v>7</v>
      </c>
      <c r="E70">
        <v>1</v>
      </c>
      <c r="F70">
        <v>343</v>
      </c>
      <c r="G70">
        <v>343</v>
      </c>
      <c r="H70">
        <v>363</v>
      </c>
      <c r="I70">
        <v>293</v>
      </c>
      <c r="K70">
        <v>452</v>
      </c>
      <c r="L70">
        <f t="shared" si="11"/>
        <v>400</v>
      </c>
      <c r="M70">
        <v>400</v>
      </c>
      <c r="N70">
        <f t="shared" si="12"/>
        <v>4900</v>
      </c>
      <c r="O70">
        <v>1</v>
      </c>
      <c r="P70">
        <v>1</v>
      </c>
      <c r="Q70">
        <v>4</v>
      </c>
    </row>
    <row r="71" spans="1:26" x14ac:dyDescent="0.25">
      <c r="A71">
        <v>5</v>
      </c>
      <c r="B71">
        <v>7</v>
      </c>
      <c r="C71">
        <v>7</v>
      </c>
      <c r="D71">
        <v>6</v>
      </c>
      <c r="E71">
        <v>5</v>
      </c>
      <c r="F71">
        <v>374</v>
      </c>
      <c r="G71">
        <v>374</v>
      </c>
      <c r="H71">
        <v>388</v>
      </c>
      <c r="I71">
        <v>368</v>
      </c>
      <c r="K71">
        <v>485</v>
      </c>
      <c r="L71">
        <f t="shared" si="11"/>
        <v>196</v>
      </c>
      <c r="M71">
        <v>196</v>
      </c>
      <c r="N71">
        <f t="shared" si="12"/>
        <v>400</v>
      </c>
      <c r="O71">
        <v>1</v>
      </c>
      <c r="P71">
        <v>1</v>
      </c>
      <c r="Q71">
        <v>9</v>
      </c>
    </row>
    <row r="72" spans="1:26" s="12" customFormat="1" x14ac:dyDescent="0.25">
      <c r="A72">
        <v>6</v>
      </c>
      <c r="B72">
        <v>6</v>
      </c>
      <c r="C72">
        <v>6</v>
      </c>
      <c r="D72">
        <v>4</v>
      </c>
      <c r="E72">
        <v>7</v>
      </c>
      <c r="F72">
        <v>399</v>
      </c>
      <c r="G72">
        <v>399</v>
      </c>
      <c r="H72">
        <v>399</v>
      </c>
      <c r="I72">
        <v>399</v>
      </c>
      <c r="J72"/>
      <c r="K72">
        <v>510</v>
      </c>
      <c r="L72">
        <f t="shared" si="11"/>
        <v>0</v>
      </c>
      <c r="M72">
        <v>0</v>
      </c>
      <c r="N72">
        <f t="shared" si="12"/>
        <v>0</v>
      </c>
      <c r="O72">
        <v>16</v>
      </c>
      <c r="P72">
        <v>16</v>
      </c>
      <c r="Q72">
        <v>9</v>
      </c>
      <c r="R72"/>
      <c r="S72"/>
      <c r="T72"/>
      <c r="U72"/>
      <c r="V72"/>
      <c r="W72"/>
      <c r="X72"/>
      <c r="Y72"/>
      <c r="Z72"/>
    </row>
    <row r="73" spans="1:26" x14ac:dyDescent="0.25">
      <c r="A73">
        <v>7</v>
      </c>
      <c r="B73">
        <v>3</v>
      </c>
      <c r="C73">
        <v>3</v>
      </c>
      <c r="D73">
        <v>3</v>
      </c>
      <c r="E73">
        <v>10</v>
      </c>
      <c r="F73">
        <v>407</v>
      </c>
      <c r="G73">
        <v>407</v>
      </c>
      <c r="H73">
        <v>407</v>
      </c>
      <c r="I73">
        <v>399</v>
      </c>
      <c r="K73">
        <v>518</v>
      </c>
      <c r="L73">
        <f t="shared" si="11"/>
        <v>0</v>
      </c>
      <c r="M73">
        <v>0</v>
      </c>
      <c r="N73">
        <f t="shared" si="12"/>
        <v>64</v>
      </c>
      <c r="O73">
        <v>0</v>
      </c>
      <c r="P73">
        <v>0</v>
      </c>
      <c r="Q73">
        <v>9</v>
      </c>
    </row>
    <row r="74" spans="1:26" x14ac:dyDescent="0.25">
      <c r="A74">
        <v>8</v>
      </c>
      <c r="B74">
        <v>2</v>
      </c>
      <c r="C74">
        <v>2</v>
      </c>
      <c r="D74">
        <v>2</v>
      </c>
      <c r="E74">
        <v>2</v>
      </c>
      <c r="F74">
        <v>407</v>
      </c>
      <c r="G74">
        <v>407</v>
      </c>
      <c r="H74">
        <v>407</v>
      </c>
      <c r="I74">
        <v>399</v>
      </c>
      <c r="K74">
        <v>518</v>
      </c>
      <c r="L74">
        <f t="shared" si="11"/>
        <v>0</v>
      </c>
      <c r="M74">
        <v>0</v>
      </c>
      <c r="N74">
        <f t="shared" si="12"/>
        <v>64</v>
      </c>
      <c r="O74">
        <v>0</v>
      </c>
      <c r="P74">
        <v>0</v>
      </c>
      <c r="Q74">
        <v>0</v>
      </c>
    </row>
    <row r="75" spans="1:26" x14ac:dyDescent="0.25">
      <c r="A75">
        <v>9</v>
      </c>
      <c r="B75">
        <v>9</v>
      </c>
      <c r="C75">
        <v>9</v>
      </c>
      <c r="D75">
        <v>9</v>
      </c>
      <c r="E75">
        <v>9</v>
      </c>
      <c r="F75">
        <v>407</v>
      </c>
      <c r="G75">
        <v>407</v>
      </c>
      <c r="H75">
        <v>407</v>
      </c>
      <c r="I75">
        <v>399</v>
      </c>
      <c r="K75">
        <v>518</v>
      </c>
      <c r="L75">
        <f t="shared" si="11"/>
        <v>0</v>
      </c>
      <c r="M75">
        <v>0</v>
      </c>
      <c r="N75">
        <f t="shared" si="12"/>
        <v>64</v>
      </c>
      <c r="O75">
        <v>0</v>
      </c>
      <c r="P75">
        <v>0</v>
      </c>
      <c r="Q75">
        <v>0</v>
      </c>
    </row>
    <row r="76" spans="1:26" x14ac:dyDescent="0.25">
      <c r="A76">
        <v>10</v>
      </c>
      <c r="B76">
        <v>10</v>
      </c>
      <c r="C76">
        <v>10</v>
      </c>
      <c r="D76">
        <v>10</v>
      </c>
      <c r="E76">
        <v>3</v>
      </c>
      <c r="F76">
        <v>407</v>
      </c>
      <c r="G76">
        <v>407</v>
      </c>
      <c r="H76">
        <v>407</v>
      </c>
      <c r="I76">
        <v>407</v>
      </c>
      <c r="K76">
        <v>518</v>
      </c>
      <c r="L76">
        <f t="shared" si="11"/>
        <v>0</v>
      </c>
      <c r="M76">
        <v>0</v>
      </c>
      <c r="N76">
        <f t="shared" si="12"/>
        <v>0</v>
      </c>
      <c r="O76">
        <v>0</v>
      </c>
      <c r="P76">
        <v>0</v>
      </c>
      <c r="Q76">
        <v>9</v>
      </c>
    </row>
    <row r="77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>
        <f>SUM(L67:L76)/10</f>
        <v>959.2</v>
      </c>
      <c r="M77" s="6">
        <f>L77</f>
        <v>959.2</v>
      </c>
      <c r="N77" s="6">
        <f>SUM(N67:N76)/10</f>
        <v>1939.8</v>
      </c>
      <c r="O77" s="6">
        <f>SUM(O67:O76)/10</f>
        <v>2</v>
      </c>
      <c r="P77" s="6">
        <f>SUM(P67:P76)/10</f>
        <v>2</v>
      </c>
      <c r="Q77" s="6">
        <f>SUM(Q67:Q76)/10</f>
        <v>4.8</v>
      </c>
      <c r="R77" s="6"/>
      <c r="S77" s="6"/>
      <c r="T77" s="6"/>
    </row>
    <row r="78" spans="1:26" x14ac:dyDescent="0.25">
      <c r="A78" t="s">
        <v>49</v>
      </c>
      <c r="B78" t="s">
        <v>17</v>
      </c>
      <c r="C78" t="s">
        <v>22</v>
      </c>
      <c r="D78" t="s">
        <v>45</v>
      </c>
    </row>
    <row r="79" spans="1:26" x14ac:dyDescent="0.25">
      <c r="A79" t="s">
        <v>2</v>
      </c>
      <c r="B79" t="s">
        <v>23</v>
      </c>
      <c r="C79" t="s">
        <v>4</v>
      </c>
      <c r="D79" t="s">
        <v>5</v>
      </c>
      <c r="E79" t="s">
        <v>3</v>
      </c>
      <c r="F79" t="s">
        <v>24</v>
      </c>
      <c r="G79" t="s">
        <v>7</v>
      </c>
      <c r="H79" t="s">
        <v>8</v>
      </c>
      <c r="I79" t="s">
        <v>6</v>
      </c>
      <c r="J79" t="s">
        <v>9</v>
      </c>
      <c r="K79" t="s">
        <v>10</v>
      </c>
      <c r="L79" t="s">
        <v>11</v>
      </c>
      <c r="M79" t="s">
        <v>25</v>
      </c>
      <c r="N79" t="s">
        <v>12</v>
      </c>
      <c r="O79" t="s">
        <v>13</v>
      </c>
      <c r="P79" t="s">
        <v>26</v>
      </c>
      <c r="Q79" t="s">
        <v>14</v>
      </c>
    </row>
    <row r="80" spans="1:26" x14ac:dyDescent="0.25">
      <c r="A80">
        <v>1</v>
      </c>
      <c r="B80">
        <v>8</v>
      </c>
      <c r="C80">
        <v>8</v>
      </c>
      <c r="D80">
        <v>8</v>
      </c>
      <c r="E80">
        <v>8</v>
      </c>
      <c r="F80">
        <v>198</v>
      </c>
      <c r="G80">
        <v>198</v>
      </c>
      <c r="H80">
        <v>198</v>
      </c>
      <c r="I80">
        <v>198</v>
      </c>
      <c r="K80">
        <v>198</v>
      </c>
      <c r="L80">
        <f>POWER((H80-G80),2)</f>
        <v>0</v>
      </c>
      <c r="M80">
        <v>0</v>
      </c>
      <c r="N80">
        <f>POWER((H80-I80),2)</f>
        <v>0</v>
      </c>
      <c r="O80">
        <v>0</v>
      </c>
      <c r="P80">
        <v>0</v>
      </c>
      <c r="Q80">
        <v>0</v>
      </c>
      <c r="U80" s="12"/>
      <c r="V80" s="12"/>
      <c r="W80" s="12"/>
      <c r="X80" s="12"/>
      <c r="Y80" s="12"/>
      <c r="Z80" s="12"/>
    </row>
    <row r="81" spans="1:26" x14ac:dyDescent="0.25">
      <c r="A81">
        <v>2</v>
      </c>
      <c r="B81">
        <v>4</v>
      </c>
      <c r="C81">
        <v>4</v>
      </c>
      <c r="D81">
        <v>1</v>
      </c>
      <c r="E81">
        <v>6</v>
      </c>
      <c r="F81">
        <v>198</v>
      </c>
      <c r="G81">
        <v>198</v>
      </c>
      <c r="H81">
        <v>268</v>
      </c>
      <c r="I81">
        <v>223</v>
      </c>
      <c r="K81">
        <v>298</v>
      </c>
      <c r="L81">
        <f t="shared" ref="L81:L89" si="13">POWER((H81-G81),2)</f>
        <v>4900</v>
      </c>
      <c r="M81">
        <v>4900</v>
      </c>
      <c r="N81">
        <f t="shared" ref="N81:N89" si="14">POWER((H81-I81),2)</f>
        <v>2025</v>
      </c>
      <c r="O81">
        <v>1</v>
      </c>
      <c r="P81">
        <v>1</v>
      </c>
      <c r="Q81">
        <v>4</v>
      </c>
    </row>
    <row r="82" spans="1:26" x14ac:dyDescent="0.25">
      <c r="A82">
        <v>3</v>
      </c>
      <c r="B82">
        <v>1</v>
      </c>
      <c r="C82">
        <v>1</v>
      </c>
      <c r="D82">
        <v>5</v>
      </c>
      <c r="E82">
        <v>4</v>
      </c>
      <c r="F82">
        <v>268</v>
      </c>
      <c r="G82">
        <v>268</v>
      </c>
      <c r="H82">
        <v>332</v>
      </c>
      <c r="I82">
        <v>223</v>
      </c>
      <c r="K82">
        <v>381</v>
      </c>
      <c r="L82">
        <f t="shared" si="13"/>
        <v>4096</v>
      </c>
      <c r="M82">
        <v>4096</v>
      </c>
      <c r="N82">
        <f t="shared" si="14"/>
        <v>11881</v>
      </c>
      <c r="O82">
        <v>1</v>
      </c>
      <c r="P82">
        <v>1</v>
      </c>
      <c r="Q82">
        <v>4</v>
      </c>
    </row>
    <row r="83" spans="1:26" x14ac:dyDescent="0.25">
      <c r="A83">
        <v>4</v>
      </c>
      <c r="B83">
        <v>5</v>
      </c>
      <c r="C83">
        <v>5</v>
      </c>
      <c r="D83">
        <v>7</v>
      </c>
      <c r="E83">
        <v>1</v>
      </c>
      <c r="F83">
        <v>343</v>
      </c>
      <c r="G83">
        <v>343</v>
      </c>
      <c r="H83">
        <v>363</v>
      </c>
      <c r="I83">
        <v>293</v>
      </c>
      <c r="K83">
        <v>452</v>
      </c>
      <c r="L83">
        <f t="shared" si="13"/>
        <v>400</v>
      </c>
      <c r="M83">
        <v>400</v>
      </c>
      <c r="N83">
        <f t="shared" si="14"/>
        <v>4900</v>
      </c>
      <c r="O83">
        <v>1</v>
      </c>
      <c r="P83">
        <v>1</v>
      </c>
      <c r="Q83">
        <v>4</v>
      </c>
    </row>
    <row r="84" spans="1:26" x14ac:dyDescent="0.25">
      <c r="A84">
        <v>5</v>
      </c>
      <c r="B84">
        <v>7</v>
      </c>
      <c r="C84">
        <v>7</v>
      </c>
      <c r="D84">
        <v>6</v>
      </c>
      <c r="E84">
        <v>5</v>
      </c>
      <c r="F84">
        <v>374</v>
      </c>
      <c r="G84">
        <v>374</v>
      </c>
      <c r="H84">
        <v>388</v>
      </c>
      <c r="I84">
        <v>368</v>
      </c>
      <c r="K84">
        <v>485</v>
      </c>
      <c r="L84">
        <f t="shared" si="13"/>
        <v>196</v>
      </c>
      <c r="M84">
        <v>196</v>
      </c>
      <c r="N84">
        <f t="shared" si="14"/>
        <v>400</v>
      </c>
      <c r="O84">
        <v>1</v>
      </c>
      <c r="P84">
        <v>1</v>
      </c>
      <c r="Q84">
        <v>9</v>
      </c>
    </row>
    <row r="85" spans="1:26" s="12" customFormat="1" x14ac:dyDescent="0.25">
      <c r="A85">
        <v>6</v>
      </c>
      <c r="B85">
        <v>6</v>
      </c>
      <c r="C85">
        <v>6</v>
      </c>
      <c r="D85">
        <v>4</v>
      </c>
      <c r="E85">
        <v>7</v>
      </c>
      <c r="F85">
        <v>399</v>
      </c>
      <c r="G85">
        <v>399</v>
      </c>
      <c r="H85">
        <v>399</v>
      </c>
      <c r="I85">
        <v>399</v>
      </c>
      <c r="J85"/>
      <c r="K85">
        <v>510</v>
      </c>
      <c r="L85">
        <f t="shared" si="13"/>
        <v>0</v>
      </c>
      <c r="M85">
        <v>0</v>
      </c>
      <c r="N85">
        <f t="shared" si="14"/>
        <v>0</v>
      </c>
      <c r="O85">
        <v>16</v>
      </c>
      <c r="P85">
        <v>16</v>
      </c>
      <c r="Q85">
        <v>9</v>
      </c>
      <c r="R85"/>
      <c r="S85"/>
      <c r="T85"/>
      <c r="U85"/>
      <c r="V85"/>
      <c r="W85"/>
      <c r="X85"/>
      <c r="Y85"/>
      <c r="Z85"/>
    </row>
    <row r="86" spans="1:26" x14ac:dyDescent="0.25">
      <c r="A86">
        <v>7</v>
      </c>
      <c r="B86">
        <v>3</v>
      </c>
      <c r="C86">
        <v>3</v>
      </c>
      <c r="D86">
        <v>3</v>
      </c>
      <c r="E86">
        <v>10</v>
      </c>
      <c r="F86">
        <v>407</v>
      </c>
      <c r="G86">
        <v>407</v>
      </c>
      <c r="H86">
        <v>407</v>
      </c>
      <c r="I86">
        <v>399</v>
      </c>
      <c r="K86">
        <v>518</v>
      </c>
      <c r="L86">
        <f t="shared" si="13"/>
        <v>0</v>
      </c>
      <c r="M86">
        <v>0</v>
      </c>
      <c r="N86">
        <f t="shared" si="14"/>
        <v>64</v>
      </c>
      <c r="O86">
        <v>0</v>
      </c>
      <c r="P86">
        <v>0</v>
      </c>
      <c r="Q86">
        <v>9</v>
      </c>
    </row>
    <row r="87" spans="1:26" x14ac:dyDescent="0.25">
      <c r="A87">
        <v>8</v>
      </c>
      <c r="B87">
        <v>2</v>
      </c>
      <c r="C87">
        <v>2</v>
      </c>
      <c r="D87">
        <v>2</v>
      </c>
      <c r="E87">
        <v>2</v>
      </c>
      <c r="F87">
        <v>407</v>
      </c>
      <c r="G87">
        <v>407</v>
      </c>
      <c r="H87">
        <v>407</v>
      </c>
      <c r="I87">
        <v>399</v>
      </c>
      <c r="K87">
        <v>518</v>
      </c>
      <c r="L87">
        <f t="shared" si="13"/>
        <v>0</v>
      </c>
      <c r="M87">
        <v>0</v>
      </c>
      <c r="N87">
        <f t="shared" si="14"/>
        <v>64</v>
      </c>
      <c r="O87">
        <v>0</v>
      </c>
      <c r="P87">
        <v>0</v>
      </c>
      <c r="Q87">
        <v>0</v>
      </c>
    </row>
    <row r="88" spans="1:26" x14ac:dyDescent="0.25">
      <c r="A88">
        <v>9</v>
      </c>
      <c r="B88">
        <v>9</v>
      </c>
      <c r="C88">
        <v>9</v>
      </c>
      <c r="D88">
        <v>9</v>
      </c>
      <c r="E88">
        <v>9</v>
      </c>
      <c r="F88">
        <v>407</v>
      </c>
      <c r="G88">
        <v>407</v>
      </c>
      <c r="H88">
        <v>407</v>
      </c>
      <c r="I88">
        <v>399</v>
      </c>
      <c r="K88">
        <v>518</v>
      </c>
      <c r="L88">
        <f t="shared" si="13"/>
        <v>0</v>
      </c>
      <c r="M88">
        <v>0</v>
      </c>
      <c r="N88">
        <f t="shared" si="14"/>
        <v>64</v>
      </c>
      <c r="O88">
        <v>0</v>
      </c>
      <c r="P88">
        <v>0</v>
      </c>
      <c r="Q88">
        <v>0</v>
      </c>
    </row>
    <row r="89" spans="1:26" x14ac:dyDescent="0.25">
      <c r="A89">
        <v>10</v>
      </c>
      <c r="B89">
        <v>10</v>
      </c>
      <c r="C89">
        <v>10</v>
      </c>
      <c r="D89">
        <v>10</v>
      </c>
      <c r="E89">
        <v>3</v>
      </c>
      <c r="F89">
        <v>407</v>
      </c>
      <c r="G89">
        <v>407</v>
      </c>
      <c r="H89">
        <v>407</v>
      </c>
      <c r="I89">
        <v>407</v>
      </c>
      <c r="K89">
        <v>518</v>
      </c>
      <c r="L89">
        <f t="shared" si="13"/>
        <v>0</v>
      </c>
      <c r="M89">
        <v>0</v>
      </c>
      <c r="N89">
        <f t="shared" si="14"/>
        <v>0</v>
      </c>
      <c r="O89">
        <v>0</v>
      </c>
      <c r="P89">
        <v>0</v>
      </c>
      <c r="Q89">
        <v>9</v>
      </c>
    </row>
    <row r="90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>
        <f>SUM(L80:L89)/10</f>
        <v>959.2</v>
      </c>
      <c r="M90" s="6">
        <f>L90</f>
        <v>959.2</v>
      </c>
      <c r="N90" s="6">
        <f>SUM(N80:N89)/10</f>
        <v>1939.8</v>
      </c>
      <c r="O90" s="6">
        <f>SUM(O80:O89)/10</f>
        <v>2</v>
      </c>
      <c r="P90" s="6">
        <f>SUM(P80:P89)/10</f>
        <v>2</v>
      </c>
      <c r="Q90" s="6">
        <f>SUM(Q80:Q89)/10</f>
        <v>4.8</v>
      </c>
      <c r="R90" s="6"/>
      <c r="S90" s="6"/>
      <c r="T90" s="6"/>
    </row>
    <row r="91" spans="1:26" x14ac:dyDescent="0.25">
      <c r="A91" t="s">
        <v>49</v>
      </c>
      <c r="B91" t="s">
        <v>18</v>
      </c>
      <c r="C91" t="s">
        <v>22</v>
      </c>
      <c r="D91" t="s">
        <v>46</v>
      </c>
    </row>
    <row r="92" spans="1:26" x14ac:dyDescent="0.25">
      <c r="A92" t="s">
        <v>2</v>
      </c>
      <c r="B92" t="s">
        <v>23</v>
      </c>
      <c r="C92" t="s">
        <v>4</v>
      </c>
      <c r="D92" t="s">
        <v>5</v>
      </c>
      <c r="E92" t="s">
        <v>3</v>
      </c>
      <c r="F92" t="s">
        <v>24</v>
      </c>
      <c r="G92" t="s">
        <v>7</v>
      </c>
      <c r="H92" t="s">
        <v>8</v>
      </c>
      <c r="I92" t="s">
        <v>6</v>
      </c>
      <c r="J92" t="s">
        <v>9</v>
      </c>
      <c r="K92" t="s">
        <v>10</v>
      </c>
      <c r="L92" t="s">
        <v>11</v>
      </c>
      <c r="M92" t="s">
        <v>25</v>
      </c>
      <c r="N92" t="s">
        <v>12</v>
      </c>
      <c r="O92" t="s">
        <v>13</v>
      </c>
      <c r="P92" t="s">
        <v>26</v>
      </c>
      <c r="Q92" t="s">
        <v>14</v>
      </c>
    </row>
    <row r="93" spans="1:26" x14ac:dyDescent="0.25">
      <c r="A93">
        <v>1</v>
      </c>
      <c r="B93" t="s">
        <v>29</v>
      </c>
      <c r="C93" t="s">
        <v>29</v>
      </c>
      <c r="D93">
        <v>8</v>
      </c>
      <c r="E93">
        <v>5</v>
      </c>
      <c r="F93">
        <v>30</v>
      </c>
      <c r="G93">
        <v>30</v>
      </c>
      <c r="H93">
        <v>405</v>
      </c>
      <c r="I93">
        <v>30</v>
      </c>
      <c r="K93">
        <v>607</v>
      </c>
      <c r="L93">
        <f>POWER((H93-G93),2)</f>
        <v>140625</v>
      </c>
      <c r="M93">
        <v>140625</v>
      </c>
      <c r="N93">
        <f>POWER((H93-I93),2)</f>
        <v>140625</v>
      </c>
      <c r="O93">
        <v>4</v>
      </c>
      <c r="P93">
        <v>4</v>
      </c>
      <c r="Q93">
        <v>4</v>
      </c>
    </row>
    <row r="94" spans="1:26" x14ac:dyDescent="0.25">
      <c r="A94">
        <v>2</v>
      </c>
      <c r="B94" t="s">
        <v>36</v>
      </c>
      <c r="C94" t="s">
        <v>36</v>
      </c>
      <c r="D94">
        <v>9</v>
      </c>
      <c r="E94">
        <v>6</v>
      </c>
      <c r="F94">
        <v>441</v>
      </c>
      <c r="G94">
        <v>441</v>
      </c>
      <c r="H94">
        <v>809</v>
      </c>
      <c r="I94">
        <v>89</v>
      </c>
      <c r="K94">
        <v>1096</v>
      </c>
      <c r="L94">
        <f t="shared" ref="L94:L102" si="15">POWER((H94-G94),2)</f>
        <v>135424</v>
      </c>
      <c r="M94">
        <v>135424</v>
      </c>
      <c r="N94">
        <f t="shared" ref="N94:N102" si="16">POWER((H94-I94),2)</f>
        <v>518400</v>
      </c>
      <c r="O94">
        <v>0</v>
      </c>
      <c r="P94">
        <v>0</v>
      </c>
      <c r="Q94">
        <v>4</v>
      </c>
    </row>
    <row r="95" spans="1:26" x14ac:dyDescent="0.25">
      <c r="A95">
        <v>3</v>
      </c>
      <c r="B95" t="s">
        <v>31</v>
      </c>
      <c r="C95" t="s">
        <v>31</v>
      </c>
      <c r="D95">
        <v>1</v>
      </c>
      <c r="E95">
        <v>8</v>
      </c>
      <c r="F95">
        <v>896</v>
      </c>
      <c r="G95">
        <v>896</v>
      </c>
      <c r="H95">
        <v>1191</v>
      </c>
      <c r="I95">
        <v>1186</v>
      </c>
      <c r="K95">
        <v>1517</v>
      </c>
      <c r="L95">
        <f t="shared" si="15"/>
        <v>87025</v>
      </c>
      <c r="M95">
        <v>87025</v>
      </c>
      <c r="N95">
        <f t="shared" si="16"/>
        <v>25</v>
      </c>
      <c r="O95">
        <v>1</v>
      </c>
      <c r="P95">
        <v>1</v>
      </c>
      <c r="Q95">
        <v>4</v>
      </c>
      <c r="U95" s="8"/>
      <c r="V95" s="8"/>
      <c r="W95" s="8"/>
      <c r="X95" s="8"/>
      <c r="Y95" s="8"/>
      <c r="Z95" s="8"/>
    </row>
    <row r="96" spans="1:26" x14ac:dyDescent="0.25">
      <c r="A96">
        <v>4</v>
      </c>
      <c r="B96" t="s">
        <v>32</v>
      </c>
      <c r="C96" t="s">
        <v>32</v>
      </c>
      <c r="D96">
        <v>7</v>
      </c>
      <c r="E96">
        <v>9</v>
      </c>
      <c r="F96">
        <v>1282</v>
      </c>
      <c r="G96">
        <v>1282</v>
      </c>
      <c r="H96">
        <v>1573</v>
      </c>
      <c r="I96">
        <v>1573</v>
      </c>
      <c r="K96">
        <v>1887</v>
      </c>
      <c r="L96">
        <f t="shared" si="15"/>
        <v>84681</v>
      </c>
      <c r="M96">
        <v>84681</v>
      </c>
      <c r="N96">
        <f t="shared" si="16"/>
        <v>0</v>
      </c>
      <c r="O96">
        <v>1</v>
      </c>
      <c r="P96">
        <v>1</v>
      </c>
      <c r="Q96">
        <v>4</v>
      </c>
    </row>
    <row r="97" spans="1:26" x14ac:dyDescent="0.25">
      <c r="A97">
        <v>5</v>
      </c>
      <c r="B97" t="s">
        <v>33</v>
      </c>
      <c r="C97" t="s">
        <v>33</v>
      </c>
      <c r="D97">
        <v>3</v>
      </c>
      <c r="E97">
        <v>1</v>
      </c>
      <c r="F97">
        <v>1669</v>
      </c>
      <c r="G97">
        <v>1669</v>
      </c>
      <c r="H97">
        <v>1877</v>
      </c>
      <c r="I97">
        <v>1877</v>
      </c>
      <c r="K97">
        <v>2247</v>
      </c>
      <c r="L97">
        <f t="shared" si="15"/>
        <v>43264</v>
      </c>
      <c r="M97">
        <v>43264</v>
      </c>
      <c r="N97">
        <f t="shared" si="16"/>
        <v>0</v>
      </c>
      <c r="O97">
        <v>1</v>
      </c>
      <c r="P97">
        <v>1</v>
      </c>
      <c r="Q97">
        <v>9</v>
      </c>
    </row>
    <row r="98" spans="1:26" x14ac:dyDescent="0.25">
      <c r="A98">
        <v>6</v>
      </c>
      <c r="B98" t="s">
        <v>35</v>
      </c>
      <c r="C98" t="s">
        <v>35</v>
      </c>
      <c r="D98">
        <v>4</v>
      </c>
      <c r="E98">
        <v>7</v>
      </c>
      <c r="F98">
        <v>1977</v>
      </c>
      <c r="G98">
        <v>1977</v>
      </c>
      <c r="H98">
        <v>2177</v>
      </c>
      <c r="I98">
        <v>2065</v>
      </c>
      <c r="K98">
        <v>2551</v>
      </c>
      <c r="L98">
        <f t="shared" si="15"/>
        <v>40000</v>
      </c>
      <c r="M98">
        <v>40000</v>
      </c>
      <c r="N98">
        <f t="shared" si="16"/>
        <v>12544</v>
      </c>
      <c r="O98">
        <v>4</v>
      </c>
      <c r="P98">
        <v>4</v>
      </c>
      <c r="Q98">
        <v>16</v>
      </c>
    </row>
    <row r="99" spans="1:26" x14ac:dyDescent="0.25">
      <c r="A99">
        <v>7</v>
      </c>
      <c r="B99" t="s">
        <v>27</v>
      </c>
      <c r="C99" t="s">
        <v>27</v>
      </c>
      <c r="D99">
        <v>2</v>
      </c>
      <c r="E99">
        <v>10</v>
      </c>
      <c r="F99">
        <v>2281</v>
      </c>
      <c r="G99">
        <v>2281</v>
      </c>
      <c r="H99">
        <v>2481</v>
      </c>
      <c r="I99">
        <v>2454</v>
      </c>
      <c r="K99">
        <v>2815</v>
      </c>
      <c r="L99">
        <f t="shared" si="15"/>
        <v>40000</v>
      </c>
      <c r="M99">
        <v>40000</v>
      </c>
      <c r="N99">
        <f t="shared" si="16"/>
        <v>729</v>
      </c>
      <c r="O99">
        <v>0</v>
      </c>
      <c r="P99">
        <v>0</v>
      </c>
      <c r="Q99">
        <v>4</v>
      </c>
    </row>
    <row r="100" spans="1:26" s="8" customFormat="1" x14ac:dyDescent="0.25">
      <c r="A100">
        <v>8</v>
      </c>
      <c r="B100" t="s">
        <v>28</v>
      </c>
      <c r="C100" t="s">
        <v>28</v>
      </c>
      <c r="D100">
        <v>6</v>
      </c>
      <c r="E100">
        <v>3</v>
      </c>
      <c r="F100">
        <v>2583</v>
      </c>
      <c r="G100">
        <v>2583</v>
      </c>
      <c r="H100">
        <v>2705</v>
      </c>
      <c r="I100">
        <v>2598</v>
      </c>
      <c r="J100"/>
      <c r="K100">
        <v>3065</v>
      </c>
      <c r="L100">
        <f t="shared" si="15"/>
        <v>14884</v>
      </c>
      <c r="M100">
        <v>14884</v>
      </c>
      <c r="N100">
        <f t="shared" si="16"/>
        <v>11449</v>
      </c>
      <c r="O100">
        <v>1</v>
      </c>
      <c r="P100">
        <v>1</v>
      </c>
      <c r="Q100">
        <v>36</v>
      </c>
      <c r="R100"/>
      <c r="S100"/>
      <c r="T100"/>
      <c r="U100"/>
      <c r="V100"/>
      <c r="W100"/>
      <c r="X100"/>
      <c r="Y100"/>
      <c r="Z100"/>
    </row>
    <row r="101" spans="1:26" x14ac:dyDescent="0.25">
      <c r="A101">
        <v>9</v>
      </c>
      <c r="B101" t="s">
        <v>34</v>
      </c>
      <c r="C101" t="s">
        <v>34</v>
      </c>
      <c r="D101">
        <v>5</v>
      </c>
      <c r="E101">
        <v>2</v>
      </c>
      <c r="F101">
        <v>3371</v>
      </c>
      <c r="G101">
        <v>3371</v>
      </c>
      <c r="H101">
        <v>3371</v>
      </c>
      <c r="I101">
        <v>2857</v>
      </c>
      <c r="K101">
        <v>3260</v>
      </c>
      <c r="L101">
        <f t="shared" si="15"/>
        <v>0</v>
      </c>
      <c r="M101">
        <v>0</v>
      </c>
      <c r="N101">
        <f t="shared" si="16"/>
        <v>264196</v>
      </c>
      <c r="O101">
        <v>64</v>
      </c>
      <c r="P101">
        <v>64</v>
      </c>
      <c r="Q101">
        <v>64</v>
      </c>
    </row>
    <row r="102" spans="1:26" x14ac:dyDescent="0.25">
      <c r="A102">
        <v>10</v>
      </c>
      <c r="B102" t="s">
        <v>30</v>
      </c>
      <c r="C102" t="s">
        <v>30</v>
      </c>
      <c r="D102">
        <v>10</v>
      </c>
      <c r="E102">
        <v>4</v>
      </c>
      <c r="F102">
        <v>3371</v>
      </c>
      <c r="G102">
        <v>3371</v>
      </c>
      <c r="H102">
        <v>3371</v>
      </c>
      <c r="I102">
        <v>3371</v>
      </c>
      <c r="K102">
        <v>3335</v>
      </c>
      <c r="L102">
        <f t="shared" si="15"/>
        <v>0</v>
      </c>
      <c r="M102">
        <v>0</v>
      </c>
      <c r="N102">
        <f t="shared" si="16"/>
        <v>0</v>
      </c>
      <c r="O102">
        <v>0</v>
      </c>
      <c r="P102">
        <v>0</v>
      </c>
      <c r="Q102">
        <v>9</v>
      </c>
    </row>
    <row r="103" spans="1:2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>
        <f>SUM(L93:L102)/10</f>
        <v>58590.3</v>
      </c>
      <c r="M103" s="8">
        <v>58590.3</v>
      </c>
      <c r="N103" s="6">
        <f>SUM(N93:N102)/10</f>
        <v>94796.800000000003</v>
      </c>
      <c r="O103" s="8">
        <f>SUM(O93:O102)/10</f>
        <v>7.6</v>
      </c>
      <c r="P103" s="8">
        <v>7.6</v>
      </c>
      <c r="Q103" s="10">
        <f>SUM(Q93:Q102)/10</f>
        <v>15.4</v>
      </c>
      <c r="R103" s="8"/>
      <c r="S103" s="8"/>
      <c r="T103" s="8"/>
    </row>
    <row r="104" spans="1:26" x14ac:dyDescent="0.25">
      <c r="A104" t="s">
        <v>49</v>
      </c>
      <c r="B104" t="s">
        <v>19</v>
      </c>
      <c r="C104" t="s">
        <v>22</v>
      </c>
      <c r="D104" t="s">
        <v>47</v>
      </c>
      <c r="U104" s="9"/>
      <c r="V104" s="9"/>
      <c r="W104" s="9"/>
      <c r="X104" s="9"/>
      <c r="Y104" s="9"/>
      <c r="Z104" s="9"/>
    </row>
    <row r="105" spans="1:26" x14ac:dyDescent="0.25">
      <c r="A105" t="s">
        <v>2</v>
      </c>
      <c r="B105" t="s">
        <v>23</v>
      </c>
      <c r="C105" t="s">
        <v>4</v>
      </c>
      <c r="D105" t="s">
        <v>5</v>
      </c>
      <c r="E105" t="s">
        <v>3</v>
      </c>
      <c r="F105" t="s">
        <v>24</v>
      </c>
      <c r="G105" t="s">
        <v>7</v>
      </c>
      <c r="H105" t="s">
        <v>8</v>
      </c>
      <c r="I105" t="s">
        <v>6</v>
      </c>
      <c r="J105" t="s">
        <v>9</v>
      </c>
      <c r="K105" t="s">
        <v>10</v>
      </c>
      <c r="L105" t="s">
        <v>11</v>
      </c>
      <c r="M105" t="s">
        <v>25</v>
      </c>
      <c r="N105" t="s">
        <v>12</v>
      </c>
      <c r="O105" t="s">
        <v>13</v>
      </c>
      <c r="P105" t="s">
        <v>26</v>
      </c>
      <c r="Q105" t="s">
        <v>14</v>
      </c>
    </row>
    <row r="106" spans="1:26" x14ac:dyDescent="0.25">
      <c r="A106">
        <v>1</v>
      </c>
      <c r="B106" t="s">
        <v>33</v>
      </c>
      <c r="C106" t="s">
        <v>33</v>
      </c>
      <c r="D106">
        <v>8</v>
      </c>
      <c r="E106">
        <v>9</v>
      </c>
      <c r="F106">
        <v>61</v>
      </c>
      <c r="G106">
        <v>61</v>
      </c>
      <c r="H106">
        <v>112</v>
      </c>
      <c r="I106">
        <v>4</v>
      </c>
      <c r="J106">
        <v>61</v>
      </c>
      <c r="K106">
        <v>61</v>
      </c>
      <c r="L106">
        <f>POWER((H106-G106),2)</f>
        <v>2601</v>
      </c>
      <c r="M106">
        <v>2601</v>
      </c>
      <c r="N106">
        <f>POWER((H106-I106),2)</f>
        <v>11664</v>
      </c>
      <c r="O106">
        <v>64</v>
      </c>
      <c r="P106">
        <f>O106</f>
        <v>64</v>
      </c>
      <c r="Q106">
        <v>16</v>
      </c>
    </row>
    <row r="107" spans="1:26" x14ac:dyDescent="0.25">
      <c r="A107">
        <v>2</v>
      </c>
      <c r="B107" t="s">
        <v>35</v>
      </c>
      <c r="C107" t="s">
        <v>35</v>
      </c>
      <c r="D107">
        <v>7</v>
      </c>
      <c r="E107">
        <v>7</v>
      </c>
      <c r="F107">
        <v>94</v>
      </c>
      <c r="G107">
        <v>94</v>
      </c>
      <c r="H107">
        <v>173</v>
      </c>
      <c r="I107">
        <v>65</v>
      </c>
      <c r="J107">
        <v>94</v>
      </c>
      <c r="K107">
        <v>94</v>
      </c>
      <c r="L107">
        <f t="shared" ref="L107:L115" si="17">POWER((H107-G107),2)</f>
        <v>6241</v>
      </c>
      <c r="M107">
        <v>6241</v>
      </c>
      <c r="N107">
        <f t="shared" ref="N107:N108" si="18">POWER((H107-I107),2)</f>
        <v>11664</v>
      </c>
      <c r="O107">
        <v>1</v>
      </c>
      <c r="P107">
        <f t="shared" ref="P107:P116" si="19">O107</f>
        <v>1</v>
      </c>
      <c r="Q107">
        <v>0</v>
      </c>
    </row>
    <row r="108" spans="1:26" x14ac:dyDescent="0.25">
      <c r="A108">
        <v>3</v>
      </c>
      <c r="B108" t="s">
        <v>34</v>
      </c>
      <c r="C108" t="s">
        <v>34</v>
      </c>
      <c r="D108">
        <v>2</v>
      </c>
      <c r="E108">
        <v>3</v>
      </c>
      <c r="F108">
        <v>124</v>
      </c>
      <c r="G108">
        <v>124</v>
      </c>
      <c r="H108">
        <v>220</v>
      </c>
      <c r="I108">
        <v>98</v>
      </c>
      <c r="J108">
        <v>124</v>
      </c>
      <c r="K108">
        <v>124</v>
      </c>
      <c r="L108">
        <f t="shared" si="17"/>
        <v>9216</v>
      </c>
      <c r="M108">
        <v>9216</v>
      </c>
      <c r="N108">
        <f t="shared" si="18"/>
        <v>14884</v>
      </c>
      <c r="O108">
        <v>9</v>
      </c>
      <c r="P108">
        <f t="shared" si="19"/>
        <v>9</v>
      </c>
      <c r="Q108">
        <v>36</v>
      </c>
    </row>
    <row r="109" spans="1:26" x14ac:dyDescent="0.25">
      <c r="A109">
        <v>4</v>
      </c>
      <c r="B109" t="s">
        <v>32</v>
      </c>
      <c r="C109" t="s">
        <v>32</v>
      </c>
      <c r="D109">
        <v>3</v>
      </c>
      <c r="E109">
        <v>4</v>
      </c>
      <c r="F109">
        <v>151</v>
      </c>
      <c r="G109">
        <v>151</v>
      </c>
      <c r="H109">
        <v>253</v>
      </c>
      <c r="I109">
        <v>101</v>
      </c>
      <c r="J109">
        <v>148</v>
      </c>
      <c r="K109">
        <v>148</v>
      </c>
      <c r="L109">
        <f t="shared" si="17"/>
        <v>10404</v>
      </c>
      <c r="M109">
        <v>10404</v>
      </c>
      <c r="N109">
        <v>25104</v>
      </c>
      <c r="O109">
        <v>4</v>
      </c>
      <c r="P109">
        <f t="shared" si="19"/>
        <v>4</v>
      </c>
      <c r="Q109">
        <v>1</v>
      </c>
    </row>
    <row r="110" spans="1:26" x14ac:dyDescent="0.25">
      <c r="A110">
        <v>5</v>
      </c>
      <c r="B110" t="s">
        <v>29</v>
      </c>
      <c r="C110" t="s">
        <v>29</v>
      </c>
      <c r="D110">
        <v>6</v>
      </c>
      <c r="E110">
        <v>8</v>
      </c>
      <c r="F110">
        <v>163</v>
      </c>
      <c r="G110">
        <v>163</v>
      </c>
      <c r="H110">
        <v>283</v>
      </c>
      <c r="I110">
        <v>213</v>
      </c>
      <c r="J110">
        <v>170</v>
      </c>
      <c r="K110">
        <v>170</v>
      </c>
      <c r="L110">
        <f t="shared" si="17"/>
        <v>14400</v>
      </c>
      <c r="M110">
        <v>14400</v>
      </c>
      <c r="N110">
        <f t="shared" ref="N110:N115" si="20">POWER((H110-I110),2)</f>
        <v>4900</v>
      </c>
      <c r="O110">
        <v>4</v>
      </c>
      <c r="P110">
        <f t="shared" si="19"/>
        <v>4</v>
      </c>
      <c r="Q110">
        <v>1</v>
      </c>
    </row>
    <row r="111" spans="1:26" x14ac:dyDescent="0.25">
      <c r="A111">
        <v>6</v>
      </c>
      <c r="B111" t="s">
        <v>27</v>
      </c>
      <c r="C111" t="s">
        <v>27</v>
      </c>
      <c r="D111">
        <v>1</v>
      </c>
      <c r="E111">
        <v>6</v>
      </c>
      <c r="F111">
        <v>210</v>
      </c>
      <c r="G111">
        <v>210</v>
      </c>
      <c r="H111">
        <v>310</v>
      </c>
      <c r="I111">
        <v>243</v>
      </c>
      <c r="J111">
        <v>187</v>
      </c>
      <c r="K111">
        <v>187</v>
      </c>
      <c r="L111">
        <f t="shared" si="17"/>
        <v>10000</v>
      </c>
      <c r="M111">
        <v>10000</v>
      </c>
      <c r="N111">
        <f t="shared" si="20"/>
        <v>4489</v>
      </c>
      <c r="O111">
        <v>4</v>
      </c>
      <c r="P111">
        <f t="shared" si="19"/>
        <v>4</v>
      </c>
      <c r="Q111">
        <v>1</v>
      </c>
    </row>
    <row r="112" spans="1:26" x14ac:dyDescent="0.25">
      <c r="A112">
        <v>7</v>
      </c>
      <c r="B112" t="s">
        <v>28</v>
      </c>
      <c r="C112" t="s">
        <v>28</v>
      </c>
      <c r="D112">
        <v>5</v>
      </c>
      <c r="E112">
        <v>1</v>
      </c>
      <c r="F112">
        <v>220</v>
      </c>
      <c r="G112">
        <v>220</v>
      </c>
      <c r="H112">
        <v>322</v>
      </c>
      <c r="I112">
        <v>271</v>
      </c>
      <c r="J112">
        <v>195</v>
      </c>
      <c r="K112">
        <v>195</v>
      </c>
      <c r="L112">
        <f t="shared" si="17"/>
        <v>10404</v>
      </c>
      <c r="M112">
        <v>10404</v>
      </c>
      <c r="N112">
        <f t="shared" si="20"/>
        <v>2601</v>
      </c>
      <c r="O112">
        <v>4</v>
      </c>
      <c r="P112">
        <f t="shared" si="19"/>
        <v>4</v>
      </c>
      <c r="Q112">
        <v>1</v>
      </c>
    </row>
    <row r="113" spans="1:26" x14ac:dyDescent="0.25">
      <c r="A113">
        <v>8</v>
      </c>
      <c r="B113" t="s">
        <v>30</v>
      </c>
      <c r="C113" t="s">
        <v>30</v>
      </c>
      <c r="D113">
        <v>4</v>
      </c>
      <c r="E113">
        <v>5</v>
      </c>
      <c r="F113">
        <v>223</v>
      </c>
      <c r="G113">
        <v>223</v>
      </c>
      <c r="H113">
        <v>332</v>
      </c>
      <c r="I113">
        <v>293</v>
      </c>
      <c r="J113">
        <v>203</v>
      </c>
      <c r="K113">
        <v>203</v>
      </c>
      <c r="L113">
        <f t="shared" si="17"/>
        <v>11881</v>
      </c>
      <c r="M113">
        <v>11881</v>
      </c>
      <c r="N113">
        <f t="shared" si="20"/>
        <v>1521</v>
      </c>
      <c r="O113">
        <v>1</v>
      </c>
      <c r="P113">
        <f t="shared" si="19"/>
        <v>1</v>
      </c>
      <c r="Q113">
        <v>16</v>
      </c>
    </row>
    <row r="114" spans="1:26" x14ac:dyDescent="0.25">
      <c r="A114">
        <v>9</v>
      </c>
      <c r="B114" t="s">
        <v>31</v>
      </c>
      <c r="C114" t="s">
        <v>31</v>
      </c>
      <c r="D114">
        <v>9</v>
      </c>
      <c r="E114">
        <v>2</v>
      </c>
      <c r="F114">
        <v>335</v>
      </c>
      <c r="G114">
        <v>335</v>
      </c>
      <c r="H114">
        <v>340</v>
      </c>
      <c r="I114">
        <v>340</v>
      </c>
      <c r="J114">
        <v>210</v>
      </c>
      <c r="K114">
        <v>210</v>
      </c>
      <c r="L114">
        <f t="shared" si="17"/>
        <v>25</v>
      </c>
      <c r="M114">
        <v>25</v>
      </c>
      <c r="N114">
        <f t="shared" si="20"/>
        <v>0</v>
      </c>
      <c r="O114">
        <v>1</v>
      </c>
      <c r="P114">
        <f t="shared" si="19"/>
        <v>1</v>
      </c>
      <c r="Q114">
        <v>64</v>
      </c>
    </row>
    <row r="115" spans="1:26" x14ac:dyDescent="0.25">
      <c r="A115">
        <v>10</v>
      </c>
      <c r="B115" t="s">
        <v>36</v>
      </c>
      <c r="C115" t="s">
        <v>36</v>
      </c>
      <c r="D115">
        <v>10</v>
      </c>
      <c r="E115">
        <v>10</v>
      </c>
      <c r="F115">
        <v>340</v>
      </c>
      <c r="G115">
        <v>340</v>
      </c>
      <c r="H115">
        <v>340</v>
      </c>
      <c r="I115">
        <v>340</v>
      </c>
      <c r="J115">
        <v>214</v>
      </c>
      <c r="K115">
        <v>214</v>
      </c>
      <c r="L115">
        <f t="shared" si="17"/>
        <v>0</v>
      </c>
      <c r="M115">
        <v>0</v>
      </c>
      <c r="N115">
        <f t="shared" si="20"/>
        <v>0</v>
      </c>
      <c r="O115">
        <v>4</v>
      </c>
      <c r="P115">
        <f t="shared" si="19"/>
        <v>4</v>
      </c>
      <c r="Q115">
        <v>0</v>
      </c>
    </row>
    <row r="116" spans="1:26" s="8" customFormat="1" x14ac:dyDescent="0.25">
      <c r="L116" s="8">
        <f>SUM(L106:L115)/10</f>
        <v>7517.2</v>
      </c>
      <c r="M116" s="8">
        <v>7517.2</v>
      </c>
      <c r="N116" s="8">
        <f>SUM(N106:N115)/10</f>
        <v>7682.7</v>
      </c>
      <c r="O116" s="8">
        <f>SUM(O106:O115)/10</f>
        <v>9.6</v>
      </c>
      <c r="P116" s="8">
        <f t="shared" si="19"/>
        <v>9.6</v>
      </c>
      <c r="Q116" s="8">
        <f>SUM(Q106:Q115)/10</f>
        <v>13.6</v>
      </c>
    </row>
    <row r="117" spans="1:26" x14ac:dyDescent="0.25">
      <c r="A117" t="s">
        <v>49</v>
      </c>
      <c r="B117" t="s">
        <v>37</v>
      </c>
      <c r="C117" t="s">
        <v>22</v>
      </c>
      <c r="D117" t="s">
        <v>50</v>
      </c>
      <c r="U117" s="9"/>
      <c r="V117" s="9"/>
      <c r="W117" s="9"/>
      <c r="X117" s="9"/>
      <c r="Y117" s="9"/>
      <c r="Z117" s="9"/>
    </row>
    <row r="118" spans="1:26" x14ac:dyDescent="0.25">
      <c r="A118" t="s">
        <v>2</v>
      </c>
      <c r="B118" t="s">
        <v>23</v>
      </c>
      <c r="C118" t="s">
        <v>4</v>
      </c>
      <c r="D118" t="s">
        <v>5</v>
      </c>
      <c r="E118" t="s">
        <v>3</v>
      </c>
      <c r="F118" t="s">
        <v>24</v>
      </c>
      <c r="G118" t="s">
        <v>7</v>
      </c>
      <c r="H118" t="s">
        <v>8</v>
      </c>
      <c r="I118" t="s">
        <v>6</v>
      </c>
      <c r="J118" t="s">
        <v>9</v>
      </c>
      <c r="K118" t="s">
        <v>10</v>
      </c>
      <c r="L118" t="s">
        <v>11</v>
      </c>
      <c r="M118" t="s">
        <v>25</v>
      </c>
      <c r="N118" t="s">
        <v>12</v>
      </c>
      <c r="O118" t="s">
        <v>13</v>
      </c>
      <c r="P118" t="s">
        <v>26</v>
      </c>
      <c r="Q118" t="s">
        <v>14</v>
      </c>
    </row>
    <row r="119" spans="1:26" x14ac:dyDescent="0.25">
      <c r="A119">
        <v>1</v>
      </c>
      <c r="B119">
        <v>5</v>
      </c>
      <c r="C119">
        <v>5</v>
      </c>
      <c r="D119">
        <v>8</v>
      </c>
      <c r="E119">
        <v>6</v>
      </c>
      <c r="F119">
        <v>600</v>
      </c>
      <c r="G119">
        <v>600</v>
      </c>
      <c r="H119">
        <v>1451</v>
      </c>
      <c r="I119">
        <v>521</v>
      </c>
      <c r="L119">
        <f>POWER((H119-G119),2)</f>
        <v>724201</v>
      </c>
      <c r="M119">
        <v>724201</v>
      </c>
      <c r="N119">
        <f>POWER((H119-I119),2)</f>
        <v>864900</v>
      </c>
      <c r="O119">
        <v>4</v>
      </c>
      <c r="P119">
        <v>4</v>
      </c>
      <c r="Q119" s="9">
        <v>4</v>
      </c>
      <c r="R119" s="9"/>
      <c r="S119" s="9"/>
      <c r="T119" s="9"/>
    </row>
    <row r="120" spans="1:26" x14ac:dyDescent="0.25">
      <c r="A120">
        <v>2</v>
      </c>
      <c r="B120">
        <v>9</v>
      </c>
      <c r="C120">
        <v>9</v>
      </c>
      <c r="D120">
        <v>7</v>
      </c>
      <c r="E120">
        <v>5</v>
      </c>
      <c r="F120">
        <v>2000</v>
      </c>
      <c r="G120">
        <v>2000</v>
      </c>
      <c r="H120">
        <v>2503</v>
      </c>
      <c r="I120">
        <v>2503</v>
      </c>
      <c r="L120">
        <f t="shared" ref="L120:L128" si="21">POWER((H120-G120),2)</f>
        <v>253009</v>
      </c>
      <c r="M120">
        <v>253009</v>
      </c>
      <c r="N120">
        <f t="shared" ref="N120:N128" si="22">POWER((H120-I120),2)</f>
        <v>0</v>
      </c>
      <c r="O120">
        <v>9</v>
      </c>
      <c r="P120">
        <v>9</v>
      </c>
      <c r="Q120">
        <v>36</v>
      </c>
    </row>
    <row r="121" spans="1:26" x14ac:dyDescent="0.25">
      <c r="A121">
        <v>3</v>
      </c>
      <c r="B121">
        <v>8</v>
      </c>
      <c r="C121">
        <v>8</v>
      </c>
      <c r="D121">
        <v>1</v>
      </c>
      <c r="E121">
        <v>8</v>
      </c>
      <c r="F121">
        <v>2634</v>
      </c>
      <c r="G121">
        <v>2634</v>
      </c>
      <c r="H121">
        <v>3426</v>
      </c>
      <c r="I121">
        <v>3000</v>
      </c>
      <c r="L121">
        <f t="shared" si="21"/>
        <v>627264</v>
      </c>
      <c r="M121">
        <v>627264</v>
      </c>
      <c r="N121">
        <f t="shared" si="22"/>
        <v>181476</v>
      </c>
      <c r="O121">
        <v>1</v>
      </c>
      <c r="P121">
        <v>1</v>
      </c>
      <c r="Q121">
        <v>9</v>
      </c>
      <c r="U121" s="8"/>
      <c r="V121" s="8"/>
      <c r="W121" s="8"/>
      <c r="X121" s="8"/>
      <c r="Y121" s="8"/>
      <c r="Z121" s="8"/>
    </row>
    <row r="122" spans="1:26" s="9" customFormat="1" x14ac:dyDescent="0.25">
      <c r="A122">
        <v>4</v>
      </c>
      <c r="B122">
        <v>1</v>
      </c>
      <c r="C122">
        <v>1</v>
      </c>
      <c r="D122">
        <v>3</v>
      </c>
      <c r="E122">
        <v>9</v>
      </c>
      <c r="F122">
        <v>2916</v>
      </c>
      <c r="G122" s="9">
        <v>2916</v>
      </c>
      <c r="H122">
        <v>4259</v>
      </c>
      <c r="I122">
        <v>4259</v>
      </c>
      <c r="J122"/>
      <c r="K122"/>
      <c r="L122">
        <f t="shared" si="21"/>
        <v>1803649</v>
      </c>
      <c r="M122">
        <v>1803649</v>
      </c>
      <c r="N122">
        <f t="shared" si="22"/>
        <v>0</v>
      </c>
      <c r="O122">
        <v>4</v>
      </c>
      <c r="P122">
        <v>4</v>
      </c>
      <c r="Q122">
        <v>1</v>
      </c>
      <c r="R122"/>
      <c r="S122"/>
      <c r="T122"/>
      <c r="U122"/>
      <c r="V122"/>
      <c r="W122"/>
      <c r="X122"/>
      <c r="Y122"/>
      <c r="Z122"/>
    </row>
    <row r="123" spans="1:26" x14ac:dyDescent="0.25">
      <c r="A123">
        <v>5</v>
      </c>
      <c r="B123">
        <v>7</v>
      </c>
      <c r="C123">
        <v>7</v>
      </c>
      <c r="D123">
        <v>2</v>
      </c>
      <c r="E123">
        <v>3</v>
      </c>
      <c r="F123">
        <v>4082</v>
      </c>
      <c r="G123" s="9">
        <v>4082</v>
      </c>
      <c r="H123">
        <v>5246</v>
      </c>
      <c r="I123">
        <v>5246</v>
      </c>
      <c r="L123">
        <f t="shared" si="21"/>
        <v>1354896</v>
      </c>
      <c r="M123">
        <v>1354896</v>
      </c>
      <c r="N123">
        <f t="shared" si="22"/>
        <v>0</v>
      </c>
      <c r="O123">
        <v>4</v>
      </c>
      <c r="P123">
        <v>4</v>
      </c>
      <c r="Q123">
        <v>16</v>
      </c>
    </row>
    <row r="124" spans="1:26" x14ac:dyDescent="0.25">
      <c r="A124">
        <v>6</v>
      </c>
      <c r="B124">
        <v>3</v>
      </c>
      <c r="C124">
        <v>3</v>
      </c>
      <c r="D124">
        <v>4</v>
      </c>
      <c r="E124">
        <v>1</v>
      </c>
      <c r="F124">
        <v>5052</v>
      </c>
      <c r="G124" s="9">
        <v>5052</v>
      </c>
      <c r="H124">
        <v>6123</v>
      </c>
      <c r="I124">
        <v>6000</v>
      </c>
      <c r="L124">
        <f t="shared" si="21"/>
        <v>1147041</v>
      </c>
      <c r="M124">
        <v>1147041</v>
      </c>
      <c r="N124">
        <f t="shared" si="22"/>
        <v>15129</v>
      </c>
      <c r="O124">
        <v>4</v>
      </c>
      <c r="P124">
        <v>4</v>
      </c>
      <c r="Q124">
        <v>1</v>
      </c>
      <c r="U124" s="9"/>
      <c r="V124" s="9"/>
      <c r="W124" s="9"/>
      <c r="X124" s="9"/>
      <c r="Y124" s="9"/>
      <c r="Z124" s="9"/>
    </row>
    <row r="125" spans="1:26" x14ac:dyDescent="0.25">
      <c r="A125">
        <v>7</v>
      </c>
      <c r="B125">
        <v>2</v>
      </c>
      <c r="C125">
        <v>2</v>
      </c>
      <c r="D125">
        <v>9</v>
      </c>
      <c r="E125">
        <v>4</v>
      </c>
      <c r="F125">
        <v>6178</v>
      </c>
      <c r="G125" s="9">
        <v>6178</v>
      </c>
      <c r="H125">
        <v>6898</v>
      </c>
      <c r="I125">
        <v>6178</v>
      </c>
      <c r="L125">
        <f t="shared" si="21"/>
        <v>518400</v>
      </c>
      <c r="M125">
        <v>518400</v>
      </c>
      <c r="N125">
        <f t="shared" si="22"/>
        <v>518400</v>
      </c>
      <c r="O125">
        <v>25</v>
      </c>
      <c r="P125">
        <v>25</v>
      </c>
      <c r="Q125">
        <v>9</v>
      </c>
    </row>
    <row r="126" spans="1:26" s="8" customFormat="1" x14ac:dyDescent="0.25">
      <c r="A126">
        <v>8</v>
      </c>
      <c r="B126">
        <v>4</v>
      </c>
      <c r="C126">
        <v>4</v>
      </c>
      <c r="D126">
        <v>6</v>
      </c>
      <c r="E126">
        <v>7</v>
      </c>
      <c r="F126">
        <v>7164</v>
      </c>
      <c r="G126" s="9">
        <v>7164</v>
      </c>
      <c r="H126">
        <v>7631</v>
      </c>
      <c r="I126">
        <v>6178</v>
      </c>
      <c r="J126"/>
      <c r="K126"/>
      <c r="L126">
        <f t="shared" si="21"/>
        <v>218089</v>
      </c>
      <c r="M126">
        <v>218089</v>
      </c>
      <c r="N126">
        <f t="shared" si="22"/>
        <v>2111209</v>
      </c>
      <c r="O126">
        <v>1</v>
      </c>
      <c r="P126">
        <v>1</v>
      </c>
      <c r="Q126">
        <v>49</v>
      </c>
      <c r="R126"/>
      <c r="S126"/>
      <c r="T126"/>
      <c r="U126"/>
      <c r="V126"/>
      <c r="W126"/>
      <c r="X126"/>
      <c r="Y126"/>
      <c r="Z126"/>
    </row>
    <row r="127" spans="1:26" x14ac:dyDescent="0.25">
      <c r="A127">
        <v>9</v>
      </c>
      <c r="B127">
        <v>6</v>
      </c>
      <c r="C127">
        <v>6</v>
      </c>
      <c r="D127">
        <v>5</v>
      </c>
      <c r="E127">
        <v>2</v>
      </c>
      <c r="F127">
        <v>9845</v>
      </c>
      <c r="G127" s="9">
        <v>9845</v>
      </c>
      <c r="H127">
        <v>9845</v>
      </c>
      <c r="I127">
        <v>8000</v>
      </c>
      <c r="L127">
        <f t="shared" si="21"/>
        <v>0</v>
      </c>
      <c r="M127">
        <v>0</v>
      </c>
      <c r="N127">
        <f t="shared" si="22"/>
        <v>3404025</v>
      </c>
      <c r="O127">
        <v>64</v>
      </c>
      <c r="P127">
        <v>64</v>
      </c>
      <c r="Q127">
        <v>47</v>
      </c>
    </row>
    <row r="128" spans="1:26" x14ac:dyDescent="0.25">
      <c r="A128">
        <v>10</v>
      </c>
      <c r="B128">
        <v>10</v>
      </c>
      <c r="C128">
        <v>10</v>
      </c>
      <c r="D128">
        <v>10</v>
      </c>
      <c r="E128">
        <v>10</v>
      </c>
      <c r="F128">
        <v>9845</v>
      </c>
      <c r="G128" s="9">
        <v>9845</v>
      </c>
      <c r="H128">
        <v>9845</v>
      </c>
      <c r="I128">
        <v>9845</v>
      </c>
      <c r="L128">
        <f t="shared" si="21"/>
        <v>0</v>
      </c>
      <c r="M128">
        <v>0</v>
      </c>
      <c r="N128">
        <f t="shared" si="22"/>
        <v>0</v>
      </c>
      <c r="O128">
        <v>0</v>
      </c>
      <c r="P128">
        <v>0</v>
      </c>
      <c r="Q128">
        <v>0</v>
      </c>
    </row>
    <row r="129" spans="1:26" s="9" customForma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>
        <f>SUM(L119:L128)/10</f>
        <v>664654.9</v>
      </c>
      <c r="M129" s="8">
        <v>664654.9</v>
      </c>
      <c r="N129" s="8">
        <f>SUM(N119:N128)/10</f>
        <v>709513.9</v>
      </c>
      <c r="O129" s="8">
        <f>SUM(O119:O128)/10</f>
        <v>11.6</v>
      </c>
      <c r="P129" s="8">
        <v>11.6</v>
      </c>
      <c r="Q129" s="8">
        <f>SUM(Q119:Q128)/10</f>
        <v>17.2</v>
      </c>
      <c r="R129" s="8"/>
      <c r="S129" s="8"/>
      <c r="T129" s="8"/>
      <c r="U129"/>
      <c r="V129"/>
      <c r="W129"/>
      <c r="X129"/>
      <c r="Y129"/>
      <c r="Z129"/>
    </row>
    <row r="130" spans="1:26" x14ac:dyDescent="0.25">
      <c r="A130" t="s">
        <v>49</v>
      </c>
      <c r="B130" t="s">
        <v>38</v>
      </c>
      <c r="C130" t="s">
        <v>22</v>
      </c>
      <c r="D130" t="s">
        <v>48</v>
      </c>
    </row>
    <row r="131" spans="1:26" x14ac:dyDescent="0.25">
      <c r="A131" t="s">
        <v>2</v>
      </c>
      <c r="B131" t="s">
        <v>23</v>
      </c>
      <c r="C131" t="s">
        <v>4</v>
      </c>
      <c r="D131" t="s">
        <v>5</v>
      </c>
      <c r="E131" t="s">
        <v>3</v>
      </c>
      <c r="F131" t="s">
        <v>24</v>
      </c>
      <c r="G131" t="s">
        <v>7</v>
      </c>
      <c r="H131" t="s">
        <v>8</v>
      </c>
      <c r="I131" t="s">
        <v>6</v>
      </c>
      <c r="J131" t="s">
        <v>9</v>
      </c>
      <c r="K131" t="s">
        <v>10</v>
      </c>
      <c r="L131" t="s">
        <v>11</v>
      </c>
      <c r="M131" t="s">
        <v>25</v>
      </c>
      <c r="N131" t="s">
        <v>12</v>
      </c>
      <c r="O131" t="s">
        <v>13</v>
      </c>
      <c r="P131" t="s">
        <v>26</v>
      </c>
      <c r="Q131" t="s">
        <v>14</v>
      </c>
    </row>
    <row r="132" spans="1:26" x14ac:dyDescent="0.25">
      <c r="A132">
        <v>1</v>
      </c>
      <c r="B132" t="s">
        <v>33</v>
      </c>
      <c r="C132" t="s">
        <v>33</v>
      </c>
      <c r="D132">
        <v>8</v>
      </c>
      <c r="E132">
        <v>9</v>
      </c>
      <c r="F132">
        <v>61</v>
      </c>
      <c r="G132">
        <v>61</v>
      </c>
      <c r="H132">
        <v>112</v>
      </c>
      <c r="I132">
        <v>4</v>
      </c>
      <c r="J132">
        <v>61</v>
      </c>
      <c r="K132">
        <v>61</v>
      </c>
      <c r="L132">
        <f>POWER((H132-G132),2)</f>
        <v>2601</v>
      </c>
      <c r="M132">
        <v>2601</v>
      </c>
      <c r="N132">
        <f>POWER((H132-I132),2)</f>
        <v>11664</v>
      </c>
      <c r="O132">
        <v>64</v>
      </c>
      <c r="P132">
        <f>O132</f>
        <v>64</v>
      </c>
      <c r="Q132">
        <v>16</v>
      </c>
    </row>
    <row r="133" spans="1:26" x14ac:dyDescent="0.25">
      <c r="A133">
        <v>2</v>
      </c>
      <c r="B133" t="s">
        <v>35</v>
      </c>
      <c r="C133" t="s">
        <v>35</v>
      </c>
      <c r="D133">
        <v>7</v>
      </c>
      <c r="E133">
        <v>7</v>
      </c>
      <c r="F133">
        <v>94</v>
      </c>
      <c r="G133">
        <v>94</v>
      </c>
      <c r="H133">
        <v>173</v>
      </c>
      <c r="I133">
        <v>65</v>
      </c>
      <c r="J133">
        <v>94</v>
      </c>
      <c r="K133">
        <v>94</v>
      </c>
      <c r="L133">
        <f t="shared" ref="L133:L141" si="23">POWER((H133-G133),2)</f>
        <v>6241</v>
      </c>
      <c r="M133">
        <v>6241</v>
      </c>
      <c r="N133">
        <f t="shared" ref="N133:N134" si="24">POWER((H133-I133),2)</f>
        <v>11664</v>
      </c>
      <c r="O133">
        <v>1</v>
      </c>
      <c r="P133">
        <f t="shared" ref="P133:P142" si="25">O133</f>
        <v>1</v>
      </c>
      <c r="Q133">
        <v>0</v>
      </c>
    </row>
    <row r="134" spans="1:26" x14ac:dyDescent="0.25">
      <c r="A134">
        <v>3</v>
      </c>
      <c r="B134" t="s">
        <v>34</v>
      </c>
      <c r="C134" t="s">
        <v>34</v>
      </c>
      <c r="D134">
        <v>2</v>
      </c>
      <c r="E134">
        <v>3</v>
      </c>
      <c r="F134">
        <v>124</v>
      </c>
      <c r="G134">
        <v>124</v>
      </c>
      <c r="H134">
        <v>220</v>
      </c>
      <c r="I134">
        <v>98</v>
      </c>
      <c r="J134">
        <v>124</v>
      </c>
      <c r="K134">
        <v>124</v>
      </c>
      <c r="L134">
        <f t="shared" si="23"/>
        <v>9216</v>
      </c>
      <c r="M134">
        <v>9216</v>
      </c>
      <c r="N134">
        <f t="shared" si="24"/>
        <v>14884</v>
      </c>
      <c r="O134">
        <v>9</v>
      </c>
      <c r="P134">
        <f t="shared" si="25"/>
        <v>9</v>
      </c>
      <c r="Q134">
        <v>36</v>
      </c>
    </row>
    <row r="135" spans="1:26" x14ac:dyDescent="0.25">
      <c r="A135">
        <v>4</v>
      </c>
      <c r="B135" t="s">
        <v>32</v>
      </c>
      <c r="C135" t="s">
        <v>32</v>
      </c>
      <c r="D135">
        <v>3</v>
      </c>
      <c r="E135">
        <v>4</v>
      </c>
      <c r="F135">
        <v>151</v>
      </c>
      <c r="G135">
        <v>151</v>
      </c>
      <c r="H135">
        <v>253</v>
      </c>
      <c r="I135">
        <v>101</v>
      </c>
      <c r="J135">
        <v>148</v>
      </c>
      <c r="K135">
        <v>148</v>
      </c>
      <c r="L135">
        <f t="shared" si="23"/>
        <v>10404</v>
      </c>
      <c r="M135">
        <v>10404</v>
      </c>
      <c r="N135">
        <v>25104</v>
      </c>
      <c r="O135">
        <v>4</v>
      </c>
      <c r="P135">
        <f t="shared" si="25"/>
        <v>4</v>
      </c>
      <c r="Q135">
        <v>1</v>
      </c>
    </row>
    <row r="136" spans="1:26" x14ac:dyDescent="0.25">
      <c r="A136">
        <v>5</v>
      </c>
      <c r="B136" t="s">
        <v>29</v>
      </c>
      <c r="C136" t="s">
        <v>29</v>
      </c>
      <c r="D136">
        <v>6</v>
      </c>
      <c r="E136">
        <v>8</v>
      </c>
      <c r="F136">
        <v>163</v>
      </c>
      <c r="G136">
        <v>163</v>
      </c>
      <c r="H136">
        <v>283</v>
      </c>
      <c r="I136">
        <v>213</v>
      </c>
      <c r="J136">
        <v>170</v>
      </c>
      <c r="K136">
        <v>170</v>
      </c>
      <c r="L136">
        <f t="shared" si="23"/>
        <v>14400</v>
      </c>
      <c r="M136">
        <v>14400</v>
      </c>
      <c r="N136">
        <f t="shared" ref="N136:N141" si="26">POWER((H136-I136),2)</f>
        <v>4900</v>
      </c>
      <c r="O136">
        <v>4</v>
      </c>
      <c r="P136">
        <f t="shared" si="25"/>
        <v>4</v>
      </c>
      <c r="Q136">
        <v>1</v>
      </c>
    </row>
    <row r="137" spans="1:26" x14ac:dyDescent="0.25">
      <c r="A137">
        <v>6</v>
      </c>
      <c r="B137" t="s">
        <v>27</v>
      </c>
      <c r="C137" t="s">
        <v>27</v>
      </c>
      <c r="D137">
        <v>1</v>
      </c>
      <c r="E137">
        <v>6</v>
      </c>
      <c r="F137">
        <v>210</v>
      </c>
      <c r="G137">
        <v>210</v>
      </c>
      <c r="H137">
        <v>310</v>
      </c>
      <c r="I137">
        <v>243</v>
      </c>
      <c r="J137">
        <v>187</v>
      </c>
      <c r="K137">
        <v>187</v>
      </c>
      <c r="L137">
        <f t="shared" si="23"/>
        <v>10000</v>
      </c>
      <c r="M137">
        <v>10000</v>
      </c>
      <c r="N137">
        <f t="shared" si="26"/>
        <v>4489</v>
      </c>
      <c r="O137">
        <v>4</v>
      </c>
      <c r="P137">
        <f t="shared" si="25"/>
        <v>4</v>
      </c>
      <c r="Q137">
        <v>1</v>
      </c>
    </row>
    <row r="138" spans="1:26" x14ac:dyDescent="0.25">
      <c r="A138">
        <v>7</v>
      </c>
      <c r="B138" t="s">
        <v>28</v>
      </c>
      <c r="C138" t="s">
        <v>28</v>
      </c>
      <c r="D138">
        <v>5</v>
      </c>
      <c r="E138">
        <v>1</v>
      </c>
      <c r="F138">
        <v>220</v>
      </c>
      <c r="G138">
        <v>220</v>
      </c>
      <c r="H138">
        <v>322</v>
      </c>
      <c r="I138">
        <v>271</v>
      </c>
      <c r="J138">
        <v>195</v>
      </c>
      <c r="K138">
        <v>195</v>
      </c>
      <c r="L138">
        <f t="shared" si="23"/>
        <v>10404</v>
      </c>
      <c r="M138">
        <v>10404</v>
      </c>
      <c r="N138">
        <f t="shared" si="26"/>
        <v>2601</v>
      </c>
      <c r="O138">
        <v>4</v>
      </c>
      <c r="P138">
        <f t="shared" si="25"/>
        <v>4</v>
      </c>
      <c r="Q138">
        <v>1</v>
      </c>
    </row>
    <row r="139" spans="1:26" x14ac:dyDescent="0.25">
      <c r="A139">
        <v>8</v>
      </c>
      <c r="B139" t="s">
        <v>30</v>
      </c>
      <c r="C139" t="s">
        <v>30</v>
      </c>
      <c r="D139">
        <v>4</v>
      </c>
      <c r="E139">
        <v>5</v>
      </c>
      <c r="F139">
        <v>223</v>
      </c>
      <c r="G139">
        <v>223</v>
      </c>
      <c r="H139">
        <v>332</v>
      </c>
      <c r="I139">
        <v>293</v>
      </c>
      <c r="J139">
        <v>203</v>
      </c>
      <c r="K139">
        <v>203</v>
      </c>
      <c r="L139">
        <f t="shared" si="23"/>
        <v>11881</v>
      </c>
      <c r="M139">
        <v>11881</v>
      </c>
      <c r="N139">
        <f t="shared" si="26"/>
        <v>1521</v>
      </c>
      <c r="O139">
        <v>1</v>
      </c>
      <c r="P139">
        <f t="shared" si="25"/>
        <v>1</v>
      </c>
      <c r="Q139">
        <v>16</v>
      </c>
    </row>
    <row r="140" spans="1:26" x14ac:dyDescent="0.25">
      <c r="A140">
        <v>9</v>
      </c>
      <c r="B140" t="s">
        <v>31</v>
      </c>
      <c r="C140" t="s">
        <v>31</v>
      </c>
      <c r="D140">
        <v>9</v>
      </c>
      <c r="E140">
        <v>2</v>
      </c>
      <c r="F140">
        <v>335</v>
      </c>
      <c r="G140">
        <v>335</v>
      </c>
      <c r="H140">
        <v>340</v>
      </c>
      <c r="I140">
        <v>340</v>
      </c>
      <c r="J140">
        <v>210</v>
      </c>
      <c r="K140">
        <v>210</v>
      </c>
      <c r="L140">
        <f t="shared" si="23"/>
        <v>25</v>
      </c>
      <c r="M140">
        <v>25</v>
      </c>
      <c r="N140">
        <f t="shared" si="26"/>
        <v>0</v>
      </c>
      <c r="O140">
        <v>1</v>
      </c>
      <c r="P140">
        <f t="shared" si="25"/>
        <v>1</v>
      </c>
      <c r="Q140">
        <v>64</v>
      </c>
    </row>
    <row r="141" spans="1:26" x14ac:dyDescent="0.25">
      <c r="A141">
        <v>10</v>
      </c>
      <c r="B141" t="s">
        <v>36</v>
      </c>
      <c r="C141" t="s">
        <v>36</v>
      </c>
      <c r="D141">
        <v>10</v>
      </c>
      <c r="E141">
        <v>10</v>
      </c>
      <c r="F141">
        <v>340</v>
      </c>
      <c r="G141">
        <v>340</v>
      </c>
      <c r="H141">
        <v>340</v>
      </c>
      <c r="I141">
        <v>340</v>
      </c>
      <c r="J141">
        <v>214</v>
      </c>
      <c r="K141">
        <v>214</v>
      </c>
      <c r="L141">
        <f t="shared" si="23"/>
        <v>0</v>
      </c>
      <c r="M141">
        <v>0</v>
      </c>
      <c r="N141">
        <f t="shared" si="26"/>
        <v>0</v>
      </c>
      <c r="O141">
        <v>4</v>
      </c>
      <c r="P141">
        <f t="shared" si="25"/>
        <v>4</v>
      </c>
      <c r="Q141">
        <v>0</v>
      </c>
    </row>
    <row r="142" spans="1:26" s="8" customFormat="1" x14ac:dyDescent="0.25">
      <c r="L142" s="8">
        <f>SUM(L132:L141)/10</f>
        <v>7517.2</v>
      </c>
      <c r="M142" s="8">
        <v>7517.2</v>
      </c>
      <c r="N142" s="8">
        <f>SUM(N132:N141)/10</f>
        <v>7682.7</v>
      </c>
      <c r="O142" s="8">
        <f>SUM(O132:O141)/10</f>
        <v>9.6</v>
      </c>
      <c r="P142" s="8">
        <f t="shared" si="25"/>
        <v>9.6</v>
      </c>
      <c r="Q142" s="8">
        <f>SUM(Q132:Q141)/10</f>
        <v>13.6</v>
      </c>
    </row>
    <row r="151" s="9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2012-11-19T05:51:45Z</dcterms:modified>
</cp:coreProperties>
</file>