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35" windowWidth="19815" windowHeight="688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200" i="1" l="1"/>
  <c r="O200" i="1"/>
  <c r="Q105" i="1" l="1"/>
  <c r="P51" i="1" l="1"/>
  <c r="Q51" i="1"/>
  <c r="O51" i="1"/>
  <c r="M51" i="1"/>
  <c r="L51" i="1"/>
  <c r="Q38" i="1"/>
  <c r="N243" i="1" l="1"/>
  <c r="N244" i="1"/>
  <c r="N245" i="1"/>
  <c r="N246" i="1"/>
  <c r="N247" i="1"/>
  <c r="N248" i="1"/>
  <c r="N249" i="1"/>
  <c r="N250" i="1"/>
  <c r="N251" i="1"/>
  <c r="N252" i="1"/>
  <c r="N242" i="1"/>
  <c r="N217" i="1"/>
  <c r="N218" i="1"/>
  <c r="N219" i="1"/>
  <c r="N220" i="1"/>
  <c r="N221" i="1"/>
  <c r="N222" i="1"/>
  <c r="N223" i="1"/>
  <c r="N224" i="1"/>
  <c r="N225" i="1"/>
  <c r="N226" i="1"/>
  <c r="N216" i="1"/>
  <c r="N204" i="1"/>
  <c r="N205" i="1"/>
  <c r="N206" i="1"/>
  <c r="N207" i="1"/>
  <c r="N208" i="1"/>
  <c r="N209" i="1"/>
  <c r="N210" i="1"/>
  <c r="N211" i="1"/>
  <c r="N212" i="1"/>
  <c r="N213" i="1"/>
  <c r="N203" i="1"/>
  <c r="N150" i="1"/>
  <c r="N151" i="1"/>
  <c r="N152" i="1"/>
  <c r="N153" i="1"/>
  <c r="N154" i="1"/>
  <c r="N155" i="1"/>
  <c r="N156" i="1"/>
  <c r="N157" i="1"/>
  <c r="N158" i="1"/>
  <c r="N159" i="1"/>
  <c r="N149" i="1"/>
  <c r="N137" i="1"/>
  <c r="N138" i="1"/>
  <c r="N139" i="1"/>
  <c r="N140" i="1"/>
  <c r="N141" i="1"/>
  <c r="N142" i="1"/>
  <c r="N143" i="1"/>
  <c r="N144" i="1"/>
  <c r="N145" i="1"/>
  <c r="N146" i="1"/>
  <c r="N136" i="1"/>
  <c r="N124" i="1"/>
  <c r="N125" i="1"/>
  <c r="N126" i="1"/>
  <c r="N127" i="1"/>
  <c r="N128" i="1"/>
  <c r="N129" i="1"/>
  <c r="N130" i="1"/>
  <c r="N131" i="1"/>
  <c r="N132" i="1"/>
  <c r="N133" i="1"/>
  <c r="N123" i="1"/>
  <c r="N109" i="1"/>
  <c r="N110" i="1"/>
  <c r="N111" i="1"/>
  <c r="N112" i="1"/>
  <c r="N113" i="1"/>
  <c r="N114" i="1"/>
  <c r="N115" i="1"/>
  <c r="N116" i="1"/>
  <c r="N117" i="1"/>
  <c r="N118" i="1"/>
  <c r="N108" i="1"/>
  <c r="N83" i="1"/>
  <c r="N84" i="1"/>
  <c r="N85" i="1"/>
  <c r="N86" i="1"/>
  <c r="N87" i="1"/>
  <c r="N88" i="1"/>
  <c r="N89" i="1"/>
  <c r="N90" i="1"/>
  <c r="N91" i="1"/>
  <c r="N92" i="1"/>
  <c r="N82" i="1"/>
  <c r="N70" i="1"/>
  <c r="N71" i="1"/>
  <c r="N72" i="1"/>
  <c r="N73" i="1"/>
  <c r="N74" i="1"/>
  <c r="N75" i="1"/>
  <c r="N76" i="1"/>
  <c r="N77" i="1"/>
  <c r="N78" i="1"/>
  <c r="N79" i="1"/>
  <c r="N69" i="1"/>
  <c r="N57" i="1"/>
  <c r="N58" i="1"/>
  <c r="N59" i="1"/>
  <c r="N60" i="1"/>
  <c r="N61" i="1"/>
  <c r="N62" i="1"/>
  <c r="N63" i="1"/>
  <c r="N64" i="1"/>
  <c r="N65" i="1"/>
  <c r="N66" i="1"/>
  <c r="N56" i="1"/>
  <c r="N21" i="1"/>
  <c r="N22" i="1"/>
  <c r="N23" i="1"/>
  <c r="N24" i="1"/>
  <c r="N25" i="1"/>
  <c r="N20" i="1"/>
  <c r="N14" i="1"/>
  <c r="N15" i="1"/>
  <c r="N16" i="1"/>
  <c r="N17" i="1"/>
  <c r="N13" i="1"/>
  <c r="N6" i="1"/>
  <c r="N7" i="1"/>
  <c r="N8" i="1"/>
  <c r="N9" i="1"/>
  <c r="N10" i="1"/>
  <c r="N5" i="1"/>
  <c r="L79" i="1" l="1"/>
</calcChain>
</file>

<file path=xl/sharedStrings.xml><?xml version="1.0" encoding="utf-8"?>
<sst xmlns="http://schemas.openxmlformats.org/spreadsheetml/2006/main" count="577" uniqueCount="61">
  <si>
    <t>Query Type: BGP</t>
  </si>
  <si>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</si>
  <si>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</si>
  <si>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</si>
  <si>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</si>
  <si>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</si>
  <si>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</si>
  <si>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</si>
  <si>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</si>
  <si>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</si>
  <si>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</si>
  <si>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</si>
  <si>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</si>
  <si>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</si>
  <si>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</si>
  <si>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</si>
  <si>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</si>
  <si>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 xml:space="preserve">Query:  SELECT ?uri ?bio2rdfSymbol  WHERE { ?uri &lt;http://www4.wiwiss.fu-berlin.de/diseasome/resource/diseasome/bio2rdfSymbol&gt; ?bio2rdfSymbol. }	</t>
  </si>
  <si>
    <t>Query no: 3</t>
  </si>
  <si>
    <t xml:space="preserve">Query:  SELECT ?uri ?GeneId  WHERE { ?uri &lt;http://www4.wiwiss.fu-berlin.de/diseasome/resource/diseasome/geneId&gt; ?GeneId. }	</t>
  </si>
  <si>
    <t>Query no: 4</t>
  </si>
  <si>
    <t xml:space="preserve">Query:  SELECT ?uri ?o   WHERE { ?uri  &lt;http://www4.wiwiss.fu-berlin.de/diseasome/resource/diseasome/associatedGene&gt; ?o. }	</t>
  </si>
  <si>
    <t>Query no: 5</t>
  </si>
  <si>
    <t>Diseasome</t>
  </si>
  <si>
    <t>Geo Coordinates</t>
  </si>
  <si>
    <t>Dataset: GeoData</t>
  </si>
  <si>
    <t xml:space="preserve">Query:  SELECT  ?uri   WHERE { ?uri  &lt;http://www.w3.org/1999/02/22-rdf-syntax-ns#type&gt; &lt;http://www.opengis.net/gml/_Feature&gt;. }	</t>
  </si>
  <si>
    <t xml:space="preserve">Query:  SELECT  ?o  WHERE { ?uri  &lt;http://www.w3.org/2003/01/geo/wgs84_pos#lat&gt; ?o. }	</t>
  </si>
  <si>
    <t xml:space="preserve">Query:  SELECT  ?o  WHERE { ?uri  &lt;http://www.w3.org/2003/01/geo/wgs84_pos#long&gt; ?o. }	</t>
  </si>
  <si>
    <t xml:space="preserve">Query:  SELECT  ?o  WHERE { ?uri  &lt;http://www.georss.org/georss/point&gt; ?o. }	</t>
  </si>
  <si>
    <t>Linked MDB</t>
  </si>
  <si>
    <t>Dataset: LinkedMDB</t>
  </si>
  <si>
    <t xml:space="preserve">Query:  SELECT  ?o  WHERE { ?uri  &lt;http://data.linkedmdb.org/oddlinker/link_type&gt; ?o. }	</t>
  </si>
  <si>
    <t xml:space="preserve">Query:  SELECT  ?o  WHERE { ?uri  &lt;http://www.w3.org/1999/02/22-rdf-syntax-ns#type&gt;  ?o.  }	</t>
  </si>
  <si>
    <t xml:space="preserve">Query:  SELECT  ?o  WHERE { ?uri  &lt;http://www.w3.org/2000/01/rdf-schema#label&gt;  ?o. }	</t>
  </si>
  <si>
    <t>Dataset: Publication</t>
  </si>
  <si>
    <t>6</t>
  </si>
  <si>
    <t>1</t>
  </si>
  <si>
    <t>8</t>
  </si>
  <si>
    <t>9</t>
  </si>
  <si>
    <t>7</t>
  </si>
  <si>
    <t>4</t>
  </si>
  <si>
    <t>10</t>
  </si>
  <si>
    <t>5</t>
  </si>
  <si>
    <t>3</t>
  </si>
  <si>
    <t>2</t>
  </si>
  <si>
    <t>Publication</t>
  </si>
  <si>
    <t xml:space="preserve">Query:  SELECT   ?o WHERE {   ?uri   &lt;http://www.w3.org/2000/01/rdf-schema#label&gt;  ?o.     }	</t>
  </si>
  <si>
    <t xml:space="preserve">Query:  SELECT   ?o WHERE {   ?uri  &lt;http://xmlns.com/foaf/0.1/name&gt;   ?o.     }	</t>
  </si>
  <si>
    <t xml:space="preserve">Query:  SELECT   ?o WHERE {   ?uri  &lt;http://purl.org/ontology/bibo/authorList&gt;   ?o.     }	</t>
  </si>
  <si>
    <t>Duplicate Unaware Ranking</t>
  </si>
  <si>
    <t>Duplicate Unaware ResultSet</t>
  </si>
  <si>
    <t>Duplicate Unaware ResultSet SE</t>
  </si>
  <si>
    <t>Duplicate Unaware Rank SE</t>
  </si>
  <si>
    <t xml:space="preserve">Query:  SELECT ?uri  WHERE { ?uri &lt;http://www.w3.org/1999/02/22-rdf-syntax-ns#type&gt; &lt;http://www4.wiwiss.fu-berlin.de/diseasome/resource/diseasome/diseases&gt;. }	</t>
  </si>
  <si>
    <t xml:space="preserve">Query:  SELECT ?o  WHERE { &lt;http://www4.wiwiss.fu-berlin.de/diseasome/resource/diseases/3690&gt; &lt;http://www.w3.org/2000/01/rdf-schema#label&gt; ?o. }	</t>
  </si>
  <si>
    <t xml:space="preserve">Query:  SELECT ?oWHERE { &lt;http://dbpedia.org/resource/Mount_Mamiya&gt; &lt;http://www.georss.org/georss/point&gt;  ?o. }	</t>
  </si>
  <si>
    <t xml:space="preserve">Query:  SELECT ?uriWHERE { ?uri &lt;http://www.w3.org/1999/02/22-rdf-syntax-ns#type&gt; &lt;http://data.linkedmdb.org/oddlinker/interlink&gt; . }	</t>
  </si>
  <si>
    <t xml:space="preserve">Query:  SELECT ?oWHERE {&lt;http://data.linkedmdb.org/interlink/14949&gt; &lt;http://data.linkedmdb.org/oddlinker/linkage_score&gt; ?o }	</t>
  </si>
  <si>
    <t xml:space="preserve">Query:  SELECT   ?uri WHERE {   ?uri   &lt;http://www.w3.org/1999/02/22-rdf-syntax-ns#type&gt; &lt;http://data.semanticweb.org/ns/swc/ontology#TalkEvent&gt;.     }	</t>
  </si>
  <si>
    <t xml:space="preserve">Query:  SELECT   ?o WHERE {    &lt;http://data.semanticweb.org/conference/www/2008/paper/103&gt;  &lt;http://purl.org/dc/elements/1.1/title&gt;   ?o.   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</si>
</sst>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/>
    <xf numFmtId="0" fontId="1" fillId="4" borderId="0" xfId="0" applyFont="1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  <xf numFmtId="0" fontId="4" fillId="2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tabSelected="1" topLeftCell="A20" zoomScaleNormal="100" workbookViewId="0">
      <selection activeCell="D31" sqref="D31"/>
    </sheetView>
  </sheetViews>
  <sheetFormatPr defaultRowHeight="15" x14ac:dyDescent="0.25"/>
  <cols>
    <col min="1" max="1" width="16" bestFit="1" customWidth="1"/>
    <col min="2" max="2" width="26.28515625" customWidth="1"/>
    <col min="3" max="3" width="18.5703125" bestFit="1" customWidth="1"/>
    <col min="4" max="4" width="32.28515625" customWidth="1"/>
    <col min="5" max="5" width="14.85546875" style="7" customWidth="1"/>
    <col min="6" max="6" width="32.7109375" customWidth="1"/>
    <col min="7" max="7" width="14.140625" bestFit="1" customWidth="1"/>
    <col min="8" max="8" width="33.140625" bestFit="1" customWidth="1"/>
    <col min="9" max="9" width="16.42578125" style="7" customWidth="1"/>
    <col min="10" max="10" width="21" customWidth="1"/>
    <col min="11" max="11" width="23.7109375" bestFit="1" customWidth="1"/>
    <col min="12" max="12" width="16.7109375" bestFit="1" customWidth="1"/>
    <col min="13" max="13" width="29.85546875" customWidth="1"/>
    <col min="14" max="14" width="17.85546875" style="7" customWidth="1"/>
    <col min="15" max="15" width="12.7109375" bestFit="1" customWidth="1"/>
    <col min="16" max="16" width="24" customWidth="1"/>
    <col min="17" max="17" width="16" style="7" customWidth="1"/>
    <col min="22" max="22" width="18.7109375" customWidth="1"/>
  </cols>
  <sheetData>
    <row r="1" spans="1:17" s="1" customFormat="1" x14ac:dyDescent="0.25"/>
    <row r="2" spans="1:17" s="1" customFormat="1" ht="33.75" x14ac:dyDescent="0.5">
      <c r="F2" s="2" t="s">
        <v>23</v>
      </c>
      <c r="I2" s="2"/>
    </row>
    <row r="3" spans="1:17" x14ac:dyDescent="0.25">
      <c r="A3" t="s">
        <v>0</v>
      </c>
      <c r="B3" t="s">
        <v>1</v>
      </c>
      <c r="C3" t="s">
        <v>2</v>
      </c>
      <c r="D3" t="s">
        <v>17</v>
      </c>
    </row>
    <row r="4" spans="1:17" x14ac:dyDescent="0.25">
      <c r="A4" t="s">
        <v>3</v>
      </c>
      <c r="B4" t="s">
        <v>50</v>
      </c>
      <c r="C4" t="s">
        <v>5</v>
      </c>
      <c r="D4" t="s">
        <v>6</v>
      </c>
      <c r="E4" s="7" t="s">
        <v>4</v>
      </c>
      <c r="F4" t="s">
        <v>51</v>
      </c>
      <c r="G4" t="s">
        <v>8</v>
      </c>
      <c r="H4" t="s">
        <v>9</v>
      </c>
      <c r="I4" s="7" t="s">
        <v>7</v>
      </c>
      <c r="J4" t="s">
        <v>10</v>
      </c>
      <c r="K4" t="s">
        <v>11</v>
      </c>
      <c r="L4" t="s">
        <v>12</v>
      </c>
      <c r="M4" t="s">
        <v>52</v>
      </c>
      <c r="N4" s="7" t="s">
        <v>13</v>
      </c>
      <c r="O4" t="s">
        <v>14</v>
      </c>
      <c r="P4" t="s">
        <v>53</v>
      </c>
      <c r="Q4" s="7" t="s">
        <v>15</v>
      </c>
    </row>
    <row r="5" spans="1:17" x14ac:dyDescent="0.25">
      <c r="A5">
        <v>1</v>
      </c>
      <c r="B5">
        <v>2</v>
      </c>
      <c r="C5">
        <v>2</v>
      </c>
      <c r="D5">
        <v>2</v>
      </c>
      <c r="E5" s="7">
        <v>2</v>
      </c>
      <c r="F5">
        <v>1580</v>
      </c>
      <c r="G5">
        <v>1580</v>
      </c>
      <c r="H5">
        <v>1580</v>
      </c>
      <c r="I5" s="7">
        <v>1580</v>
      </c>
      <c r="J5">
        <v>1580</v>
      </c>
      <c r="K5">
        <v>1580</v>
      </c>
      <c r="L5">
        <v>0</v>
      </c>
      <c r="M5">
        <v>0</v>
      </c>
      <c r="N5" s="7">
        <f>M5</f>
        <v>0</v>
      </c>
      <c r="O5">
        <v>0</v>
      </c>
      <c r="P5">
        <v>0</v>
      </c>
      <c r="Q5" s="7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 s="7">
        <v>1</v>
      </c>
      <c r="F6">
        <v>2497</v>
      </c>
      <c r="G6">
        <v>2688</v>
      </c>
      <c r="H6">
        <v>2688</v>
      </c>
      <c r="I6" s="7">
        <v>2497</v>
      </c>
      <c r="J6">
        <v>3120</v>
      </c>
      <c r="K6">
        <v>2720</v>
      </c>
      <c r="L6">
        <v>0</v>
      </c>
      <c r="M6">
        <v>36481</v>
      </c>
      <c r="N6" s="7">
        <f t="shared" ref="N6:N10" si="0">M6</f>
        <v>36481</v>
      </c>
      <c r="O6">
        <v>0</v>
      </c>
      <c r="P6">
        <v>4</v>
      </c>
      <c r="Q6" s="7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 s="7">
        <v>4</v>
      </c>
      <c r="F7">
        <v>3138</v>
      </c>
      <c r="G7">
        <v>3514</v>
      </c>
      <c r="H7">
        <v>3514</v>
      </c>
      <c r="I7" s="7">
        <v>3138</v>
      </c>
      <c r="J7">
        <v>4608</v>
      </c>
      <c r="K7">
        <v>3483</v>
      </c>
      <c r="L7">
        <v>0</v>
      </c>
      <c r="M7">
        <v>141376</v>
      </c>
      <c r="N7" s="7">
        <f t="shared" si="0"/>
        <v>141376</v>
      </c>
      <c r="O7">
        <v>0</v>
      </c>
      <c r="P7">
        <v>0</v>
      </c>
      <c r="Q7" s="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 s="7">
        <v>3</v>
      </c>
      <c r="F8">
        <v>3639</v>
      </c>
      <c r="G8">
        <v>3846</v>
      </c>
      <c r="H8">
        <v>3846</v>
      </c>
      <c r="I8" s="7">
        <v>3639</v>
      </c>
      <c r="J8">
        <v>6059</v>
      </c>
      <c r="K8">
        <v>3752</v>
      </c>
      <c r="L8">
        <v>0</v>
      </c>
      <c r="M8">
        <v>42849</v>
      </c>
      <c r="N8" s="7">
        <f t="shared" si="0"/>
        <v>42849</v>
      </c>
      <c r="O8">
        <v>0</v>
      </c>
      <c r="P8">
        <v>1</v>
      </c>
      <c r="Q8" s="7">
        <v>1</v>
      </c>
    </row>
    <row r="9" spans="1:17" x14ac:dyDescent="0.25">
      <c r="A9">
        <v>5</v>
      </c>
      <c r="B9">
        <v>5</v>
      </c>
      <c r="C9">
        <v>1</v>
      </c>
      <c r="D9">
        <v>1</v>
      </c>
      <c r="E9" s="7">
        <v>5</v>
      </c>
      <c r="F9">
        <v>3919</v>
      </c>
      <c r="G9">
        <v>3919</v>
      </c>
      <c r="H9">
        <v>3919</v>
      </c>
      <c r="I9" s="7">
        <v>3919</v>
      </c>
      <c r="J9">
        <v>7148</v>
      </c>
      <c r="K9">
        <v>3788</v>
      </c>
      <c r="L9">
        <v>0</v>
      </c>
      <c r="M9">
        <v>0</v>
      </c>
      <c r="N9" s="7">
        <f t="shared" si="0"/>
        <v>0</v>
      </c>
      <c r="O9">
        <v>0</v>
      </c>
      <c r="P9">
        <v>9</v>
      </c>
      <c r="Q9" s="7">
        <v>9</v>
      </c>
    </row>
    <row r="10" spans="1:17" s="1" customFormat="1" x14ac:dyDescent="0.25">
      <c r="L10" s="1">
        <v>0</v>
      </c>
      <c r="M10" s="1">
        <v>44141.2</v>
      </c>
      <c r="N10" s="1">
        <f t="shared" si="0"/>
        <v>44141.2</v>
      </c>
      <c r="O10" s="1">
        <v>0</v>
      </c>
      <c r="P10" s="1">
        <v>2.8</v>
      </c>
      <c r="Q10" s="1">
        <v>2.8</v>
      </c>
    </row>
    <row r="11" spans="1:17" x14ac:dyDescent="0.25">
      <c r="A11" t="s">
        <v>0</v>
      </c>
      <c r="B11" t="s">
        <v>16</v>
      </c>
      <c r="C11" t="s">
        <v>2</v>
      </c>
      <c r="D11" t="s">
        <v>19</v>
      </c>
    </row>
    <row r="12" spans="1:17" x14ac:dyDescent="0.25">
      <c r="A12" t="s">
        <v>3</v>
      </c>
      <c r="B12" t="s">
        <v>50</v>
      </c>
      <c r="C12" t="s">
        <v>5</v>
      </c>
      <c r="D12" t="s">
        <v>6</v>
      </c>
      <c r="E12" s="7" t="s">
        <v>4</v>
      </c>
      <c r="F12" t="s">
        <v>51</v>
      </c>
      <c r="G12" t="s">
        <v>8</v>
      </c>
      <c r="H12" t="s">
        <v>9</v>
      </c>
      <c r="I12" s="7" t="s">
        <v>7</v>
      </c>
      <c r="J12" t="s">
        <v>10</v>
      </c>
      <c r="K12" t="s">
        <v>11</v>
      </c>
      <c r="L12" t="s">
        <v>12</v>
      </c>
      <c r="M12" t="s">
        <v>52</v>
      </c>
      <c r="N12" s="7" t="s">
        <v>13</v>
      </c>
      <c r="O12" t="s">
        <v>14</v>
      </c>
      <c r="P12" t="s">
        <v>53</v>
      </c>
      <c r="Q12" s="7" t="s">
        <v>15</v>
      </c>
    </row>
    <row r="13" spans="1:17" x14ac:dyDescent="0.25">
      <c r="A13">
        <v>1</v>
      </c>
      <c r="B13">
        <v>3</v>
      </c>
      <c r="C13">
        <v>3</v>
      </c>
      <c r="D13">
        <v>3</v>
      </c>
      <c r="E13" s="7">
        <v>3</v>
      </c>
      <c r="F13">
        <v>156</v>
      </c>
      <c r="G13">
        <v>156</v>
      </c>
      <c r="H13">
        <v>156</v>
      </c>
      <c r="I13" s="7">
        <v>156</v>
      </c>
      <c r="J13">
        <v>156</v>
      </c>
      <c r="K13">
        <v>156</v>
      </c>
      <c r="L13">
        <v>0</v>
      </c>
      <c r="M13">
        <v>0</v>
      </c>
      <c r="N13" s="7">
        <f>M13</f>
        <v>0</v>
      </c>
      <c r="O13">
        <v>0</v>
      </c>
      <c r="P13">
        <v>0</v>
      </c>
      <c r="Q13" s="7">
        <v>0</v>
      </c>
    </row>
    <row r="14" spans="1:17" x14ac:dyDescent="0.25">
      <c r="A14">
        <v>2</v>
      </c>
      <c r="B14">
        <v>4</v>
      </c>
      <c r="C14">
        <v>2</v>
      </c>
      <c r="D14">
        <v>4</v>
      </c>
      <c r="E14" s="7">
        <v>4</v>
      </c>
      <c r="F14">
        <v>275</v>
      </c>
      <c r="G14">
        <v>262</v>
      </c>
      <c r="H14">
        <v>275</v>
      </c>
      <c r="I14" s="7">
        <v>275</v>
      </c>
      <c r="J14">
        <v>306</v>
      </c>
      <c r="K14">
        <v>264</v>
      </c>
      <c r="L14">
        <v>169</v>
      </c>
      <c r="M14">
        <v>0</v>
      </c>
      <c r="N14" s="7">
        <f t="shared" ref="N14:N17" si="1">M14</f>
        <v>0</v>
      </c>
      <c r="O14">
        <v>1</v>
      </c>
      <c r="P14">
        <v>0</v>
      </c>
      <c r="Q14" s="7">
        <v>0</v>
      </c>
    </row>
    <row r="15" spans="1:17" x14ac:dyDescent="0.25">
      <c r="A15">
        <v>3</v>
      </c>
      <c r="B15">
        <v>2</v>
      </c>
      <c r="C15">
        <v>4</v>
      </c>
      <c r="D15">
        <v>2</v>
      </c>
      <c r="E15" s="7">
        <v>2</v>
      </c>
      <c r="F15">
        <v>365</v>
      </c>
      <c r="G15">
        <v>365</v>
      </c>
      <c r="H15">
        <v>365</v>
      </c>
      <c r="I15" s="7">
        <v>365</v>
      </c>
      <c r="J15">
        <v>434</v>
      </c>
      <c r="K15">
        <v>362</v>
      </c>
      <c r="L15">
        <v>0</v>
      </c>
      <c r="M15">
        <v>0</v>
      </c>
      <c r="N15" s="7">
        <f t="shared" si="1"/>
        <v>0</v>
      </c>
      <c r="O15">
        <v>1</v>
      </c>
      <c r="P15">
        <v>0</v>
      </c>
      <c r="Q15" s="7">
        <v>0</v>
      </c>
    </row>
    <row r="16" spans="1:17" x14ac:dyDescent="0.25">
      <c r="A16">
        <v>4</v>
      </c>
      <c r="B16">
        <v>5</v>
      </c>
      <c r="C16">
        <v>5</v>
      </c>
      <c r="D16">
        <v>5</v>
      </c>
      <c r="E16" s="7">
        <v>5</v>
      </c>
      <c r="F16">
        <v>426</v>
      </c>
      <c r="G16">
        <v>426</v>
      </c>
      <c r="H16">
        <v>426</v>
      </c>
      <c r="I16" s="7">
        <v>426</v>
      </c>
      <c r="J16">
        <v>544</v>
      </c>
      <c r="K16">
        <v>426</v>
      </c>
      <c r="L16">
        <v>0</v>
      </c>
      <c r="M16">
        <v>0</v>
      </c>
      <c r="N16" s="7">
        <f t="shared" si="1"/>
        <v>0</v>
      </c>
      <c r="O16">
        <v>0</v>
      </c>
      <c r="P16">
        <v>0</v>
      </c>
      <c r="Q16" s="7">
        <v>0</v>
      </c>
    </row>
    <row r="17" spans="1:17" s="1" customFormat="1" x14ac:dyDescent="0.25">
      <c r="L17" s="1">
        <v>42.25</v>
      </c>
      <c r="M17" s="1">
        <v>0</v>
      </c>
      <c r="N17" s="1">
        <f t="shared" si="1"/>
        <v>0</v>
      </c>
      <c r="O17" s="1">
        <v>0.5</v>
      </c>
      <c r="P17" s="1">
        <v>0</v>
      </c>
      <c r="Q17" s="1">
        <v>0</v>
      </c>
    </row>
    <row r="18" spans="1:17" x14ac:dyDescent="0.25">
      <c r="A18" t="s">
        <v>0</v>
      </c>
      <c r="B18" t="s">
        <v>18</v>
      </c>
      <c r="C18" t="s">
        <v>2</v>
      </c>
      <c r="D18" t="s">
        <v>21</v>
      </c>
    </row>
    <row r="19" spans="1:17" x14ac:dyDescent="0.25">
      <c r="A19" t="s">
        <v>3</v>
      </c>
      <c r="B19" t="s">
        <v>50</v>
      </c>
      <c r="C19" t="s">
        <v>5</v>
      </c>
      <c r="D19" t="s">
        <v>6</v>
      </c>
      <c r="E19" s="7" t="s">
        <v>4</v>
      </c>
      <c r="F19" t="s">
        <v>51</v>
      </c>
      <c r="G19" t="s">
        <v>8</v>
      </c>
      <c r="H19" t="s">
        <v>9</v>
      </c>
      <c r="I19" s="7" t="s">
        <v>7</v>
      </c>
      <c r="J19" t="s">
        <v>10</v>
      </c>
      <c r="K19" t="s">
        <v>11</v>
      </c>
      <c r="L19" t="s">
        <v>12</v>
      </c>
      <c r="M19" t="s">
        <v>52</v>
      </c>
      <c r="N19" s="7" t="s">
        <v>13</v>
      </c>
      <c r="O19" t="s">
        <v>14</v>
      </c>
      <c r="P19" t="s">
        <v>53</v>
      </c>
      <c r="Q19" s="7" t="s">
        <v>15</v>
      </c>
    </row>
    <row r="20" spans="1:17" x14ac:dyDescent="0.25">
      <c r="A20">
        <v>1</v>
      </c>
      <c r="B20">
        <v>1</v>
      </c>
      <c r="C20">
        <v>1</v>
      </c>
      <c r="D20">
        <v>1</v>
      </c>
      <c r="E20" s="7">
        <v>1</v>
      </c>
      <c r="F20">
        <v>2166</v>
      </c>
      <c r="G20">
        <v>2166</v>
      </c>
      <c r="H20">
        <v>2166</v>
      </c>
      <c r="I20" s="7">
        <v>2166</v>
      </c>
      <c r="J20">
        <v>2166</v>
      </c>
      <c r="K20">
        <v>2166</v>
      </c>
      <c r="L20">
        <v>0</v>
      </c>
      <c r="M20">
        <v>0</v>
      </c>
      <c r="N20" s="7">
        <f>M20</f>
        <v>0</v>
      </c>
      <c r="O20">
        <v>0</v>
      </c>
      <c r="P20">
        <v>0</v>
      </c>
      <c r="Q20" s="7">
        <v>0</v>
      </c>
    </row>
    <row r="21" spans="1:17" x14ac:dyDescent="0.25">
      <c r="A21">
        <v>2</v>
      </c>
      <c r="B21">
        <v>2</v>
      </c>
      <c r="C21">
        <v>2</v>
      </c>
      <c r="D21">
        <v>2</v>
      </c>
      <c r="E21" s="7">
        <v>2</v>
      </c>
      <c r="F21">
        <v>4303</v>
      </c>
      <c r="G21">
        <v>4303</v>
      </c>
      <c r="H21">
        <v>4303</v>
      </c>
      <c r="I21" s="7">
        <v>4303</v>
      </c>
      <c r="J21">
        <v>4303</v>
      </c>
      <c r="K21">
        <v>4303</v>
      </c>
      <c r="L21">
        <v>0</v>
      </c>
      <c r="M21">
        <v>0</v>
      </c>
      <c r="N21" s="7">
        <f t="shared" ref="N21:N25" si="2">M21</f>
        <v>0</v>
      </c>
      <c r="O21">
        <v>0</v>
      </c>
      <c r="P21">
        <v>0</v>
      </c>
      <c r="Q21" s="7">
        <v>0</v>
      </c>
    </row>
    <row r="22" spans="1:17" x14ac:dyDescent="0.25">
      <c r="A22">
        <v>3</v>
      </c>
      <c r="B22">
        <v>4</v>
      </c>
      <c r="C22">
        <v>4</v>
      </c>
      <c r="D22">
        <v>4</v>
      </c>
      <c r="E22" s="7">
        <v>4</v>
      </c>
      <c r="F22">
        <v>6355</v>
      </c>
      <c r="G22">
        <v>6355</v>
      </c>
      <c r="H22">
        <v>6355</v>
      </c>
      <c r="I22" s="7">
        <v>6355</v>
      </c>
      <c r="J22">
        <v>6355</v>
      </c>
      <c r="K22">
        <v>6355</v>
      </c>
      <c r="L22">
        <v>0</v>
      </c>
      <c r="M22">
        <v>0</v>
      </c>
      <c r="N22" s="7">
        <f t="shared" si="2"/>
        <v>0</v>
      </c>
      <c r="O22">
        <v>0</v>
      </c>
      <c r="P22">
        <v>0</v>
      </c>
      <c r="Q22" s="7">
        <v>0</v>
      </c>
    </row>
    <row r="23" spans="1:17" x14ac:dyDescent="0.25">
      <c r="A23">
        <v>4</v>
      </c>
      <c r="B23">
        <v>3</v>
      </c>
      <c r="C23">
        <v>3</v>
      </c>
      <c r="D23">
        <v>3</v>
      </c>
      <c r="E23" s="7">
        <v>3</v>
      </c>
      <c r="F23">
        <v>8382</v>
      </c>
      <c r="G23">
        <v>8382</v>
      </c>
      <c r="H23">
        <v>8382</v>
      </c>
      <c r="I23" s="7">
        <v>8382</v>
      </c>
      <c r="J23">
        <v>8382</v>
      </c>
      <c r="K23">
        <v>8382</v>
      </c>
      <c r="L23">
        <v>0</v>
      </c>
      <c r="M23">
        <v>0</v>
      </c>
      <c r="N23" s="7">
        <f t="shared" si="2"/>
        <v>0</v>
      </c>
      <c r="O23">
        <v>0</v>
      </c>
      <c r="P23">
        <v>0</v>
      </c>
      <c r="Q23" s="7">
        <v>0</v>
      </c>
    </row>
    <row r="24" spans="1:17" x14ac:dyDescent="0.25">
      <c r="A24">
        <v>5</v>
      </c>
      <c r="B24">
        <v>5</v>
      </c>
      <c r="C24">
        <v>5</v>
      </c>
      <c r="D24">
        <v>5</v>
      </c>
      <c r="E24" s="7">
        <v>5</v>
      </c>
      <c r="F24">
        <v>9743</v>
      </c>
      <c r="G24">
        <v>9743</v>
      </c>
      <c r="H24">
        <v>9743</v>
      </c>
      <c r="I24" s="7">
        <v>9743</v>
      </c>
      <c r="J24">
        <v>9743</v>
      </c>
      <c r="K24">
        <v>9743</v>
      </c>
      <c r="L24">
        <v>0</v>
      </c>
      <c r="M24">
        <v>0</v>
      </c>
      <c r="N24" s="7">
        <f t="shared" si="2"/>
        <v>0</v>
      </c>
      <c r="O24">
        <v>0</v>
      </c>
      <c r="P24">
        <v>0</v>
      </c>
      <c r="Q24" s="7">
        <v>0</v>
      </c>
    </row>
    <row r="25" spans="1:17" s="1" customFormat="1" x14ac:dyDescent="0.25">
      <c r="L25" s="1">
        <v>0</v>
      </c>
      <c r="M25" s="1">
        <v>0</v>
      </c>
      <c r="N25" s="1">
        <f t="shared" si="2"/>
        <v>0</v>
      </c>
      <c r="O25" s="1">
        <v>0</v>
      </c>
      <c r="P25" s="1">
        <v>0</v>
      </c>
      <c r="Q25" s="1">
        <v>0</v>
      </c>
    </row>
    <row r="26" spans="1:17" s="7" customFormat="1" x14ac:dyDescent="0.25">
      <c r="A26" s="7" t="s">
        <v>0</v>
      </c>
      <c r="B26" s="7" t="s">
        <v>20</v>
      </c>
      <c r="C26" s="7" t="s">
        <v>2</v>
      </c>
      <c r="D26" s="7" t="s">
        <v>55</v>
      </c>
    </row>
    <row r="27" spans="1:17" s="7" customFormat="1" x14ac:dyDescent="0.25">
      <c r="A27" s="7" t="s">
        <v>3</v>
      </c>
      <c r="B27" s="7" t="s">
        <v>50</v>
      </c>
      <c r="C27" s="7" t="s">
        <v>5</v>
      </c>
      <c r="D27" s="7" t="s">
        <v>6</v>
      </c>
      <c r="E27" s="7" t="s">
        <v>4</v>
      </c>
      <c r="F27" s="7" t="s">
        <v>51</v>
      </c>
      <c r="G27" s="7" t="s">
        <v>8</v>
      </c>
      <c r="H27" s="7" t="s">
        <v>9</v>
      </c>
      <c r="I27" s="7" t="s">
        <v>7</v>
      </c>
      <c r="J27" s="7" t="s">
        <v>10</v>
      </c>
      <c r="K27" s="7" t="s">
        <v>11</v>
      </c>
      <c r="L27" s="7" t="s">
        <v>12</v>
      </c>
      <c r="M27" s="7" t="s">
        <v>52</v>
      </c>
      <c r="N27" s="7" t="s">
        <v>13</v>
      </c>
      <c r="O27" s="7" t="s">
        <v>14</v>
      </c>
      <c r="P27" s="7" t="s">
        <v>53</v>
      </c>
      <c r="Q27" s="7" t="s">
        <v>15</v>
      </c>
    </row>
    <row r="28" spans="1:17" s="7" customFormat="1" x14ac:dyDescent="0.25">
      <c r="A28" s="7">
        <v>1</v>
      </c>
      <c r="B28" s="7">
        <v>10</v>
      </c>
      <c r="C28" s="7">
        <v>10</v>
      </c>
      <c r="D28" s="7">
        <v>10</v>
      </c>
      <c r="E28" s="7">
        <v>7</v>
      </c>
      <c r="F28" s="7">
        <v>1</v>
      </c>
      <c r="G28" s="7">
        <v>1</v>
      </c>
      <c r="H28" s="7">
        <v>1</v>
      </c>
      <c r="I28" s="7">
        <v>0</v>
      </c>
      <c r="J28" s="7">
        <v>2</v>
      </c>
      <c r="K28" s="7">
        <v>2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7">
        <v>64</v>
      </c>
    </row>
    <row r="29" spans="1:17" s="7" customFormat="1" x14ac:dyDescent="0.25">
      <c r="A29" s="7">
        <v>2</v>
      </c>
      <c r="B29" s="7">
        <v>9</v>
      </c>
      <c r="C29" s="7">
        <v>9</v>
      </c>
      <c r="D29" s="7">
        <v>9</v>
      </c>
      <c r="E29" s="7">
        <v>9</v>
      </c>
      <c r="F29" s="7">
        <v>1</v>
      </c>
      <c r="G29" s="7">
        <v>1</v>
      </c>
      <c r="H29" s="7">
        <v>1</v>
      </c>
      <c r="I29" s="7">
        <v>0</v>
      </c>
      <c r="J29" s="7">
        <v>4</v>
      </c>
      <c r="K29" s="7">
        <v>4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</row>
    <row r="30" spans="1:17" s="7" customFormat="1" x14ac:dyDescent="0.25">
      <c r="A30" s="7">
        <v>3</v>
      </c>
      <c r="B30" s="7">
        <v>3</v>
      </c>
      <c r="C30" s="7">
        <v>3</v>
      </c>
      <c r="D30" s="7">
        <v>3</v>
      </c>
      <c r="E30" s="7">
        <v>3</v>
      </c>
      <c r="F30" s="7">
        <v>1</v>
      </c>
      <c r="G30" s="7">
        <v>1</v>
      </c>
      <c r="H30" s="7">
        <v>1</v>
      </c>
      <c r="I30" s="7">
        <v>0</v>
      </c>
      <c r="J30" s="7">
        <v>6</v>
      </c>
      <c r="K30" s="7">
        <v>6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7">
        <v>0</v>
      </c>
    </row>
    <row r="31" spans="1:17" s="7" customFormat="1" x14ac:dyDescent="0.25">
      <c r="A31" s="7">
        <v>4</v>
      </c>
      <c r="B31" s="7">
        <v>2</v>
      </c>
      <c r="C31" s="7">
        <v>2</v>
      </c>
      <c r="D31" s="7">
        <v>2</v>
      </c>
      <c r="E31" s="7">
        <v>2</v>
      </c>
      <c r="F31" s="7">
        <v>1</v>
      </c>
      <c r="G31" s="7">
        <v>1</v>
      </c>
      <c r="H31" s="7">
        <v>1</v>
      </c>
      <c r="I31" s="7">
        <v>0</v>
      </c>
      <c r="J31" s="7">
        <v>8</v>
      </c>
      <c r="K31" s="7">
        <v>8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7">
        <v>0</v>
      </c>
    </row>
    <row r="32" spans="1:17" s="7" customFormat="1" x14ac:dyDescent="0.25">
      <c r="A32" s="7">
        <v>5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0</v>
      </c>
      <c r="J32" s="7">
        <v>10</v>
      </c>
      <c r="K32" s="7">
        <v>10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7">
        <v>0</v>
      </c>
    </row>
    <row r="33" spans="1:17" s="7" customFormat="1" x14ac:dyDescent="0.25">
      <c r="A33" s="7">
        <v>6</v>
      </c>
      <c r="B33" s="7">
        <v>4</v>
      </c>
      <c r="C33" s="7">
        <v>4</v>
      </c>
      <c r="D33" s="7">
        <v>4</v>
      </c>
      <c r="E33" s="7">
        <v>4</v>
      </c>
      <c r="F33" s="7">
        <v>1</v>
      </c>
      <c r="G33" s="7">
        <v>1</v>
      </c>
      <c r="H33" s="7">
        <v>1</v>
      </c>
      <c r="I33" s="7">
        <v>0</v>
      </c>
      <c r="J33" s="7">
        <v>12</v>
      </c>
      <c r="K33" s="7">
        <v>12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</row>
    <row r="34" spans="1:17" s="7" customFormat="1" x14ac:dyDescent="0.25">
      <c r="A34" s="7">
        <v>7</v>
      </c>
      <c r="B34" s="7">
        <v>5</v>
      </c>
      <c r="C34" s="7">
        <v>5</v>
      </c>
      <c r="D34" s="7">
        <v>5</v>
      </c>
      <c r="E34" s="7">
        <v>5</v>
      </c>
      <c r="F34" s="7">
        <v>1</v>
      </c>
      <c r="G34" s="7">
        <v>1</v>
      </c>
      <c r="H34" s="7">
        <v>1</v>
      </c>
      <c r="I34" s="7">
        <v>0</v>
      </c>
      <c r="J34" s="7">
        <v>14</v>
      </c>
      <c r="K34" s="7">
        <v>12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0</v>
      </c>
    </row>
    <row r="35" spans="1:17" s="7" customFormat="1" x14ac:dyDescent="0.25">
      <c r="A35" s="7">
        <v>8</v>
      </c>
      <c r="B35" s="7">
        <v>6</v>
      </c>
      <c r="C35" s="7">
        <v>6</v>
      </c>
      <c r="D35" s="7">
        <v>6</v>
      </c>
      <c r="E35" s="7">
        <v>6</v>
      </c>
      <c r="F35" s="7">
        <v>1</v>
      </c>
      <c r="G35" s="7">
        <v>1</v>
      </c>
      <c r="H35" s="7">
        <v>1</v>
      </c>
      <c r="I35" s="7">
        <v>0</v>
      </c>
      <c r="J35" s="7">
        <v>16</v>
      </c>
      <c r="K35" s="7">
        <v>12</v>
      </c>
      <c r="L35" s="7">
        <v>0</v>
      </c>
      <c r="M35" s="7">
        <v>0</v>
      </c>
      <c r="N35" s="7">
        <v>1</v>
      </c>
      <c r="O35" s="7">
        <v>0</v>
      </c>
      <c r="P35" s="7">
        <v>0</v>
      </c>
      <c r="Q35" s="7">
        <v>0</v>
      </c>
    </row>
    <row r="36" spans="1:17" s="7" customFormat="1" x14ac:dyDescent="0.25">
      <c r="A36" s="7">
        <v>9</v>
      </c>
      <c r="B36" s="7">
        <v>7</v>
      </c>
      <c r="C36" s="7">
        <v>7</v>
      </c>
      <c r="D36" s="7">
        <v>7</v>
      </c>
      <c r="E36" s="7">
        <v>10</v>
      </c>
      <c r="F36" s="7">
        <v>1</v>
      </c>
      <c r="G36" s="7">
        <v>1</v>
      </c>
      <c r="H36" s="7">
        <v>1</v>
      </c>
      <c r="I36" s="7">
        <v>1</v>
      </c>
      <c r="J36" s="7">
        <v>18</v>
      </c>
      <c r="K36" s="7">
        <v>12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1:17" s="7" customFormat="1" x14ac:dyDescent="0.25">
      <c r="A37" s="7">
        <v>10</v>
      </c>
      <c r="B37" s="7">
        <v>8</v>
      </c>
      <c r="C37" s="7">
        <v>8</v>
      </c>
      <c r="D37" s="7">
        <v>8</v>
      </c>
      <c r="E37" s="7">
        <v>8</v>
      </c>
      <c r="F37" s="7">
        <v>1</v>
      </c>
      <c r="G37" s="7">
        <v>1</v>
      </c>
      <c r="H37" s="7">
        <v>1</v>
      </c>
      <c r="I37" s="7">
        <v>1</v>
      </c>
      <c r="J37" s="7">
        <v>19</v>
      </c>
      <c r="K37" s="7">
        <v>12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1:17" s="12" customFormat="1" x14ac:dyDescent="0.25">
      <c r="L38" s="12">
        <v>0</v>
      </c>
      <c r="M38" s="12">
        <v>0</v>
      </c>
      <c r="N38" s="12">
        <v>0.8</v>
      </c>
      <c r="O38" s="12">
        <v>0</v>
      </c>
      <c r="P38" s="12">
        <v>0</v>
      </c>
      <c r="Q38" s="12">
        <f>SUM(Q28:Q37)/10</f>
        <v>6.4</v>
      </c>
    </row>
    <row r="39" spans="1:17" s="7" customFormat="1" x14ac:dyDescent="0.25">
      <c r="A39" s="7" t="s">
        <v>0</v>
      </c>
      <c r="B39" s="7" t="s">
        <v>22</v>
      </c>
      <c r="C39" s="7" t="s">
        <v>2</v>
      </c>
      <c r="D39" s="7" t="s">
        <v>54</v>
      </c>
    </row>
    <row r="40" spans="1:17" s="7" customFormat="1" x14ac:dyDescent="0.25">
      <c r="A40" s="7" t="s">
        <v>3</v>
      </c>
      <c r="B40" s="7" t="s">
        <v>50</v>
      </c>
      <c r="C40" s="7" t="s">
        <v>5</v>
      </c>
      <c r="D40" s="7" t="s">
        <v>6</v>
      </c>
      <c r="E40" s="7" t="s">
        <v>4</v>
      </c>
      <c r="F40" s="7" t="s">
        <v>51</v>
      </c>
      <c r="G40" s="7" t="s">
        <v>8</v>
      </c>
      <c r="H40" s="7" t="s">
        <v>9</v>
      </c>
      <c r="I40" s="7" t="s">
        <v>7</v>
      </c>
      <c r="J40" s="7" t="s">
        <v>10</v>
      </c>
      <c r="K40" s="7" t="s">
        <v>11</v>
      </c>
      <c r="L40" s="7" t="s">
        <v>12</v>
      </c>
      <c r="M40" s="7" t="s">
        <v>52</v>
      </c>
      <c r="N40" s="7" t="s">
        <v>13</v>
      </c>
      <c r="O40" s="7" t="s">
        <v>14</v>
      </c>
      <c r="P40" s="7" t="s">
        <v>53</v>
      </c>
      <c r="Q40" s="7" t="s">
        <v>15</v>
      </c>
    </row>
    <row r="41" spans="1:17" s="7" customFormat="1" x14ac:dyDescent="0.25">
      <c r="A41" s="7">
        <v>1</v>
      </c>
      <c r="B41" s="7">
        <v>8</v>
      </c>
      <c r="C41" s="7">
        <v>8</v>
      </c>
      <c r="D41" s="7">
        <v>8</v>
      </c>
      <c r="E41" s="7">
        <v>8</v>
      </c>
      <c r="F41" s="7">
        <v>1489</v>
      </c>
      <c r="G41" s="7">
        <v>1489</v>
      </c>
      <c r="H41" s="7">
        <v>1489</v>
      </c>
      <c r="I41" s="7">
        <v>1489</v>
      </c>
      <c r="J41" s="7">
        <v>1490</v>
      </c>
      <c r="K41" s="7">
        <v>1490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 s="7" customFormat="1" x14ac:dyDescent="0.25">
      <c r="A42" s="7">
        <v>2</v>
      </c>
      <c r="B42" s="7">
        <v>9</v>
      </c>
      <c r="C42" s="7">
        <v>9</v>
      </c>
      <c r="D42" s="7">
        <v>9</v>
      </c>
      <c r="E42" s="7">
        <v>9</v>
      </c>
      <c r="F42" s="7">
        <v>2682</v>
      </c>
      <c r="G42" s="7">
        <v>2682</v>
      </c>
      <c r="H42" s="7">
        <v>2682</v>
      </c>
      <c r="I42" s="7">
        <v>2682</v>
      </c>
      <c r="J42" s="7">
        <v>2844</v>
      </c>
      <c r="K42" s="7">
        <v>2660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1:17" s="7" customFormat="1" x14ac:dyDescent="0.25">
      <c r="A43" s="7">
        <v>3</v>
      </c>
      <c r="B43" s="7">
        <v>7</v>
      </c>
      <c r="C43" s="7">
        <v>7</v>
      </c>
      <c r="D43" s="7">
        <v>7</v>
      </c>
      <c r="E43" s="7">
        <v>7</v>
      </c>
      <c r="F43" s="7">
        <v>3597</v>
      </c>
      <c r="G43" s="7">
        <v>3597</v>
      </c>
      <c r="H43" s="7">
        <v>3597</v>
      </c>
      <c r="I43" s="7">
        <v>3597</v>
      </c>
      <c r="J43" s="7">
        <v>3912</v>
      </c>
      <c r="K43" s="7">
        <v>3626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1:17" s="7" customFormat="1" x14ac:dyDescent="0.25">
      <c r="A44" s="7">
        <v>4</v>
      </c>
      <c r="B44" s="7">
        <v>10</v>
      </c>
      <c r="C44" s="7">
        <v>4</v>
      </c>
      <c r="D44" s="7">
        <v>10</v>
      </c>
      <c r="E44" s="7">
        <v>2</v>
      </c>
      <c r="F44" s="7">
        <v>4213</v>
      </c>
      <c r="G44" s="7">
        <v>3597</v>
      </c>
      <c r="H44" s="7">
        <v>4213</v>
      </c>
      <c r="I44" s="7">
        <v>3597</v>
      </c>
      <c r="J44" s="7">
        <v>4771</v>
      </c>
      <c r="K44" s="7">
        <v>4339</v>
      </c>
      <c r="L44" s="7">
        <v>379456</v>
      </c>
      <c r="M44" s="7">
        <v>0</v>
      </c>
      <c r="N44" s="7">
        <v>379456</v>
      </c>
      <c r="O44" s="7">
        <v>1</v>
      </c>
      <c r="P44" s="7">
        <v>0</v>
      </c>
      <c r="Q44" s="7">
        <v>4</v>
      </c>
    </row>
    <row r="45" spans="1:17" s="7" customFormat="1" x14ac:dyDescent="0.25">
      <c r="A45" s="7">
        <v>5</v>
      </c>
      <c r="B45" s="7">
        <v>4</v>
      </c>
      <c r="C45" s="7">
        <v>10</v>
      </c>
      <c r="D45" s="7">
        <v>4</v>
      </c>
      <c r="E45" s="7">
        <v>4</v>
      </c>
      <c r="F45" s="7">
        <v>4213</v>
      </c>
      <c r="G45" s="7">
        <v>4213</v>
      </c>
      <c r="H45" s="7">
        <v>4213</v>
      </c>
      <c r="I45" s="7">
        <v>3597</v>
      </c>
      <c r="J45" s="7">
        <v>5588</v>
      </c>
      <c r="K45" s="7">
        <v>4960</v>
      </c>
      <c r="L45" s="7">
        <v>0</v>
      </c>
      <c r="M45" s="7">
        <v>0</v>
      </c>
      <c r="N45" s="7">
        <v>379456</v>
      </c>
      <c r="O45" s="7">
        <v>0</v>
      </c>
      <c r="P45" s="7">
        <v>0</v>
      </c>
      <c r="Q45" s="7">
        <v>0</v>
      </c>
    </row>
    <row r="46" spans="1:17" s="7" customFormat="1" x14ac:dyDescent="0.25">
      <c r="A46" s="7">
        <v>6</v>
      </c>
      <c r="B46" s="7">
        <v>2</v>
      </c>
      <c r="C46" s="7">
        <v>2</v>
      </c>
      <c r="D46" s="7">
        <v>2</v>
      </c>
      <c r="E46" s="7">
        <v>10</v>
      </c>
      <c r="F46" s="7">
        <v>4213</v>
      </c>
      <c r="G46" s="7">
        <v>4213</v>
      </c>
      <c r="H46" s="7">
        <v>4213</v>
      </c>
      <c r="I46" s="7">
        <v>3597</v>
      </c>
      <c r="J46" s="7">
        <v>6395</v>
      </c>
      <c r="K46" s="7">
        <v>5342</v>
      </c>
      <c r="L46" s="7">
        <v>0</v>
      </c>
      <c r="M46" s="7">
        <v>0</v>
      </c>
      <c r="N46" s="7">
        <v>379456</v>
      </c>
      <c r="O46" s="7">
        <v>0</v>
      </c>
      <c r="P46" s="7">
        <v>0</v>
      </c>
      <c r="Q46" s="7">
        <v>0</v>
      </c>
    </row>
    <row r="47" spans="1:17" s="7" customFormat="1" x14ac:dyDescent="0.25">
      <c r="A47" s="7">
        <v>7</v>
      </c>
      <c r="B47" s="7">
        <v>3</v>
      </c>
      <c r="C47" s="7">
        <v>3</v>
      </c>
      <c r="D47" s="7">
        <v>3</v>
      </c>
      <c r="E47" s="7">
        <v>3</v>
      </c>
      <c r="F47" s="7">
        <v>4213</v>
      </c>
      <c r="G47" s="7">
        <v>4213</v>
      </c>
      <c r="H47" s="7">
        <v>4213</v>
      </c>
      <c r="I47" s="7">
        <v>4213</v>
      </c>
      <c r="J47" s="7">
        <v>7190</v>
      </c>
      <c r="K47" s="7">
        <v>5520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1:17" s="7" customFormat="1" x14ac:dyDescent="0.25">
      <c r="A48" s="7">
        <v>8</v>
      </c>
      <c r="B48" s="7">
        <v>1</v>
      </c>
      <c r="C48" s="7">
        <v>1</v>
      </c>
      <c r="D48" s="7">
        <v>1</v>
      </c>
      <c r="E48" s="7">
        <v>1</v>
      </c>
      <c r="F48" s="7">
        <v>4213</v>
      </c>
      <c r="G48" s="7">
        <v>4213</v>
      </c>
      <c r="H48" s="7">
        <v>4213</v>
      </c>
      <c r="I48" s="7">
        <v>4213</v>
      </c>
      <c r="J48" s="7">
        <v>7805</v>
      </c>
      <c r="K48" s="7">
        <v>5520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1:17" s="7" customFormat="1" x14ac:dyDescent="0.25">
      <c r="A49" s="7">
        <v>9</v>
      </c>
      <c r="B49" s="7">
        <v>5</v>
      </c>
      <c r="C49" s="7">
        <v>5</v>
      </c>
      <c r="D49" s="7">
        <v>5</v>
      </c>
      <c r="E49" s="7">
        <v>5</v>
      </c>
      <c r="F49" s="7">
        <v>4213</v>
      </c>
      <c r="G49" s="7">
        <v>4213</v>
      </c>
      <c r="H49" s="7">
        <v>4213</v>
      </c>
      <c r="I49" s="7">
        <v>4213</v>
      </c>
      <c r="J49" s="7">
        <v>8228</v>
      </c>
      <c r="K49" s="7">
        <v>5520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1:17" s="7" customFormat="1" x14ac:dyDescent="0.25">
      <c r="A50" s="7">
        <v>10</v>
      </c>
      <c r="B50" s="7">
        <v>6</v>
      </c>
      <c r="C50" s="7">
        <v>6</v>
      </c>
      <c r="D50" s="7">
        <v>6</v>
      </c>
      <c r="E50" s="7">
        <v>6</v>
      </c>
      <c r="F50" s="7">
        <v>4213</v>
      </c>
      <c r="G50" s="7">
        <v>4213</v>
      </c>
      <c r="H50" s="7">
        <v>4213</v>
      </c>
      <c r="I50" s="7">
        <v>4213</v>
      </c>
      <c r="J50" s="7">
        <v>8380</v>
      </c>
      <c r="K50" s="7">
        <v>5520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</row>
    <row r="51" spans="1:17" s="12" customFormat="1" x14ac:dyDescent="0.25">
      <c r="L51" s="12">
        <f>SUM(L41:L50)/10</f>
        <v>37945.599999999999</v>
      </c>
      <c r="M51" s="12">
        <f>SUM(M41:M50)/10</f>
        <v>0</v>
      </c>
      <c r="N51" s="12">
        <v>113836.8</v>
      </c>
      <c r="O51" s="12">
        <f>SUM(O41:O50)/10</f>
        <v>0.1</v>
      </c>
      <c r="P51" s="12">
        <f>SUM(P41:P50)/10</f>
        <v>0</v>
      </c>
      <c r="Q51" s="12">
        <f>SUM(Q41:Q50)/10</f>
        <v>0.4</v>
      </c>
    </row>
    <row r="52" spans="1:17" s="3" customFormat="1" x14ac:dyDescent="0.25"/>
    <row r="53" spans="1:17" s="3" customFormat="1" ht="31.5" x14ac:dyDescent="0.5">
      <c r="F53" s="4" t="s">
        <v>24</v>
      </c>
      <c r="I53" s="4" t="s">
        <v>24</v>
      </c>
    </row>
    <row r="54" spans="1:17" x14ac:dyDescent="0.25">
      <c r="A54" t="s">
        <v>0</v>
      </c>
      <c r="B54" t="s">
        <v>1</v>
      </c>
      <c r="C54" t="s">
        <v>25</v>
      </c>
      <c r="D54" t="s">
        <v>29</v>
      </c>
    </row>
    <row r="55" spans="1:17" x14ac:dyDescent="0.25">
      <c r="A55" t="s">
        <v>3</v>
      </c>
      <c r="B55" t="s">
        <v>50</v>
      </c>
      <c r="C55" t="s">
        <v>5</v>
      </c>
      <c r="D55" t="s">
        <v>6</v>
      </c>
      <c r="E55" s="7" t="s">
        <v>4</v>
      </c>
      <c r="F55" t="s">
        <v>51</v>
      </c>
      <c r="G55" t="s">
        <v>8</v>
      </c>
      <c r="H55" t="s">
        <v>9</v>
      </c>
      <c r="I55" s="7" t="s">
        <v>7</v>
      </c>
      <c r="J55" t="s">
        <v>10</v>
      </c>
      <c r="K55" t="s">
        <v>11</v>
      </c>
      <c r="L55" t="s">
        <v>12</v>
      </c>
      <c r="M55" t="s">
        <v>52</v>
      </c>
      <c r="N55" s="7" t="s">
        <v>13</v>
      </c>
      <c r="O55" t="s">
        <v>14</v>
      </c>
      <c r="P55" t="s">
        <v>53</v>
      </c>
      <c r="Q55" s="7" t="s">
        <v>15</v>
      </c>
    </row>
    <row r="56" spans="1:17" x14ac:dyDescent="0.25">
      <c r="A56">
        <v>1</v>
      </c>
      <c r="B56">
        <v>10</v>
      </c>
      <c r="C56">
        <v>10</v>
      </c>
      <c r="D56">
        <v>10</v>
      </c>
      <c r="E56" s="7">
        <v>10</v>
      </c>
      <c r="F56">
        <v>72567</v>
      </c>
      <c r="G56">
        <v>72567</v>
      </c>
      <c r="H56">
        <v>72567</v>
      </c>
      <c r="I56" s="7">
        <v>72567</v>
      </c>
      <c r="J56">
        <v>72567</v>
      </c>
      <c r="K56">
        <v>72567</v>
      </c>
      <c r="L56">
        <v>0</v>
      </c>
      <c r="M56">
        <v>0</v>
      </c>
      <c r="N56" s="7">
        <f>M56</f>
        <v>0</v>
      </c>
      <c r="O56">
        <v>0</v>
      </c>
      <c r="P56">
        <v>0</v>
      </c>
      <c r="Q56" s="7">
        <v>0</v>
      </c>
    </row>
    <row r="57" spans="1:17" x14ac:dyDescent="0.25">
      <c r="A57">
        <v>2</v>
      </c>
      <c r="B57">
        <v>2</v>
      </c>
      <c r="C57">
        <v>2</v>
      </c>
      <c r="D57">
        <v>2</v>
      </c>
      <c r="E57" s="7">
        <v>2</v>
      </c>
      <c r="F57">
        <v>142989</v>
      </c>
      <c r="G57">
        <v>142989</v>
      </c>
      <c r="H57">
        <v>142989</v>
      </c>
      <c r="I57" s="7">
        <v>142989</v>
      </c>
      <c r="J57">
        <v>142989</v>
      </c>
      <c r="K57">
        <v>142989</v>
      </c>
      <c r="L57">
        <v>0</v>
      </c>
      <c r="M57">
        <v>0</v>
      </c>
      <c r="N57" s="7">
        <f t="shared" ref="N57:N66" si="3">M57</f>
        <v>0</v>
      </c>
      <c r="O57">
        <v>0</v>
      </c>
      <c r="P57">
        <v>0</v>
      </c>
      <c r="Q57" s="7">
        <v>0</v>
      </c>
    </row>
    <row r="58" spans="1:17" x14ac:dyDescent="0.25">
      <c r="A58">
        <v>3</v>
      </c>
      <c r="B58">
        <v>4</v>
      </c>
      <c r="C58">
        <v>4</v>
      </c>
      <c r="D58">
        <v>4</v>
      </c>
      <c r="E58" s="7">
        <v>4</v>
      </c>
      <c r="F58">
        <v>211544</v>
      </c>
      <c r="G58">
        <v>211544</v>
      </c>
      <c r="H58">
        <v>211544</v>
      </c>
      <c r="I58" s="7">
        <v>211544</v>
      </c>
      <c r="J58">
        <v>211544</v>
      </c>
      <c r="K58">
        <v>211544</v>
      </c>
      <c r="L58">
        <v>0</v>
      </c>
      <c r="M58">
        <v>0</v>
      </c>
      <c r="N58" s="7">
        <f t="shared" si="3"/>
        <v>0</v>
      </c>
      <c r="O58">
        <v>0</v>
      </c>
      <c r="P58">
        <v>0</v>
      </c>
      <c r="Q58" s="7">
        <v>0</v>
      </c>
    </row>
    <row r="59" spans="1:17" x14ac:dyDescent="0.25">
      <c r="A59">
        <v>4</v>
      </c>
      <c r="B59">
        <v>7</v>
      </c>
      <c r="C59">
        <v>7</v>
      </c>
      <c r="D59">
        <v>7</v>
      </c>
      <c r="E59" s="7">
        <v>7</v>
      </c>
      <c r="F59">
        <v>267997</v>
      </c>
      <c r="G59">
        <v>267997</v>
      </c>
      <c r="H59">
        <v>267997</v>
      </c>
      <c r="I59" s="7">
        <v>267997</v>
      </c>
      <c r="J59">
        <v>267997</v>
      </c>
      <c r="K59">
        <v>267988</v>
      </c>
      <c r="L59">
        <v>0</v>
      </c>
      <c r="M59">
        <v>0</v>
      </c>
      <c r="N59" s="7">
        <f t="shared" si="3"/>
        <v>0</v>
      </c>
      <c r="O59">
        <v>0</v>
      </c>
      <c r="P59">
        <v>0</v>
      </c>
      <c r="Q59" s="7">
        <v>0</v>
      </c>
    </row>
    <row r="60" spans="1:17" x14ac:dyDescent="0.25">
      <c r="A60">
        <v>5</v>
      </c>
      <c r="B60">
        <v>9</v>
      </c>
      <c r="C60">
        <v>9</v>
      </c>
      <c r="D60">
        <v>9</v>
      </c>
      <c r="E60" s="7">
        <v>9</v>
      </c>
      <c r="F60">
        <v>323197</v>
      </c>
      <c r="G60">
        <v>323197</v>
      </c>
      <c r="H60">
        <v>323197</v>
      </c>
      <c r="I60" s="7">
        <v>323197</v>
      </c>
      <c r="J60">
        <v>323197</v>
      </c>
      <c r="K60">
        <v>323188</v>
      </c>
      <c r="L60">
        <v>0</v>
      </c>
      <c r="M60">
        <v>0</v>
      </c>
      <c r="N60" s="7">
        <f t="shared" si="3"/>
        <v>0</v>
      </c>
      <c r="O60">
        <v>0</v>
      </c>
      <c r="P60">
        <v>0</v>
      </c>
      <c r="Q60" s="7">
        <v>0</v>
      </c>
    </row>
    <row r="61" spans="1:17" x14ac:dyDescent="0.25">
      <c r="A61">
        <v>6</v>
      </c>
      <c r="B61">
        <v>6</v>
      </c>
      <c r="C61">
        <v>6</v>
      </c>
      <c r="D61">
        <v>6</v>
      </c>
      <c r="E61" s="7">
        <v>6</v>
      </c>
      <c r="F61">
        <v>376930</v>
      </c>
      <c r="G61">
        <v>376930</v>
      </c>
      <c r="H61">
        <v>376930</v>
      </c>
      <c r="I61" s="7">
        <v>376930</v>
      </c>
      <c r="J61">
        <v>376930</v>
      </c>
      <c r="K61">
        <v>376921</v>
      </c>
      <c r="L61">
        <v>0</v>
      </c>
      <c r="M61">
        <v>0</v>
      </c>
      <c r="N61" s="7">
        <f t="shared" si="3"/>
        <v>0</v>
      </c>
      <c r="O61">
        <v>0</v>
      </c>
      <c r="P61">
        <v>0</v>
      </c>
      <c r="Q61" s="7">
        <v>0</v>
      </c>
    </row>
    <row r="62" spans="1:17" x14ac:dyDescent="0.25">
      <c r="A62">
        <v>7</v>
      </c>
      <c r="B62">
        <v>5</v>
      </c>
      <c r="C62">
        <v>3</v>
      </c>
      <c r="D62">
        <v>3</v>
      </c>
      <c r="E62" s="7">
        <v>5</v>
      </c>
      <c r="F62">
        <v>390195</v>
      </c>
      <c r="G62">
        <v>427732</v>
      </c>
      <c r="H62">
        <v>427732</v>
      </c>
      <c r="I62" s="7">
        <v>390195</v>
      </c>
      <c r="J62">
        <v>430041</v>
      </c>
      <c r="K62">
        <v>427723</v>
      </c>
      <c r="L62">
        <v>0</v>
      </c>
      <c r="M62">
        <v>1409026369</v>
      </c>
      <c r="N62" s="7">
        <f t="shared" si="3"/>
        <v>1409026369</v>
      </c>
      <c r="O62">
        <v>0</v>
      </c>
      <c r="P62">
        <v>4</v>
      </c>
      <c r="Q62" s="7">
        <v>4</v>
      </c>
    </row>
    <row r="63" spans="1:17" x14ac:dyDescent="0.25">
      <c r="A63">
        <v>8</v>
      </c>
      <c r="B63">
        <v>8</v>
      </c>
      <c r="C63">
        <v>1</v>
      </c>
      <c r="D63">
        <v>1</v>
      </c>
      <c r="E63" s="7">
        <v>8</v>
      </c>
      <c r="F63">
        <v>403364</v>
      </c>
      <c r="G63">
        <v>475001</v>
      </c>
      <c r="H63">
        <v>475001</v>
      </c>
      <c r="I63" s="7">
        <v>403364</v>
      </c>
      <c r="J63">
        <v>482900</v>
      </c>
      <c r="K63">
        <v>474972</v>
      </c>
      <c r="L63">
        <v>0</v>
      </c>
      <c r="M63">
        <v>5131859769</v>
      </c>
      <c r="N63" s="7">
        <f t="shared" si="3"/>
        <v>5131859769</v>
      </c>
      <c r="O63">
        <v>0</v>
      </c>
      <c r="P63">
        <v>4</v>
      </c>
      <c r="Q63" s="7">
        <v>4</v>
      </c>
    </row>
    <row r="64" spans="1:17" x14ac:dyDescent="0.25">
      <c r="A64">
        <v>9</v>
      </c>
      <c r="B64">
        <v>3</v>
      </c>
      <c r="C64">
        <v>8</v>
      </c>
      <c r="D64">
        <v>8</v>
      </c>
      <c r="E64" s="7">
        <v>3</v>
      </c>
      <c r="F64">
        <v>440853</v>
      </c>
      <c r="G64">
        <v>475001</v>
      </c>
      <c r="H64">
        <v>475001</v>
      </c>
      <c r="I64" s="7">
        <v>440853</v>
      </c>
      <c r="J64">
        <v>533702</v>
      </c>
      <c r="K64">
        <v>474972</v>
      </c>
      <c r="L64">
        <v>0</v>
      </c>
      <c r="M64">
        <v>1166085904</v>
      </c>
      <c r="N64" s="7">
        <f t="shared" si="3"/>
        <v>1166085904</v>
      </c>
      <c r="O64">
        <v>0</v>
      </c>
      <c r="P64">
        <v>1</v>
      </c>
      <c r="Q64" s="7">
        <v>1</v>
      </c>
    </row>
    <row r="65" spans="1:17" x14ac:dyDescent="0.25">
      <c r="A65">
        <v>10</v>
      </c>
      <c r="B65">
        <v>1</v>
      </c>
      <c r="C65">
        <v>5</v>
      </c>
      <c r="D65">
        <v>5</v>
      </c>
      <c r="E65" s="7">
        <v>1</v>
      </c>
      <c r="F65">
        <v>475001</v>
      </c>
      <c r="G65">
        <v>475001</v>
      </c>
      <c r="H65">
        <v>475001</v>
      </c>
      <c r="I65" s="7">
        <v>475001</v>
      </c>
      <c r="J65">
        <v>580971</v>
      </c>
      <c r="K65">
        <v>474972</v>
      </c>
      <c r="L65">
        <v>0</v>
      </c>
      <c r="M65">
        <v>0</v>
      </c>
      <c r="N65" s="7">
        <f t="shared" si="3"/>
        <v>0</v>
      </c>
      <c r="O65">
        <v>0</v>
      </c>
      <c r="P65">
        <v>9</v>
      </c>
      <c r="Q65" s="7">
        <v>9</v>
      </c>
    </row>
    <row r="66" spans="1:17" s="3" customFormat="1" x14ac:dyDescent="0.25">
      <c r="L66" s="3">
        <v>0</v>
      </c>
      <c r="M66" s="3">
        <v>770697204.20000005</v>
      </c>
      <c r="N66" s="3">
        <f t="shared" si="3"/>
        <v>770697204.20000005</v>
      </c>
      <c r="O66" s="3">
        <v>0</v>
      </c>
      <c r="P66" s="3">
        <v>1.8</v>
      </c>
      <c r="Q66" s="3">
        <v>1.8</v>
      </c>
    </row>
    <row r="67" spans="1:17" x14ac:dyDescent="0.25">
      <c r="A67" t="s">
        <v>0</v>
      </c>
      <c r="B67" t="s">
        <v>16</v>
      </c>
      <c r="C67" t="s">
        <v>25</v>
      </c>
      <c r="D67" t="s">
        <v>28</v>
      </c>
    </row>
    <row r="68" spans="1:17" x14ac:dyDescent="0.25">
      <c r="A68" t="s">
        <v>3</v>
      </c>
      <c r="B68" t="s">
        <v>50</v>
      </c>
      <c r="C68" t="s">
        <v>5</v>
      </c>
      <c r="D68" t="s">
        <v>6</v>
      </c>
      <c r="E68" s="7" t="s">
        <v>4</v>
      </c>
      <c r="F68" t="s">
        <v>51</v>
      </c>
      <c r="G68" t="s">
        <v>8</v>
      </c>
      <c r="H68" t="s">
        <v>9</v>
      </c>
      <c r="I68" s="7" t="s">
        <v>7</v>
      </c>
      <c r="J68" t="s">
        <v>10</v>
      </c>
      <c r="K68" t="s">
        <v>11</v>
      </c>
      <c r="L68" t="s">
        <v>12</v>
      </c>
      <c r="M68" t="s">
        <v>52</v>
      </c>
      <c r="N68" s="7" t="s">
        <v>13</v>
      </c>
      <c r="O68" t="s">
        <v>14</v>
      </c>
      <c r="P68" t="s">
        <v>53</v>
      </c>
      <c r="Q68" s="7" t="s">
        <v>15</v>
      </c>
    </row>
    <row r="69" spans="1:17" x14ac:dyDescent="0.25">
      <c r="A69">
        <v>1</v>
      </c>
      <c r="B69">
        <v>10</v>
      </c>
      <c r="C69">
        <v>10</v>
      </c>
      <c r="D69">
        <v>10</v>
      </c>
      <c r="E69" s="7">
        <v>10</v>
      </c>
      <c r="F69">
        <v>72385</v>
      </c>
      <c r="G69">
        <v>72385</v>
      </c>
      <c r="H69">
        <v>72385</v>
      </c>
      <c r="I69" s="7">
        <v>72385</v>
      </c>
      <c r="J69">
        <v>72385</v>
      </c>
      <c r="K69">
        <v>72385</v>
      </c>
      <c r="L69">
        <v>0</v>
      </c>
      <c r="M69">
        <v>0</v>
      </c>
      <c r="N69" s="7">
        <f>M69</f>
        <v>0</v>
      </c>
      <c r="O69">
        <v>0</v>
      </c>
      <c r="P69">
        <v>0</v>
      </c>
      <c r="Q69" s="7">
        <v>0</v>
      </c>
    </row>
    <row r="70" spans="1:17" x14ac:dyDescent="0.25">
      <c r="A70">
        <v>2</v>
      </c>
      <c r="B70">
        <v>2</v>
      </c>
      <c r="C70">
        <v>2</v>
      </c>
      <c r="D70">
        <v>2</v>
      </c>
      <c r="E70" s="7">
        <v>2</v>
      </c>
      <c r="F70">
        <v>142788</v>
      </c>
      <c r="G70">
        <v>142788</v>
      </c>
      <c r="H70">
        <v>142788</v>
      </c>
      <c r="I70" s="7">
        <v>142788</v>
      </c>
      <c r="J70">
        <v>142788</v>
      </c>
      <c r="K70">
        <v>142788</v>
      </c>
      <c r="L70">
        <v>0</v>
      </c>
      <c r="M70">
        <v>0</v>
      </c>
      <c r="N70" s="7">
        <f t="shared" ref="N70:N79" si="4">M70</f>
        <v>0</v>
      </c>
      <c r="O70">
        <v>0</v>
      </c>
      <c r="P70">
        <v>0</v>
      </c>
      <c r="Q70" s="7">
        <v>0</v>
      </c>
    </row>
    <row r="71" spans="1:17" x14ac:dyDescent="0.25">
      <c r="A71">
        <v>3</v>
      </c>
      <c r="B71">
        <v>4</v>
      </c>
      <c r="C71">
        <v>4</v>
      </c>
      <c r="D71">
        <v>4</v>
      </c>
      <c r="E71" s="7">
        <v>4</v>
      </c>
      <c r="F71">
        <v>211433</v>
      </c>
      <c r="G71">
        <v>211433</v>
      </c>
      <c r="H71">
        <v>211433</v>
      </c>
      <c r="I71" s="7">
        <v>211433</v>
      </c>
      <c r="J71">
        <v>211433</v>
      </c>
      <c r="K71">
        <v>211433</v>
      </c>
      <c r="L71">
        <v>0</v>
      </c>
      <c r="M71">
        <v>0</v>
      </c>
      <c r="N71" s="7">
        <f t="shared" si="4"/>
        <v>0</v>
      </c>
      <c r="O71">
        <v>0</v>
      </c>
      <c r="P71">
        <v>0</v>
      </c>
      <c r="Q71" s="7">
        <v>0</v>
      </c>
    </row>
    <row r="72" spans="1:17" x14ac:dyDescent="0.25">
      <c r="A72">
        <v>4</v>
      </c>
      <c r="B72">
        <v>7</v>
      </c>
      <c r="C72">
        <v>7</v>
      </c>
      <c r="D72">
        <v>7</v>
      </c>
      <c r="E72" s="7">
        <v>7</v>
      </c>
      <c r="F72">
        <v>267988</v>
      </c>
      <c r="G72">
        <v>267988</v>
      </c>
      <c r="H72">
        <v>267988</v>
      </c>
      <c r="I72" s="7">
        <v>267988</v>
      </c>
      <c r="J72">
        <v>267988</v>
      </c>
      <c r="K72">
        <v>267988</v>
      </c>
      <c r="L72">
        <v>0</v>
      </c>
      <c r="M72">
        <v>0</v>
      </c>
      <c r="N72" s="7">
        <f t="shared" si="4"/>
        <v>0</v>
      </c>
      <c r="O72">
        <v>0</v>
      </c>
      <c r="P72">
        <v>0</v>
      </c>
      <c r="Q72" s="7">
        <v>0</v>
      </c>
    </row>
    <row r="73" spans="1:17" x14ac:dyDescent="0.25">
      <c r="A73">
        <v>5</v>
      </c>
      <c r="B73">
        <v>9</v>
      </c>
      <c r="C73">
        <v>9</v>
      </c>
      <c r="D73">
        <v>9</v>
      </c>
      <c r="E73" s="7">
        <v>9</v>
      </c>
      <c r="F73">
        <v>323142</v>
      </c>
      <c r="G73">
        <v>323142</v>
      </c>
      <c r="H73">
        <v>323142</v>
      </c>
      <c r="I73" s="7">
        <v>323142</v>
      </c>
      <c r="J73">
        <v>323142</v>
      </c>
      <c r="K73">
        <v>323131</v>
      </c>
      <c r="L73">
        <v>0</v>
      </c>
      <c r="M73">
        <v>0</v>
      </c>
      <c r="N73" s="7">
        <f t="shared" si="4"/>
        <v>0</v>
      </c>
      <c r="O73">
        <v>0</v>
      </c>
      <c r="P73">
        <v>0</v>
      </c>
      <c r="Q73" s="7">
        <v>0</v>
      </c>
    </row>
    <row r="74" spans="1:17" x14ac:dyDescent="0.25">
      <c r="A74">
        <v>6</v>
      </c>
      <c r="B74">
        <v>6</v>
      </c>
      <c r="C74">
        <v>6</v>
      </c>
      <c r="D74">
        <v>6</v>
      </c>
      <c r="E74" s="7">
        <v>6</v>
      </c>
      <c r="F74">
        <v>376898</v>
      </c>
      <c r="G74">
        <v>376898</v>
      </c>
      <c r="H74">
        <v>376898</v>
      </c>
      <c r="I74" s="7">
        <v>376898</v>
      </c>
      <c r="J74">
        <v>376898</v>
      </c>
      <c r="K74">
        <v>376873</v>
      </c>
      <c r="L74">
        <v>0</v>
      </c>
      <c r="M74">
        <v>0</v>
      </c>
      <c r="N74" s="7">
        <f t="shared" si="4"/>
        <v>0</v>
      </c>
      <c r="O74">
        <v>0</v>
      </c>
      <c r="P74">
        <v>0</v>
      </c>
      <c r="Q74" s="7">
        <v>0</v>
      </c>
    </row>
    <row r="75" spans="1:17" x14ac:dyDescent="0.25">
      <c r="A75">
        <v>7</v>
      </c>
      <c r="B75">
        <v>5</v>
      </c>
      <c r="C75">
        <v>3</v>
      </c>
      <c r="D75">
        <v>3</v>
      </c>
      <c r="E75" s="7">
        <v>5</v>
      </c>
      <c r="F75">
        <v>390209</v>
      </c>
      <c r="G75">
        <v>427814</v>
      </c>
      <c r="H75">
        <v>427814</v>
      </c>
      <c r="I75" s="7">
        <v>390209</v>
      </c>
      <c r="J75">
        <v>430009</v>
      </c>
      <c r="K75">
        <v>427789</v>
      </c>
      <c r="L75">
        <v>0</v>
      </c>
      <c r="M75">
        <v>1414136025</v>
      </c>
      <c r="N75" s="7">
        <f t="shared" si="4"/>
        <v>1414136025</v>
      </c>
      <c r="O75">
        <v>0</v>
      </c>
      <c r="P75">
        <v>4</v>
      </c>
      <c r="Q75" s="7">
        <v>4</v>
      </c>
    </row>
    <row r="76" spans="1:17" x14ac:dyDescent="0.25">
      <c r="A76">
        <v>8</v>
      </c>
      <c r="B76">
        <v>8</v>
      </c>
      <c r="C76">
        <v>1</v>
      </c>
      <c r="D76">
        <v>1</v>
      </c>
      <c r="E76" s="7">
        <v>8</v>
      </c>
      <c r="F76">
        <v>403366</v>
      </c>
      <c r="G76">
        <v>475001</v>
      </c>
      <c r="H76">
        <v>475001</v>
      </c>
      <c r="I76" s="7">
        <v>403366</v>
      </c>
      <c r="J76">
        <v>482868</v>
      </c>
      <c r="K76">
        <v>474956</v>
      </c>
      <c r="L76">
        <v>0</v>
      </c>
      <c r="M76">
        <v>5131573225</v>
      </c>
      <c r="N76" s="7">
        <f t="shared" si="4"/>
        <v>5131573225</v>
      </c>
      <c r="O76">
        <v>0</v>
      </c>
      <c r="P76">
        <v>4</v>
      </c>
      <c r="Q76" s="7">
        <v>4</v>
      </c>
    </row>
    <row r="77" spans="1:17" x14ac:dyDescent="0.25">
      <c r="A77">
        <v>9</v>
      </c>
      <c r="B77">
        <v>3</v>
      </c>
      <c r="C77">
        <v>5</v>
      </c>
      <c r="D77">
        <v>8</v>
      </c>
      <c r="E77" s="7">
        <v>3</v>
      </c>
      <c r="F77">
        <v>440854</v>
      </c>
      <c r="G77">
        <v>475001</v>
      </c>
      <c r="H77">
        <v>475002</v>
      </c>
      <c r="I77" s="7">
        <v>440854</v>
      </c>
      <c r="J77">
        <v>533784</v>
      </c>
      <c r="K77">
        <v>474956</v>
      </c>
      <c r="L77">
        <v>1</v>
      </c>
      <c r="M77">
        <v>1166085904</v>
      </c>
      <c r="N77" s="7">
        <f t="shared" si="4"/>
        <v>1166085904</v>
      </c>
      <c r="O77">
        <v>1</v>
      </c>
      <c r="P77">
        <v>1</v>
      </c>
      <c r="Q77" s="7">
        <v>1</v>
      </c>
    </row>
    <row r="78" spans="1:17" x14ac:dyDescent="0.25">
      <c r="A78">
        <v>10</v>
      </c>
      <c r="B78">
        <v>1</v>
      </c>
      <c r="C78">
        <v>8</v>
      </c>
      <c r="D78">
        <v>5</v>
      </c>
      <c r="E78" s="7">
        <v>1</v>
      </c>
      <c r="F78">
        <v>475002</v>
      </c>
      <c r="G78">
        <v>475002</v>
      </c>
      <c r="H78">
        <v>475002</v>
      </c>
      <c r="I78" s="7">
        <v>475002</v>
      </c>
      <c r="J78">
        <v>580971</v>
      </c>
      <c r="K78">
        <v>474956</v>
      </c>
      <c r="L78">
        <v>0</v>
      </c>
      <c r="M78">
        <v>0</v>
      </c>
      <c r="N78" s="7">
        <f t="shared" si="4"/>
        <v>0</v>
      </c>
      <c r="O78">
        <v>1</v>
      </c>
      <c r="P78">
        <v>9</v>
      </c>
      <c r="Q78" s="7">
        <v>9</v>
      </c>
    </row>
    <row r="79" spans="1:17" s="3" customFormat="1" x14ac:dyDescent="0.25">
      <c r="L79" s="3">
        <f>1/10</f>
        <v>0.1</v>
      </c>
      <c r="M79" s="3">
        <v>771179515.39999998</v>
      </c>
      <c r="N79" s="3">
        <f t="shared" si="4"/>
        <v>771179515.39999998</v>
      </c>
      <c r="O79" s="3">
        <v>0.2</v>
      </c>
      <c r="P79" s="3">
        <v>1.8</v>
      </c>
      <c r="Q79" s="3">
        <v>1.8</v>
      </c>
    </row>
    <row r="80" spans="1:17" x14ac:dyDescent="0.25">
      <c r="A80" t="s">
        <v>0</v>
      </c>
      <c r="B80" t="s">
        <v>18</v>
      </c>
      <c r="C80" t="s">
        <v>25</v>
      </c>
      <c r="D80" t="s">
        <v>27</v>
      </c>
    </row>
    <row r="81" spans="1:17" x14ac:dyDescent="0.25">
      <c r="A81" t="s">
        <v>3</v>
      </c>
      <c r="B81" t="s">
        <v>50</v>
      </c>
      <c r="C81" t="s">
        <v>5</v>
      </c>
      <c r="D81" t="s">
        <v>6</v>
      </c>
      <c r="E81" s="7" t="s">
        <v>4</v>
      </c>
      <c r="F81" t="s">
        <v>51</v>
      </c>
      <c r="G81" t="s">
        <v>8</v>
      </c>
      <c r="H81" t="s">
        <v>9</v>
      </c>
      <c r="I81" s="7" t="s">
        <v>7</v>
      </c>
      <c r="J81" t="s">
        <v>10</v>
      </c>
      <c r="K81" t="s">
        <v>11</v>
      </c>
      <c r="L81" t="s">
        <v>12</v>
      </c>
      <c r="M81" t="s">
        <v>52</v>
      </c>
      <c r="N81" s="7" t="s">
        <v>13</v>
      </c>
      <c r="O81" t="s">
        <v>14</v>
      </c>
      <c r="P81" t="s">
        <v>53</v>
      </c>
      <c r="Q81" s="7" t="s">
        <v>15</v>
      </c>
    </row>
    <row r="82" spans="1:17" x14ac:dyDescent="0.25">
      <c r="A82">
        <v>1</v>
      </c>
      <c r="B82">
        <v>10</v>
      </c>
      <c r="C82">
        <v>10</v>
      </c>
      <c r="D82">
        <v>10</v>
      </c>
      <c r="E82" s="7">
        <v>10</v>
      </c>
      <c r="F82">
        <v>72370</v>
      </c>
      <c r="G82">
        <v>72370</v>
      </c>
      <c r="H82">
        <v>72370</v>
      </c>
      <c r="I82" s="7">
        <v>72370</v>
      </c>
      <c r="J82">
        <v>72370</v>
      </c>
      <c r="K82">
        <v>72370</v>
      </c>
      <c r="L82">
        <v>0</v>
      </c>
      <c r="M82">
        <v>0</v>
      </c>
      <c r="N82" s="7">
        <f>M82</f>
        <v>0</v>
      </c>
      <c r="O82">
        <v>0</v>
      </c>
      <c r="P82">
        <v>0</v>
      </c>
      <c r="Q82" s="7">
        <v>0</v>
      </c>
    </row>
    <row r="83" spans="1:17" x14ac:dyDescent="0.25">
      <c r="A83">
        <v>2</v>
      </c>
      <c r="B83">
        <v>2</v>
      </c>
      <c r="C83">
        <v>2</v>
      </c>
      <c r="D83">
        <v>2</v>
      </c>
      <c r="E83" s="7">
        <v>2</v>
      </c>
      <c r="F83">
        <v>142841</v>
      </c>
      <c r="G83">
        <v>142841</v>
      </c>
      <c r="H83">
        <v>142841</v>
      </c>
      <c r="I83" s="7">
        <v>142841</v>
      </c>
      <c r="J83">
        <v>142841</v>
      </c>
      <c r="K83">
        <v>142841</v>
      </c>
      <c r="L83">
        <v>0</v>
      </c>
      <c r="M83">
        <v>0</v>
      </c>
      <c r="N83" s="7">
        <f t="shared" ref="N83:N92" si="5">M83</f>
        <v>0</v>
      </c>
      <c r="O83">
        <v>0</v>
      </c>
      <c r="P83">
        <v>0</v>
      </c>
      <c r="Q83" s="7">
        <v>0</v>
      </c>
    </row>
    <row r="84" spans="1:17" x14ac:dyDescent="0.25">
      <c r="A84">
        <v>3</v>
      </c>
      <c r="B84">
        <v>4</v>
      </c>
      <c r="C84">
        <v>4</v>
      </c>
      <c r="D84">
        <v>4</v>
      </c>
      <c r="E84" s="7">
        <v>4</v>
      </c>
      <c r="F84">
        <v>211527</v>
      </c>
      <c r="G84">
        <v>211527</v>
      </c>
      <c r="H84">
        <v>211527</v>
      </c>
      <c r="I84" s="7">
        <v>211527</v>
      </c>
      <c r="J84">
        <v>211527</v>
      </c>
      <c r="K84">
        <v>211527</v>
      </c>
      <c r="L84">
        <v>0</v>
      </c>
      <c r="M84">
        <v>0</v>
      </c>
      <c r="N84" s="7">
        <f t="shared" si="5"/>
        <v>0</v>
      </c>
      <c r="O84">
        <v>0</v>
      </c>
      <c r="P84">
        <v>0</v>
      </c>
      <c r="Q84" s="7">
        <v>0</v>
      </c>
    </row>
    <row r="85" spans="1:17" x14ac:dyDescent="0.25">
      <c r="A85">
        <v>4</v>
      </c>
      <c r="B85">
        <v>7</v>
      </c>
      <c r="C85">
        <v>7</v>
      </c>
      <c r="D85">
        <v>7</v>
      </c>
      <c r="E85" s="7">
        <v>7</v>
      </c>
      <c r="F85">
        <v>267915</v>
      </c>
      <c r="G85">
        <v>267915</v>
      </c>
      <c r="H85">
        <v>267915</v>
      </c>
      <c r="I85" s="7">
        <v>267915</v>
      </c>
      <c r="J85">
        <v>267915</v>
      </c>
      <c r="K85">
        <v>267915</v>
      </c>
      <c r="L85">
        <v>0</v>
      </c>
      <c r="M85">
        <v>0</v>
      </c>
      <c r="N85" s="7">
        <f t="shared" si="5"/>
        <v>0</v>
      </c>
      <c r="O85">
        <v>0</v>
      </c>
      <c r="P85">
        <v>0</v>
      </c>
      <c r="Q85" s="7">
        <v>0</v>
      </c>
    </row>
    <row r="86" spans="1:17" x14ac:dyDescent="0.25">
      <c r="A86">
        <v>5</v>
      </c>
      <c r="B86">
        <v>9</v>
      </c>
      <c r="C86">
        <v>9</v>
      </c>
      <c r="D86">
        <v>9</v>
      </c>
      <c r="E86" s="7">
        <v>9</v>
      </c>
      <c r="F86">
        <v>323061</v>
      </c>
      <c r="G86">
        <v>323061</v>
      </c>
      <c r="H86">
        <v>323061</v>
      </c>
      <c r="I86" s="7">
        <v>323061</v>
      </c>
      <c r="J86">
        <v>323061</v>
      </c>
      <c r="K86">
        <v>323061</v>
      </c>
      <c r="L86">
        <v>0</v>
      </c>
      <c r="M86">
        <v>0</v>
      </c>
      <c r="N86" s="7">
        <f t="shared" si="5"/>
        <v>0</v>
      </c>
      <c r="O86">
        <v>0</v>
      </c>
      <c r="P86">
        <v>0</v>
      </c>
      <c r="Q86" s="7">
        <v>0</v>
      </c>
    </row>
    <row r="87" spans="1:17" x14ac:dyDescent="0.25">
      <c r="A87">
        <v>6</v>
      </c>
      <c r="B87">
        <v>6</v>
      </c>
      <c r="C87">
        <v>6</v>
      </c>
      <c r="D87">
        <v>6</v>
      </c>
      <c r="E87" s="7">
        <v>6</v>
      </c>
      <c r="F87">
        <v>376818</v>
      </c>
      <c r="G87">
        <v>376818</v>
      </c>
      <c r="H87">
        <v>376818</v>
      </c>
      <c r="I87" s="7">
        <v>376818</v>
      </c>
      <c r="J87">
        <v>376818</v>
      </c>
      <c r="K87">
        <v>376818</v>
      </c>
      <c r="L87">
        <v>0</v>
      </c>
      <c r="M87">
        <v>0</v>
      </c>
      <c r="N87" s="7">
        <f t="shared" si="5"/>
        <v>0</v>
      </c>
      <c r="O87">
        <v>0</v>
      </c>
      <c r="P87">
        <v>0</v>
      </c>
      <c r="Q87" s="7">
        <v>0</v>
      </c>
    </row>
    <row r="88" spans="1:17" x14ac:dyDescent="0.25">
      <c r="A88">
        <v>7</v>
      </c>
      <c r="B88">
        <v>5</v>
      </c>
      <c r="C88">
        <v>3</v>
      </c>
      <c r="D88">
        <v>3</v>
      </c>
      <c r="E88" s="7">
        <v>5</v>
      </c>
      <c r="F88">
        <v>390203</v>
      </c>
      <c r="G88">
        <v>427660</v>
      </c>
      <c r="H88">
        <v>427660</v>
      </c>
      <c r="I88" s="7">
        <v>390203</v>
      </c>
      <c r="J88">
        <v>429929</v>
      </c>
      <c r="K88">
        <v>427660</v>
      </c>
      <c r="L88">
        <v>0</v>
      </c>
      <c r="M88">
        <v>1403026849</v>
      </c>
      <c r="N88" s="7">
        <f t="shared" si="5"/>
        <v>1403026849</v>
      </c>
      <c r="O88">
        <v>0</v>
      </c>
      <c r="P88">
        <v>4</v>
      </c>
      <c r="Q88" s="7">
        <v>4</v>
      </c>
    </row>
    <row r="89" spans="1:17" x14ac:dyDescent="0.25">
      <c r="A89">
        <v>8</v>
      </c>
      <c r="B89">
        <v>8</v>
      </c>
      <c r="C89">
        <v>1</v>
      </c>
      <c r="D89">
        <v>1</v>
      </c>
      <c r="E89" s="7">
        <v>8</v>
      </c>
      <c r="F89">
        <v>403366</v>
      </c>
      <c r="G89">
        <v>475001</v>
      </c>
      <c r="H89">
        <v>475001</v>
      </c>
      <c r="I89" s="7">
        <v>403366</v>
      </c>
      <c r="J89">
        <v>482788</v>
      </c>
      <c r="K89">
        <v>474961</v>
      </c>
      <c r="L89">
        <v>0</v>
      </c>
      <c r="M89">
        <v>5131573225</v>
      </c>
      <c r="N89" s="7">
        <f t="shared" si="5"/>
        <v>5131573225</v>
      </c>
      <c r="O89">
        <v>0</v>
      </c>
      <c r="P89">
        <v>4</v>
      </c>
      <c r="Q89" s="7">
        <v>4</v>
      </c>
    </row>
    <row r="90" spans="1:17" x14ac:dyDescent="0.25">
      <c r="A90">
        <v>9</v>
      </c>
      <c r="B90">
        <v>3</v>
      </c>
      <c r="C90">
        <v>8</v>
      </c>
      <c r="D90">
        <v>5</v>
      </c>
      <c r="E90" s="7">
        <v>3</v>
      </c>
      <c r="F90">
        <v>440855</v>
      </c>
      <c r="G90">
        <v>475002</v>
      </c>
      <c r="H90">
        <v>475002</v>
      </c>
      <c r="I90" s="7">
        <v>440855</v>
      </c>
      <c r="J90">
        <v>533630</v>
      </c>
      <c r="K90">
        <v>476275</v>
      </c>
      <c r="L90">
        <v>0</v>
      </c>
      <c r="M90">
        <v>1166017609</v>
      </c>
      <c r="N90" s="7">
        <f t="shared" si="5"/>
        <v>1166017609</v>
      </c>
      <c r="O90">
        <v>0</v>
      </c>
      <c r="P90">
        <v>4</v>
      </c>
      <c r="Q90" s="7">
        <v>4</v>
      </c>
    </row>
    <row r="91" spans="1:17" x14ac:dyDescent="0.25">
      <c r="A91">
        <v>10</v>
      </c>
      <c r="B91">
        <v>1</v>
      </c>
      <c r="C91">
        <v>5</v>
      </c>
      <c r="D91">
        <v>8</v>
      </c>
      <c r="E91" s="7">
        <v>1</v>
      </c>
      <c r="F91">
        <v>475003</v>
      </c>
      <c r="G91">
        <v>475003</v>
      </c>
      <c r="H91">
        <v>475003</v>
      </c>
      <c r="I91" s="7">
        <v>475003</v>
      </c>
      <c r="J91">
        <v>580971</v>
      </c>
      <c r="K91">
        <v>476275</v>
      </c>
      <c r="L91">
        <v>0</v>
      </c>
      <c r="M91">
        <v>0</v>
      </c>
      <c r="N91" s="7">
        <f t="shared" si="5"/>
        <v>0</v>
      </c>
      <c r="O91">
        <v>0</v>
      </c>
      <c r="P91">
        <v>4</v>
      </c>
      <c r="Q91" s="7">
        <v>4</v>
      </c>
    </row>
    <row r="92" spans="1:17" s="3" customFormat="1" x14ac:dyDescent="0.25">
      <c r="L92" s="3">
        <v>0</v>
      </c>
      <c r="M92" s="3">
        <v>770061768.29999995</v>
      </c>
      <c r="N92" s="3">
        <f t="shared" si="5"/>
        <v>770061768.29999995</v>
      </c>
      <c r="O92" s="3">
        <v>0</v>
      </c>
      <c r="P92" s="3">
        <v>1.6</v>
      </c>
      <c r="Q92" s="3">
        <v>1.6</v>
      </c>
    </row>
    <row r="93" spans="1:17" s="7" customFormat="1" x14ac:dyDescent="0.25">
      <c r="A93" s="7" t="s">
        <v>0</v>
      </c>
      <c r="B93" s="7" t="s">
        <v>20</v>
      </c>
      <c r="C93" s="7" t="s">
        <v>25</v>
      </c>
      <c r="D93" s="7" t="s">
        <v>56</v>
      </c>
    </row>
    <row r="94" spans="1:17" s="7" customFormat="1" x14ac:dyDescent="0.25">
      <c r="A94" s="7" t="s">
        <v>3</v>
      </c>
      <c r="B94" s="7" t="s">
        <v>50</v>
      </c>
      <c r="C94" s="7" t="s">
        <v>5</v>
      </c>
      <c r="D94" s="7" t="s">
        <v>6</v>
      </c>
      <c r="E94" s="7" t="s">
        <v>4</v>
      </c>
      <c r="F94" s="7" t="s">
        <v>51</v>
      </c>
      <c r="G94" s="7" t="s">
        <v>8</v>
      </c>
      <c r="H94" s="7" t="s">
        <v>9</v>
      </c>
      <c r="I94" s="7" t="s">
        <v>7</v>
      </c>
      <c r="J94" s="7" t="s">
        <v>10</v>
      </c>
      <c r="K94" s="7" t="s">
        <v>11</v>
      </c>
      <c r="L94" s="7" t="s">
        <v>12</v>
      </c>
      <c r="M94" s="7" t="s">
        <v>52</v>
      </c>
      <c r="N94" s="7" t="s">
        <v>13</v>
      </c>
      <c r="O94" s="7" t="s">
        <v>14</v>
      </c>
      <c r="P94" s="7" t="s">
        <v>53</v>
      </c>
      <c r="Q94" s="7" t="s">
        <v>15</v>
      </c>
    </row>
    <row r="95" spans="1:17" s="7" customFormat="1" x14ac:dyDescent="0.25">
      <c r="A95" s="7">
        <v>1</v>
      </c>
      <c r="B95" s="7">
        <v>7</v>
      </c>
      <c r="C95" s="7">
        <v>7</v>
      </c>
      <c r="D95" s="7">
        <v>7</v>
      </c>
      <c r="E95" s="7">
        <v>9</v>
      </c>
      <c r="F95" s="7">
        <v>1</v>
      </c>
      <c r="G95" s="7">
        <v>1</v>
      </c>
      <c r="H95" s="7">
        <v>1</v>
      </c>
      <c r="I95" s="7">
        <v>0</v>
      </c>
      <c r="J95" s="7">
        <v>2</v>
      </c>
      <c r="K95" s="7">
        <v>2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7">
        <v>1</v>
      </c>
    </row>
    <row r="96" spans="1:17" s="7" customFormat="1" x14ac:dyDescent="0.25">
      <c r="A96" s="7">
        <v>2</v>
      </c>
      <c r="B96" s="7">
        <v>8</v>
      </c>
      <c r="C96" s="7">
        <v>8</v>
      </c>
      <c r="D96" s="7">
        <v>8</v>
      </c>
      <c r="E96" s="7">
        <v>8</v>
      </c>
      <c r="F96" s="7">
        <v>1</v>
      </c>
      <c r="G96" s="7">
        <v>1</v>
      </c>
      <c r="H96" s="7">
        <v>1</v>
      </c>
      <c r="I96" s="7">
        <v>0</v>
      </c>
      <c r="J96" s="7">
        <v>4</v>
      </c>
      <c r="K96" s="7">
        <v>4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7">
        <v>0</v>
      </c>
    </row>
    <row r="97" spans="1:17" s="7" customFormat="1" x14ac:dyDescent="0.25">
      <c r="A97" s="7">
        <v>3</v>
      </c>
      <c r="B97" s="7">
        <v>5</v>
      </c>
      <c r="C97" s="7">
        <v>5</v>
      </c>
      <c r="D97" s="7">
        <v>5</v>
      </c>
      <c r="E97" s="7">
        <v>7</v>
      </c>
      <c r="F97" s="7">
        <v>1</v>
      </c>
      <c r="G97" s="7">
        <v>1</v>
      </c>
      <c r="H97" s="7">
        <v>1</v>
      </c>
      <c r="I97" s="7">
        <v>1</v>
      </c>
      <c r="J97" s="7">
        <v>6</v>
      </c>
      <c r="K97" s="7">
        <v>6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</row>
    <row r="98" spans="1:17" s="7" customFormat="1" x14ac:dyDescent="0.25">
      <c r="A98" s="7">
        <v>4</v>
      </c>
      <c r="B98" s="7">
        <v>1</v>
      </c>
      <c r="C98" s="7">
        <v>1</v>
      </c>
      <c r="D98" s="7">
        <v>1</v>
      </c>
      <c r="E98" s="7">
        <v>5</v>
      </c>
      <c r="F98" s="7">
        <v>1</v>
      </c>
      <c r="G98" s="7">
        <v>1</v>
      </c>
      <c r="H98" s="7">
        <v>1</v>
      </c>
      <c r="I98" s="7">
        <v>1</v>
      </c>
      <c r="J98" s="7">
        <v>8</v>
      </c>
      <c r="K98" s="7">
        <v>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 s="7" customFormat="1" x14ac:dyDescent="0.25">
      <c r="A99" s="7">
        <v>5</v>
      </c>
      <c r="B99" s="7">
        <v>2</v>
      </c>
      <c r="C99" s="7">
        <v>2</v>
      </c>
      <c r="D99" s="7">
        <v>2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10</v>
      </c>
      <c r="K99" s="7">
        <v>10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</row>
    <row r="100" spans="1:17" s="7" customFormat="1" x14ac:dyDescent="0.25">
      <c r="A100" s="7">
        <v>6</v>
      </c>
      <c r="B100" s="7">
        <v>10</v>
      </c>
      <c r="C100" s="7">
        <v>10</v>
      </c>
      <c r="D100" s="7">
        <v>10</v>
      </c>
      <c r="E100" s="7">
        <v>2</v>
      </c>
      <c r="F100" s="7">
        <v>1</v>
      </c>
      <c r="G100" s="7">
        <v>1</v>
      </c>
      <c r="H100" s="7">
        <v>1</v>
      </c>
      <c r="I100" s="7">
        <v>1</v>
      </c>
      <c r="J100" s="7">
        <v>12</v>
      </c>
      <c r="K100" s="7">
        <v>12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</row>
    <row r="101" spans="1:17" s="7" customFormat="1" x14ac:dyDescent="0.25">
      <c r="A101" s="7">
        <v>7</v>
      </c>
      <c r="B101" s="7">
        <v>3</v>
      </c>
      <c r="C101" s="7">
        <v>3</v>
      </c>
      <c r="D101" s="7">
        <v>3</v>
      </c>
      <c r="E101" s="7">
        <v>10</v>
      </c>
      <c r="F101" s="7">
        <v>1</v>
      </c>
      <c r="G101" s="7">
        <v>1</v>
      </c>
      <c r="H101" s="7">
        <v>1</v>
      </c>
      <c r="I101" s="7">
        <v>1</v>
      </c>
      <c r="J101" s="7">
        <v>14</v>
      </c>
      <c r="K101" s="7">
        <v>14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 s="7" customFormat="1" x14ac:dyDescent="0.25">
      <c r="A102" s="7">
        <v>8</v>
      </c>
      <c r="B102" s="7">
        <v>4</v>
      </c>
      <c r="C102" s="7">
        <v>4</v>
      </c>
      <c r="D102" s="7">
        <v>4</v>
      </c>
      <c r="E102" s="7">
        <v>3</v>
      </c>
      <c r="F102" s="7">
        <v>1</v>
      </c>
      <c r="G102" s="7">
        <v>1</v>
      </c>
      <c r="H102" s="7">
        <v>1</v>
      </c>
      <c r="I102" s="7">
        <v>1</v>
      </c>
      <c r="J102" s="7">
        <v>16</v>
      </c>
      <c r="K102" s="7">
        <v>16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</row>
    <row r="103" spans="1:17" s="7" customFormat="1" x14ac:dyDescent="0.25">
      <c r="A103" s="7">
        <v>9</v>
      </c>
      <c r="B103" s="7">
        <v>6</v>
      </c>
      <c r="C103" s="7">
        <v>6</v>
      </c>
      <c r="D103" s="7">
        <v>6</v>
      </c>
      <c r="E103" s="7">
        <v>4</v>
      </c>
      <c r="F103" s="7">
        <v>1</v>
      </c>
      <c r="G103" s="7">
        <v>1</v>
      </c>
      <c r="H103" s="7">
        <v>1</v>
      </c>
      <c r="I103" s="7">
        <v>1</v>
      </c>
      <c r="J103" s="7">
        <v>18</v>
      </c>
      <c r="K103" s="7">
        <v>16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</row>
    <row r="104" spans="1:17" s="7" customFormat="1" x14ac:dyDescent="0.25">
      <c r="A104" s="7">
        <v>10</v>
      </c>
      <c r="B104" s="7">
        <v>9</v>
      </c>
      <c r="C104" s="7">
        <v>9</v>
      </c>
      <c r="D104" s="7">
        <v>9</v>
      </c>
      <c r="E104" s="7">
        <v>6</v>
      </c>
      <c r="F104" s="7">
        <v>1</v>
      </c>
      <c r="G104" s="7">
        <v>1</v>
      </c>
      <c r="H104" s="7">
        <v>1</v>
      </c>
      <c r="I104" s="7">
        <v>1</v>
      </c>
      <c r="J104" s="7">
        <v>19</v>
      </c>
      <c r="K104" s="7">
        <v>16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 s="3" customFormat="1" x14ac:dyDescent="0.25">
      <c r="L105" s="3">
        <v>0</v>
      </c>
      <c r="M105" s="3">
        <v>0</v>
      </c>
      <c r="N105" s="3">
        <v>0.2</v>
      </c>
      <c r="O105" s="3">
        <v>0</v>
      </c>
      <c r="P105" s="3">
        <v>0</v>
      </c>
      <c r="Q105" s="3">
        <f>SUM(Q95:Q104)/10</f>
        <v>0.1</v>
      </c>
    </row>
    <row r="106" spans="1:17" x14ac:dyDescent="0.25">
      <c r="A106" t="s">
        <v>0</v>
      </c>
      <c r="B106" t="s">
        <v>22</v>
      </c>
      <c r="C106" t="s">
        <v>25</v>
      </c>
      <c r="D106" t="s">
        <v>26</v>
      </c>
    </row>
    <row r="107" spans="1:17" x14ac:dyDescent="0.25">
      <c r="A107" t="s">
        <v>3</v>
      </c>
      <c r="B107" t="s">
        <v>50</v>
      </c>
      <c r="C107" t="s">
        <v>5</v>
      </c>
      <c r="D107" t="s">
        <v>6</v>
      </c>
      <c r="E107" s="7" t="s">
        <v>4</v>
      </c>
      <c r="F107" t="s">
        <v>51</v>
      </c>
      <c r="G107" t="s">
        <v>8</v>
      </c>
      <c r="H107" t="s">
        <v>9</v>
      </c>
      <c r="I107" s="7" t="s">
        <v>7</v>
      </c>
      <c r="J107" t="s">
        <v>10</v>
      </c>
      <c r="K107" t="s">
        <v>11</v>
      </c>
      <c r="L107" t="s">
        <v>12</v>
      </c>
      <c r="M107" t="s">
        <v>52</v>
      </c>
      <c r="N107" s="7" t="s">
        <v>13</v>
      </c>
      <c r="O107" t="s">
        <v>14</v>
      </c>
      <c r="P107" t="s">
        <v>53</v>
      </c>
      <c r="Q107" s="7" t="s">
        <v>15</v>
      </c>
    </row>
    <row r="108" spans="1:17" x14ac:dyDescent="0.25">
      <c r="A108">
        <v>1</v>
      </c>
      <c r="B108">
        <v>10</v>
      </c>
      <c r="C108">
        <v>10</v>
      </c>
      <c r="D108">
        <v>10</v>
      </c>
      <c r="E108" s="7">
        <v>10</v>
      </c>
      <c r="F108">
        <v>72527</v>
      </c>
      <c r="G108">
        <v>72527</v>
      </c>
      <c r="H108">
        <v>72527</v>
      </c>
      <c r="I108" s="7">
        <v>72527</v>
      </c>
      <c r="J108">
        <v>72527</v>
      </c>
      <c r="K108">
        <v>72527</v>
      </c>
      <c r="L108">
        <v>0</v>
      </c>
      <c r="M108">
        <v>0</v>
      </c>
      <c r="N108" s="7">
        <f>M108</f>
        <v>0</v>
      </c>
      <c r="O108">
        <v>0</v>
      </c>
      <c r="P108">
        <v>0</v>
      </c>
      <c r="Q108" s="7">
        <v>0</v>
      </c>
    </row>
    <row r="109" spans="1:17" x14ac:dyDescent="0.25">
      <c r="A109">
        <v>2</v>
      </c>
      <c r="B109">
        <v>2</v>
      </c>
      <c r="C109">
        <v>2</v>
      </c>
      <c r="D109">
        <v>2</v>
      </c>
      <c r="E109" s="7">
        <v>2</v>
      </c>
      <c r="F109">
        <v>143135</v>
      </c>
      <c r="G109">
        <v>143135</v>
      </c>
      <c r="H109">
        <v>143135</v>
      </c>
      <c r="I109" s="7">
        <v>143135</v>
      </c>
      <c r="J109">
        <v>143135</v>
      </c>
      <c r="K109">
        <v>143135</v>
      </c>
      <c r="L109">
        <v>0</v>
      </c>
      <c r="M109">
        <v>0</v>
      </c>
      <c r="N109" s="7">
        <f t="shared" ref="N109:N118" si="6">M109</f>
        <v>0</v>
      </c>
      <c r="O109">
        <v>0</v>
      </c>
      <c r="P109">
        <v>0</v>
      </c>
      <c r="Q109" s="7">
        <v>0</v>
      </c>
    </row>
    <row r="110" spans="1:17" x14ac:dyDescent="0.25">
      <c r="A110">
        <v>3</v>
      </c>
      <c r="B110">
        <v>4</v>
      </c>
      <c r="C110">
        <v>4</v>
      </c>
      <c r="D110">
        <v>4</v>
      </c>
      <c r="E110" s="7">
        <v>4</v>
      </c>
      <c r="F110">
        <v>211758</v>
      </c>
      <c r="G110">
        <v>211758</v>
      </c>
      <c r="H110">
        <v>211758</v>
      </c>
      <c r="I110" s="7">
        <v>211758</v>
      </c>
      <c r="J110">
        <v>211758</v>
      </c>
      <c r="K110">
        <v>211752</v>
      </c>
      <c r="L110">
        <v>0</v>
      </c>
      <c r="M110">
        <v>0</v>
      </c>
      <c r="N110" s="7">
        <f t="shared" si="6"/>
        <v>0</v>
      </c>
      <c r="O110">
        <v>0</v>
      </c>
      <c r="P110">
        <v>0</v>
      </c>
      <c r="Q110" s="7">
        <v>0</v>
      </c>
    </row>
    <row r="111" spans="1:17" x14ac:dyDescent="0.25">
      <c r="A111">
        <v>4</v>
      </c>
      <c r="B111">
        <v>7</v>
      </c>
      <c r="C111">
        <v>7</v>
      </c>
      <c r="D111">
        <v>7</v>
      </c>
      <c r="E111" s="7">
        <v>7</v>
      </c>
      <c r="F111">
        <v>267923</v>
      </c>
      <c r="G111">
        <v>267923</v>
      </c>
      <c r="H111">
        <v>267923</v>
      </c>
      <c r="I111" s="7">
        <v>267923</v>
      </c>
      <c r="J111">
        <v>267924</v>
      </c>
      <c r="K111">
        <v>267918</v>
      </c>
      <c r="L111">
        <v>0</v>
      </c>
      <c r="M111">
        <v>0</v>
      </c>
      <c r="N111" s="7">
        <f t="shared" si="6"/>
        <v>0</v>
      </c>
      <c r="O111">
        <v>0</v>
      </c>
      <c r="P111">
        <v>0</v>
      </c>
      <c r="Q111" s="7">
        <v>0</v>
      </c>
    </row>
    <row r="112" spans="1:17" x14ac:dyDescent="0.25">
      <c r="A112">
        <v>5</v>
      </c>
      <c r="B112">
        <v>9</v>
      </c>
      <c r="C112">
        <v>9</v>
      </c>
      <c r="D112">
        <v>9</v>
      </c>
      <c r="E112" s="7">
        <v>9</v>
      </c>
      <c r="F112">
        <v>323199</v>
      </c>
      <c r="G112">
        <v>323199</v>
      </c>
      <c r="H112">
        <v>323199</v>
      </c>
      <c r="I112" s="7">
        <v>323199</v>
      </c>
      <c r="J112">
        <v>323201</v>
      </c>
      <c r="K112">
        <v>323195</v>
      </c>
      <c r="L112">
        <v>0</v>
      </c>
      <c r="M112">
        <v>0</v>
      </c>
      <c r="N112" s="7">
        <f t="shared" si="6"/>
        <v>0</v>
      </c>
      <c r="O112">
        <v>0</v>
      </c>
      <c r="P112">
        <v>0</v>
      </c>
      <c r="Q112" s="7">
        <v>0</v>
      </c>
    </row>
    <row r="113" spans="1:17" x14ac:dyDescent="0.25">
      <c r="A113">
        <v>6</v>
      </c>
      <c r="B113">
        <v>6</v>
      </c>
      <c r="C113">
        <v>6</v>
      </c>
      <c r="D113">
        <v>6</v>
      </c>
      <c r="E113" s="7">
        <v>6</v>
      </c>
      <c r="F113">
        <v>377005</v>
      </c>
      <c r="G113">
        <v>377005</v>
      </c>
      <c r="H113">
        <v>377005</v>
      </c>
      <c r="I113" s="7">
        <v>377005</v>
      </c>
      <c r="J113">
        <v>377007</v>
      </c>
      <c r="K113">
        <v>377001</v>
      </c>
      <c r="L113">
        <v>0</v>
      </c>
      <c r="M113">
        <v>0</v>
      </c>
      <c r="N113" s="7">
        <f t="shared" si="6"/>
        <v>0</v>
      </c>
      <c r="O113">
        <v>0</v>
      </c>
      <c r="P113">
        <v>0</v>
      </c>
      <c r="Q113" s="7">
        <v>0</v>
      </c>
    </row>
    <row r="114" spans="1:17" x14ac:dyDescent="0.25">
      <c r="A114">
        <v>7</v>
      </c>
      <c r="B114">
        <v>5</v>
      </c>
      <c r="C114">
        <v>3</v>
      </c>
      <c r="D114">
        <v>3</v>
      </c>
      <c r="E114" s="7">
        <v>5</v>
      </c>
      <c r="F114">
        <v>390160</v>
      </c>
      <c r="G114">
        <v>427877</v>
      </c>
      <c r="H114">
        <v>427877</v>
      </c>
      <c r="I114" s="7">
        <v>390160</v>
      </c>
      <c r="J114">
        <v>430119</v>
      </c>
      <c r="K114">
        <v>427857</v>
      </c>
      <c r="L114">
        <v>0</v>
      </c>
      <c r="M114">
        <v>1422572089</v>
      </c>
      <c r="N114" s="7">
        <f t="shared" si="6"/>
        <v>1422572089</v>
      </c>
      <c r="O114">
        <v>0</v>
      </c>
      <c r="P114">
        <v>4</v>
      </c>
      <c r="Q114" s="7">
        <v>4</v>
      </c>
    </row>
    <row r="115" spans="1:17" x14ac:dyDescent="0.25">
      <c r="A115">
        <v>8</v>
      </c>
      <c r="B115">
        <v>8</v>
      </c>
      <c r="C115">
        <v>1</v>
      </c>
      <c r="D115">
        <v>1</v>
      </c>
      <c r="E115" s="7">
        <v>8</v>
      </c>
      <c r="F115">
        <v>403364</v>
      </c>
      <c r="G115">
        <v>475001</v>
      </c>
      <c r="H115">
        <v>475001</v>
      </c>
      <c r="I115" s="7">
        <v>403364</v>
      </c>
      <c r="J115">
        <v>482977</v>
      </c>
      <c r="K115">
        <v>474981</v>
      </c>
      <c r="L115">
        <v>0</v>
      </c>
      <c r="M115">
        <v>5131859769</v>
      </c>
      <c r="N115" s="7">
        <f t="shared" si="6"/>
        <v>5131859769</v>
      </c>
      <c r="O115">
        <v>0</v>
      </c>
      <c r="P115">
        <v>4</v>
      </c>
      <c r="Q115" s="7">
        <v>4</v>
      </c>
    </row>
    <row r="116" spans="1:17" x14ac:dyDescent="0.25">
      <c r="A116">
        <v>9</v>
      </c>
      <c r="B116">
        <v>3</v>
      </c>
      <c r="C116">
        <v>8</v>
      </c>
      <c r="D116">
        <v>8</v>
      </c>
      <c r="E116" s="7">
        <v>3</v>
      </c>
      <c r="F116">
        <v>440853</v>
      </c>
      <c r="G116">
        <v>475001</v>
      </c>
      <c r="H116">
        <v>475001</v>
      </c>
      <c r="I116" s="7">
        <v>440853</v>
      </c>
      <c r="J116">
        <v>533849</v>
      </c>
      <c r="K116">
        <v>475408</v>
      </c>
      <c r="L116">
        <v>0</v>
      </c>
      <c r="M116">
        <v>1166085904</v>
      </c>
      <c r="N116" s="7">
        <f t="shared" si="6"/>
        <v>1166085904</v>
      </c>
      <c r="O116">
        <v>0</v>
      </c>
      <c r="P116">
        <v>0</v>
      </c>
      <c r="Q116" s="7">
        <v>0</v>
      </c>
    </row>
    <row r="117" spans="1:17" x14ac:dyDescent="0.25">
      <c r="A117">
        <v>10</v>
      </c>
      <c r="B117">
        <v>1</v>
      </c>
      <c r="C117">
        <v>5</v>
      </c>
      <c r="D117">
        <v>5</v>
      </c>
      <c r="E117" s="7">
        <v>1</v>
      </c>
      <c r="F117">
        <v>475001</v>
      </c>
      <c r="G117">
        <v>475001</v>
      </c>
      <c r="H117">
        <v>475001</v>
      </c>
      <c r="I117" s="7">
        <v>475001</v>
      </c>
      <c r="J117">
        <v>580973</v>
      </c>
      <c r="K117">
        <v>475408</v>
      </c>
      <c r="L117">
        <v>0</v>
      </c>
      <c r="M117">
        <v>0</v>
      </c>
      <c r="N117" s="7">
        <f t="shared" si="6"/>
        <v>0</v>
      </c>
      <c r="O117">
        <v>0</v>
      </c>
      <c r="P117">
        <v>0</v>
      </c>
      <c r="Q117" s="7">
        <v>0</v>
      </c>
    </row>
    <row r="118" spans="1:17" s="3" customFormat="1" x14ac:dyDescent="0.25">
      <c r="L118" s="3">
        <v>0</v>
      </c>
      <c r="M118" s="3">
        <v>772051776.20000005</v>
      </c>
      <c r="N118" s="3">
        <f t="shared" si="6"/>
        <v>772051776.20000005</v>
      </c>
      <c r="O118" s="3">
        <v>0</v>
      </c>
      <c r="P118" s="3">
        <v>0.8</v>
      </c>
      <c r="Q118" s="3">
        <v>0.8</v>
      </c>
    </row>
    <row r="119" spans="1:17" s="5" customFormat="1" x14ac:dyDescent="0.25"/>
    <row r="120" spans="1:17" s="5" customFormat="1" ht="31.5" x14ac:dyDescent="0.5">
      <c r="F120" s="6" t="s">
        <v>30</v>
      </c>
      <c r="I120" s="6" t="s">
        <v>30</v>
      </c>
    </row>
    <row r="121" spans="1:17" x14ac:dyDescent="0.25">
      <c r="A121" t="s">
        <v>0</v>
      </c>
      <c r="B121" t="s">
        <v>1</v>
      </c>
      <c r="C121" t="s">
        <v>31</v>
      </c>
      <c r="D121" t="s">
        <v>32</v>
      </c>
    </row>
    <row r="122" spans="1:17" x14ac:dyDescent="0.25">
      <c r="A122" t="s">
        <v>3</v>
      </c>
      <c r="B122" t="s">
        <v>50</v>
      </c>
      <c r="C122" t="s">
        <v>5</v>
      </c>
      <c r="D122" t="s">
        <v>6</v>
      </c>
      <c r="E122" s="7" t="s">
        <v>4</v>
      </c>
      <c r="F122" t="s">
        <v>51</v>
      </c>
      <c r="G122" t="s">
        <v>8</v>
      </c>
      <c r="H122" t="s">
        <v>9</v>
      </c>
      <c r="I122" s="7" t="s">
        <v>7</v>
      </c>
      <c r="J122" t="s">
        <v>10</v>
      </c>
      <c r="K122" t="s">
        <v>11</v>
      </c>
      <c r="L122" t="s">
        <v>12</v>
      </c>
      <c r="M122" t="s">
        <v>52</v>
      </c>
      <c r="N122" s="7" t="s">
        <v>13</v>
      </c>
      <c r="O122" t="s">
        <v>14</v>
      </c>
      <c r="P122" t="s">
        <v>53</v>
      </c>
      <c r="Q122" s="7" t="s">
        <v>15</v>
      </c>
    </row>
    <row r="123" spans="1:17" x14ac:dyDescent="0.25">
      <c r="A123">
        <v>1</v>
      </c>
      <c r="B123">
        <v>3</v>
      </c>
      <c r="C123">
        <v>3</v>
      </c>
      <c r="D123">
        <v>3</v>
      </c>
      <c r="E123" s="7">
        <v>3</v>
      </c>
      <c r="F123">
        <v>59750</v>
      </c>
      <c r="G123">
        <v>59750</v>
      </c>
      <c r="H123">
        <v>59750</v>
      </c>
      <c r="I123" s="7">
        <v>59750</v>
      </c>
      <c r="J123">
        <v>59750</v>
      </c>
      <c r="K123">
        <v>59750</v>
      </c>
      <c r="L123">
        <v>0</v>
      </c>
      <c r="M123">
        <v>0</v>
      </c>
      <c r="N123" s="7">
        <f>M123</f>
        <v>0</v>
      </c>
      <c r="O123">
        <v>0</v>
      </c>
      <c r="P123">
        <v>0</v>
      </c>
      <c r="Q123" s="7">
        <v>0</v>
      </c>
    </row>
    <row r="124" spans="1:17" x14ac:dyDescent="0.25">
      <c r="A124">
        <v>2</v>
      </c>
      <c r="B124">
        <v>2</v>
      </c>
      <c r="C124">
        <v>2</v>
      </c>
      <c r="D124">
        <v>2</v>
      </c>
      <c r="E124" s="7">
        <v>2</v>
      </c>
      <c r="F124">
        <v>108933</v>
      </c>
      <c r="G124">
        <v>108933</v>
      </c>
      <c r="H124">
        <v>108933</v>
      </c>
      <c r="I124" s="7">
        <v>108933</v>
      </c>
      <c r="J124">
        <v>115054</v>
      </c>
      <c r="K124">
        <v>109011</v>
      </c>
      <c r="L124">
        <v>0</v>
      </c>
      <c r="M124">
        <v>0</v>
      </c>
      <c r="N124" s="7">
        <f t="shared" ref="N124:N133" si="7">M124</f>
        <v>0</v>
      </c>
      <c r="O124">
        <v>0</v>
      </c>
      <c r="P124">
        <v>0</v>
      </c>
      <c r="Q124" s="7">
        <v>0</v>
      </c>
    </row>
    <row r="125" spans="1:17" x14ac:dyDescent="0.25">
      <c r="A125">
        <v>3</v>
      </c>
      <c r="B125">
        <v>1</v>
      </c>
      <c r="C125">
        <v>1</v>
      </c>
      <c r="D125">
        <v>1</v>
      </c>
      <c r="E125" s="7">
        <v>1</v>
      </c>
      <c r="F125">
        <v>147745</v>
      </c>
      <c r="G125">
        <v>147745</v>
      </c>
      <c r="H125">
        <v>147745</v>
      </c>
      <c r="I125" s="7">
        <v>147745</v>
      </c>
      <c r="J125">
        <v>160175</v>
      </c>
      <c r="K125">
        <v>147879</v>
      </c>
      <c r="L125">
        <v>0</v>
      </c>
      <c r="M125">
        <v>0</v>
      </c>
      <c r="N125" s="7">
        <f t="shared" si="7"/>
        <v>0</v>
      </c>
      <c r="O125">
        <v>0</v>
      </c>
      <c r="P125">
        <v>0</v>
      </c>
      <c r="Q125" s="7">
        <v>0</v>
      </c>
    </row>
    <row r="126" spans="1:17" x14ac:dyDescent="0.25">
      <c r="A126">
        <v>4</v>
      </c>
      <c r="B126">
        <v>4</v>
      </c>
      <c r="C126">
        <v>4</v>
      </c>
      <c r="D126">
        <v>4</v>
      </c>
      <c r="E126" s="7">
        <v>4</v>
      </c>
      <c r="F126">
        <v>162199</v>
      </c>
      <c r="G126">
        <v>162199</v>
      </c>
      <c r="H126">
        <v>162199</v>
      </c>
      <c r="I126" s="7">
        <v>162199</v>
      </c>
      <c r="J126">
        <v>180849</v>
      </c>
      <c r="K126">
        <v>162199</v>
      </c>
      <c r="L126">
        <v>0</v>
      </c>
      <c r="M126">
        <v>0</v>
      </c>
      <c r="N126" s="7">
        <f t="shared" si="7"/>
        <v>0</v>
      </c>
      <c r="O126">
        <v>0</v>
      </c>
      <c r="P126">
        <v>0</v>
      </c>
      <c r="Q126" s="7">
        <v>0</v>
      </c>
    </row>
    <row r="127" spans="1:17" x14ac:dyDescent="0.25">
      <c r="A127">
        <v>5</v>
      </c>
      <c r="B127">
        <v>9</v>
      </c>
      <c r="C127">
        <v>9</v>
      </c>
      <c r="D127">
        <v>9</v>
      </c>
      <c r="E127" s="7">
        <v>9</v>
      </c>
      <c r="F127">
        <v>162199</v>
      </c>
      <c r="G127">
        <v>162199</v>
      </c>
      <c r="H127">
        <v>162199</v>
      </c>
      <c r="I127" s="7">
        <v>162199</v>
      </c>
      <c r="J127">
        <v>187079</v>
      </c>
      <c r="K127">
        <v>163024</v>
      </c>
      <c r="L127">
        <v>0</v>
      </c>
      <c r="M127">
        <v>0</v>
      </c>
      <c r="N127" s="7">
        <f t="shared" si="7"/>
        <v>0</v>
      </c>
      <c r="O127">
        <v>0</v>
      </c>
      <c r="P127">
        <v>0</v>
      </c>
      <c r="Q127" s="7">
        <v>0</v>
      </c>
    </row>
    <row r="128" spans="1:17" x14ac:dyDescent="0.25">
      <c r="A128">
        <v>6</v>
      </c>
      <c r="B128">
        <v>6</v>
      </c>
      <c r="C128">
        <v>6</v>
      </c>
      <c r="D128">
        <v>6</v>
      </c>
      <c r="E128" s="7">
        <v>6</v>
      </c>
      <c r="F128">
        <v>162199</v>
      </c>
      <c r="G128">
        <v>162199</v>
      </c>
      <c r="H128">
        <v>162199</v>
      </c>
      <c r="I128" s="7">
        <v>162199</v>
      </c>
      <c r="J128">
        <v>193242</v>
      </c>
      <c r="K128">
        <v>163612</v>
      </c>
      <c r="L128">
        <v>0</v>
      </c>
      <c r="M128">
        <v>0</v>
      </c>
      <c r="N128" s="7">
        <f t="shared" si="7"/>
        <v>0</v>
      </c>
      <c r="O128">
        <v>0</v>
      </c>
      <c r="P128">
        <v>0</v>
      </c>
      <c r="Q128" s="7">
        <v>0</v>
      </c>
    </row>
    <row r="129" spans="1:17" x14ac:dyDescent="0.25">
      <c r="A129">
        <v>7</v>
      </c>
      <c r="B129">
        <v>5</v>
      </c>
      <c r="C129">
        <v>5</v>
      </c>
      <c r="D129">
        <v>5</v>
      </c>
      <c r="E129" s="7">
        <v>5</v>
      </c>
      <c r="F129">
        <v>162199</v>
      </c>
      <c r="G129">
        <v>162199</v>
      </c>
      <c r="H129">
        <v>162199</v>
      </c>
      <c r="I129" s="7">
        <v>162199</v>
      </c>
      <c r="J129">
        <v>199351</v>
      </c>
      <c r="K129">
        <v>163950</v>
      </c>
      <c r="L129">
        <v>0</v>
      </c>
      <c r="M129">
        <v>0</v>
      </c>
      <c r="N129" s="7">
        <f t="shared" si="7"/>
        <v>0</v>
      </c>
      <c r="O129">
        <v>0</v>
      </c>
      <c r="P129">
        <v>0</v>
      </c>
      <c r="Q129" s="7">
        <v>0</v>
      </c>
    </row>
    <row r="130" spans="1:17" x14ac:dyDescent="0.25">
      <c r="A130">
        <v>8</v>
      </c>
      <c r="B130">
        <v>7</v>
      </c>
      <c r="C130">
        <v>7</v>
      </c>
      <c r="D130">
        <v>7</v>
      </c>
      <c r="E130" s="7">
        <v>7</v>
      </c>
      <c r="F130">
        <v>162199</v>
      </c>
      <c r="G130">
        <v>162199</v>
      </c>
      <c r="H130">
        <v>162199</v>
      </c>
      <c r="I130" s="7">
        <v>162199</v>
      </c>
      <c r="J130">
        <v>205441</v>
      </c>
      <c r="K130">
        <v>163950</v>
      </c>
      <c r="L130">
        <v>0</v>
      </c>
      <c r="M130">
        <v>0</v>
      </c>
      <c r="N130" s="7">
        <f t="shared" si="7"/>
        <v>0</v>
      </c>
      <c r="O130">
        <v>0</v>
      </c>
      <c r="P130">
        <v>0</v>
      </c>
      <c r="Q130" s="7">
        <v>0</v>
      </c>
    </row>
    <row r="131" spans="1:17" x14ac:dyDescent="0.25">
      <c r="A131">
        <v>9</v>
      </c>
      <c r="B131">
        <v>10</v>
      </c>
      <c r="C131">
        <v>10</v>
      </c>
      <c r="D131">
        <v>10</v>
      </c>
      <c r="E131" s="7">
        <v>10</v>
      </c>
      <c r="F131">
        <v>162199</v>
      </c>
      <c r="G131">
        <v>162199</v>
      </c>
      <c r="H131">
        <v>162199</v>
      </c>
      <c r="I131" s="7">
        <v>162199</v>
      </c>
      <c r="J131">
        <v>211508</v>
      </c>
      <c r="K131">
        <v>163950</v>
      </c>
      <c r="L131">
        <v>0</v>
      </c>
      <c r="M131">
        <v>0</v>
      </c>
      <c r="N131" s="7">
        <f t="shared" si="7"/>
        <v>0</v>
      </c>
      <c r="O131">
        <v>0</v>
      </c>
      <c r="P131">
        <v>0</v>
      </c>
      <c r="Q131" s="7">
        <v>0</v>
      </c>
    </row>
    <row r="132" spans="1:17" x14ac:dyDescent="0.25">
      <c r="A132">
        <v>10</v>
      </c>
      <c r="B132">
        <v>8</v>
      </c>
      <c r="C132">
        <v>8</v>
      </c>
      <c r="D132">
        <v>8</v>
      </c>
      <c r="E132" s="7">
        <v>8</v>
      </c>
      <c r="F132">
        <v>162199</v>
      </c>
      <c r="G132">
        <v>162199</v>
      </c>
      <c r="H132">
        <v>162199</v>
      </c>
      <c r="I132" s="7">
        <v>162199</v>
      </c>
      <c r="J132">
        <v>217503</v>
      </c>
      <c r="K132">
        <v>163950</v>
      </c>
      <c r="L132">
        <v>0</v>
      </c>
      <c r="M132">
        <v>0</v>
      </c>
      <c r="N132" s="7">
        <f t="shared" si="7"/>
        <v>0</v>
      </c>
      <c r="O132">
        <v>0</v>
      </c>
      <c r="P132">
        <v>0</v>
      </c>
      <c r="Q132" s="7">
        <v>0</v>
      </c>
    </row>
    <row r="133" spans="1:17" s="5" customFormat="1" x14ac:dyDescent="0.25">
      <c r="L133" s="5">
        <v>0</v>
      </c>
      <c r="M133" s="5">
        <v>0</v>
      </c>
      <c r="N133" s="5">
        <f t="shared" si="7"/>
        <v>0</v>
      </c>
      <c r="O133" s="5">
        <v>0</v>
      </c>
      <c r="P133" s="5">
        <v>0</v>
      </c>
      <c r="Q133" s="5">
        <v>0</v>
      </c>
    </row>
    <row r="134" spans="1:17" x14ac:dyDescent="0.25">
      <c r="A134" s="7" t="s">
        <v>0</v>
      </c>
      <c r="B134" s="7" t="s">
        <v>16</v>
      </c>
      <c r="C134" s="7" t="s">
        <v>31</v>
      </c>
      <c r="D134" s="7" t="s">
        <v>33</v>
      </c>
      <c r="F134" s="7"/>
      <c r="G134" s="7"/>
      <c r="H134" s="7"/>
      <c r="J134" s="7"/>
      <c r="K134" s="7"/>
      <c r="L134" s="7"/>
      <c r="M134" s="7"/>
      <c r="O134" s="7"/>
      <c r="P134" s="7"/>
    </row>
    <row r="135" spans="1:17" x14ac:dyDescent="0.25">
      <c r="A135" s="7" t="s">
        <v>3</v>
      </c>
      <c r="B135" s="7" t="s">
        <v>50</v>
      </c>
      <c r="C135" s="7" t="s">
        <v>5</v>
      </c>
      <c r="D135" s="7" t="s">
        <v>6</v>
      </c>
      <c r="E135" s="7" t="s">
        <v>4</v>
      </c>
      <c r="F135" s="7" t="s">
        <v>51</v>
      </c>
      <c r="G135" s="7" t="s">
        <v>8</v>
      </c>
      <c r="H135" s="7" t="s">
        <v>9</v>
      </c>
      <c r="I135" s="7" t="s">
        <v>7</v>
      </c>
      <c r="J135" s="7" t="s">
        <v>10</v>
      </c>
      <c r="K135" s="7" t="s">
        <v>11</v>
      </c>
      <c r="L135" s="7" t="s">
        <v>12</v>
      </c>
      <c r="M135" s="7" t="s">
        <v>52</v>
      </c>
      <c r="N135" s="7" t="s">
        <v>13</v>
      </c>
      <c r="O135" s="7" t="s">
        <v>14</v>
      </c>
      <c r="P135" s="7" t="s">
        <v>53</v>
      </c>
      <c r="Q135" s="7" t="s">
        <v>15</v>
      </c>
    </row>
    <row r="136" spans="1:17" x14ac:dyDescent="0.25">
      <c r="A136" s="7">
        <v>1</v>
      </c>
      <c r="B136" s="7">
        <v>6</v>
      </c>
      <c r="C136" s="7">
        <v>6</v>
      </c>
      <c r="D136" s="7">
        <v>6</v>
      </c>
      <c r="E136" s="7">
        <v>6</v>
      </c>
      <c r="F136" s="7">
        <v>76110</v>
      </c>
      <c r="G136" s="7">
        <v>76110</v>
      </c>
      <c r="H136" s="7">
        <v>76110</v>
      </c>
      <c r="I136" s="7">
        <v>76110</v>
      </c>
      <c r="J136" s="7">
        <v>76110</v>
      </c>
      <c r="K136" s="7">
        <v>76110</v>
      </c>
      <c r="L136" s="7">
        <v>0</v>
      </c>
      <c r="M136" s="7">
        <v>0</v>
      </c>
      <c r="N136" s="7">
        <f>M136</f>
        <v>0</v>
      </c>
      <c r="O136" s="7">
        <v>0</v>
      </c>
      <c r="P136" s="7">
        <v>0</v>
      </c>
      <c r="Q136" s="7">
        <v>0</v>
      </c>
    </row>
    <row r="137" spans="1:17" x14ac:dyDescent="0.25">
      <c r="A137" s="7">
        <v>2</v>
      </c>
      <c r="B137" s="7">
        <v>9</v>
      </c>
      <c r="C137" s="7">
        <v>9</v>
      </c>
      <c r="D137" s="7">
        <v>9</v>
      </c>
      <c r="E137" s="7">
        <v>9</v>
      </c>
      <c r="F137" s="7">
        <v>136973</v>
      </c>
      <c r="G137" s="7">
        <v>136973</v>
      </c>
      <c r="H137" s="7">
        <v>136973</v>
      </c>
      <c r="I137" s="7">
        <v>136973</v>
      </c>
      <c r="J137" s="7">
        <v>136973</v>
      </c>
      <c r="K137" s="7">
        <v>136973</v>
      </c>
      <c r="L137" s="7">
        <v>0</v>
      </c>
      <c r="M137" s="7">
        <v>0</v>
      </c>
      <c r="N137" s="7">
        <f t="shared" ref="N137:N146" si="8">M137</f>
        <v>0</v>
      </c>
      <c r="O137" s="7">
        <v>0</v>
      </c>
      <c r="P137" s="7">
        <v>0</v>
      </c>
      <c r="Q137" s="7">
        <v>0</v>
      </c>
    </row>
    <row r="138" spans="1:17" x14ac:dyDescent="0.25">
      <c r="A138" s="7">
        <v>3</v>
      </c>
      <c r="B138" s="7">
        <v>3</v>
      </c>
      <c r="C138" s="7">
        <v>3</v>
      </c>
      <c r="D138" s="7">
        <v>3</v>
      </c>
      <c r="E138" s="7">
        <v>3</v>
      </c>
      <c r="F138" s="7">
        <v>196700</v>
      </c>
      <c r="G138" s="7">
        <v>196700</v>
      </c>
      <c r="H138" s="7">
        <v>196700</v>
      </c>
      <c r="I138" s="7">
        <v>196700</v>
      </c>
      <c r="J138" s="7">
        <v>196700</v>
      </c>
      <c r="K138" s="7">
        <v>196700</v>
      </c>
      <c r="L138" s="7">
        <v>0</v>
      </c>
      <c r="M138" s="7">
        <v>0</v>
      </c>
      <c r="N138" s="7">
        <f t="shared" si="8"/>
        <v>0</v>
      </c>
      <c r="O138" s="7">
        <v>0</v>
      </c>
      <c r="P138" s="7">
        <v>0</v>
      </c>
      <c r="Q138" s="7">
        <v>0</v>
      </c>
    </row>
    <row r="139" spans="1:17" x14ac:dyDescent="0.25">
      <c r="A139" s="7">
        <v>4</v>
      </c>
      <c r="B139" s="7">
        <v>2</v>
      </c>
      <c r="C139" s="7">
        <v>5</v>
      </c>
      <c r="D139" s="7">
        <v>5</v>
      </c>
      <c r="E139" s="7">
        <v>2</v>
      </c>
      <c r="F139" s="7">
        <v>233586</v>
      </c>
      <c r="G139" s="7">
        <v>250605</v>
      </c>
      <c r="H139" s="7">
        <v>250605</v>
      </c>
      <c r="I139" s="7">
        <v>233586</v>
      </c>
      <c r="J139" s="7">
        <v>252005</v>
      </c>
      <c r="K139" s="7">
        <v>250605</v>
      </c>
      <c r="L139" s="7">
        <v>0</v>
      </c>
      <c r="M139" s="7">
        <v>289646361</v>
      </c>
      <c r="N139" s="7">
        <f t="shared" si="8"/>
        <v>289646361</v>
      </c>
      <c r="O139" s="7">
        <v>0</v>
      </c>
      <c r="P139" s="7">
        <v>1</v>
      </c>
      <c r="Q139" s="7">
        <v>1</v>
      </c>
    </row>
    <row r="140" spans="1:17" x14ac:dyDescent="0.25">
      <c r="A140" s="7">
        <v>5</v>
      </c>
      <c r="B140" s="7">
        <v>5</v>
      </c>
      <c r="C140" s="7">
        <v>10</v>
      </c>
      <c r="D140" s="7">
        <v>10</v>
      </c>
      <c r="E140" s="7">
        <v>5</v>
      </c>
      <c r="F140" s="7">
        <v>281333</v>
      </c>
      <c r="G140" s="7">
        <v>298893</v>
      </c>
      <c r="H140" s="7">
        <v>298893</v>
      </c>
      <c r="I140" s="7">
        <v>281333</v>
      </c>
      <c r="J140" s="7">
        <v>305910</v>
      </c>
      <c r="K140" s="7">
        <v>298893</v>
      </c>
      <c r="L140" s="7">
        <v>0</v>
      </c>
      <c r="M140" s="7">
        <v>308353600</v>
      </c>
      <c r="N140" s="7">
        <f t="shared" si="8"/>
        <v>308353600</v>
      </c>
      <c r="O140" s="7">
        <v>0</v>
      </c>
      <c r="P140" s="7">
        <v>1</v>
      </c>
      <c r="Q140" s="7">
        <v>1</v>
      </c>
    </row>
    <row r="141" spans="1:17" x14ac:dyDescent="0.25">
      <c r="A141" s="7">
        <v>6</v>
      </c>
      <c r="B141" s="7">
        <v>10</v>
      </c>
      <c r="C141" s="7">
        <v>1</v>
      </c>
      <c r="D141" s="7">
        <v>1</v>
      </c>
      <c r="E141" s="7">
        <v>10</v>
      </c>
      <c r="F141" s="7">
        <v>323459</v>
      </c>
      <c r="G141" s="7">
        <v>343870</v>
      </c>
      <c r="H141" s="7">
        <v>343870</v>
      </c>
      <c r="I141" s="7">
        <v>323459</v>
      </c>
      <c r="J141" s="7">
        <v>354198</v>
      </c>
      <c r="K141" s="7">
        <v>343870</v>
      </c>
      <c r="L141" s="7">
        <v>0</v>
      </c>
      <c r="M141" s="7">
        <v>416608921</v>
      </c>
      <c r="N141" s="7">
        <f t="shared" si="8"/>
        <v>416608921</v>
      </c>
      <c r="O141" s="7">
        <v>0</v>
      </c>
      <c r="P141" s="7">
        <v>1</v>
      </c>
      <c r="Q141" s="7">
        <v>1</v>
      </c>
    </row>
    <row r="142" spans="1:17" x14ac:dyDescent="0.25">
      <c r="A142" s="7">
        <v>7</v>
      </c>
      <c r="B142" s="7">
        <v>1</v>
      </c>
      <c r="C142" s="7">
        <v>7</v>
      </c>
      <c r="D142" s="7">
        <v>7</v>
      </c>
      <c r="E142" s="7">
        <v>1</v>
      </c>
      <c r="F142" s="7">
        <v>362270</v>
      </c>
      <c r="G142" s="7">
        <v>381994</v>
      </c>
      <c r="H142" s="7">
        <v>381994</v>
      </c>
      <c r="I142" s="7">
        <v>362270</v>
      </c>
      <c r="J142" s="7">
        <v>399175</v>
      </c>
      <c r="K142" s="7">
        <v>381994</v>
      </c>
      <c r="L142" s="7">
        <v>0</v>
      </c>
      <c r="M142" s="7">
        <v>389036176</v>
      </c>
      <c r="N142" s="7">
        <f t="shared" si="8"/>
        <v>389036176</v>
      </c>
      <c r="O142" s="7">
        <v>0</v>
      </c>
      <c r="P142" s="7">
        <v>1</v>
      </c>
      <c r="Q142" s="7">
        <v>1</v>
      </c>
    </row>
    <row r="143" spans="1:17" x14ac:dyDescent="0.25">
      <c r="A143" s="7">
        <v>8</v>
      </c>
      <c r="B143" s="7">
        <v>7</v>
      </c>
      <c r="C143" s="7">
        <v>8</v>
      </c>
      <c r="D143" s="7">
        <v>8</v>
      </c>
      <c r="E143" s="7">
        <v>7</v>
      </c>
      <c r="F143" s="7">
        <v>394149</v>
      </c>
      <c r="G143" s="7">
        <v>417564</v>
      </c>
      <c r="H143" s="7">
        <v>417564</v>
      </c>
      <c r="I143" s="7">
        <v>394149</v>
      </c>
      <c r="J143" s="7">
        <v>437299</v>
      </c>
      <c r="K143" s="7">
        <v>417564</v>
      </c>
      <c r="L143" s="7">
        <v>0</v>
      </c>
      <c r="M143" s="7">
        <v>548262225</v>
      </c>
      <c r="N143" s="7">
        <f t="shared" si="8"/>
        <v>548262225</v>
      </c>
      <c r="O143" s="7">
        <v>0</v>
      </c>
      <c r="P143" s="7">
        <v>1</v>
      </c>
      <c r="Q143" s="7">
        <v>1</v>
      </c>
    </row>
    <row r="144" spans="1:17" x14ac:dyDescent="0.25">
      <c r="A144" s="7">
        <v>9</v>
      </c>
      <c r="B144" s="7">
        <v>8</v>
      </c>
      <c r="C144" s="7">
        <v>4</v>
      </c>
      <c r="D144" s="7">
        <v>4</v>
      </c>
      <c r="E144" s="7">
        <v>8</v>
      </c>
      <c r="F144" s="7">
        <v>423696</v>
      </c>
      <c r="G144" s="7">
        <v>438151</v>
      </c>
      <c r="H144" s="7">
        <v>438151</v>
      </c>
      <c r="I144" s="7">
        <v>423696</v>
      </c>
      <c r="J144" s="7">
        <v>472869</v>
      </c>
      <c r="K144" s="7">
        <v>438151</v>
      </c>
      <c r="L144" s="7">
        <v>0</v>
      </c>
      <c r="M144" s="7">
        <v>208947025</v>
      </c>
      <c r="N144" s="7">
        <f t="shared" si="8"/>
        <v>208947025</v>
      </c>
      <c r="O144" s="7">
        <v>0</v>
      </c>
      <c r="P144" s="7">
        <v>1</v>
      </c>
      <c r="Q144" s="7">
        <v>1</v>
      </c>
    </row>
    <row r="145" spans="1:17" x14ac:dyDescent="0.25">
      <c r="A145" s="7">
        <v>10</v>
      </c>
      <c r="B145" s="7">
        <v>4</v>
      </c>
      <c r="C145" s="7">
        <v>2</v>
      </c>
      <c r="D145" s="7">
        <v>2</v>
      </c>
      <c r="E145" s="7">
        <v>4</v>
      </c>
      <c r="F145" s="7">
        <v>438151</v>
      </c>
      <c r="G145" s="7">
        <v>438151</v>
      </c>
      <c r="H145" s="7">
        <v>438151</v>
      </c>
      <c r="I145" s="7">
        <v>438151</v>
      </c>
      <c r="J145" s="7">
        <v>493456</v>
      </c>
      <c r="K145" s="7">
        <v>442878</v>
      </c>
      <c r="L145" s="7">
        <v>0</v>
      </c>
      <c r="M145" s="7">
        <v>0</v>
      </c>
      <c r="N145" s="7">
        <f t="shared" si="8"/>
        <v>0</v>
      </c>
      <c r="O145" s="7">
        <v>0</v>
      </c>
      <c r="P145" s="7">
        <v>36</v>
      </c>
      <c r="Q145" s="7">
        <v>36</v>
      </c>
    </row>
    <row r="146" spans="1:17" s="5" customFormat="1" x14ac:dyDescent="0.25">
      <c r="L146" s="5">
        <v>0</v>
      </c>
      <c r="M146" s="5">
        <v>216085430.80000001</v>
      </c>
      <c r="N146" s="5">
        <f t="shared" si="8"/>
        <v>216085430.80000001</v>
      </c>
      <c r="O146" s="5">
        <v>0</v>
      </c>
      <c r="P146" s="5">
        <v>4.2</v>
      </c>
      <c r="Q146" s="5">
        <v>4.2</v>
      </c>
    </row>
    <row r="147" spans="1:17" x14ac:dyDescent="0.25">
      <c r="A147" s="7" t="s">
        <v>0</v>
      </c>
      <c r="B147" s="7" t="s">
        <v>18</v>
      </c>
      <c r="C147" s="7" t="s">
        <v>31</v>
      </c>
      <c r="D147" s="7" t="s">
        <v>34</v>
      </c>
      <c r="F147" s="7"/>
      <c r="G147" s="7"/>
      <c r="H147" s="7"/>
      <c r="J147" s="7"/>
      <c r="K147" s="7"/>
      <c r="L147" s="7"/>
      <c r="M147" s="7"/>
      <c r="O147" s="7"/>
      <c r="P147" s="7"/>
    </row>
    <row r="148" spans="1:17" x14ac:dyDescent="0.25">
      <c r="A148" s="7" t="s">
        <v>3</v>
      </c>
      <c r="B148" s="7" t="s">
        <v>50</v>
      </c>
      <c r="C148" s="7" t="s">
        <v>5</v>
      </c>
      <c r="D148" s="7" t="s">
        <v>6</v>
      </c>
      <c r="E148" s="7" t="s">
        <v>4</v>
      </c>
      <c r="F148" s="7" t="s">
        <v>51</v>
      </c>
      <c r="G148" s="7" t="s">
        <v>8</v>
      </c>
      <c r="H148" s="7" t="s">
        <v>9</v>
      </c>
      <c r="I148" s="7" t="s">
        <v>7</v>
      </c>
      <c r="J148" s="7" t="s">
        <v>10</v>
      </c>
      <c r="K148" s="7" t="s">
        <v>11</v>
      </c>
      <c r="L148" s="7" t="s">
        <v>12</v>
      </c>
      <c r="M148" s="7" t="s">
        <v>52</v>
      </c>
      <c r="N148" s="7" t="s">
        <v>13</v>
      </c>
      <c r="O148" s="7" t="s">
        <v>14</v>
      </c>
      <c r="P148" s="7" t="s">
        <v>53</v>
      </c>
      <c r="Q148" s="7" t="s">
        <v>15</v>
      </c>
    </row>
    <row r="149" spans="1:17" x14ac:dyDescent="0.25">
      <c r="A149" s="7">
        <v>1</v>
      </c>
      <c r="B149" s="7">
        <v>3</v>
      </c>
      <c r="C149" s="7">
        <v>3</v>
      </c>
      <c r="D149" s="7">
        <v>3</v>
      </c>
      <c r="E149" s="7">
        <v>3</v>
      </c>
      <c r="F149" s="7">
        <v>59814</v>
      </c>
      <c r="G149" s="7">
        <v>59814</v>
      </c>
      <c r="H149" s="7">
        <v>59814</v>
      </c>
      <c r="I149" s="7">
        <v>59814</v>
      </c>
      <c r="J149" s="7">
        <v>59814</v>
      </c>
      <c r="K149" s="7">
        <v>59814</v>
      </c>
      <c r="L149" s="7">
        <v>0</v>
      </c>
      <c r="M149" s="7">
        <v>0</v>
      </c>
      <c r="N149" s="7">
        <f>M149</f>
        <v>0</v>
      </c>
      <c r="O149" s="7">
        <v>0</v>
      </c>
      <c r="P149" s="7">
        <v>0</v>
      </c>
      <c r="Q149" s="7">
        <v>0</v>
      </c>
    </row>
    <row r="150" spans="1:17" x14ac:dyDescent="0.25">
      <c r="A150" s="7">
        <v>2</v>
      </c>
      <c r="B150" s="7">
        <v>9</v>
      </c>
      <c r="C150" s="7">
        <v>9</v>
      </c>
      <c r="D150" s="7">
        <v>9</v>
      </c>
      <c r="E150" s="7">
        <v>9</v>
      </c>
      <c r="F150" s="7">
        <v>118261</v>
      </c>
      <c r="G150" s="7">
        <v>118261</v>
      </c>
      <c r="H150" s="7">
        <v>118261</v>
      </c>
      <c r="I150" s="7">
        <v>118261</v>
      </c>
      <c r="J150" s="7">
        <v>118261</v>
      </c>
      <c r="K150" s="7">
        <v>118261</v>
      </c>
      <c r="L150" s="7">
        <v>0</v>
      </c>
      <c r="M150" s="7">
        <v>0</v>
      </c>
      <c r="N150" s="7">
        <f t="shared" ref="N150:N159" si="9">M150</f>
        <v>0</v>
      </c>
      <c r="O150" s="7">
        <v>0</v>
      </c>
      <c r="P150" s="7">
        <v>0</v>
      </c>
      <c r="Q150" s="7">
        <v>0</v>
      </c>
    </row>
    <row r="151" spans="1:17" x14ac:dyDescent="0.25">
      <c r="A151" s="7">
        <v>3</v>
      </c>
      <c r="B151" s="7">
        <v>2</v>
      </c>
      <c r="C151" s="7">
        <v>6</v>
      </c>
      <c r="D151" s="7">
        <v>6</v>
      </c>
      <c r="E151" s="7">
        <v>2</v>
      </c>
      <c r="F151" s="7">
        <v>161297</v>
      </c>
      <c r="G151" s="7">
        <v>171029</v>
      </c>
      <c r="H151" s="7">
        <v>171029</v>
      </c>
      <c r="I151" s="7">
        <v>161297</v>
      </c>
      <c r="J151" s="7">
        <v>173565</v>
      </c>
      <c r="K151" s="7">
        <v>171029</v>
      </c>
      <c r="L151" s="7">
        <v>0</v>
      </c>
      <c r="M151" s="7">
        <v>94711824</v>
      </c>
      <c r="N151" s="7">
        <f t="shared" si="9"/>
        <v>94711824</v>
      </c>
      <c r="O151" s="7">
        <v>0</v>
      </c>
      <c r="P151" s="7">
        <v>1</v>
      </c>
      <c r="Q151" s="7">
        <v>1</v>
      </c>
    </row>
    <row r="152" spans="1:17" x14ac:dyDescent="0.25">
      <c r="A152" s="7">
        <v>4</v>
      </c>
      <c r="B152" s="7">
        <v>6</v>
      </c>
      <c r="C152" s="7">
        <v>5</v>
      </c>
      <c r="D152" s="7">
        <v>5</v>
      </c>
      <c r="E152" s="7">
        <v>6</v>
      </c>
      <c r="F152" s="7">
        <v>208093</v>
      </c>
      <c r="G152" s="7">
        <v>216622</v>
      </c>
      <c r="H152" s="7">
        <v>216622</v>
      </c>
      <c r="I152" s="7">
        <v>208093</v>
      </c>
      <c r="J152" s="7">
        <v>226333</v>
      </c>
      <c r="K152" s="7">
        <v>216622</v>
      </c>
      <c r="L152" s="7">
        <v>0</v>
      </c>
      <c r="M152" s="7">
        <v>72743841</v>
      </c>
      <c r="N152" s="7">
        <f t="shared" si="9"/>
        <v>72743841</v>
      </c>
      <c r="O152" s="7">
        <v>0</v>
      </c>
      <c r="P152" s="7">
        <v>1</v>
      </c>
      <c r="Q152" s="7">
        <v>1</v>
      </c>
    </row>
    <row r="153" spans="1:17" x14ac:dyDescent="0.25">
      <c r="A153" s="7">
        <v>5</v>
      </c>
      <c r="B153" s="7">
        <v>5</v>
      </c>
      <c r="C153" s="7">
        <v>1</v>
      </c>
      <c r="D153" s="7">
        <v>1</v>
      </c>
      <c r="E153" s="7">
        <v>5</v>
      </c>
      <c r="F153" s="7">
        <v>247469</v>
      </c>
      <c r="G153" s="7">
        <v>261550</v>
      </c>
      <c r="H153" s="7">
        <v>261550</v>
      </c>
      <c r="I153" s="7">
        <v>247469</v>
      </c>
      <c r="J153" s="7">
        <v>271926</v>
      </c>
      <c r="K153" s="7">
        <v>261539</v>
      </c>
      <c r="L153" s="7">
        <v>0</v>
      </c>
      <c r="M153" s="7">
        <v>198274561</v>
      </c>
      <c r="N153" s="7">
        <f t="shared" si="9"/>
        <v>198274561</v>
      </c>
      <c r="O153" s="7">
        <v>0</v>
      </c>
      <c r="P153" s="7">
        <v>1</v>
      </c>
      <c r="Q153" s="7">
        <v>1</v>
      </c>
    </row>
    <row r="154" spans="1:17" x14ac:dyDescent="0.25">
      <c r="A154" s="7">
        <v>6</v>
      </c>
      <c r="B154" s="7">
        <v>1</v>
      </c>
      <c r="C154" s="7">
        <v>10</v>
      </c>
      <c r="D154" s="7">
        <v>7</v>
      </c>
      <c r="E154" s="7">
        <v>1</v>
      </c>
      <c r="F154" s="7">
        <v>286281</v>
      </c>
      <c r="G154" s="7">
        <v>301248</v>
      </c>
      <c r="H154" s="7">
        <v>299610</v>
      </c>
      <c r="I154" s="7">
        <v>286281</v>
      </c>
      <c r="J154" s="7">
        <v>316854</v>
      </c>
      <c r="K154" s="7">
        <v>301222</v>
      </c>
      <c r="L154" s="7">
        <v>2683044</v>
      </c>
      <c r="M154" s="7">
        <v>177662241</v>
      </c>
      <c r="N154" s="7">
        <f t="shared" si="9"/>
        <v>177662241</v>
      </c>
      <c r="O154" s="7">
        <v>1</v>
      </c>
      <c r="P154" s="7">
        <v>4</v>
      </c>
      <c r="Q154" s="7">
        <v>4</v>
      </c>
    </row>
    <row r="155" spans="1:17" x14ac:dyDescent="0.25">
      <c r="A155" s="7">
        <v>7</v>
      </c>
      <c r="B155" s="7">
        <v>10</v>
      </c>
      <c r="C155" s="7">
        <v>7</v>
      </c>
      <c r="D155" s="7">
        <v>10</v>
      </c>
      <c r="E155" s="7">
        <v>10</v>
      </c>
      <c r="F155" s="7">
        <v>319669</v>
      </c>
      <c r="G155" s="7">
        <v>339308</v>
      </c>
      <c r="H155" s="7">
        <v>339308</v>
      </c>
      <c r="I155" s="7">
        <v>319669</v>
      </c>
      <c r="J155" s="7">
        <v>356552</v>
      </c>
      <c r="K155" s="7">
        <v>339282</v>
      </c>
      <c r="L155" s="7">
        <v>0</v>
      </c>
      <c r="M155" s="7">
        <v>385690321</v>
      </c>
      <c r="N155" s="7">
        <f t="shared" si="9"/>
        <v>385690321</v>
      </c>
      <c r="O155" s="7">
        <v>1</v>
      </c>
      <c r="P155" s="7">
        <v>0</v>
      </c>
      <c r="Q155" s="7">
        <v>0</v>
      </c>
    </row>
    <row r="156" spans="1:17" x14ac:dyDescent="0.25">
      <c r="A156" s="7">
        <v>8</v>
      </c>
      <c r="B156" s="7">
        <v>7</v>
      </c>
      <c r="C156" s="7">
        <v>8</v>
      </c>
      <c r="D156" s="7">
        <v>8</v>
      </c>
      <c r="E156" s="7">
        <v>7</v>
      </c>
      <c r="F156" s="7">
        <v>351548</v>
      </c>
      <c r="G156" s="7">
        <v>374942</v>
      </c>
      <c r="H156" s="7">
        <v>374942</v>
      </c>
      <c r="I156" s="7">
        <v>351548</v>
      </c>
      <c r="J156" s="7">
        <v>394612</v>
      </c>
      <c r="K156" s="7">
        <v>374916</v>
      </c>
      <c r="L156" s="7">
        <v>0</v>
      </c>
      <c r="M156" s="7">
        <v>547279236</v>
      </c>
      <c r="N156" s="7">
        <f t="shared" si="9"/>
        <v>547279236</v>
      </c>
      <c r="O156" s="7">
        <v>0</v>
      </c>
      <c r="P156" s="7">
        <v>1</v>
      </c>
      <c r="Q156" s="7">
        <v>1</v>
      </c>
    </row>
    <row r="157" spans="1:17" x14ac:dyDescent="0.25">
      <c r="A157" s="7">
        <v>9</v>
      </c>
      <c r="B157" s="7">
        <v>8</v>
      </c>
      <c r="C157" s="7">
        <v>4</v>
      </c>
      <c r="D157" s="7">
        <v>4</v>
      </c>
      <c r="E157" s="7">
        <v>8</v>
      </c>
      <c r="F157" s="7">
        <v>381095</v>
      </c>
      <c r="G157" s="7">
        <v>395549</v>
      </c>
      <c r="H157" s="7">
        <v>395549</v>
      </c>
      <c r="I157" s="7">
        <v>381095</v>
      </c>
      <c r="J157" s="7">
        <v>430246</v>
      </c>
      <c r="K157" s="7">
        <v>395523</v>
      </c>
      <c r="L157" s="7">
        <v>0</v>
      </c>
      <c r="M157" s="7">
        <v>208918116</v>
      </c>
      <c r="N157" s="7">
        <f t="shared" si="9"/>
        <v>208918116</v>
      </c>
      <c r="O157" s="7">
        <v>0</v>
      </c>
      <c r="P157" s="7">
        <v>1</v>
      </c>
      <c r="Q157" s="7">
        <v>1</v>
      </c>
    </row>
    <row r="158" spans="1:17" x14ac:dyDescent="0.25">
      <c r="A158" s="7">
        <v>10</v>
      </c>
      <c r="B158" s="7">
        <v>4</v>
      </c>
      <c r="C158" s="7">
        <v>2</v>
      </c>
      <c r="D158" s="7">
        <v>2</v>
      </c>
      <c r="E158" s="7">
        <v>4</v>
      </c>
      <c r="F158" s="7">
        <v>395549</v>
      </c>
      <c r="G158" s="7">
        <v>395549</v>
      </c>
      <c r="H158" s="7">
        <v>395549</v>
      </c>
      <c r="I158" s="7">
        <v>395549</v>
      </c>
      <c r="J158" s="7">
        <v>450853</v>
      </c>
      <c r="K158" s="7">
        <v>402905</v>
      </c>
      <c r="L158" s="7">
        <v>0</v>
      </c>
      <c r="M158" s="7">
        <v>0</v>
      </c>
      <c r="N158" s="7">
        <f t="shared" si="9"/>
        <v>0</v>
      </c>
      <c r="O158" s="7">
        <v>0</v>
      </c>
      <c r="P158" s="7">
        <v>49</v>
      </c>
      <c r="Q158" s="7">
        <v>49</v>
      </c>
    </row>
    <row r="159" spans="1:17" s="8" customFormat="1" x14ac:dyDescent="0.25">
      <c r="L159" s="8">
        <v>268304.40000000002</v>
      </c>
      <c r="M159" s="8">
        <v>168528014</v>
      </c>
      <c r="N159" s="5">
        <f t="shared" si="9"/>
        <v>168528014</v>
      </c>
      <c r="O159" s="8">
        <v>0.2</v>
      </c>
      <c r="P159" s="8">
        <v>5.8</v>
      </c>
      <c r="Q159" s="8">
        <v>5.8</v>
      </c>
    </row>
    <row r="160" spans="1:17" s="7" customFormat="1" x14ac:dyDescent="0.25">
      <c r="A160" s="7" t="s">
        <v>0</v>
      </c>
      <c r="B160" s="7" t="s">
        <v>20</v>
      </c>
      <c r="C160" s="7" t="s">
        <v>31</v>
      </c>
      <c r="D160" s="7" t="s">
        <v>58</v>
      </c>
    </row>
    <row r="161" spans="1:17" s="7" customFormat="1" x14ac:dyDescent="0.25">
      <c r="A161" s="7" t="s">
        <v>3</v>
      </c>
      <c r="B161" s="7" t="s">
        <v>50</v>
      </c>
      <c r="C161" s="7" t="s">
        <v>5</v>
      </c>
      <c r="D161" s="7" t="s">
        <v>6</v>
      </c>
      <c r="E161" s="7" t="s">
        <v>4</v>
      </c>
      <c r="F161" s="7" t="s">
        <v>51</v>
      </c>
      <c r="G161" s="7" t="s">
        <v>8</v>
      </c>
      <c r="H161" s="7" t="s">
        <v>9</v>
      </c>
      <c r="I161" s="7" t="s">
        <v>7</v>
      </c>
      <c r="J161" s="7" t="s">
        <v>10</v>
      </c>
      <c r="K161" s="7" t="s">
        <v>11</v>
      </c>
      <c r="L161" s="7" t="s">
        <v>12</v>
      </c>
      <c r="M161" s="7" t="s">
        <v>52</v>
      </c>
      <c r="N161" s="7" t="s">
        <v>13</v>
      </c>
      <c r="O161" s="7" t="s">
        <v>14</v>
      </c>
      <c r="P161" s="7" t="s">
        <v>53</v>
      </c>
      <c r="Q161" s="7" t="s">
        <v>15</v>
      </c>
    </row>
    <row r="162" spans="1:17" s="7" customFormat="1" x14ac:dyDescent="0.25">
      <c r="A162" s="7">
        <v>1</v>
      </c>
      <c r="B162" s="7">
        <v>1</v>
      </c>
      <c r="C162" s="7">
        <v>10</v>
      </c>
      <c r="D162" s="7">
        <v>1</v>
      </c>
      <c r="E162" s="7">
        <v>9</v>
      </c>
      <c r="F162" s="7">
        <v>1</v>
      </c>
      <c r="G162" s="7">
        <v>0</v>
      </c>
      <c r="H162" s="7">
        <v>1</v>
      </c>
      <c r="I162" s="7">
        <v>0</v>
      </c>
      <c r="J162" s="7">
        <v>2</v>
      </c>
      <c r="K162" s="7">
        <v>2</v>
      </c>
      <c r="L162" s="7">
        <v>1</v>
      </c>
      <c r="M162" s="7">
        <v>0</v>
      </c>
      <c r="N162" s="7">
        <v>1</v>
      </c>
      <c r="O162" s="7">
        <v>1</v>
      </c>
      <c r="P162" s="7">
        <v>0</v>
      </c>
      <c r="Q162" s="7">
        <v>4</v>
      </c>
    </row>
    <row r="163" spans="1:17" s="7" customFormat="1" x14ac:dyDescent="0.25">
      <c r="A163" s="7">
        <v>2</v>
      </c>
      <c r="B163" s="7">
        <v>10</v>
      </c>
      <c r="C163" s="7">
        <v>1</v>
      </c>
      <c r="D163" s="7">
        <v>10</v>
      </c>
      <c r="E163" s="7">
        <v>10</v>
      </c>
      <c r="F163" s="7">
        <v>1</v>
      </c>
      <c r="G163" s="7">
        <v>1</v>
      </c>
      <c r="H163" s="7">
        <v>1</v>
      </c>
      <c r="I163" s="7">
        <v>0</v>
      </c>
      <c r="J163" s="7">
        <v>4</v>
      </c>
      <c r="K163" s="7">
        <v>4</v>
      </c>
      <c r="L163" s="7">
        <v>0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</row>
    <row r="164" spans="1:17" s="7" customFormat="1" x14ac:dyDescent="0.25">
      <c r="A164" s="7">
        <v>3</v>
      </c>
      <c r="B164" s="7">
        <v>2</v>
      </c>
      <c r="C164" s="7">
        <v>2</v>
      </c>
      <c r="D164" s="7">
        <v>2</v>
      </c>
      <c r="E164" s="7">
        <v>1</v>
      </c>
      <c r="F164" s="7">
        <v>1</v>
      </c>
      <c r="G164" s="7">
        <v>1</v>
      </c>
      <c r="H164" s="7">
        <v>1</v>
      </c>
      <c r="I164" s="7">
        <v>1</v>
      </c>
      <c r="J164" s="7">
        <v>6</v>
      </c>
      <c r="K164" s="7">
        <v>6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4</v>
      </c>
    </row>
    <row r="165" spans="1:17" s="7" customFormat="1" x14ac:dyDescent="0.25">
      <c r="A165" s="7">
        <v>4</v>
      </c>
      <c r="B165" s="7">
        <v>4</v>
      </c>
      <c r="C165" s="7">
        <v>4</v>
      </c>
      <c r="D165" s="7">
        <v>4</v>
      </c>
      <c r="E165" s="7">
        <v>4</v>
      </c>
      <c r="F165" s="7">
        <v>1</v>
      </c>
      <c r="G165" s="7">
        <v>1</v>
      </c>
      <c r="H165" s="7">
        <v>1</v>
      </c>
      <c r="I165" s="7">
        <v>1</v>
      </c>
      <c r="J165" s="7">
        <v>8</v>
      </c>
      <c r="K165" s="7">
        <v>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</row>
    <row r="166" spans="1:17" s="7" customFormat="1" x14ac:dyDescent="0.25">
      <c r="A166" s="7">
        <v>5</v>
      </c>
      <c r="B166" s="7">
        <v>6</v>
      </c>
      <c r="C166" s="7">
        <v>6</v>
      </c>
      <c r="D166" s="7">
        <v>6</v>
      </c>
      <c r="E166" s="7">
        <v>6</v>
      </c>
      <c r="F166" s="7">
        <v>1</v>
      </c>
      <c r="G166" s="7">
        <v>1</v>
      </c>
      <c r="H166" s="7">
        <v>1</v>
      </c>
      <c r="I166" s="7">
        <v>1</v>
      </c>
      <c r="J166" s="7">
        <v>10</v>
      </c>
      <c r="K166" s="7">
        <v>9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</row>
    <row r="167" spans="1:17" s="7" customFormat="1" x14ac:dyDescent="0.25">
      <c r="A167" s="7">
        <v>6</v>
      </c>
      <c r="B167" s="7">
        <v>7</v>
      </c>
      <c r="C167" s="7">
        <v>7</v>
      </c>
      <c r="D167" s="7">
        <v>7</v>
      </c>
      <c r="E167" s="7">
        <v>7</v>
      </c>
      <c r="F167" s="7">
        <v>1</v>
      </c>
      <c r="G167" s="7">
        <v>1</v>
      </c>
      <c r="H167" s="7">
        <v>1</v>
      </c>
      <c r="I167" s="7">
        <v>1</v>
      </c>
      <c r="J167" s="7">
        <v>11</v>
      </c>
      <c r="K167" s="7">
        <v>10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</row>
    <row r="168" spans="1:17" s="7" customFormat="1" x14ac:dyDescent="0.25">
      <c r="A168" s="7">
        <v>7</v>
      </c>
      <c r="B168" s="7">
        <v>8</v>
      </c>
      <c r="C168" s="7">
        <v>8</v>
      </c>
      <c r="D168" s="7">
        <v>8</v>
      </c>
      <c r="E168" s="7">
        <v>8</v>
      </c>
      <c r="F168" s="7">
        <v>1</v>
      </c>
      <c r="G168" s="7">
        <v>1</v>
      </c>
      <c r="H168" s="7">
        <v>1</v>
      </c>
      <c r="I168" s="7">
        <v>1</v>
      </c>
      <c r="J168" s="7">
        <v>12</v>
      </c>
      <c r="K168" s="7">
        <v>11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</row>
    <row r="169" spans="1:17" s="7" customFormat="1" x14ac:dyDescent="0.25">
      <c r="A169" s="7">
        <v>8</v>
      </c>
      <c r="B169" s="7">
        <v>5</v>
      </c>
      <c r="C169" s="7">
        <v>5</v>
      </c>
      <c r="D169" s="7">
        <v>5</v>
      </c>
      <c r="E169" s="7">
        <v>5</v>
      </c>
      <c r="F169" s="7">
        <v>1</v>
      </c>
      <c r="G169" s="7">
        <v>1</v>
      </c>
      <c r="H169" s="7">
        <v>1</v>
      </c>
      <c r="I169" s="7">
        <v>1</v>
      </c>
      <c r="J169" s="7">
        <v>13</v>
      </c>
      <c r="K169" s="7">
        <v>12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</row>
    <row r="170" spans="1:17" s="7" customFormat="1" x14ac:dyDescent="0.25">
      <c r="A170" s="7">
        <v>9</v>
      </c>
      <c r="B170" s="7">
        <v>9</v>
      </c>
      <c r="C170" s="7">
        <v>9</v>
      </c>
      <c r="D170" s="7">
        <v>9</v>
      </c>
      <c r="E170" s="7">
        <v>9</v>
      </c>
      <c r="F170" s="7">
        <v>1</v>
      </c>
      <c r="G170" s="7">
        <v>1</v>
      </c>
      <c r="H170" s="7">
        <v>1</v>
      </c>
      <c r="I170" s="7">
        <v>1</v>
      </c>
      <c r="J170" s="7">
        <v>14</v>
      </c>
      <c r="K170" s="7">
        <v>14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</row>
    <row r="171" spans="1:17" s="7" customFormat="1" x14ac:dyDescent="0.25">
      <c r="A171" s="7">
        <v>10</v>
      </c>
      <c r="B171" s="7">
        <v>3</v>
      </c>
      <c r="C171" s="7">
        <v>3</v>
      </c>
      <c r="D171" s="7">
        <v>3</v>
      </c>
      <c r="E171" s="7">
        <v>3</v>
      </c>
      <c r="F171" s="7">
        <v>1</v>
      </c>
      <c r="G171" s="7">
        <v>1</v>
      </c>
      <c r="H171" s="7">
        <v>1</v>
      </c>
      <c r="I171" s="7">
        <v>1</v>
      </c>
      <c r="J171" s="7">
        <v>15</v>
      </c>
      <c r="K171" s="7">
        <v>14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</row>
    <row r="172" spans="1:17" s="5" customFormat="1" x14ac:dyDescent="0.25">
      <c r="L172" s="5">
        <v>0.1</v>
      </c>
      <c r="M172" s="5">
        <v>0</v>
      </c>
      <c r="N172" s="5">
        <v>0.2</v>
      </c>
      <c r="O172" s="5">
        <v>0.2</v>
      </c>
      <c r="P172" s="5">
        <v>0</v>
      </c>
      <c r="Q172" s="5">
        <v>0.8</v>
      </c>
    </row>
    <row r="173" spans="1:17" s="7" customFormat="1" x14ac:dyDescent="0.25">
      <c r="A173" s="7" t="s">
        <v>0</v>
      </c>
      <c r="B173" s="7" t="s">
        <v>22</v>
      </c>
      <c r="C173" s="7" t="s">
        <v>31</v>
      </c>
      <c r="D173" s="7" t="s">
        <v>57</v>
      </c>
    </row>
    <row r="174" spans="1:17" s="7" customFormat="1" x14ac:dyDescent="0.25">
      <c r="A174" s="7" t="s">
        <v>3</v>
      </c>
      <c r="B174" s="7" t="s">
        <v>50</v>
      </c>
      <c r="C174" s="7" t="s">
        <v>5</v>
      </c>
      <c r="D174" s="7" t="s">
        <v>6</v>
      </c>
      <c r="E174" s="7" t="s">
        <v>4</v>
      </c>
      <c r="F174" s="7" t="s">
        <v>51</v>
      </c>
      <c r="G174" s="7" t="s">
        <v>8</v>
      </c>
      <c r="H174" s="7" t="s">
        <v>9</v>
      </c>
      <c r="I174" s="7" t="s">
        <v>7</v>
      </c>
      <c r="J174" s="7" t="s">
        <v>10</v>
      </c>
      <c r="K174" s="7" t="s">
        <v>11</v>
      </c>
      <c r="L174" s="7" t="s">
        <v>12</v>
      </c>
      <c r="M174" s="7" t="s">
        <v>52</v>
      </c>
      <c r="N174" s="7" t="s">
        <v>13</v>
      </c>
      <c r="O174" s="7" t="s">
        <v>14</v>
      </c>
      <c r="P174" s="7" t="s">
        <v>53</v>
      </c>
      <c r="Q174" s="7" t="s">
        <v>15</v>
      </c>
    </row>
    <row r="175" spans="1:17" s="7" customFormat="1" x14ac:dyDescent="0.25">
      <c r="A175" s="7">
        <v>1</v>
      </c>
      <c r="B175" s="7">
        <v>3</v>
      </c>
      <c r="C175" s="7" t="s">
        <v>44</v>
      </c>
      <c r="D175" s="7">
        <v>3</v>
      </c>
      <c r="E175" s="7" t="s">
        <v>44</v>
      </c>
      <c r="F175" s="7">
        <v>59727</v>
      </c>
      <c r="G175" s="7">
        <v>59727</v>
      </c>
      <c r="H175" s="7">
        <v>59727</v>
      </c>
      <c r="I175" s="7">
        <v>59727</v>
      </c>
      <c r="J175" s="7">
        <v>59728</v>
      </c>
      <c r="K175" s="7">
        <v>59728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</row>
    <row r="176" spans="1:17" s="7" customFormat="1" x14ac:dyDescent="0.25">
      <c r="A176" s="7">
        <v>2</v>
      </c>
      <c r="B176" s="7">
        <v>2</v>
      </c>
      <c r="C176" s="7" t="s">
        <v>45</v>
      </c>
      <c r="D176" s="7">
        <v>2</v>
      </c>
      <c r="E176" s="7" t="s">
        <v>45</v>
      </c>
      <c r="F176" s="7">
        <v>108933</v>
      </c>
      <c r="G176" s="7">
        <v>108933</v>
      </c>
      <c r="H176" s="7">
        <v>108933</v>
      </c>
      <c r="I176" s="7">
        <v>108933</v>
      </c>
      <c r="J176" s="7">
        <v>115034</v>
      </c>
      <c r="K176" s="7">
        <v>108966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</row>
    <row r="177" spans="1:17" s="7" customFormat="1" x14ac:dyDescent="0.25">
      <c r="A177" s="7">
        <v>3</v>
      </c>
      <c r="B177" s="7">
        <v>1</v>
      </c>
      <c r="C177" s="7" t="s">
        <v>37</v>
      </c>
      <c r="D177" s="7">
        <v>1</v>
      </c>
      <c r="E177" s="7" t="s">
        <v>37</v>
      </c>
      <c r="F177" s="7">
        <v>147744</v>
      </c>
      <c r="G177" s="7">
        <v>147744</v>
      </c>
      <c r="H177" s="7">
        <v>147744</v>
      </c>
      <c r="I177" s="7">
        <v>147744</v>
      </c>
      <c r="J177" s="7">
        <v>160012</v>
      </c>
      <c r="K177" s="7">
        <v>147566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</row>
    <row r="178" spans="1:17" s="7" customFormat="1" x14ac:dyDescent="0.25">
      <c r="A178" s="7">
        <v>4</v>
      </c>
      <c r="B178" s="7">
        <v>4</v>
      </c>
      <c r="C178" s="7" t="s">
        <v>41</v>
      </c>
      <c r="D178" s="7">
        <v>4</v>
      </c>
      <c r="E178" s="7" t="s">
        <v>41</v>
      </c>
      <c r="F178" s="7">
        <v>162199</v>
      </c>
      <c r="G178" s="7">
        <v>162199</v>
      </c>
      <c r="H178" s="7">
        <v>162199</v>
      </c>
      <c r="I178" s="7">
        <v>162199</v>
      </c>
      <c r="J178" s="7">
        <v>180600</v>
      </c>
      <c r="K178" s="7">
        <v>162655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</row>
    <row r="179" spans="1:17" s="7" customFormat="1" x14ac:dyDescent="0.25">
      <c r="A179" s="7">
        <v>5</v>
      </c>
      <c r="B179" s="7">
        <v>7</v>
      </c>
      <c r="C179" s="7" t="s">
        <v>40</v>
      </c>
      <c r="D179" s="7">
        <v>7</v>
      </c>
      <c r="E179" s="7" t="s">
        <v>40</v>
      </c>
      <c r="F179" s="7">
        <v>162199</v>
      </c>
      <c r="G179" s="7">
        <v>162199</v>
      </c>
      <c r="H179" s="7">
        <v>162199</v>
      </c>
      <c r="I179" s="7">
        <v>162199</v>
      </c>
      <c r="J179" s="7">
        <v>199663</v>
      </c>
      <c r="K179" s="7">
        <v>175860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</row>
    <row r="180" spans="1:17" s="7" customFormat="1" x14ac:dyDescent="0.25">
      <c r="A180" s="7">
        <v>6</v>
      </c>
      <c r="B180" s="7">
        <v>8</v>
      </c>
      <c r="C180" s="7" t="s">
        <v>38</v>
      </c>
      <c r="D180" s="7">
        <v>8</v>
      </c>
      <c r="E180" s="7" t="s">
        <v>38</v>
      </c>
      <c r="F180" s="7">
        <v>162199</v>
      </c>
      <c r="G180" s="7">
        <v>162199</v>
      </c>
      <c r="H180" s="7">
        <v>162199</v>
      </c>
      <c r="I180" s="7">
        <v>162199</v>
      </c>
      <c r="J180" s="7">
        <v>217449</v>
      </c>
      <c r="K180" s="7">
        <v>188290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</row>
    <row r="181" spans="1:17" s="7" customFormat="1" x14ac:dyDescent="0.25">
      <c r="A181" s="7">
        <v>7</v>
      </c>
      <c r="B181" s="7">
        <v>6</v>
      </c>
      <c r="C181" s="7" t="s">
        <v>36</v>
      </c>
      <c r="D181" s="7">
        <v>6</v>
      </c>
      <c r="E181" s="7" t="s">
        <v>36</v>
      </c>
      <c r="F181" s="7">
        <v>162199</v>
      </c>
      <c r="G181" s="7">
        <v>162199</v>
      </c>
      <c r="H181" s="7">
        <v>162199</v>
      </c>
      <c r="I181" s="7">
        <v>162199</v>
      </c>
      <c r="J181" s="7">
        <v>232672</v>
      </c>
      <c r="K181" s="7">
        <v>198748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</row>
    <row r="182" spans="1:17" s="7" customFormat="1" x14ac:dyDescent="0.25">
      <c r="A182" s="7">
        <v>8</v>
      </c>
      <c r="B182" s="7">
        <v>9</v>
      </c>
      <c r="C182" s="7" t="s">
        <v>39</v>
      </c>
      <c r="D182" s="7">
        <v>9</v>
      </c>
      <c r="E182" s="7" t="s">
        <v>39</v>
      </c>
      <c r="F182" s="7">
        <v>162199</v>
      </c>
      <c r="G182" s="7">
        <v>162199</v>
      </c>
      <c r="H182" s="7">
        <v>162199</v>
      </c>
      <c r="I182" s="7">
        <v>162199</v>
      </c>
      <c r="J182" s="7">
        <v>237744</v>
      </c>
      <c r="K182" s="7">
        <v>200015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</row>
    <row r="183" spans="1:17" s="7" customFormat="1" x14ac:dyDescent="0.25">
      <c r="A183" s="7">
        <v>9</v>
      </c>
      <c r="B183" s="7">
        <v>10</v>
      </c>
      <c r="C183" s="7" t="s">
        <v>42</v>
      </c>
      <c r="D183" s="7">
        <v>10</v>
      </c>
      <c r="E183" s="7" t="s">
        <v>42</v>
      </c>
      <c r="F183" s="7">
        <v>162199</v>
      </c>
      <c r="G183" s="7">
        <v>162199</v>
      </c>
      <c r="H183" s="7">
        <v>162199</v>
      </c>
      <c r="I183" s="7">
        <v>162199</v>
      </c>
      <c r="J183" s="7">
        <v>242573</v>
      </c>
      <c r="K183" s="7">
        <v>201449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</row>
    <row r="184" spans="1:17" s="7" customFormat="1" x14ac:dyDescent="0.25">
      <c r="A184" s="7">
        <v>10</v>
      </c>
      <c r="B184" s="7">
        <v>5</v>
      </c>
      <c r="C184" s="7" t="s">
        <v>43</v>
      </c>
      <c r="D184" s="7">
        <v>5</v>
      </c>
      <c r="E184" s="7" t="s">
        <v>43</v>
      </c>
      <c r="F184" s="7">
        <v>162199</v>
      </c>
      <c r="G184" s="7">
        <v>162199</v>
      </c>
      <c r="H184" s="7">
        <v>162199</v>
      </c>
      <c r="I184" s="7">
        <v>162199</v>
      </c>
      <c r="J184" s="7">
        <v>244917</v>
      </c>
      <c r="K184" s="7">
        <v>201449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</row>
    <row r="185" spans="1:17" s="13" customFormat="1" x14ac:dyDescent="0.25"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</row>
    <row r="186" spans="1:17" s="9" customFormat="1" x14ac:dyDescent="0.25"/>
    <row r="187" spans="1:17" s="9" customFormat="1" ht="33.75" x14ac:dyDescent="0.5">
      <c r="F187" s="11" t="s">
        <v>46</v>
      </c>
      <c r="I187" s="11" t="s">
        <v>46</v>
      </c>
    </row>
    <row r="188" spans="1:17" s="7" customFormat="1" x14ac:dyDescent="0.25">
      <c r="A188" s="7" t="s">
        <v>0</v>
      </c>
      <c r="B188" s="7" t="s">
        <v>1</v>
      </c>
      <c r="C188" s="7" t="s">
        <v>35</v>
      </c>
      <c r="D188" s="7" t="s">
        <v>59</v>
      </c>
    </row>
    <row r="189" spans="1:17" s="7" customFormat="1" x14ac:dyDescent="0.25">
      <c r="A189" s="7" t="s">
        <v>3</v>
      </c>
      <c r="B189" s="7" t="s">
        <v>50</v>
      </c>
      <c r="C189" s="7" t="s">
        <v>5</v>
      </c>
      <c r="D189" s="7" t="s">
        <v>6</v>
      </c>
      <c r="E189" s="7" t="s">
        <v>4</v>
      </c>
      <c r="F189" s="7" t="s">
        <v>51</v>
      </c>
      <c r="G189" s="7" t="s">
        <v>8</v>
      </c>
      <c r="H189" s="7" t="s">
        <v>9</v>
      </c>
      <c r="I189" s="7" t="s">
        <v>7</v>
      </c>
      <c r="J189" s="7" t="s">
        <v>10</v>
      </c>
      <c r="K189" s="7" t="s">
        <v>11</v>
      </c>
      <c r="L189" s="7" t="s">
        <v>12</v>
      </c>
      <c r="M189" s="7" t="s">
        <v>52</v>
      </c>
      <c r="N189" s="7" t="s">
        <v>13</v>
      </c>
      <c r="O189" s="7" t="s">
        <v>14</v>
      </c>
      <c r="P189" s="7" t="s">
        <v>53</v>
      </c>
      <c r="Q189" s="7" t="s">
        <v>15</v>
      </c>
    </row>
    <row r="190" spans="1:17" s="7" customFormat="1" x14ac:dyDescent="0.25">
      <c r="A190" s="7">
        <v>1</v>
      </c>
      <c r="B190" s="7">
        <v>9</v>
      </c>
      <c r="C190" s="7" t="s">
        <v>42</v>
      </c>
      <c r="D190" s="7">
        <v>9</v>
      </c>
      <c r="E190" s="7" t="s">
        <v>42</v>
      </c>
      <c r="F190" s="7">
        <v>444</v>
      </c>
      <c r="G190" s="7">
        <v>43</v>
      </c>
      <c r="H190" s="7">
        <v>444</v>
      </c>
      <c r="I190" s="7">
        <v>43</v>
      </c>
      <c r="J190" s="7">
        <v>262</v>
      </c>
      <c r="K190" s="7">
        <v>262</v>
      </c>
      <c r="L190" s="7">
        <v>160801</v>
      </c>
      <c r="M190" s="7">
        <v>0</v>
      </c>
      <c r="N190" s="7">
        <v>160801</v>
      </c>
      <c r="O190" s="7">
        <v>9</v>
      </c>
      <c r="P190" s="7">
        <v>0</v>
      </c>
      <c r="Q190" s="7">
        <v>9</v>
      </c>
    </row>
    <row r="191" spans="1:17" s="7" customFormat="1" x14ac:dyDescent="0.25">
      <c r="A191" s="7">
        <v>2</v>
      </c>
      <c r="B191" s="7">
        <v>4</v>
      </c>
      <c r="C191" s="7" t="s">
        <v>36</v>
      </c>
      <c r="D191" s="7">
        <v>4</v>
      </c>
      <c r="E191" s="7" t="s">
        <v>36</v>
      </c>
      <c r="F191" s="7">
        <v>588</v>
      </c>
      <c r="G191" s="7">
        <v>45</v>
      </c>
      <c r="H191" s="7">
        <v>588</v>
      </c>
      <c r="I191" s="7">
        <v>45</v>
      </c>
      <c r="J191" s="7">
        <v>459</v>
      </c>
      <c r="K191" s="7">
        <v>403</v>
      </c>
      <c r="L191" s="7">
        <v>294849</v>
      </c>
      <c r="M191" s="7">
        <v>0</v>
      </c>
      <c r="N191" s="7">
        <v>294849</v>
      </c>
      <c r="O191" s="7">
        <v>9</v>
      </c>
      <c r="P191" s="7">
        <v>0</v>
      </c>
      <c r="Q191" s="7">
        <v>9</v>
      </c>
    </row>
    <row r="192" spans="1:17" s="7" customFormat="1" x14ac:dyDescent="0.25">
      <c r="A192" s="7">
        <v>3</v>
      </c>
      <c r="B192" s="7">
        <v>1</v>
      </c>
      <c r="C192" s="7" t="s">
        <v>43</v>
      </c>
      <c r="D192" s="7">
        <v>1</v>
      </c>
      <c r="E192" s="7" t="s">
        <v>43</v>
      </c>
      <c r="F192" s="7">
        <v>706</v>
      </c>
      <c r="G192" s="7">
        <v>45</v>
      </c>
      <c r="H192" s="7">
        <v>706</v>
      </c>
      <c r="I192" s="7">
        <v>45</v>
      </c>
      <c r="J192" s="7">
        <v>610</v>
      </c>
      <c r="K192" s="7">
        <v>508</v>
      </c>
      <c r="L192" s="7">
        <v>436921</v>
      </c>
      <c r="M192" s="7">
        <v>0</v>
      </c>
      <c r="N192" s="7">
        <v>436921</v>
      </c>
      <c r="O192" s="7">
        <v>25</v>
      </c>
      <c r="P192" s="7">
        <v>0</v>
      </c>
      <c r="Q192" s="7">
        <v>36</v>
      </c>
    </row>
    <row r="193" spans="1:17" s="7" customFormat="1" x14ac:dyDescent="0.25">
      <c r="A193" s="7">
        <v>4</v>
      </c>
      <c r="B193" s="7">
        <v>7</v>
      </c>
      <c r="C193" s="7" t="s">
        <v>39</v>
      </c>
      <c r="D193" s="7">
        <v>7</v>
      </c>
      <c r="E193" s="7" t="s">
        <v>39</v>
      </c>
      <c r="F193" s="7">
        <v>762</v>
      </c>
      <c r="G193" s="7">
        <v>487</v>
      </c>
      <c r="H193" s="7">
        <v>762</v>
      </c>
      <c r="I193" s="7">
        <v>487</v>
      </c>
      <c r="J193" s="7">
        <v>721</v>
      </c>
      <c r="K193" s="7">
        <v>575</v>
      </c>
      <c r="L193" s="7">
        <v>75625</v>
      </c>
      <c r="M193" s="7">
        <v>0</v>
      </c>
      <c r="N193" s="7">
        <v>75625</v>
      </c>
      <c r="O193" s="7">
        <v>4</v>
      </c>
      <c r="P193" s="7">
        <v>0</v>
      </c>
      <c r="Q193" s="7">
        <v>4</v>
      </c>
    </row>
    <row r="194" spans="1:17" s="7" customFormat="1" x14ac:dyDescent="0.25">
      <c r="A194" s="7">
        <v>5</v>
      </c>
      <c r="B194" s="7">
        <v>10</v>
      </c>
      <c r="C194" s="7" t="s">
        <v>41</v>
      </c>
      <c r="D194" s="7">
        <v>10</v>
      </c>
      <c r="E194" s="7" t="s">
        <v>41</v>
      </c>
      <c r="F194" s="7">
        <v>785</v>
      </c>
      <c r="G194" s="7">
        <v>627</v>
      </c>
      <c r="H194" s="7">
        <v>785</v>
      </c>
      <c r="I194" s="7">
        <v>627</v>
      </c>
      <c r="J194" s="7">
        <v>819</v>
      </c>
      <c r="K194" s="7">
        <v>623</v>
      </c>
      <c r="L194" s="7">
        <v>24964</v>
      </c>
      <c r="M194" s="7">
        <v>0</v>
      </c>
      <c r="N194" s="7">
        <v>24964</v>
      </c>
      <c r="O194" s="7">
        <v>16</v>
      </c>
      <c r="P194" s="7">
        <v>0</v>
      </c>
      <c r="Q194" s="7">
        <v>16</v>
      </c>
    </row>
    <row r="195" spans="1:17" s="7" customFormat="1" x14ac:dyDescent="0.25">
      <c r="A195" s="7">
        <v>6</v>
      </c>
      <c r="B195" s="7">
        <v>3</v>
      </c>
      <c r="C195" s="7" t="s">
        <v>40</v>
      </c>
      <c r="D195" s="7">
        <v>3</v>
      </c>
      <c r="E195" s="7" t="s">
        <v>40</v>
      </c>
      <c r="F195" s="7">
        <v>788</v>
      </c>
      <c r="G195" s="7">
        <v>675</v>
      </c>
      <c r="H195" s="7">
        <v>788</v>
      </c>
      <c r="I195" s="7">
        <v>675</v>
      </c>
      <c r="J195" s="7">
        <v>908</v>
      </c>
      <c r="K195" s="7">
        <v>657</v>
      </c>
      <c r="L195" s="7">
        <v>12769</v>
      </c>
      <c r="M195" s="7">
        <v>0</v>
      </c>
      <c r="N195" s="7">
        <v>12769</v>
      </c>
      <c r="O195" s="7">
        <v>16</v>
      </c>
      <c r="P195" s="7">
        <v>0</v>
      </c>
      <c r="Q195" s="7">
        <v>16</v>
      </c>
    </row>
    <row r="196" spans="1:17" s="7" customFormat="1" x14ac:dyDescent="0.25">
      <c r="A196" s="7">
        <v>7</v>
      </c>
      <c r="B196" s="7">
        <v>6</v>
      </c>
      <c r="C196" s="7" t="s">
        <v>38</v>
      </c>
      <c r="D196" s="7">
        <v>6</v>
      </c>
      <c r="E196" s="7" t="s">
        <v>38</v>
      </c>
      <c r="F196" s="7">
        <v>790</v>
      </c>
      <c r="G196" s="7">
        <v>675</v>
      </c>
      <c r="H196" s="7">
        <v>790</v>
      </c>
      <c r="I196" s="7">
        <v>675</v>
      </c>
      <c r="J196" s="7">
        <v>995</v>
      </c>
      <c r="K196" s="7">
        <v>688</v>
      </c>
      <c r="L196" s="7">
        <v>13225</v>
      </c>
      <c r="M196" s="7">
        <v>0</v>
      </c>
      <c r="N196" s="7">
        <v>13225</v>
      </c>
      <c r="O196" s="7">
        <v>25</v>
      </c>
      <c r="P196" s="7">
        <v>0</v>
      </c>
      <c r="Q196" s="7">
        <v>25</v>
      </c>
    </row>
    <row r="197" spans="1:17" s="7" customFormat="1" x14ac:dyDescent="0.25">
      <c r="A197" s="7">
        <v>8</v>
      </c>
      <c r="B197" s="7">
        <v>2</v>
      </c>
      <c r="C197" s="7" t="s">
        <v>37</v>
      </c>
      <c r="D197" s="7">
        <v>2</v>
      </c>
      <c r="E197" s="7" t="s">
        <v>45</v>
      </c>
      <c r="F197" s="7">
        <v>790</v>
      </c>
      <c r="G197" s="7">
        <v>787</v>
      </c>
      <c r="H197" s="7">
        <v>790</v>
      </c>
      <c r="I197" s="7">
        <v>675</v>
      </c>
      <c r="J197" s="7">
        <v>1081</v>
      </c>
      <c r="K197" s="7">
        <v>716</v>
      </c>
      <c r="L197" s="7">
        <v>9</v>
      </c>
      <c r="M197" s="7">
        <v>0</v>
      </c>
      <c r="N197" s="7">
        <v>13225</v>
      </c>
      <c r="O197" s="7">
        <v>1</v>
      </c>
      <c r="P197" s="7">
        <v>0</v>
      </c>
      <c r="Q197" s="7">
        <v>0</v>
      </c>
    </row>
    <row r="198" spans="1:17" s="7" customFormat="1" x14ac:dyDescent="0.25">
      <c r="A198" s="7">
        <v>9</v>
      </c>
      <c r="B198" s="7">
        <v>5</v>
      </c>
      <c r="C198" s="7" t="s">
        <v>45</v>
      </c>
      <c r="D198" s="7">
        <v>8</v>
      </c>
      <c r="E198" s="7" t="s">
        <v>37</v>
      </c>
      <c r="F198" s="7">
        <v>790</v>
      </c>
      <c r="G198" s="7">
        <v>787</v>
      </c>
      <c r="H198" s="7">
        <v>790</v>
      </c>
      <c r="I198" s="7">
        <v>787</v>
      </c>
      <c r="J198" s="7">
        <v>1153</v>
      </c>
      <c r="K198" s="7">
        <v>742</v>
      </c>
      <c r="L198" s="7">
        <v>9</v>
      </c>
      <c r="M198" s="7">
        <v>0</v>
      </c>
      <c r="N198" s="7">
        <v>9</v>
      </c>
      <c r="O198" s="7">
        <v>0</v>
      </c>
      <c r="P198" s="7">
        <v>0</v>
      </c>
      <c r="Q198" s="7">
        <v>0</v>
      </c>
    </row>
    <row r="199" spans="1:17" s="7" customFormat="1" x14ac:dyDescent="0.25">
      <c r="A199" s="7">
        <v>10</v>
      </c>
      <c r="B199" s="7">
        <v>8</v>
      </c>
      <c r="C199" s="7" t="s">
        <v>44</v>
      </c>
      <c r="D199" s="7">
        <v>5</v>
      </c>
      <c r="E199" s="7" t="s">
        <v>44</v>
      </c>
      <c r="F199" s="7">
        <v>790</v>
      </c>
      <c r="G199" s="7">
        <v>790</v>
      </c>
      <c r="H199" s="7">
        <v>790</v>
      </c>
      <c r="I199" s="7">
        <v>790</v>
      </c>
      <c r="J199" s="7">
        <v>1224</v>
      </c>
      <c r="K199" s="7">
        <v>760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</row>
    <row r="200" spans="1:17" s="10" customFormat="1" x14ac:dyDescent="0.25">
      <c r="L200" s="10">
        <v>101917.2</v>
      </c>
      <c r="M200" s="10">
        <v>0</v>
      </c>
      <c r="N200" s="10">
        <v>103238.8</v>
      </c>
      <c r="O200" s="10">
        <f>SUM(O190:O199)/10</f>
        <v>10.5</v>
      </c>
      <c r="P200" s="10">
        <v>0</v>
      </c>
      <c r="Q200" s="10">
        <f>SUM(Q190:Q199)/10</f>
        <v>11.5</v>
      </c>
    </row>
    <row r="201" spans="1:17" x14ac:dyDescent="0.25">
      <c r="A201" s="7" t="s">
        <v>0</v>
      </c>
      <c r="B201" s="7" t="s">
        <v>16</v>
      </c>
      <c r="C201" s="7" t="s">
        <v>35</v>
      </c>
      <c r="D201" s="7" t="s">
        <v>47</v>
      </c>
      <c r="F201" s="7"/>
      <c r="G201" s="7"/>
      <c r="H201" s="7"/>
      <c r="J201" s="7"/>
      <c r="K201" s="7"/>
      <c r="L201" s="7"/>
      <c r="M201" s="7"/>
      <c r="O201" s="7"/>
      <c r="P201" s="7"/>
    </row>
    <row r="202" spans="1:17" x14ac:dyDescent="0.25">
      <c r="A202" s="7" t="s">
        <v>3</v>
      </c>
      <c r="B202" s="7" t="s">
        <v>50</v>
      </c>
      <c r="C202" s="7" t="s">
        <v>5</v>
      </c>
      <c r="D202" s="7" t="s">
        <v>6</v>
      </c>
      <c r="E202" s="7" t="s">
        <v>4</v>
      </c>
      <c r="F202" s="7" t="s">
        <v>51</v>
      </c>
      <c r="G202" s="7" t="s">
        <v>8</v>
      </c>
      <c r="H202" s="7" t="s">
        <v>9</v>
      </c>
      <c r="I202" s="7" t="s">
        <v>7</v>
      </c>
      <c r="J202" s="7" t="s">
        <v>10</v>
      </c>
      <c r="K202" s="7" t="s">
        <v>11</v>
      </c>
      <c r="L202" s="7" t="s">
        <v>12</v>
      </c>
      <c r="M202" s="7" t="s">
        <v>52</v>
      </c>
      <c r="N202" s="7" t="s">
        <v>13</v>
      </c>
      <c r="O202" s="7" t="s">
        <v>14</v>
      </c>
      <c r="P202" s="7" t="s">
        <v>53</v>
      </c>
      <c r="Q202" s="7" t="s">
        <v>15</v>
      </c>
    </row>
    <row r="203" spans="1:17" x14ac:dyDescent="0.25">
      <c r="A203" s="7">
        <v>1</v>
      </c>
      <c r="B203" s="7" t="s">
        <v>36</v>
      </c>
      <c r="C203" s="7" t="s">
        <v>36</v>
      </c>
      <c r="D203" s="7">
        <v>6</v>
      </c>
      <c r="E203" s="7" t="s">
        <v>36</v>
      </c>
      <c r="F203" s="7">
        <v>3424</v>
      </c>
      <c r="G203" s="7">
        <v>3424</v>
      </c>
      <c r="H203" s="7">
        <v>3424</v>
      </c>
      <c r="I203" s="7">
        <v>3424</v>
      </c>
      <c r="J203" s="7">
        <v>3424</v>
      </c>
      <c r="K203" s="7">
        <v>3424</v>
      </c>
      <c r="L203" s="7">
        <v>0</v>
      </c>
      <c r="M203" s="7">
        <v>0</v>
      </c>
      <c r="N203" s="7">
        <f>M203</f>
        <v>0</v>
      </c>
      <c r="O203" s="7">
        <v>0</v>
      </c>
      <c r="P203" s="7">
        <v>0</v>
      </c>
      <c r="Q203" s="7">
        <v>0</v>
      </c>
    </row>
    <row r="204" spans="1:17" x14ac:dyDescent="0.25">
      <c r="A204" s="7">
        <v>2</v>
      </c>
      <c r="B204" s="7" t="s">
        <v>42</v>
      </c>
      <c r="C204" s="7" t="s">
        <v>40</v>
      </c>
      <c r="D204" s="7">
        <v>7</v>
      </c>
      <c r="E204" s="7" t="s">
        <v>42</v>
      </c>
      <c r="F204" s="7">
        <v>5643</v>
      </c>
      <c r="G204" s="7">
        <v>5722</v>
      </c>
      <c r="H204" s="7">
        <v>5722</v>
      </c>
      <c r="I204" s="7">
        <v>5643</v>
      </c>
      <c r="J204" s="7">
        <v>6118</v>
      </c>
      <c r="K204" s="7">
        <v>5701</v>
      </c>
      <c r="L204" s="7">
        <v>0</v>
      </c>
      <c r="M204" s="7">
        <v>6241</v>
      </c>
      <c r="N204" s="7">
        <f t="shared" ref="N204:N213" si="10">M204</f>
        <v>6241</v>
      </c>
      <c r="O204" s="7">
        <v>0</v>
      </c>
      <c r="P204" s="7">
        <v>4</v>
      </c>
      <c r="Q204" s="7">
        <v>4</v>
      </c>
    </row>
    <row r="205" spans="1:17" x14ac:dyDescent="0.25">
      <c r="A205" s="7">
        <v>3</v>
      </c>
      <c r="B205" s="7" t="s">
        <v>45</v>
      </c>
      <c r="C205" s="7" t="s">
        <v>37</v>
      </c>
      <c r="D205" s="7">
        <v>1</v>
      </c>
      <c r="E205" s="7" t="s">
        <v>45</v>
      </c>
      <c r="F205" s="7">
        <v>7427</v>
      </c>
      <c r="G205" s="7">
        <v>7757</v>
      </c>
      <c r="H205" s="7">
        <v>7757</v>
      </c>
      <c r="I205" s="7">
        <v>7427</v>
      </c>
      <c r="J205" s="7">
        <v>8711</v>
      </c>
      <c r="K205" s="7">
        <v>7755</v>
      </c>
      <c r="L205" s="7">
        <v>0</v>
      </c>
      <c r="M205" s="7">
        <v>108900</v>
      </c>
      <c r="N205" s="7">
        <f t="shared" si="10"/>
        <v>108900</v>
      </c>
      <c r="O205" s="7">
        <v>0</v>
      </c>
      <c r="P205" s="7">
        <v>16</v>
      </c>
      <c r="Q205" s="7">
        <v>16</v>
      </c>
    </row>
    <row r="206" spans="1:17" x14ac:dyDescent="0.25">
      <c r="A206" s="7">
        <v>4</v>
      </c>
      <c r="B206" s="7" t="s">
        <v>40</v>
      </c>
      <c r="C206" s="7" t="s">
        <v>41</v>
      </c>
      <c r="D206" s="7">
        <v>4</v>
      </c>
      <c r="E206" s="7" t="s">
        <v>40</v>
      </c>
      <c r="F206" s="7">
        <v>9081</v>
      </c>
      <c r="G206" s="7">
        <v>9681</v>
      </c>
      <c r="H206" s="7">
        <v>9681</v>
      </c>
      <c r="I206" s="7">
        <v>9081</v>
      </c>
      <c r="J206" s="7">
        <v>11224</v>
      </c>
      <c r="K206" s="7">
        <v>9722</v>
      </c>
      <c r="L206" s="7">
        <v>0</v>
      </c>
      <c r="M206" s="7">
        <v>360000</v>
      </c>
      <c r="N206" s="7">
        <f t="shared" si="10"/>
        <v>360000</v>
      </c>
      <c r="O206" s="7">
        <v>0</v>
      </c>
      <c r="P206" s="7">
        <v>1</v>
      </c>
      <c r="Q206" s="7">
        <v>1</v>
      </c>
    </row>
    <row r="207" spans="1:17" x14ac:dyDescent="0.25">
      <c r="A207" s="7">
        <v>5</v>
      </c>
      <c r="B207" s="7" t="s">
        <v>41</v>
      </c>
      <c r="C207" s="7" t="s">
        <v>39</v>
      </c>
      <c r="D207" s="7">
        <v>9</v>
      </c>
      <c r="E207" s="7" t="s">
        <v>41</v>
      </c>
      <c r="F207" s="7">
        <v>10660</v>
      </c>
      <c r="G207" s="7">
        <v>11470</v>
      </c>
      <c r="H207" s="7">
        <v>11470</v>
      </c>
      <c r="I207" s="7">
        <v>10660</v>
      </c>
      <c r="J207" s="7">
        <v>13655</v>
      </c>
      <c r="K207" s="7">
        <v>11539</v>
      </c>
      <c r="L207" s="7">
        <v>0</v>
      </c>
      <c r="M207" s="7">
        <v>656100</v>
      </c>
      <c r="N207" s="7">
        <f t="shared" si="10"/>
        <v>656100</v>
      </c>
      <c r="O207" s="7">
        <v>0</v>
      </c>
      <c r="P207" s="7">
        <v>16</v>
      </c>
      <c r="Q207" s="7">
        <v>16</v>
      </c>
    </row>
    <row r="208" spans="1:17" x14ac:dyDescent="0.25">
      <c r="A208" s="7">
        <v>6</v>
      </c>
      <c r="B208" s="7" t="s">
        <v>44</v>
      </c>
      <c r="C208" s="7" t="s">
        <v>45</v>
      </c>
      <c r="D208" s="7">
        <v>8</v>
      </c>
      <c r="E208" s="7" t="s">
        <v>44</v>
      </c>
      <c r="F208" s="7">
        <v>11974</v>
      </c>
      <c r="G208" s="7">
        <v>13156</v>
      </c>
      <c r="H208" s="7">
        <v>13162</v>
      </c>
      <c r="I208" s="7">
        <v>11974</v>
      </c>
      <c r="J208" s="7">
        <v>16065</v>
      </c>
      <c r="K208" s="7">
        <v>13311</v>
      </c>
      <c r="L208" s="7">
        <v>36</v>
      </c>
      <c r="M208" s="7">
        <v>1411344</v>
      </c>
      <c r="N208" s="7">
        <f t="shared" si="10"/>
        <v>1411344</v>
      </c>
      <c r="O208" s="7">
        <v>1</v>
      </c>
      <c r="P208" s="7">
        <v>4</v>
      </c>
      <c r="Q208" s="7">
        <v>4</v>
      </c>
    </row>
    <row r="209" spans="1:17" x14ac:dyDescent="0.25">
      <c r="A209" s="7">
        <v>7</v>
      </c>
      <c r="B209" s="7" t="s">
        <v>37</v>
      </c>
      <c r="C209" s="7" t="s">
        <v>38</v>
      </c>
      <c r="D209" s="7">
        <v>2</v>
      </c>
      <c r="E209" s="7" t="s">
        <v>37</v>
      </c>
      <c r="F209" s="7">
        <v>13521</v>
      </c>
      <c r="G209" s="7">
        <v>14803</v>
      </c>
      <c r="H209" s="7">
        <v>14803</v>
      </c>
      <c r="I209" s="7">
        <v>13521</v>
      </c>
      <c r="J209" s="7">
        <v>18421</v>
      </c>
      <c r="K209" s="7">
        <v>14959</v>
      </c>
      <c r="L209" s="7">
        <v>0</v>
      </c>
      <c r="M209" s="7">
        <v>1643524</v>
      </c>
      <c r="N209" s="7">
        <f t="shared" si="10"/>
        <v>1643524</v>
      </c>
      <c r="O209" s="7">
        <v>1</v>
      </c>
      <c r="P209" s="7">
        <v>16</v>
      </c>
      <c r="Q209" s="7">
        <v>16</v>
      </c>
    </row>
    <row r="210" spans="1:17" x14ac:dyDescent="0.25">
      <c r="A210" s="7">
        <v>8</v>
      </c>
      <c r="B210" s="7" t="s">
        <v>38</v>
      </c>
      <c r="C210" s="7" t="s">
        <v>44</v>
      </c>
      <c r="D210" s="7">
        <v>3</v>
      </c>
      <c r="E210" s="7" t="s">
        <v>38</v>
      </c>
      <c r="F210" s="7">
        <v>14910</v>
      </c>
      <c r="G210" s="7">
        <v>16237</v>
      </c>
      <c r="H210" s="7">
        <v>16237</v>
      </c>
      <c r="I210" s="7">
        <v>14910</v>
      </c>
      <c r="J210" s="7">
        <v>20524</v>
      </c>
      <c r="K210" s="7">
        <v>16238</v>
      </c>
      <c r="L210" s="7">
        <v>0</v>
      </c>
      <c r="M210" s="7">
        <v>1760929</v>
      </c>
      <c r="N210" s="7">
        <f t="shared" si="10"/>
        <v>1760929</v>
      </c>
      <c r="O210" s="7">
        <v>0</v>
      </c>
      <c r="P210" s="7">
        <v>4</v>
      </c>
      <c r="Q210" s="7">
        <v>4</v>
      </c>
    </row>
    <row r="211" spans="1:17" x14ac:dyDescent="0.25">
      <c r="A211" s="7">
        <v>9</v>
      </c>
      <c r="B211" s="7" t="s">
        <v>39</v>
      </c>
      <c r="C211" s="7" t="s">
        <v>43</v>
      </c>
      <c r="D211" s="7">
        <v>5</v>
      </c>
      <c r="E211" s="7" t="s">
        <v>39</v>
      </c>
      <c r="F211" s="7">
        <v>16440</v>
      </c>
      <c r="G211" s="7">
        <v>17303</v>
      </c>
      <c r="H211" s="7">
        <v>17303</v>
      </c>
      <c r="I211" s="7">
        <v>16440</v>
      </c>
      <c r="J211" s="7">
        <v>22493</v>
      </c>
      <c r="K211" s="7">
        <v>17238</v>
      </c>
      <c r="L211" s="7">
        <v>0</v>
      </c>
      <c r="M211" s="7">
        <v>744769</v>
      </c>
      <c r="N211" s="7">
        <f t="shared" si="10"/>
        <v>744769</v>
      </c>
      <c r="O211" s="7">
        <v>0</v>
      </c>
      <c r="P211" s="7">
        <v>1</v>
      </c>
      <c r="Q211" s="7">
        <v>1</v>
      </c>
    </row>
    <row r="212" spans="1:17" x14ac:dyDescent="0.25">
      <c r="A212" s="7">
        <v>10</v>
      </c>
      <c r="B212" s="7" t="s">
        <v>43</v>
      </c>
      <c r="C212" s="7" t="s">
        <v>42</v>
      </c>
      <c r="D212" s="7">
        <v>10</v>
      </c>
      <c r="E212" s="7" t="s">
        <v>43</v>
      </c>
      <c r="F212" s="7">
        <v>17303</v>
      </c>
      <c r="G212" s="7">
        <v>17303</v>
      </c>
      <c r="H212" s="7">
        <v>17303</v>
      </c>
      <c r="I212" s="7">
        <v>17303</v>
      </c>
      <c r="J212" s="7">
        <v>23944</v>
      </c>
      <c r="K212" s="7">
        <v>17412</v>
      </c>
      <c r="L212" s="7">
        <v>0</v>
      </c>
      <c r="M212" s="7">
        <v>0</v>
      </c>
      <c r="N212" s="7">
        <f t="shared" si="10"/>
        <v>0</v>
      </c>
      <c r="O212" s="7">
        <v>0</v>
      </c>
      <c r="P212" s="7">
        <v>64</v>
      </c>
      <c r="Q212" s="7">
        <v>64</v>
      </c>
    </row>
    <row r="213" spans="1:17" s="10" customFormat="1" x14ac:dyDescent="0.25">
      <c r="L213" s="10">
        <v>3.6</v>
      </c>
      <c r="M213" s="10">
        <v>669180.69999999995</v>
      </c>
      <c r="N213" s="9">
        <f t="shared" si="10"/>
        <v>669180.69999999995</v>
      </c>
      <c r="O213" s="10">
        <v>0.2</v>
      </c>
      <c r="P213" s="10">
        <v>12.6</v>
      </c>
      <c r="Q213" s="10">
        <v>12.6</v>
      </c>
    </row>
    <row r="214" spans="1:17" x14ac:dyDescent="0.25">
      <c r="A214" s="7" t="s">
        <v>0</v>
      </c>
      <c r="B214" s="7" t="s">
        <v>18</v>
      </c>
      <c r="C214" s="7" t="s">
        <v>35</v>
      </c>
      <c r="D214" s="7" t="s">
        <v>48</v>
      </c>
      <c r="F214" s="7"/>
      <c r="G214" s="7"/>
      <c r="H214" s="7"/>
      <c r="J214" s="7"/>
      <c r="K214" s="7"/>
      <c r="L214" s="7"/>
      <c r="M214" s="7"/>
      <c r="O214" s="7"/>
      <c r="P214" s="7"/>
    </row>
    <row r="215" spans="1:17" x14ac:dyDescent="0.25">
      <c r="A215" s="7" t="s">
        <v>3</v>
      </c>
      <c r="B215" s="7" t="s">
        <v>50</v>
      </c>
      <c r="C215" s="7" t="s">
        <v>5</v>
      </c>
      <c r="D215" s="7" t="s">
        <v>6</v>
      </c>
      <c r="E215" s="7" t="s">
        <v>4</v>
      </c>
      <c r="F215" s="7" t="s">
        <v>51</v>
      </c>
      <c r="G215" s="7" t="s">
        <v>8</v>
      </c>
      <c r="H215" s="7" t="s">
        <v>9</v>
      </c>
      <c r="I215" s="7" t="s">
        <v>7</v>
      </c>
      <c r="J215" s="7" t="s">
        <v>10</v>
      </c>
      <c r="K215" s="7" t="s">
        <v>11</v>
      </c>
      <c r="L215" s="7" t="s">
        <v>12</v>
      </c>
      <c r="M215" s="7" t="s">
        <v>52</v>
      </c>
      <c r="N215" s="7" t="s">
        <v>13</v>
      </c>
      <c r="O215" s="7" t="s">
        <v>14</v>
      </c>
      <c r="P215" s="7" t="s">
        <v>53</v>
      </c>
      <c r="Q215" s="7" t="s">
        <v>15</v>
      </c>
    </row>
    <row r="216" spans="1:17" x14ac:dyDescent="0.25">
      <c r="A216" s="7">
        <v>1</v>
      </c>
      <c r="B216" s="7" t="s">
        <v>36</v>
      </c>
      <c r="C216" s="7" t="s">
        <v>36</v>
      </c>
      <c r="D216" s="7">
        <v>6</v>
      </c>
      <c r="E216" s="7" t="s">
        <v>36</v>
      </c>
      <c r="F216" s="7">
        <v>3211</v>
      </c>
      <c r="G216" s="7">
        <v>3211</v>
      </c>
      <c r="H216" s="7">
        <v>3211</v>
      </c>
      <c r="I216" s="7">
        <v>3211</v>
      </c>
      <c r="J216" s="7">
        <v>3211</v>
      </c>
      <c r="K216" s="7">
        <v>3211</v>
      </c>
      <c r="L216" s="7">
        <v>0</v>
      </c>
      <c r="M216" s="7">
        <v>0</v>
      </c>
      <c r="N216" s="7">
        <f>M216</f>
        <v>0</v>
      </c>
      <c r="O216" s="7">
        <v>0</v>
      </c>
      <c r="P216" s="7">
        <v>0</v>
      </c>
      <c r="Q216" s="7">
        <v>0</v>
      </c>
    </row>
    <row r="217" spans="1:17" x14ac:dyDescent="0.25">
      <c r="A217" s="7">
        <v>2</v>
      </c>
      <c r="B217" s="7" t="s">
        <v>42</v>
      </c>
      <c r="C217" s="7" t="s">
        <v>42</v>
      </c>
      <c r="D217" s="7">
        <v>10</v>
      </c>
      <c r="E217" s="7" t="s">
        <v>42</v>
      </c>
      <c r="F217" s="7">
        <v>5258</v>
      </c>
      <c r="G217" s="7">
        <v>5258</v>
      </c>
      <c r="H217" s="7">
        <v>5258</v>
      </c>
      <c r="I217" s="7">
        <v>5258</v>
      </c>
      <c r="J217" s="7">
        <v>5710</v>
      </c>
      <c r="K217" s="7">
        <v>5225</v>
      </c>
      <c r="L217" s="7">
        <v>0</v>
      </c>
      <c r="M217" s="7">
        <v>0</v>
      </c>
      <c r="N217" s="7">
        <f t="shared" ref="N217:N226" si="11">M217</f>
        <v>0</v>
      </c>
      <c r="O217" s="7">
        <v>0</v>
      </c>
      <c r="P217" s="7">
        <v>0</v>
      </c>
      <c r="Q217" s="7">
        <v>0</v>
      </c>
    </row>
    <row r="218" spans="1:17" x14ac:dyDescent="0.25">
      <c r="A218" s="7">
        <v>3</v>
      </c>
      <c r="B218" s="7" t="s">
        <v>38</v>
      </c>
      <c r="C218" s="7" t="s">
        <v>38</v>
      </c>
      <c r="D218" s="7">
        <v>8</v>
      </c>
      <c r="E218" s="7" t="s">
        <v>38</v>
      </c>
      <c r="F218" s="7">
        <v>6714</v>
      </c>
      <c r="G218" s="7">
        <v>6714</v>
      </c>
      <c r="H218" s="7">
        <v>6714</v>
      </c>
      <c r="I218" s="7">
        <v>6714</v>
      </c>
      <c r="J218" s="7">
        <v>7893</v>
      </c>
      <c r="K218" s="7">
        <v>6713</v>
      </c>
      <c r="L218" s="7">
        <v>0</v>
      </c>
      <c r="M218" s="7">
        <v>0</v>
      </c>
      <c r="N218" s="7">
        <f t="shared" si="11"/>
        <v>0</v>
      </c>
      <c r="O218" s="7">
        <v>0</v>
      </c>
      <c r="P218" s="7">
        <v>0</v>
      </c>
      <c r="Q218" s="7">
        <v>0</v>
      </c>
    </row>
    <row r="219" spans="1:17" x14ac:dyDescent="0.25">
      <c r="A219" s="7">
        <v>4</v>
      </c>
      <c r="B219" s="7" t="s">
        <v>45</v>
      </c>
      <c r="C219" s="7" t="s">
        <v>40</v>
      </c>
      <c r="D219" s="7">
        <v>7</v>
      </c>
      <c r="E219" s="7" t="s">
        <v>45</v>
      </c>
      <c r="F219" s="7">
        <v>7941</v>
      </c>
      <c r="G219" s="7">
        <v>7987</v>
      </c>
      <c r="H219" s="7">
        <v>7987</v>
      </c>
      <c r="I219" s="7">
        <v>7941</v>
      </c>
      <c r="J219" s="7">
        <v>9950</v>
      </c>
      <c r="K219" s="7">
        <v>8004</v>
      </c>
      <c r="L219" s="7">
        <v>0</v>
      </c>
      <c r="M219" s="7">
        <v>2116</v>
      </c>
      <c r="N219" s="7">
        <f t="shared" si="11"/>
        <v>2116</v>
      </c>
      <c r="O219" s="7">
        <v>0</v>
      </c>
      <c r="P219" s="7">
        <v>4</v>
      </c>
      <c r="Q219" s="7">
        <v>4</v>
      </c>
    </row>
    <row r="220" spans="1:17" x14ac:dyDescent="0.25">
      <c r="A220" s="7">
        <v>5</v>
      </c>
      <c r="B220" s="7" t="s">
        <v>44</v>
      </c>
      <c r="C220" s="7" t="s">
        <v>45</v>
      </c>
      <c r="D220" s="7">
        <v>1</v>
      </c>
      <c r="E220" s="7" t="s">
        <v>44</v>
      </c>
      <c r="F220" s="7">
        <v>8954</v>
      </c>
      <c r="G220" s="7">
        <v>9046</v>
      </c>
      <c r="H220" s="7">
        <v>9118</v>
      </c>
      <c r="I220" s="7">
        <v>8954</v>
      </c>
      <c r="J220" s="7">
        <v>11967</v>
      </c>
      <c r="K220" s="7">
        <v>9105</v>
      </c>
      <c r="L220" s="7">
        <v>5184</v>
      </c>
      <c r="M220" s="7">
        <v>26896</v>
      </c>
      <c r="N220" s="7">
        <f t="shared" si="11"/>
        <v>26896</v>
      </c>
      <c r="O220" s="7">
        <v>1</v>
      </c>
      <c r="P220" s="7">
        <v>4</v>
      </c>
      <c r="Q220" s="7">
        <v>4</v>
      </c>
    </row>
    <row r="221" spans="1:17" x14ac:dyDescent="0.25">
      <c r="A221" s="7">
        <v>6</v>
      </c>
      <c r="B221" s="7" t="s">
        <v>40</v>
      </c>
      <c r="C221" s="7" t="s">
        <v>37</v>
      </c>
      <c r="D221" s="7">
        <v>3</v>
      </c>
      <c r="E221" s="7" t="s">
        <v>40</v>
      </c>
      <c r="F221" s="7">
        <v>9973</v>
      </c>
      <c r="G221" s="7">
        <v>10072</v>
      </c>
      <c r="H221" s="7">
        <v>10126</v>
      </c>
      <c r="I221" s="7">
        <v>9973</v>
      </c>
      <c r="J221" s="7">
        <v>13921</v>
      </c>
      <c r="K221" s="7">
        <v>10071</v>
      </c>
      <c r="L221" s="7">
        <v>2916</v>
      </c>
      <c r="M221" s="7">
        <v>23409</v>
      </c>
      <c r="N221" s="7">
        <f t="shared" si="11"/>
        <v>23409</v>
      </c>
      <c r="O221" s="7">
        <v>1</v>
      </c>
      <c r="P221" s="7">
        <v>1</v>
      </c>
      <c r="Q221" s="7">
        <v>1</v>
      </c>
    </row>
    <row r="222" spans="1:17" x14ac:dyDescent="0.25">
      <c r="A222" s="7">
        <v>7</v>
      </c>
      <c r="B222" s="7" t="s">
        <v>37</v>
      </c>
      <c r="C222" s="7" t="s">
        <v>44</v>
      </c>
      <c r="D222" s="7">
        <v>2</v>
      </c>
      <c r="E222" s="7" t="s">
        <v>37</v>
      </c>
      <c r="F222" s="7">
        <v>10940</v>
      </c>
      <c r="G222" s="7">
        <v>10940</v>
      </c>
      <c r="H222" s="7">
        <v>10940</v>
      </c>
      <c r="I222" s="7">
        <v>10940</v>
      </c>
      <c r="J222" s="7">
        <v>15827</v>
      </c>
      <c r="K222" s="7">
        <v>10899</v>
      </c>
      <c r="L222" s="7">
        <v>0</v>
      </c>
      <c r="M222" s="7">
        <v>0</v>
      </c>
      <c r="N222" s="7">
        <f t="shared" si="11"/>
        <v>0</v>
      </c>
      <c r="O222" s="7">
        <v>4</v>
      </c>
      <c r="P222" s="7">
        <v>9</v>
      </c>
      <c r="Q222" s="7">
        <v>9</v>
      </c>
    </row>
    <row r="223" spans="1:17" x14ac:dyDescent="0.25">
      <c r="A223" s="7">
        <v>8</v>
      </c>
      <c r="B223" s="7" t="s">
        <v>41</v>
      </c>
      <c r="C223" s="7" t="s">
        <v>41</v>
      </c>
      <c r="D223" s="7">
        <v>4</v>
      </c>
      <c r="E223" s="7" t="s">
        <v>41</v>
      </c>
      <c r="F223" s="7">
        <v>11479</v>
      </c>
      <c r="G223" s="7">
        <v>11479</v>
      </c>
      <c r="H223" s="7">
        <v>11479</v>
      </c>
      <c r="I223" s="7">
        <v>11479</v>
      </c>
      <c r="J223" s="7">
        <v>17327</v>
      </c>
      <c r="K223" s="7">
        <v>11495</v>
      </c>
      <c r="L223" s="7">
        <v>0</v>
      </c>
      <c r="M223" s="7">
        <v>0</v>
      </c>
      <c r="N223" s="7">
        <f t="shared" si="11"/>
        <v>0</v>
      </c>
      <c r="O223" s="7">
        <v>0</v>
      </c>
      <c r="P223" s="7">
        <v>0</v>
      </c>
      <c r="Q223" s="7">
        <v>0</v>
      </c>
    </row>
    <row r="224" spans="1:17" x14ac:dyDescent="0.25">
      <c r="A224" s="7">
        <v>9</v>
      </c>
      <c r="B224" s="7" t="s">
        <v>43</v>
      </c>
      <c r="C224" s="7" t="s">
        <v>39</v>
      </c>
      <c r="D224" s="7">
        <v>5</v>
      </c>
      <c r="E224" s="7" t="s">
        <v>43</v>
      </c>
      <c r="F224" s="7">
        <v>11639</v>
      </c>
      <c r="G224" s="7">
        <v>11545</v>
      </c>
      <c r="H224" s="7">
        <v>11639</v>
      </c>
      <c r="I224" s="7">
        <v>11639</v>
      </c>
      <c r="J224" s="7">
        <v>18079</v>
      </c>
      <c r="K224" s="7">
        <v>11760</v>
      </c>
      <c r="L224" s="7">
        <v>8836</v>
      </c>
      <c r="M224" s="7">
        <v>0</v>
      </c>
      <c r="N224" s="7">
        <f t="shared" si="11"/>
        <v>0</v>
      </c>
      <c r="O224" s="7">
        <v>1</v>
      </c>
      <c r="P224" s="7">
        <v>0</v>
      </c>
      <c r="Q224" s="7">
        <v>0</v>
      </c>
    </row>
    <row r="225" spans="1:17" x14ac:dyDescent="0.25">
      <c r="A225" s="7">
        <v>10</v>
      </c>
      <c r="B225" s="7" t="s">
        <v>39</v>
      </c>
      <c r="C225" s="7" t="s">
        <v>43</v>
      </c>
      <c r="D225" s="7">
        <v>9</v>
      </c>
      <c r="E225" s="7" t="s">
        <v>39</v>
      </c>
      <c r="F225" s="7">
        <v>11705</v>
      </c>
      <c r="G225" s="7">
        <v>11705</v>
      </c>
      <c r="H225" s="7">
        <v>11705</v>
      </c>
      <c r="I225" s="7">
        <v>11705</v>
      </c>
      <c r="J225" s="7">
        <v>18545</v>
      </c>
      <c r="K225" s="7">
        <v>11881</v>
      </c>
      <c r="L225" s="7">
        <v>0</v>
      </c>
      <c r="M225" s="7">
        <v>0</v>
      </c>
      <c r="N225" s="7">
        <f t="shared" si="11"/>
        <v>0</v>
      </c>
      <c r="O225" s="7">
        <v>1</v>
      </c>
      <c r="P225" s="7">
        <v>0</v>
      </c>
      <c r="Q225" s="7">
        <v>0</v>
      </c>
    </row>
    <row r="226" spans="1:17" s="10" customFormat="1" x14ac:dyDescent="0.25">
      <c r="L226" s="10">
        <v>1693.6</v>
      </c>
      <c r="M226" s="10">
        <v>5242.1000000000004</v>
      </c>
      <c r="N226" s="9">
        <f t="shared" si="11"/>
        <v>5242.1000000000004</v>
      </c>
      <c r="O226" s="10">
        <v>0.8</v>
      </c>
      <c r="P226" s="10">
        <v>1.8</v>
      </c>
      <c r="Q226" s="10">
        <v>1.8</v>
      </c>
    </row>
    <row r="227" spans="1:17" s="7" customFormat="1" x14ac:dyDescent="0.25">
      <c r="A227" s="7" t="s">
        <v>0</v>
      </c>
      <c r="B227" s="7" t="s">
        <v>20</v>
      </c>
      <c r="C227" s="7" t="s">
        <v>35</v>
      </c>
      <c r="D227" s="7" t="s">
        <v>60</v>
      </c>
    </row>
    <row r="228" spans="1:17" s="7" customFormat="1" x14ac:dyDescent="0.25">
      <c r="A228" s="7" t="s">
        <v>3</v>
      </c>
      <c r="B228" s="7" t="s">
        <v>50</v>
      </c>
      <c r="C228" s="7" t="s">
        <v>5</v>
      </c>
      <c r="D228" s="7" t="s">
        <v>6</v>
      </c>
      <c r="E228" s="7" t="s">
        <v>4</v>
      </c>
      <c r="F228" s="7" t="s">
        <v>51</v>
      </c>
      <c r="G228" s="7" t="s">
        <v>8</v>
      </c>
      <c r="H228" s="7" t="s">
        <v>9</v>
      </c>
      <c r="I228" s="7" t="s">
        <v>7</v>
      </c>
      <c r="J228" s="7" t="s">
        <v>10</v>
      </c>
      <c r="K228" s="7" t="s">
        <v>11</v>
      </c>
      <c r="L228" s="7" t="s">
        <v>12</v>
      </c>
      <c r="M228" s="7" t="s">
        <v>52</v>
      </c>
      <c r="N228" s="7" t="s">
        <v>13</v>
      </c>
      <c r="O228" s="7" t="s">
        <v>14</v>
      </c>
      <c r="P228" s="7" t="s">
        <v>53</v>
      </c>
      <c r="Q228" s="7" t="s">
        <v>15</v>
      </c>
    </row>
    <row r="229" spans="1:17" s="7" customFormat="1" x14ac:dyDescent="0.25">
      <c r="A229" s="7">
        <v>1</v>
      </c>
      <c r="B229" s="7">
        <v>8</v>
      </c>
      <c r="C229" s="7" t="s">
        <v>43</v>
      </c>
      <c r="D229" s="7">
        <v>8</v>
      </c>
      <c r="E229" s="7" t="s">
        <v>39</v>
      </c>
      <c r="F229" s="7">
        <v>1</v>
      </c>
      <c r="G229" s="7">
        <v>0</v>
      </c>
      <c r="H229" s="7">
        <v>1</v>
      </c>
      <c r="I229" s="7">
        <v>0</v>
      </c>
      <c r="J229" s="7">
        <v>2</v>
      </c>
      <c r="K229" s="7">
        <v>2</v>
      </c>
      <c r="L229" s="7">
        <v>1</v>
      </c>
      <c r="M229" s="7">
        <v>0</v>
      </c>
      <c r="N229" s="7">
        <v>1</v>
      </c>
      <c r="O229" s="7">
        <v>1</v>
      </c>
      <c r="P229" s="7">
        <v>0</v>
      </c>
      <c r="Q229" s="7">
        <v>1</v>
      </c>
    </row>
    <row r="230" spans="1:17" s="7" customFormat="1" x14ac:dyDescent="0.25">
      <c r="A230" s="7">
        <v>2</v>
      </c>
      <c r="B230" s="7">
        <v>10</v>
      </c>
      <c r="C230" s="7" t="s">
        <v>39</v>
      </c>
      <c r="D230" s="7">
        <v>10</v>
      </c>
      <c r="E230" s="7" t="s">
        <v>38</v>
      </c>
      <c r="F230" s="7">
        <v>1</v>
      </c>
      <c r="G230" s="7">
        <v>0</v>
      </c>
      <c r="H230" s="7">
        <v>1</v>
      </c>
      <c r="I230" s="7">
        <v>1</v>
      </c>
      <c r="J230" s="7">
        <v>4</v>
      </c>
      <c r="K230" s="7">
        <v>4</v>
      </c>
      <c r="L230" s="7">
        <v>1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</row>
    <row r="231" spans="1:17" s="7" customFormat="1" x14ac:dyDescent="0.25">
      <c r="A231" s="7">
        <v>3</v>
      </c>
      <c r="B231" s="7">
        <v>3</v>
      </c>
      <c r="C231" s="7" t="s">
        <v>38</v>
      </c>
      <c r="D231" s="7">
        <v>3</v>
      </c>
      <c r="E231" s="7" t="s">
        <v>40</v>
      </c>
      <c r="F231" s="7">
        <v>1</v>
      </c>
      <c r="G231" s="7">
        <v>1</v>
      </c>
      <c r="H231" s="7">
        <v>1</v>
      </c>
      <c r="I231" s="7">
        <v>1</v>
      </c>
      <c r="J231" s="7">
        <v>6</v>
      </c>
      <c r="K231" s="7">
        <v>6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</row>
    <row r="232" spans="1:17" s="7" customFormat="1" x14ac:dyDescent="0.25">
      <c r="A232" s="7">
        <v>4</v>
      </c>
      <c r="B232" s="7">
        <v>1</v>
      </c>
      <c r="C232" s="7" t="s">
        <v>40</v>
      </c>
      <c r="D232" s="7">
        <v>1</v>
      </c>
      <c r="E232" s="7" t="s">
        <v>36</v>
      </c>
      <c r="F232" s="7">
        <v>1</v>
      </c>
      <c r="G232" s="7">
        <v>1</v>
      </c>
      <c r="H232" s="7">
        <v>1</v>
      </c>
      <c r="I232" s="7">
        <v>1</v>
      </c>
      <c r="J232" s="7">
        <v>8</v>
      </c>
      <c r="K232" s="7">
        <v>8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</row>
    <row r="233" spans="1:17" s="7" customFormat="1" x14ac:dyDescent="0.25">
      <c r="A233" s="7">
        <v>5</v>
      </c>
      <c r="B233" s="7">
        <v>2</v>
      </c>
      <c r="C233" s="7" t="s">
        <v>36</v>
      </c>
      <c r="D233" s="7">
        <v>2</v>
      </c>
      <c r="E233" s="7" t="s">
        <v>43</v>
      </c>
      <c r="F233" s="7">
        <v>1</v>
      </c>
      <c r="G233" s="7">
        <v>1</v>
      </c>
      <c r="H233" s="7">
        <v>1</v>
      </c>
      <c r="I233" s="7">
        <v>1</v>
      </c>
      <c r="J233" s="7">
        <v>10</v>
      </c>
      <c r="K233" s="7">
        <v>10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</row>
    <row r="234" spans="1:17" s="7" customFormat="1" x14ac:dyDescent="0.25">
      <c r="A234" s="7">
        <v>6</v>
      </c>
      <c r="B234" s="7">
        <v>4</v>
      </c>
      <c r="C234" s="7" t="s">
        <v>41</v>
      </c>
      <c r="D234" s="7">
        <v>4</v>
      </c>
      <c r="E234" s="7" t="s">
        <v>41</v>
      </c>
      <c r="F234" s="7">
        <v>1</v>
      </c>
      <c r="G234" s="7">
        <v>1</v>
      </c>
      <c r="H234" s="7">
        <v>1</v>
      </c>
      <c r="I234" s="7">
        <v>1</v>
      </c>
      <c r="J234" s="7">
        <v>12</v>
      </c>
      <c r="K234" s="7">
        <v>12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</row>
    <row r="235" spans="1:17" s="7" customFormat="1" x14ac:dyDescent="0.25">
      <c r="A235" s="7">
        <v>7</v>
      </c>
      <c r="B235" s="7">
        <v>6</v>
      </c>
      <c r="C235" s="7" t="s">
        <v>45</v>
      </c>
      <c r="D235" s="7">
        <v>6</v>
      </c>
      <c r="E235" s="7" t="s">
        <v>45</v>
      </c>
      <c r="F235" s="7">
        <v>1</v>
      </c>
      <c r="G235" s="7">
        <v>1</v>
      </c>
      <c r="H235" s="7">
        <v>1</v>
      </c>
      <c r="I235" s="7">
        <v>1</v>
      </c>
      <c r="J235" s="7">
        <v>14</v>
      </c>
      <c r="K235" s="7">
        <v>14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</row>
    <row r="236" spans="1:17" s="7" customFormat="1" x14ac:dyDescent="0.25">
      <c r="A236" s="7">
        <v>8</v>
      </c>
      <c r="B236" s="7">
        <v>7</v>
      </c>
      <c r="C236" s="7" t="s">
        <v>37</v>
      </c>
      <c r="D236" s="7">
        <v>7</v>
      </c>
      <c r="E236" s="7" t="s">
        <v>37</v>
      </c>
      <c r="F236" s="7">
        <v>1</v>
      </c>
      <c r="G236" s="7">
        <v>1</v>
      </c>
      <c r="H236" s="7">
        <v>1</v>
      </c>
      <c r="I236" s="7">
        <v>1</v>
      </c>
      <c r="J236" s="7">
        <v>16</v>
      </c>
      <c r="K236" s="7">
        <v>16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</row>
    <row r="237" spans="1:17" s="7" customFormat="1" x14ac:dyDescent="0.25">
      <c r="A237" s="7">
        <v>9</v>
      </c>
      <c r="B237" s="7">
        <v>9</v>
      </c>
      <c r="C237" s="7" t="s">
        <v>44</v>
      </c>
      <c r="D237" s="7">
        <v>9</v>
      </c>
      <c r="E237" s="7" t="s">
        <v>42</v>
      </c>
      <c r="F237" s="7">
        <v>1</v>
      </c>
      <c r="G237" s="7">
        <v>1</v>
      </c>
      <c r="H237" s="7">
        <v>1</v>
      </c>
      <c r="I237" s="7">
        <v>1</v>
      </c>
      <c r="J237" s="7">
        <v>18</v>
      </c>
      <c r="K237" s="7">
        <v>17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</row>
    <row r="238" spans="1:17" s="7" customFormat="1" x14ac:dyDescent="0.25">
      <c r="A238" s="7">
        <v>10</v>
      </c>
      <c r="B238" s="7">
        <v>5</v>
      </c>
      <c r="C238" s="7" t="s">
        <v>42</v>
      </c>
      <c r="D238" s="7">
        <v>5</v>
      </c>
      <c r="E238" s="7" t="s">
        <v>44</v>
      </c>
      <c r="F238" s="7">
        <v>1</v>
      </c>
      <c r="G238" s="7">
        <v>1</v>
      </c>
      <c r="H238" s="7">
        <v>1</v>
      </c>
      <c r="I238" s="7">
        <v>1</v>
      </c>
      <c r="J238" s="7">
        <v>19</v>
      </c>
      <c r="K238" s="7">
        <v>19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</row>
    <row r="239" spans="1:17" s="10" customFormat="1" x14ac:dyDescent="0.25">
      <c r="L239" s="10">
        <v>0.2</v>
      </c>
      <c r="M239" s="10">
        <v>0</v>
      </c>
      <c r="N239" s="10">
        <v>0.1</v>
      </c>
      <c r="O239" s="10">
        <v>0.1</v>
      </c>
      <c r="P239" s="10">
        <v>0</v>
      </c>
      <c r="Q239" s="10">
        <v>0.1</v>
      </c>
    </row>
    <row r="240" spans="1:17" x14ac:dyDescent="0.25">
      <c r="A240" s="7" t="s">
        <v>0</v>
      </c>
      <c r="B240" s="7" t="s">
        <v>22</v>
      </c>
      <c r="C240" s="7" t="s">
        <v>35</v>
      </c>
      <c r="D240" s="7" t="s">
        <v>49</v>
      </c>
      <c r="F240" s="7"/>
      <c r="G240" s="7"/>
      <c r="H240" s="7"/>
      <c r="J240" s="7"/>
      <c r="K240" s="7"/>
      <c r="L240" s="7"/>
      <c r="M240" s="7"/>
      <c r="O240" s="7"/>
      <c r="P240" s="7"/>
    </row>
    <row r="241" spans="1:17" x14ac:dyDescent="0.25">
      <c r="A241" s="7" t="s">
        <v>3</v>
      </c>
      <c r="B241" s="7" t="s">
        <v>50</v>
      </c>
      <c r="C241" s="7" t="s">
        <v>5</v>
      </c>
      <c r="D241" s="7" t="s">
        <v>6</v>
      </c>
      <c r="E241" s="7" t="s">
        <v>4</v>
      </c>
      <c r="F241" s="7" t="s">
        <v>51</v>
      </c>
      <c r="G241" s="7" t="s">
        <v>8</v>
      </c>
      <c r="H241" s="7" t="s">
        <v>9</v>
      </c>
      <c r="I241" s="7" t="s">
        <v>7</v>
      </c>
      <c r="J241" s="7" t="s">
        <v>10</v>
      </c>
      <c r="K241" s="7" t="s">
        <v>11</v>
      </c>
      <c r="L241" s="7" t="s">
        <v>12</v>
      </c>
      <c r="M241" s="7" t="s">
        <v>52</v>
      </c>
      <c r="N241" s="7" t="s">
        <v>13</v>
      </c>
      <c r="O241" s="7" t="s">
        <v>14</v>
      </c>
      <c r="P241" s="7" t="s">
        <v>53</v>
      </c>
      <c r="Q241" s="7" t="s">
        <v>15</v>
      </c>
    </row>
    <row r="242" spans="1:17" x14ac:dyDescent="0.25">
      <c r="A242" s="7">
        <v>1</v>
      </c>
      <c r="B242" s="7" t="s">
        <v>43</v>
      </c>
      <c r="C242" s="7" t="s">
        <v>43</v>
      </c>
      <c r="D242" s="7">
        <v>5</v>
      </c>
      <c r="E242" s="7" t="s">
        <v>43</v>
      </c>
      <c r="F242" s="7">
        <v>591</v>
      </c>
      <c r="G242" s="7">
        <v>591</v>
      </c>
      <c r="H242" s="7">
        <v>591</v>
      </c>
      <c r="I242" s="7">
        <v>591</v>
      </c>
      <c r="J242" s="7">
        <v>591</v>
      </c>
      <c r="K242" s="7">
        <v>591</v>
      </c>
      <c r="L242" s="7">
        <v>0</v>
      </c>
      <c r="M242" s="7">
        <v>0</v>
      </c>
      <c r="N242" s="7">
        <f>M242</f>
        <v>0</v>
      </c>
      <c r="O242" s="7">
        <v>0</v>
      </c>
      <c r="P242" s="7">
        <v>0</v>
      </c>
      <c r="Q242" s="7">
        <v>0</v>
      </c>
    </row>
    <row r="243" spans="1:17" x14ac:dyDescent="0.25">
      <c r="A243" s="7">
        <v>2</v>
      </c>
      <c r="B243" s="7" t="s">
        <v>39</v>
      </c>
      <c r="C243" s="7" t="s">
        <v>39</v>
      </c>
      <c r="D243" s="7">
        <v>9</v>
      </c>
      <c r="E243" s="7" t="s">
        <v>39</v>
      </c>
      <c r="F243" s="7">
        <v>1077</v>
      </c>
      <c r="G243" s="7">
        <v>1077</v>
      </c>
      <c r="H243" s="7">
        <v>1077</v>
      </c>
      <c r="I243" s="7">
        <v>1077</v>
      </c>
      <c r="J243" s="7">
        <v>1077</v>
      </c>
      <c r="K243" s="7">
        <v>1077</v>
      </c>
      <c r="L243" s="7">
        <v>0</v>
      </c>
      <c r="M243" s="7">
        <v>0</v>
      </c>
      <c r="N243" s="7">
        <f t="shared" ref="N243:N252" si="12">M243</f>
        <v>0</v>
      </c>
      <c r="O243" s="7">
        <v>0</v>
      </c>
      <c r="P243" s="7">
        <v>0</v>
      </c>
      <c r="Q243" s="7">
        <v>0</v>
      </c>
    </row>
    <row r="244" spans="1:17" x14ac:dyDescent="0.25">
      <c r="A244" s="7">
        <v>3</v>
      </c>
      <c r="B244" s="7" t="s">
        <v>37</v>
      </c>
      <c r="C244" s="7" t="s">
        <v>37</v>
      </c>
      <c r="D244" s="7">
        <v>1</v>
      </c>
      <c r="E244" s="7" t="s">
        <v>37</v>
      </c>
      <c r="F244" s="7">
        <v>1323</v>
      </c>
      <c r="G244" s="7">
        <v>1323</v>
      </c>
      <c r="H244" s="7">
        <v>1323</v>
      </c>
      <c r="I244" s="7">
        <v>1323</v>
      </c>
      <c r="J244" s="7">
        <v>1323</v>
      </c>
      <c r="K244" s="7">
        <v>1323</v>
      </c>
      <c r="L244" s="7">
        <v>0</v>
      </c>
      <c r="M244" s="7">
        <v>0</v>
      </c>
      <c r="N244" s="7">
        <f t="shared" si="12"/>
        <v>0</v>
      </c>
      <c r="O244" s="7">
        <v>0</v>
      </c>
      <c r="P244" s="7">
        <v>0</v>
      </c>
      <c r="Q244" s="7">
        <v>0</v>
      </c>
    </row>
    <row r="245" spans="1:17" x14ac:dyDescent="0.25">
      <c r="A245" s="7">
        <v>4</v>
      </c>
      <c r="B245" s="7" t="s">
        <v>40</v>
      </c>
      <c r="C245" s="7" t="s">
        <v>40</v>
      </c>
      <c r="D245" s="7">
        <v>7</v>
      </c>
      <c r="E245" s="7" t="s">
        <v>40</v>
      </c>
      <c r="F245" s="7">
        <v>1489</v>
      </c>
      <c r="G245" s="7">
        <v>1489</v>
      </c>
      <c r="H245" s="7">
        <v>1489</v>
      </c>
      <c r="I245" s="7">
        <v>1489</v>
      </c>
      <c r="J245" s="7">
        <v>1489</v>
      </c>
      <c r="K245" s="7">
        <v>1489</v>
      </c>
      <c r="L245" s="7">
        <v>0</v>
      </c>
      <c r="M245" s="7">
        <v>0</v>
      </c>
      <c r="N245" s="7">
        <f t="shared" si="12"/>
        <v>0</v>
      </c>
      <c r="O245" s="7">
        <v>0</v>
      </c>
      <c r="P245" s="7">
        <v>0</v>
      </c>
      <c r="Q245" s="7">
        <v>0</v>
      </c>
    </row>
    <row r="246" spans="1:17" x14ac:dyDescent="0.25">
      <c r="A246" s="7">
        <v>5</v>
      </c>
      <c r="B246" s="7" t="s">
        <v>45</v>
      </c>
      <c r="C246" s="7" t="s">
        <v>45</v>
      </c>
      <c r="D246" s="7">
        <v>2</v>
      </c>
      <c r="E246" s="7" t="s">
        <v>45</v>
      </c>
      <c r="F246" s="7">
        <v>1641</v>
      </c>
      <c r="G246" s="7">
        <v>1641</v>
      </c>
      <c r="H246" s="7">
        <v>1641</v>
      </c>
      <c r="I246" s="7">
        <v>1641</v>
      </c>
      <c r="J246" s="7">
        <v>1641</v>
      </c>
      <c r="K246" s="7">
        <v>1641</v>
      </c>
      <c r="L246" s="7">
        <v>0</v>
      </c>
      <c r="M246" s="7">
        <v>0</v>
      </c>
      <c r="N246" s="7">
        <f t="shared" si="12"/>
        <v>0</v>
      </c>
      <c r="O246" s="7">
        <v>0</v>
      </c>
      <c r="P246" s="7">
        <v>0</v>
      </c>
      <c r="Q246" s="7">
        <v>0</v>
      </c>
    </row>
    <row r="247" spans="1:17" x14ac:dyDescent="0.25">
      <c r="A247" s="7">
        <v>6</v>
      </c>
      <c r="B247" s="7" t="s">
        <v>41</v>
      </c>
      <c r="C247" s="7" t="s">
        <v>41</v>
      </c>
      <c r="D247" s="7">
        <v>4</v>
      </c>
      <c r="E247" s="7" t="s">
        <v>41</v>
      </c>
      <c r="F247" s="7">
        <v>1791</v>
      </c>
      <c r="G247" s="7">
        <v>1791</v>
      </c>
      <c r="H247" s="7">
        <v>1791</v>
      </c>
      <c r="I247" s="7">
        <v>1791</v>
      </c>
      <c r="J247" s="7">
        <v>1791</v>
      </c>
      <c r="K247" s="7">
        <v>1791</v>
      </c>
      <c r="L247" s="7">
        <v>0</v>
      </c>
      <c r="M247" s="7">
        <v>0</v>
      </c>
      <c r="N247" s="7">
        <f t="shared" si="12"/>
        <v>0</v>
      </c>
      <c r="O247" s="7">
        <v>0</v>
      </c>
      <c r="P247" s="7">
        <v>0</v>
      </c>
      <c r="Q247" s="7">
        <v>0</v>
      </c>
    </row>
    <row r="248" spans="1:17" x14ac:dyDescent="0.25">
      <c r="A248" s="7">
        <v>7</v>
      </c>
      <c r="B248" s="7" t="s">
        <v>36</v>
      </c>
      <c r="C248" s="7" t="s">
        <v>36</v>
      </c>
      <c r="D248" s="7">
        <v>6</v>
      </c>
      <c r="E248" s="7" t="s">
        <v>36</v>
      </c>
      <c r="F248" s="7">
        <v>1885</v>
      </c>
      <c r="G248" s="7">
        <v>1885</v>
      </c>
      <c r="H248" s="7">
        <v>1885</v>
      </c>
      <c r="I248" s="7">
        <v>1885</v>
      </c>
      <c r="J248" s="7">
        <v>1885</v>
      </c>
      <c r="K248" s="7">
        <v>1885</v>
      </c>
      <c r="L248" s="7">
        <v>0</v>
      </c>
      <c r="M248" s="7">
        <v>0</v>
      </c>
      <c r="N248" s="7">
        <f t="shared" si="12"/>
        <v>0</v>
      </c>
      <c r="O248" s="7">
        <v>0</v>
      </c>
      <c r="P248" s="7">
        <v>0</v>
      </c>
      <c r="Q248" s="7">
        <v>0</v>
      </c>
    </row>
    <row r="249" spans="1:17" x14ac:dyDescent="0.25">
      <c r="A249" s="7">
        <v>8</v>
      </c>
      <c r="B249" s="7" t="s">
        <v>44</v>
      </c>
      <c r="C249" s="7" t="s">
        <v>44</v>
      </c>
      <c r="D249" s="7">
        <v>3</v>
      </c>
      <c r="E249" s="7" t="s">
        <v>44</v>
      </c>
      <c r="F249" s="7">
        <v>1952</v>
      </c>
      <c r="G249" s="7">
        <v>1952</v>
      </c>
      <c r="H249" s="7">
        <v>1952</v>
      </c>
      <c r="I249" s="7">
        <v>1952</v>
      </c>
      <c r="J249" s="7">
        <v>1952</v>
      </c>
      <c r="K249" s="7">
        <v>1952</v>
      </c>
      <c r="L249" s="7">
        <v>0</v>
      </c>
      <c r="M249" s="7">
        <v>0</v>
      </c>
      <c r="N249" s="7">
        <f t="shared" si="12"/>
        <v>0</v>
      </c>
      <c r="O249" s="7">
        <v>0</v>
      </c>
      <c r="P249" s="7">
        <v>0</v>
      </c>
      <c r="Q249" s="7">
        <v>0</v>
      </c>
    </row>
    <row r="250" spans="1:17" x14ac:dyDescent="0.25">
      <c r="A250" s="7">
        <v>9</v>
      </c>
      <c r="B250" s="7" t="s">
        <v>42</v>
      </c>
      <c r="C250" s="7" t="s">
        <v>38</v>
      </c>
      <c r="D250" s="7">
        <v>8</v>
      </c>
      <c r="E250" s="7" t="s">
        <v>42</v>
      </c>
      <c r="F250" s="7">
        <v>1958</v>
      </c>
      <c r="G250" s="7">
        <v>1965</v>
      </c>
      <c r="H250" s="7">
        <v>1965</v>
      </c>
      <c r="I250" s="7">
        <v>1958</v>
      </c>
      <c r="J250" s="7">
        <v>1997</v>
      </c>
      <c r="K250" s="7">
        <v>1965</v>
      </c>
      <c r="L250" s="7">
        <v>0</v>
      </c>
      <c r="M250" s="7">
        <v>49</v>
      </c>
      <c r="N250" s="7">
        <f t="shared" si="12"/>
        <v>49</v>
      </c>
      <c r="O250" s="7">
        <v>0</v>
      </c>
      <c r="P250" s="7">
        <v>1</v>
      </c>
      <c r="Q250" s="7">
        <v>1</v>
      </c>
    </row>
    <row r="251" spans="1:17" x14ac:dyDescent="0.25">
      <c r="A251" s="7">
        <v>10</v>
      </c>
      <c r="B251" s="7" t="s">
        <v>38</v>
      </c>
      <c r="C251" s="7" t="s">
        <v>42</v>
      </c>
      <c r="D251" s="7">
        <v>10</v>
      </c>
      <c r="E251" s="7" t="s">
        <v>38</v>
      </c>
      <c r="F251" s="7">
        <v>1965</v>
      </c>
      <c r="G251" s="7">
        <v>1965</v>
      </c>
      <c r="H251" s="7">
        <v>1965</v>
      </c>
      <c r="I251" s="7">
        <v>1965</v>
      </c>
      <c r="J251" s="7">
        <v>2010</v>
      </c>
      <c r="K251" s="7">
        <v>1965</v>
      </c>
      <c r="L251" s="7">
        <v>0</v>
      </c>
      <c r="M251" s="7">
        <v>0</v>
      </c>
      <c r="N251" s="7">
        <f t="shared" si="12"/>
        <v>0</v>
      </c>
      <c r="O251" s="7">
        <v>0</v>
      </c>
      <c r="P251" s="7">
        <v>1</v>
      </c>
      <c r="Q251" s="7">
        <v>1</v>
      </c>
    </row>
    <row r="252" spans="1:17" s="10" customFormat="1" x14ac:dyDescent="0.25">
      <c r="L252" s="10">
        <v>0</v>
      </c>
      <c r="M252" s="10">
        <v>4.9000000000000004</v>
      </c>
      <c r="N252" s="9">
        <f t="shared" si="12"/>
        <v>4.9000000000000004</v>
      </c>
      <c r="O252" s="10">
        <v>0</v>
      </c>
      <c r="P252" s="10">
        <v>0.2</v>
      </c>
      <c r="Q252" s="10">
        <v>0.2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cp:lastPrinted>2012-11-06T20:08:06Z</cp:lastPrinted>
  <dcterms:created xsi:type="dcterms:W3CDTF">2012-11-04T03:25:47Z</dcterms:created>
  <dcterms:modified xsi:type="dcterms:W3CDTF">2012-11-18T04:29:58Z</dcterms:modified>
</cp:coreProperties>
</file>