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ilton\Desktop\"/>
    </mc:Choice>
  </mc:AlternateContent>
  <xr:revisionPtr revIDLastSave="0" documentId="13_ncr:1_{AE3EF83D-082E-43BD-B4EA-67361959C4CE}" xr6:coauthVersionLast="47" xr6:coauthVersionMax="47" xr10:uidLastSave="{00000000-0000-0000-0000-000000000000}"/>
  <bookViews>
    <workbookView xWindow="38280" yWindow="1695" windowWidth="24240" windowHeight="13290" activeTab="7" xr2:uid="{00000000-000D-0000-FFFF-FFFF00000000}"/>
  </bookViews>
  <sheets>
    <sheet name="catalogo" sheetId="1" r:id="rId1"/>
    <sheet name="distrito" sheetId="2" r:id="rId2"/>
    <sheet name="Establecimiento" sheetId="3" r:id="rId3"/>
    <sheet name="MiEmpresa" sheetId="4" r:id="rId4"/>
    <sheet name="Roles" sheetId="5" r:id="rId5"/>
    <sheet name="Tipo_Documento" sheetId="6" r:id="rId6"/>
    <sheet name="UBIGEO" sheetId="7" r:id="rId7"/>
    <sheet name="unidad_medid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1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" i="6"/>
  <c r="C2" i="5"/>
  <c r="C3" i="5"/>
  <c r="C4" i="5"/>
  <c r="C5" i="5"/>
  <c r="C1" i="5"/>
  <c r="L1" i="4"/>
  <c r="F1" i="3"/>
  <c r="D2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<sst xmlns="http://schemas.openxmlformats.org/spreadsheetml/2006/main" count="952" uniqueCount="420">
  <si>
    <t>DOC.TRIB.NO.DOM.SIN.RUC</t>
  </si>
  <si>
    <t>Tipo de Documento de Identificación</t>
  </si>
  <si>
    <t>CATALOGO06</t>
  </si>
  <si>
    <t>DOC. NACIONAL DE IDENTIDAD</t>
  </si>
  <si>
    <t>CARNET DE EXTRANJERIA</t>
  </si>
  <si>
    <t>REG. UNICO DE CONTRIBUYENTES</t>
  </si>
  <si>
    <t>PASAPORTE</t>
  </si>
  <si>
    <t>A</t>
  </si>
  <si>
    <t>CED. DIPLOMATICA DE IDENTIDAD</t>
  </si>
  <si>
    <t>FACTURA</t>
  </si>
  <si>
    <t>Código de tipo de documento autorizado para efectos tributarios</t>
  </si>
  <si>
    <t>CATALOGO01</t>
  </si>
  <si>
    <t>BOLETA DE VENTA</t>
  </si>
  <si>
    <t>NOTA DE CREDITO</t>
  </si>
  <si>
    <t>NOTA DE DEBITO</t>
  </si>
  <si>
    <t>GUIA DE REMISIÓN REMITENTE</t>
  </si>
  <si>
    <t>TICKET DE MAQUINA REGISTRADORA</t>
  </si>
  <si>
    <t>DOCUMENTO EMITIDO POR BANCOS, INSTITUCIONES FINANCIERAS, CREDITICIAS Y DE SEGUROS QUE SE ENCUENTREN BAJO EL CONTROL DE LA SUPERINTENDENCIA DE BANCA Y SEGUROS.</t>
  </si>
  <si>
    <t>RECIBO SERVICIOS PUBLICOS</t>
  </si>
  <si>
    <t>DOCUMENTOS EMITIDOS POR LAS AFP</t>
  </si>
  <si>
    <t>GUIA DE REMISIÓN TRANSPORTISTA</t>
  </si>
  <si>
    <t>COMPROBANTE DE PAGO SEAE</t>
  </si>
  <si>
    <t>GUIA DE REMISIÓN REMITENTE COMPLEMENTARIA</t>
  </si>
  <si>
    <t>GUIA DE REMISION TRANSPORTISTA COMPLEMENTARIA</t>
  </si>
  <si>
    <t>VENTA</t>
  </si>
  <si>
    <t>Motivos de Traslado</t>
  </si>
  <si>
    <t>CATALOGO20</t>
  </si>
  <si>
    <t>VENTA SUJETA A CONFIRMACION DEL COMPRADOR</t>
  </si>
  <si>
    <t>COMPRA</t>
  </si>
  <si>
    <t>TRASLADO ENTRE ESTABLECIMIENTOS DE LA MISMA EMPRESA</t>
  </si>
  <si>
    <t>TRASLADO EMISOR ITINERANTE CP</t>
  </si>
  <si>
    <t>IMPORTACION</t>
  </si>
  <si>
    <t>EXPORTACION</t>
  </si>
  <si>
    <t>TRASLADO A ZONA PRIMARIA</t>
  </si>
  <si>
    <t>OTROS</t>
  </si>
  <si>
    <t>TRANSPORTE PUBLICO</t>
  </si>
  <si>
    <t>Modalidad de traslado</t>
  </si>
  <si>
    <t>CATALOGO18</t>
  </si>
  <si>
    <t>TRANSPORTE PRIVADO</t>
  </si>
  <si>
    <t>NULL</t>
  </si>
  <si>
    <t>Lima</t>
  </si>
  <si>
    <t>Activo</t>
  </si>
  <si>
    <t>Puente Piedra</t>
  </si>
  <si>
    <t>Oficina Principal</t>
  </si>
  <si>
    <t>URB. ROSA LUZ MZ L1 LT 10 I ETAPA</t>
  </si>
  <si>
    <t>True</t>
  </si>
  <si>
    <t>Delivery Import</t>
  </si>
  <si>
    <t>Urb. Rosa Luz Mz L1 lt 10 I etapa Puente Piedra, Lima, Peru</t>
  </si>
  <si>
    <t>nilton.gonzano@gmail.com</t>
  </si>
  <si>
    <t>roxvgdsrwmhgevop</t>
  </si>
  <si>
    <t>moddatos</t>
  </si>
  <si>
    <t>MODDATOS</t>
  </si>
  <si>
    <t>-</t>
  </si>
  <si>
    <t>Administrador</t>
  </si>
  <si>
    <t>Cajero</t>
  </si>
  <si>
    <t>Vendedor</t>
  </si>
  <si>
    <t>Almacenero</t>
  </si>
  <si>
    <t>Chofer</t>
  </si>
  <si>
    <t>Factura</t>
  </si>
  <si>
    <t>F001</t>
  </si>
  <si>
    <t>Boleta</t>
  </si>
  <si>
    <t>B001</t>
  </si>
  <si>
    <t>Nota Venta</t>
  </si>
  <si>
    <t>NV00</t>
  </si>
  <si>
    <t>Productos</t>
  </si>
  <si>
    <t>P</t>
  </si>
  <si>
    <t>Proveedor</t>
  </si>
  <si>
    <t>X</t>
  </si>
  <si>
    <t>Kardex</t>
  </si>
  <si>
    <t>KRD</t>
  </si>
  <si>
    <t>Tipo Cambio</t>
  </si>
  <si>
    <t>Cliente</t>
  </si>
  <si>
    <t>CLI</t>
  </si>
  <si>
    <t>Compra</t>
  </si>
  <si>
    <t>CMP</t>
  </si>
  <si>
    <t>Pedido</t>
  </si>
  <si>
    <t>PED</t>
  </si>
  <si>
    <t>Cotizacion</t>
  </si>
  <si>
    <t>COT</t>
  </si>
  <si>
    <t>Credito</t>
  </si>
  <si>
    <t>CRE</t>
  </si>
  <si>
    <t>CierreCaja</t>
  </si>
  <si>
    <t>CAJ</t>
  </si>
  <si>
    <t>Nota Credito</t>
  </si>
  <si>
    <t>NC00</t>
  </si>
  <si>
    <t>Resumen Boleta</t>
  </si>
  <si>
    <t>Baja</t>
  </si>
  <si>
    <t>Guia</t>
  </si>
  <si>
    <t>T001</t>
  </si>
  <si>
    <t>AMAZONAS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</si>
  <si>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</si>
  <si>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</si>
  <si>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</si>
  <si>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</si>
  <si>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</si>
  <si>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</si>
  <si>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</si>
  <si>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</si>
  <si>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</si>
  <si>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</si>
  <si>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</si>
  <si>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</si>
  <si>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</si>
  <si>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</si>
  <si>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</si>
  <si>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</si>
  <si>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</si>
  <si>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</si>
  <si>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</si>
  <si>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</si>
  <si>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</si>
  <si>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</si>
  <si>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</si>
  <si>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</si>
  <si>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</si>
  <si>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</si>
  <si>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</si>
  <si>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</si>
  <si>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</si>
  <si>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</si>
  <si>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</si>
  <si>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</si>
  <si>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</si>
  <si>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</si>
  <si>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</si>
  <si>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</si>
  <si>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</si>
  <si>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</si>
  <si>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</si>
  <si>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</si>
  <si>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</si>
  <si>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</si>
  <si>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</si>
  <si>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RIO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</si>
  <si>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</si>
  <si>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</si>
  <si>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</si>
  <si>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</si>
  <si>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</si>
  <si>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</si>
  <si>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</si>
  <si>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</si>
  <si>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</si>
  <si>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</si>
  <si>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</si>
  <si>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</si>
  <si>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</si>
  <si>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</si>
  <si>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</si>
  <si>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</si>
  <si>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</si>
  <si>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</si>
  <si>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</si>
  <si>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</si>
  <si>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</si>
  <si>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</si>
  <si>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</si>
  <si>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</si>
  <si>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</si>
  <si>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</si>
  <si>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</si>
  <si>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</si>
  <si>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</si>
  <si>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</si>
  <si>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</si>
  <si>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</si>
  <si>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</si>
  <si>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</si>
  <si>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</si>
  <si>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</si>
  <si>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</si>
  <si>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</si>
  <si>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</si>
  <si>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</si>
  <si>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</si>
  <si>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</si>
  <si>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</si>
  <si>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</si>
  <si>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</si>
  <si>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</si>
  <si>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</si>
  <si>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</si>
  <si>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</si>
  <si>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</si>
  <si>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</si>
  <si>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</si>
  <si>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</si>
  <si>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</si>
  <si>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</si>
  <si>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</si>
  <si>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</si>
  <si>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</si>
  <si>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</si>
  <si>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</si>
  <si>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</si>
  <si>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</si>
  <si>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</si>
  <si>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</si>
  <si>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</si>
  <si>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</si>
  <si>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</si>
  <si>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</si>
  <si>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</si>
  <si>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</si>
  <si>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</si>
  <si>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</si>
  <si>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</si>
  <si>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</si>
  <si>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</si>
  <si>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</si>
  <si>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</si>
  <si>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</si>
  <si>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</si>
  <si>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</si>
  <si>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</si>
  <si>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</si>
  <si>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</si>
  <si>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</si>
  <si>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</si>
  <si>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</si>
  <si>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</si>
  <si>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</si>
  <si>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</si>
  <si>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</si>
  <si>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</si>
  <si>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</si>
  <si>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</si>
  <si>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</si>
  <si>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</si>
  <si>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</si>
  <si>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</si>
  <si>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</si>
  <si>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</si>
  <si>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</si>
  <si>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</si>
  <si>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</si>
  <si>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</si>
  <si>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</si>
  <si>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</si>
  <si>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</si>
  <si>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</si>
  <si>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</si>
  <si>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</si>
  <si>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</si>
  <si>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</si>
  <si>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</si>
  <si>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</si>
  <si>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</si>
  <si>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</si>
  <si>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</si>
  <si>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</si>
  <si>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</si>
  <si>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</si>
  <si>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</si>
  <si>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</si>
  <si>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</si>
  <si>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</si>
  <si>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</si>
  <si>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</si>
  <si>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</si>
  <si>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</si>
  <si>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</si>
  <si>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</si>
  <si>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</si>
  <si>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</si>
  <si>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</si>
  <si>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</si>
  <si>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</si>
  <si>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</si>
  <si>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</si>
  <si>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</si>
  <si>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</si>
  <si>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</si>
  <si>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</si>
  <si>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</si>
  <si>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</si>
  <si>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</si>
  <si>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</si>
  <si>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</si>
  <si>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</si>
  <si>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</si>
  <si>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</si>
  <si>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</si>
  <si>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</si>
  <si>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</si>
  <si>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</si>
  <si>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</si>
  <si>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</si>
  <si>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</si>
  <si>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</si>
  <si>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</si>
  <si>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</si>
  <si>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</si>
  <si>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PALLASCA</t>
  </si>
  <si>
    <t>CABANA</t>
  </si>
  <si>
    <t>4A</t>
  </si>
  <si>
    <t>BOBINAS</t>
  </si>
  <si>
    <t>Inactivo</t>
  </si>
  <si>
    <t>BJ</t>
  </si>
  <si>
    <t>BALDE</t>
  </si>
  <si>
    <t>BLL</t>
  </si>
  <si>
    <t>BARRILES</t>
  </si>
  <si>
    <t>BG</t>
  </si>
  <si>
    <t>BOLSA</t>
  </si>
  <si>
    <t>BO</t>
  </si>
  <si>
    <t>BOTELLAS</t>
  </si>
  <si>
    <t>BX</t>
  </si>
  <si>
    <t>CAJA</t>
  </si>
  <si>
    <t>CT</t>
  </si>
  <si>
    <t>CARTONES</t>
  </si>
  <si>
    <t>CMK</t>
  </si>
  <si>
    <t>CENTIMETRO CUADRADO</t>
  </si>
  <si>
    <t>CMQ</t>
  </si>
  <si>
    <t>CENTIMETRO CUBICO</t>
  </si>
  <si>
    <t>CMT</t>
  </si>
  <si>
    <t>CENTIMETRO LINEAL</t>
  </si>
  <si>
    <t>CEN</t>
  </si>
  <si>
    <t>CIENTO DE UNIDADES</t>
  </si>
  <si>
    <t>CY</t>
  </si>
  <si>
    <t>CILINDRO</t>
  </si>
  <si>
    <t>CJ</t>
  </si>
  <si>
    <t>CONOS</t>
  </si>
  <si>
    <t>DZN</t>
  </si>
  <si>
    <t>DOCENA</t>
  </si>
  <si>
    <t>DZP</t>
  </si>
  <si>
    <t>DOCENAPOR 10**6</t>
  </si>
  <si>
    <t>BE</t>
  </si>
  <si>
    <t>FARDO</t>
  </si>
  <si>
    <t>GLI</t>
  </si>
  <si>
    <t>GALON INGLES (4,545956L)</t>
  </si>
  <si>
    <t>GRM</t>
  </si>
  <si>
    <t>GRAMO</t>
  </si>
  <si>
    <t>GRO</t>
  </si>
  <si>
    <t>GRUESA</t>
  </si>
  <si>
    <t>HLT</t>
  </si>
  <si>
    <t>HECTOLITRO</t>
  </si>
  <si>
    <t>LEF</t>
  </si>
  <si>
    <t>HOJA</t>
  </si>
  <si>
    <t>SET</t>
  </si>
  <si>
    <t>JUEGO</t>
  </si>
  <si>
    <t>KGM</t>
  </si>
  <si>
    <t>KILOGRAMO</t>
  </si>
  <si>
    <t>KTM</t>
  </si>
  <si>
    <t>KILOMETRO</t>
  </si>
  <si>
    <t>KWH</t>
  </si>
  <si>
    <t>KILOVATIO HORA</t>
  </si>
  <si>
    <t>KT</t>
  </si>
  <si>
    <t>KIT</t>
  </si>
  <si>
    <t>CA</t>
  </si>
  <si>
    <t>LATAS</t>
  </si>
  <si>
    <t>LBR</t>
  </si>
  <si>
    <t>LIBRAS</t>
  </si>
  <si>
    <t>LTR</t>
  </si>
  <si>
    <t>LITRO</t>
  </si>
  <si>
    <t>MWH</t>
  </si>
  <si>
    <t>MEGAWATT HORA</t>
  </si>
  <si>
    <t>MTR</t>
  </si>
  <si>
    <t>METRO</t>
  </si>
  <si>
    <t>MTK</t>
  </si>
  <si>
    <t>METRO CUADRADO</t>
  </si>
  <si>
    <t>MTQ</t>
  </si>
  <si>
    <t>METRO CUBICO</t>
  </si>
  <si>
    <t>MGM</t>
  </si>
  <si>
    <t>MILIGRAMOS</t>
  </si>
  <si>
    <t>MLT</t>
  </si>
  <si>
    <t>MILILITRO</t>
  </si>
  <si>
    <t>MMT</t>
  </si>
  <si>
    <t>MILIMETRO</t>
  </si>
  <si>
    <t>MMK</t>
  </si>
  <si>
    <t>MILIMETRO CUADRADO</t>
  </si>
  <si>
    <t>MMQ</t>
  </si>
  <si>
    <t>MILIMETRO CUBICO</t>
  </si>
  <si>
    <t>MIL</t>
  </si>
  <si>
    <t>MILLARES</t>
  </si>
  <si>
    <t>UM</t>
  </si>
  <si>
    <t>MILLON DE UNIDADES</t>
  </si>
  <si>
    <t>ONZ</t>
  </si>
  <si>
    <t>ONZAS</t>
  </si>
  <si>
    <t>PF</t>
  </si>
  <si>
    <t>PALETAS</t>
  </si>
  <si>
    <t>PK</t>
  </si>
  <si>
    <t>PAQUETE</t>
  </si>
  <si>
    <t>PR</t>
  </si>
  <si>
    <t>PAR</t>
  </si>
  <si>
    <t>FOT</t>
  </si>
  <si>
    <t>PIES</t>
  </si>
  <si>
    <t>FTK</t>
  </si>
  <si>
    <t>PIES CUADRADOS</t>
  </si>
  <si>
    <t>FTQ</t>
  </si>
  <si>
    <t>PIES CUBICOS</t>
  </si>
  <si>
    <t>C62</t>
  </si>
  <si>
    <t>PIEZAS</t>
  </si>
  <si>
    <t>PG</t>
  </si>
  <si>
    <t>PLACAS</t>
  </si>
  <si>
    <t>ST</t>
  </si>
  <si>
    <t>PLIEGO</t>
  </si>
  <si>
    <t>INH</t>
  </si>
  <si>
    <t>PULGADAS</t>
  </si>
  <si>
    <t>RM</t>
  </si>
  <si>
    <t>RESMA</t>
  </si>
  <si>
    <t>DR</t>
  </si>
  <si>
    <t>TAMBOR</t>
  </si>
  <si>
    <t>STN</t>
  </si>
  <si>
    <t>TONELADA CORTA</t>
  </si>
  <si>
    <t>LTN</t>
  </si>
  <si>
    <t>TONELADA LARGA</t>
  </si>
  <si>
    <t>TNE</t>
  </si>
  <si>
    <t>TONELADAS</t>
  </si>
  <si>
    <t>TU</t>
  </si>
  <si>
    <t>TUBOS</t>
  </si>
  <si>
    <t>NIU</t>
  </si>
  <si>
    <t>UNI. BIENES</t>
  </si>
  <si>
    <t>ZZ</t>
  </si>
  <si>
    <t>UNI. SERVICIOS</t>
  </si>
  <si>
    <t>GLL</t>
  </si>
  <si>
    <t>USGALON(3,7843L)</t>
  </si>
  <si>
    <t>YRD</t>
  </si>
  <si>
    <t>YARDA</t>
  </si>
  <si>
    <t>YDK</t>
  </si>
  <si>
    <t>YARDA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</si>
</sst>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000000"/>
    <numFmt numFmtId="170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vertical="center" wrapText="1"/>
    </xf>
    <xf numFmtId="169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A31" sqref="A31:XFD31"/>
    </sheetView>
  </sheetViews>
  <sheetFormatPr baseColWidth="10" defaultColWidth="114.28515625" defaultRowHeight="15" x14ac:dyDescent="0.25"/>
  <cols>
    <col min="1" max="1" width="5.42578125" bestFit="1" customWidth="1"/>
    <col min="2" max="2" width="37.28515625" customWidth="1"/>
    <col min="3" max="3" width="59.28515625" bestFit="1" customWidth="1"/>
    <col min="4" max="4" width="12.7109375" bestFit="1" customWidth="1"/>
    <col min="5" max="5" width="43.5703125" customWidth="1"/>
  </cols>
  <sheetData>
    <row r="1" spans="1:5" x14ac:dyDescent="0.25">
      <c r="A1" s="1">
        <v>0</v>
      </c>
      <c r="B1" s="1" t="s">
        <v>0</v>
      </c>
      <c r="C1" s="1" t="s">
        <v>1</v>
      </c>
      <c r="D1" s="1" t="s">
        <v>2</v>
      </c>
      <c r="E1" t="str">
        <f>"INSERT INTO Catalogo (codigo ,descripcion , tipo_documento ,cod_tipo_documento)  VALUES
           ('"&amp;A1&amp;"','"&amp;B1&amp;"','"&amp;C1&amp;"','"&amp;D1&amp;"')
GO"</f>
        <v>INSERT INTO Catalogo (codigo ,descripcion , tipo_documento ,cod_tipo_documento)  VALUES
           ('0','DOC.TRIB.NO.DOM.SIN.RUC','Tipo de Documento de Identificación','CATALOGO06')
GO</v>
      </c>
    </row>
    <row r="2" spans="1:5" x14ac:dyDescent="0.25">
      <c r="A2" s="1">
        <v>1</v>
      </c>
      <c r="B2" s="1" t="s">
        <v>3</v>
      </c>
      <c r="C2" s="1" t="s">
        <v>1</v>
      </c>
      <c r="D2" s="1" t="s">
        <v>2</v>
      </c>
      <c r="E2" t="str">
        <f t="shared" ref="E2:E30" si="0">"INSERT INTO Catalogo (codigo ,descripcion , tipo_documento ,cod_tipo_documento)  VALUES
           ('"&amp;A2&amp;"','"&amp;B2&amp;"','"&amp;C2&amp;"','"&amp;D2&amp;"')
GO"</f>
        <v>INSERT INTO Catalogo (codigo ,descripcion , tipo_documento ,cod_tipo_documento)  VALUES
           ('1','DOC. NACIONAL DE IDENTIDAD','Tipo de Documento de Identificación','CATALOGO06')
GO</v>
      </c>
    </row>
    <row r="3" spans="1:5" x14ac:dyDescent="0.25">
      <c r="A3" s="1">
        <v>4</v>
      </c>
      <c r="B3" s="1" t="s">
        <v>4</v>
      </c>
      <c r="C3" s="1" t="s">
        <v>1</v>
      </c>
      <c r="D3" s="1" t="s">
        <v>2</v>
      </c>
      <c r="E3" t="str">
        <f t="shared" si="0"/>
        <v>INSERT INTO Catalogo (codigo ,descripcion , tipo_documento ,cod_tipo_documento)  VALUES
           ('4','CARNET DE EXTRANJERIA','Tipo de Documento de Identificación','CATALOGO06')
GO</v>
      </c>
    </row>
    <row r="4" spans="1:5" x14ac:dyDescent="0.25">
      <c r="A4" s="1">
        <v>6</v>
      </c>
      <c r="B4" s="1" t="s">
        <v>5</v>
      </c>
      <c r="C4" s="1" t="s">
        <v>1</v>
      </c>
      <c r="D4" s="1" t="s">
        <v>2</v>
      </c>
      <c r="E4" t="str">
        <f t="shared" si="0"/>
        <v>INSERT INTO Catalogo (codigo ,descripcion , tipo_documento ,cod_tipo_documento)  VALUES
           ('6','REG. UNICO DE CONTRIBUYENTES','Tipo de Documento de Identificación','CATALOGO06')
GO</v>
      </c>
    </row>
    <row r="5" spans="1:5" x14ac:dyDescent="0.25">
      <c r="A5" s="1">
        <v>7</v>
      </c>
      <c r="B5" s="1" t="s">
        <v>6</v>
      </c>
      <c r="C5" s="1" t="s">
        <v>1</v>
      </c>
      <c r="D5" s="1" t="s">
        <v>2</v>
      </c>
      <c r="E5" t="str">
        <f t="shared" si="0"/>
        <v>INSERT INTO Catalogo (codigo ,descripcion , tipo_documento ,cod_tipo_documento)  VALUES
           ('7','PASAPORTE','Tipo de Documento de Identificación','CATALOGO06')
GO</v>
      </c>
    </row>
    <row r="6" spans="1:5" x14ac:dyDescent="0.25">
      <c r="A6" s="1" t="s">
        <v>7</v>
      </c>
      <c r="B6" s="1" t="s">
        <v>8</v>
      </c>
      <c r="C6" s="1" t="s">
        <v>1</v>
      </c>
      <c r="D6" s="1" t="s">
        <v>2</v>
      </c>
      <c r="E6" t="str">
        <f t="shared" si="0"/>
        <v>INSERT INTO Catalogo (codigo ,descripcion , tipo_documento ,cod_tipo_documento)  VALUES
           ('A','CED. DIPLOMATICA DE IDENTIDAD','Tipo de Documento de Identificación','CATALOGO06')
GO</v>
      </c>
    </row>
    <row r="7" spans="1:5" x14ac:dyDescent="0.25">
      <c r="A7" s="1">
        <v>1</v>
      </c>
      <c r="B7" s="1" t="s">
        <v>9</v>
      </c>
      <c r="C7" s="1" t="s">
        <v>10</v>
      </c>
      <c r="D7" s="1" t="s">
        <v>11</v>
      </c>
      <c r="E7" t="str">
        <f t="shared" si="0"/>
        <v>INSERT INTO Catalogo (codigo ,descripcion , tipo_documento ,cod_tipo_documento)  VALUES
           ('1','FACTURA','Código de tipo de documento autorizado para efectos tributarios','CATALOGO01')
GO</v>
      </c>
    </row>
    <row r="8" spans="1:5" x14ac:dyDescent="0.25">
      <c r="A8" s="1">
        <v>3</v>
      </c>
      <c r="B8" s="1" t="s">
        <v>12</v>
      </c>
      <c r="C8" s="1" t="s">
        <v>10</v>
      </c>
      <c r="D8" s="1" t="s">
        <v>11</v>
      </c>
      <c r="E8" t="str">
        <f t="shared" si="0"/>
        <v>INSERT INTO Catalogo (codigo ,descripcion , tipo_documento ,cod_tipo_documento)  VALUES
           ('3','BOLETA DE VENTA','Código de tipo de documento autorizado para efectos tributarios','CATALOGO01')
GO</v>
      </c>
    </row>
    <row r="9" spans="1:5" x14ac:dyDescent="0.25">
      <c r="A9" s="1">
        <v>7</v>
      </c>
      <c r="B9" s="1" t="s">
        <v>13</v>
      </c>
      <c r="C9" s="1" t="s">
        <v>10</v>
      </c>
      <c r="D9" s="1" t="s">
        <v>11</v>
      </c>
      <c r="E9" t="str">
        <f t="shared" si="0"/>
        <v>INSERT INTO Catalogo (codigo ,descripcion , tipo_documento ,cod_tipo_documento)  VALUES
           ('7','NOTA DE CREDITO','Código de tipo de documento autorizado para efectos tributarios','CATALOGO01')
GO</v>
      </c>
    </row>
    <row r="10" spans="1:5" x14ac:dyDescent="0.25">
      <c r="A10" s="1">
        <v>8</v>
      </c>
      <c r="B10" s="1" t="s">
        <v>14</v>
      </c>
      <c r="C10" s="1" t="s">
        <v>10</v>
      </c>
      <c r="D10" s="1" t="s">
        <v>11</v>
      </c>
      <c r="E10" t="str">
        <f t="shared" si="0"/>
        <v>INSERT INTO Catalogo (codigo ,descripcion , tipo_documento ,cod_tipo_documento)  VALUES
           ('8','NOTA DE DEBITO','Código de tipo de documento autorizado para efectos tributarios','CATALOGO01')
GO</v>
      </c>
    </row>
    <row r="11" spans="1:5" x14ac:dyDescent="0.25">
      <c r="A11" s="1">
        <v>9</v>
      </c>
      <c r="B11" s="1" t="s">
        <v>15</v>
      </c>
      <c r="C11" s="1" t="s">
        <v>10</v>
      </c>
      <c r="D11" s="1" t="s">
        <v>11</v>
      </c>
      <c r="E11" t="str">
        <f t="shared" si="0"/>
        <v>INSERT INTO Catalogo (codigo ,descripcion , tipo_documento ,cod_tipo_documento)  VALUES
           ('9','GUIA DE REMISIÓN REMITENTE','Código de tipo de documento autorizado para efectos tributarios','CATALOGO01')
GO</v>
      </c>
    </row>
    <row r="12" spans="1:5" x14ac:dyDescent="0.25">
      <c r="A12" s="1">
        <v>12</v>
      </c>
      <c r="B12" s="1" t="s">
        <v>16</v>
      </c>
      <c r="C12" s="1" t="s">
        <v>10</v>
      </c>
      <c r="D12" s="1" t="s">
        <v>11</v>
      </c>
      <c r="E12" t="str">
        <f t="shared" si="0"/>
        <v>INSERT INTO Catalogo (codigo ,descripcion , tipo_documento ,cod_tipo_documento)  VALUES
           ('12','TICKET DE MAQUINA REGISTRADORA','Código de tipo de documento autorizado para efectos tributarios','CATALOGO01')
GO</v>
      </c>
    </row>
    <row r="13" spans="1:5" ht="30" x14ac:dyDescent="0.25">
      <c r="A13" s="1">
        <v>13</v>
      </c>
      <c r="B13" s="1" t="s">
        <v>17</v>
      </c>
      <c r="C13" s="1" t="s">
        <v>10</v>
      </c>
      <c r="D13" s="1" t="s">
        <v>11</v>
      </c>
      <c r="E13" t="str">
        <f t="shared" si="0"/>
        <v>INSERT INTO Catalogo (codigo ,descripcion , tipo_documento ,cod_tipo_documento)  VALUES
           ('13','DOCUMENTO EMITIDO POR BANCOS, INSTITUCIONES FINANCIERAS, CREDITICIAS Y DE SEGUROS QUE SE ENCUENTREN BAJO EL CONTROL DE LA SUPERINTENDENCIA DE BANCA Y SEGUROS.','Código de tipo de documento autorizado para efectos tributarios','CATALOGO01')
GO</v>
      </c>
    </row>
    <row r="14" spans="1:5" x14ac:dyDescent="0.25">
      <c r="A14" s="1">
        <v>14</v>
      </c>
      <c r="B14" s="1" t="s">
        <v>18</v>
      </c>
      <c r="C14" s="1" t="s">
        <v>10</v>
      </c>
      <c r="D14" s="1" t="s">
        <v>11</v>
      </c>
      <c r="E14" t="str">
        <f t="shared" si="0"/>
        <v>INSERT INTO Catalogo (codigo ,descripcion , tipo_documento ,cod_tipo_documento)  VALUES
           ('14','RECIBO SERVICIOS PUBLICOS','Código de tipo de documento autorizado para efectos tributarios','CATALOGO01')
GO</v>
      </c>
    </row>
    <row r="15" spans="1:5" x14ac:dyDescent="0.25">
      <c r="A15" s="1">
        <v>18</v>
      </c>
      <c r="B15" s="1" t="s">
        <v>19</v>
      </c>
      <c r="C15" s="1" t="s">
        <v>10</v>
      </c>
      <c r="D15" s="1" t="s">
        <v>11</v>
      </c>
      <c r="E15" t="str">
        <f t="shared" si="0"/>
        <v>INSERT INTO Catalogo (codigo ,descripcion , tipo_documento ,cod_tipo_documento)  VALUES
           ('18','DOCUMENTOS EMITIDOS POR LAS AFP','Código de tipo de documento autorizado para efectos tributarios','CATALOGO01')
GO</v>
      </c>
    </row>
    <row r="16" spans="1:5" x14ac:dyDescent="0.25">
      <c r="A16" s="1">
        <v>31</v>
      </c>
      <c r="B16" s="1" t="s">
        <v>20</v>
      </c>
      <c r="C16" s="1" t="s">
        <v>10</v>
      </c>
      <c r="D16" s="1" t="s">
        <v>11</v>
      </c>
      <c r="E16" t="str">
        <f t="shared" si="0"/>
        <v>INSERT INTO Catalogo (codigo ,descripcion , tipo_documento ,cod_tipo_documento)  VALUES
           ('31','GUIA DE REMISIÓN TRANSPORTISTA','Código de tipo de documento autorizado para efectos tributarios','CATALOGO01')
GO</v>
      </c>
    </row>
    <row r="17" spans="1:5" x14ac:dyDescent="0.25">
      <c r="A17" s="1">
        <v>56</v>
      </c>
      <c r="B17" s="1" t="s">
        <v>21</v>
      </c>
      <c r="C17" s="1" t="s">
        <v>10</v>
      </c>
      <c r="D17" s="1" t="s">
        <v>11</v>
      </c>
      <c r="E17" t="str">
        <f t="shared" si="0"/>
        <v>INSERT INTO Catalogo (codigo ,descripcion , tipo_documento ,cod_tipo_documento)  VALUES
           ('56','COMPROBANTE DE PAGO SEAE','Código de tipo de documento autorizado para efectos tributarios','CATALOGO01')
GO</v>
      </c>
    </row>
    <row r="18" spans="1:5" x14ac:dyDescent="0.25">
      <c r="A18" s="1">
        <v>71</v>
      </c>
      <c r="B18" s="1" t="s">
        <v>22</v>
      </c>
      <c r="C18" s="1" t="s">
        <v>10</v>
      </c>
      <c r="D18" s="1" t="s">
        <v>11</v>
      </c>
      <c r="E18" t="str">
        <f t="shared" si="0"/>
        <v>INSERT INTO Catalogo (codigo ,descripcion , tipo_documento ,cod_tipo_documento)  VALUES
           ('71','GUIA DE REMISIÓN REMITENTE COMPLEMENTARIA','Código de tipo de documento autorizado para efectos tributarios','CATALOGO01')
GO</v>
      </c>
    </row>
    <row r="19" spans="1:5" x14ac:dyDescent="0.25">
      <c r="A19" s="1">
        <v>72</v>
      </c>
      <c r="B19" s="1" t="s">
        <v>23</v>
      </c>
      <c r="C19" s="1" t="s">
        <v>10</v>
      </c>
      <c r="D19" s="1" t="s">
        <v>11</v>
      </c>
      <c r="E19" t="str">
        <f t="shared" si="0"/>
        <v>INSERT INTO Catalogo (codigo ,descripcion , tipo_documento ,cod_tipo_documento)  VALUES
           ('72','GUIA DE REMISION TRANSPORTISTA COMPLEMENTARIA','Código de tipo de documento autorizado para efectos tributarios','CATALOGO01')
GO</v>
      </c>
    </row>
    <row r="20" spans="1:5" x14ac:dyDescent="0.25">
      <c r="A20" s="1">
        <v>1</v>
      </c>
      <c r="B20" s="1" t="s">
        <v>24</v>
      </c>
      <c r="C20" s="1" t="s">
        <v>25</v>
      </c>
      <c r="D20" s="1" t="s">
        <v>26</v>
      </c>
      <c r="E20" t="str">
        <f t="shared" si="0"/>
        <v>INSERT INTO Catalogo (codigo ,descripcion , tipo_documento ,cod_tipo_documento)  VALUES
           ('1','VENTA','Motivos de Traslado','CATALOGO20')
GO</v>
      </c>
    </row>
    <row r="21" spans="1:5" x14ac:dyDescent="0.25">
      <c r="A21" s="1">
        <v>14</v>
      </c>
      <c r="B21" s="1" t="s">
        <v>27</v>
      </c>
      <c r="C21" s="1" t="s">
        <v>25</v>
      </c>
      <c r="D21" s="1" t="s">
        <v>26</v>
      </c>
      <c r="E21" t="str">
        <f t="shared" si="0"/>
        <v>INSERT INTO Catalogo (codigo ,descripcion , tipo_documento ,cod_tipo_documento)  VALUES
           ('14','VENTA SUJETA A CONFIRMACION DEL COMPRADOR','Motivos de Traslado','CATALOGO20')
GO</v>
      </c>
    </row>
    <row r="22" spans="1:5" x14ac:dyDescent="0.25">
      <c r="A22" s="1">
        <v>2</v>
      </c>
      <c r="B22" s="1" t="s">
        <v>28</v>
      </c>
      <c r="C22" s="1" t="s">
        <v>25</v>
      </c>
      <c r="D22" s="1" t="s">
        <v>26</v>
      </c>
      <c r="E22" t="str">
        <f t="shared" si="0"/>
        <v>INSERT INTO Catalogo (codigo ,descripcion , tipo_documento ,cod_tipo_documento)  VALUES
           ('2','COMPRA','Motivos de Traslado','CATALOGO20')
GO</v>
      </c>
    </row>
    <row r="23" spans="1:5" x14ac:dyDescent="0.25">
      <c r="A23" s="1">
        <v>4</v>
      </c>
      <c r="B23" s="1" t="s">
        <v>29</v>
      </c>
      <c r="C23" s="1" t="s">
        <v>25</v>
      </c>
      <c r="D23" s="1" t="s">
        <v>26</v>
      </c>
      <c r="E23" t="str">
        <f t="shared" si="0"/>
        <v>INSERT INTO Catalogo (codigo ,descripcion , tipo_documento ,cod_tipo_documento)  VALUES
           ('4','TRASLADO ENTRE ESTABLECIMIENTOS DE LA MISMA EMPRESA','Motivos de Traslado','CATALOGO20')
GO</v>
      </c>
    </row>
    <row r="24" spans="1:5" x14ac:dyDescent="0.25">
      <c r="A24" s="1">
        <v>18</v>
      </c>
      <c r="B24" s="1" t="s">
        <v>30</v>
      </c>
      <c r="C24" s="1" t="s">
        <v>25</v>
      </c>
      <c r="D24" s="1" t="s">
        <v>26</v>
      </c>
      <c r="E24" t="str">
        <f t="shared" si="0"/>
        <v>INSERT INTO Catalogo (codigo ,descripcion , tipo_documento ,cod_tipo_documento)  VALUES
           ('18','TRASLADO EMISOR ITINERANTE CP','Motivos de Traslado','CATALOGO20')
GO</v>
      </c>
    </row>
    <row r="25" spans="1:5" x14ac:dyDescent="0.25">
      <c r="A25" s="1">
        <v>8</v>
      </c>
      <c r="B25" s="1" t="s">
        <v>31</v>
      </c>
      <c r="C25" s="1" t="s">
        <v>25</v>
      </c>
      <c r="D25" s="1" t="s">
        <v>26</v>
      </c>
      <c r="E25" t="str">
        <f t="shared" si="0"/>
        <v>INSERT INTO Catalogo (codigo ,descripcion , tipo_documento ,cod_tipo_documento)  VALUES
           ('8','IMPORTACION','Motivos de Traslado','CATALOGO20')
GO</v>
      </c>
    </row>
    <row r="26" spans="1:5" x14ac:dyDescent="0.25">
      <c r="A26" s="1">
        <v>9</v>
      </c>
      <c r="B26" s="1" t="s">
        <v>32</v>
      </c>
      <c r="C26" s="1" t="s">
        <v>25</v>
      </c>
      <c r="D26" s="1" t="s">
        <v>26</v>
      </c>
      <c r="E26" t="str">
        <f t="shared" si="0"/>
        <v>INSERT INTO Catalogo (codigo ,descripcion , tipo_documento ,cod_tipo_documento)  VALUES
           ('9','EXPORTACION','Motivos de Traslado','CATALOGO20')
GO</v>
      </c>
    </row>
    <row r="27" spans="1:5" x14ac:dyDescent="0.25">
      <c r="A27" s="1">
        <v>19</v>
      </c>
      <c r="B27" s="1" t="s">
        <v>33</v>
      </c>
      <c r="C27" s="1" t="s">
        <v>25</v>
      </c>
      <c r="D27" s="1" t="s">
        <v>26</v>
      </c>
      <c r="E27" t="str">
        <f t="shared" si="0"/>
        <v>INSERT INTO Catalogo (codigo ,descripcion , tipo_documento ,cod_tipo_documento)  VALUES
           ('19','TRASLADO A ZONA PRIMARIA','Motivos de Traslado','CATALOGO20')
GO</v>
      </c>
    </row>
    <row r="28" spans="1:5" x14ac:dyDescent="0.25">
      <c r="A28" s="1">
        <v>13</v>
      </c>
      <c r="B28" s="1" t="s">
        <v>34</v>
      </c>
      <c r="C28" s="1" t="s">
        <v>25</v>
      </c>
      <c r="D28" s="1" t="s">
        <v>26</v>
      </c>
      <c r="E28" t="str">
        <f t="shared" si="0"/>
        <v>INSERT INTO Catalogo (codigo ,descripcion , tipo_documento ,cod_tipo_documento)  VALUES
           ('13','OTROS','Motivos de Traslado','CATALOGO20')
GO</v>
      </c>
    </row>
    <row r="29" spans="1:5" x14ac:dyDescent="0.25">
      <c r="A29" s="1">
        <v>1</v>
      </c>
      <c r="B29" s="1" t="s">
        <v>35</v>
      </c>
      <c r="C29" s="1" t="s">
        <v>36</v>
      </c>
      <c r="D29" s="1" t="s">
        <v>37</v>
      </c>
      <c r="E29" t="str">
        <f t="shared" si="0"/>
        <v>INSERT INTO Catalogo (codigo ,descripcion , tipo_documento ,cod_tipo_documento)  VALUES
           ('1','TRANSPORTE PUBLICO','Modalidad de traslado','CATALOGO18')
GO</v>
      </c>
    </row>
    <row r="30" spans="1:5" x14ac:dyDescent="0.25">
      <c r="A30" s="1">
        <v>2</v>
      </c>
      <c r="B30" s="1" t="s">
        <v>38</v>
      </c>
      <c r="C30" s="1" t="s">
        <v>36</v>
      </c>
      <c r="D30" s="1" t="s">
        <v>37</v>
      </c>
      <c r="E30" t="str">
        <f t="shared" si="0"/>
        <v>INSERT INTO Catalogo (codigo ,descripcion , tipo_documento ,cod_tipo_documento)  VALUES
           ('2','TRANSPORTE PRIVADO','Modalidad de traslado','CATALOGO18')
GO</v>
      </c>
    </row>
    <row r="31" spans="1:5" x14ac:dyDescent="0.25">
      <c r="A31" s="1"/>
      <c r="B31" s="1"/>
      <c r="C31" s="1"/>
      <c r="D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DB71-2A49-4601-946B-736731279E4A}">
  <dimension ref="A1:D3"/>
  <sheetViews>
    <sheetView workbookViewId="0">
      <selection activeCell="D7" sqref="D7"/>
    </sheetView>
  </sheetViews>
  <sheetFormatPr baseColWidth="10" defaultRowHeight="15" x14ac:dyDescent="0.25"/>
  <sheetData>
    <row r="1" spans="1:4" x14ac:dyDescent="0.25">
      <c r="A1" s="1">
        <v>1</v>
      </c>
      <c r="B1" s="1" t="s">
        <v>40</v>
      </c>
      <c r="C1" s="1" t="s">
        <v>41</v>
      </c>
      <c r="D1" t="str">
        <f>"INSERT INTO [dbo].[Distrito]([Distrito],[Estado_Dis])
     VALUES ('"&amp;B1&amp;"','"&amp;C1&amp;"')
GO"</f>
        <v>INSERT INTO [dbo].[Distrito]([Distrito],[Estado_Dis])
     VALUES ('Lima','Activo')
GO</v>
      </c>
    </row>
    <row r="2" spans="1:4" ht="30" x14ac:dyDescent="0.25">
      <c r="A2" s="1">
        <v>3</v>
      </c>
      <c r="B2" s="1" t="s">
        <v>42</v>
      </c>
      <c r="C2" s="1" t="s">
        <v>41</v>
      </c>
      <c r="D2" t="str">
        <f>"INSERT INTO [dbo].[Distrito]([Distrito],[Estado_Dis])
     VALUES ('"&amp;B2&amp;"','"&amp;C2&amp;"')
GO"</f>
        <v>INSERT INTO [dbo].[Distrito]([Distrito],[Estado_Dis])
     VALUES ('Puente Piedra','Activo')
GO</v>
      </c>
    </row>
    <row r="3" spans="1:4" x14ac:dyDescent="0.25">
      <c r="A3" s="1"/>
      <c r="B3" s="1"/>
      <c r="C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ADBE-5FE5-4600-B3DD-F0E9F87C809A}">
  <dimension ref="A1:F1"/>
  <sheetViews>
    <sheetView workbookViewId="0">
      <selection activeCell="F1" sqref="F1"/>
    </sheetView>
  </sheetViews>
  <sheetFormatPr baseColWidth="10" defaultColWidth="142.5703125" defaultRowHeight="15" x14ac:dyDescent="0.25"/>
  <cols>
    <col min="1" max="1" width="2" bestFit="1" customWidth="1"/>
    <col min="2" max="2" width="15.42578125" bestFit="1" customWidth="1"/>
    <col min="3" max="3" width="31.85546875" bestFit="1" customWidth="1"/>
    <col min="4" max="4" width="7" bestFit="1" customWidth="1"/>
    <col min="5" max="5" width="5" bestFit="1" customWidth="1"/>
  </cols>
  <sheetData>
    <row r="1" spans="1:6" ht="105" x14ac:dyDescent="0.25">
      <c r="A1" s="1">
        <v>1</v>
      </c>
      <c r="B1" s="1" t="s">
        <v>43</v>
      </c>
      <c r="C1" s="1" t="s">
        <v>44</v>
      </c>
      <c r="D1" s="1">
        <v>150125</v>
      </c>
      <c r="E1" s="1" t="s">
        <v>45</v>
      </c>
      <c r="F1" s="2" t="str">
        <f>"INSERT INTO [dbo].[Establecimiento]([Cod_establecimiento],[descripcion],[direccion],[UBIGEO],[estado])
     VALUES ('"&amp;A1&amp;"' ,'"&amp;B1&amp;"' ,'"&amp;C1&amp;"','"&amp;D1&amp;"' ,'"&amp;E1&amp;"')
GO"</f>
        <v>INSERT INTO [dbo].[Establecimiento]([Cod_establecimiento],[descripcion],[direccion],[UBIGEO],[estado])
     VALUES ('1' ,'Oficina Principal' ,'URB. ROSA LUZ MZ L1 LT 10 I ETAPA','150125' ,'True')
GO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279D-A34A-4E72-8E25-A27B3862EBDE}">
  <dimension ref="A1:L1"/>
  <sheetViews>
    <sheetView workbookViewId="0">
      <selection activeCell="O8" sqref="O8"/>
    </sheetView>
  </sheetViews>
  <sheetFormatPr baseColWidth="10" defaultRowHeight="15" x14ac:dyDescent="0.25"/>
  <cols>
    <col min="3" max="3" width="12" bestFit="1" customWidth="1"/>
  </cols>
  <sheetData>
    <row r="1" spans="1:12" ht="90" x14ac:dyDescent="0.25">
      <c r="A1" s="1">
        <v>1</v>
      </c>
      <c r="B1" s="1" t="s">
        <v>46</v>
      </c>
      <c r="C1" s="3">
        <v>20100070970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>
        <v>123456</v>
      </c>
      <c r="J1" s="1" t="s">
        <v>52</v>
      </c>
      <c r="K1" s="1">
        <v>150125</v>
      </c>
      <c r="L1" t="str">
        <f>"INSERT INTO [dbo].[MiEmpresa]([idrancho],[nombrerancho],[nroRuc],[direccionran],[correo],[clavecorreo],[clavesol]
           ,[usuariosol],[clavecertificado],[obs],[ubigeo])
     VALUES  (
"&amp;A1&amp;"
           ,'"&amp;B1&amp;"'
           ,'"&amp;C1&amp;"'
           ,'"&amp;D1&amp;"'
           ,'"&amp;E1&amp;"'
           ,'"&amp;F1&amp;"'
           ,'"&amp;G1&amp;"'
           ,'"&amp;H1&amp;"'
           ,'"&amp;I1&amp;"'
           ,'"&amp;J1&amp;"'
           ,'"&amp;K1&amp;"')"</f>
        <v>INSERT INTO [dbo].[MiEmpresa]([idrancho],[nombrerancho],[nroRuc],[direccionran],[correo],[clavecorreo],[clavesol]
           ,[usuariosol],[clavecertificado],[obs],[ubigeo])
     VALUES  (
1
           ,'Delivery Import'
           ,'20100070970'
           ,'Urb. Rosa Luz Mz L1 lt 10 I etapa Puente Piedra, Lima, Peru'
           ,'nilton.gonzano@gmail.com'
           ,'roxvgdsrwmhgevop'
           ,'moddatos'
           ,'MODDATOS'
           ,'123456'
           ,'-'
           ,'150125')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5ED7-3F66-4961-B22D-87745A3BE5D1}">
  <dimension ref="A1:C5"/>
  <sheetViews>
    <sheetView workbookViewId="0">
      <selection activeCell="C17" sqref="C17"/>
    </sheetView>
  </sheetViews>
  <sheetFormatPr baseColWidth="10" defaultRowHeight="15" x14ac:dyDescent="0.25"/>
  <cols>
    <col min="2" max="2" width="20.140625" customWidth="1"/>
  </cols>
  <sheetData>
    <row r="1" spans="1:3" x14ac:dyDescent="0.25">
      <c r="A1" s="1">
        <v>1</v>
      </c>
      <c r="B1" s="1" t="s">
        <v>53</v>
      </c>
      <c r="C1" t="str">
        <f>"INSERT INTO [dbo].[Roles]
           ([Id_Rol]
           ,[Rol])
     VALUES
           ("&amp;A1&amp;"
           ,'"&amp;B1&amp;"')
GO"</f>
        <v>INSERT INTO [dbo].[Roles]
           ([Id_Rol]
           ,[Rol])
     VALUES
           (1
           ,'Administrador')
GO</v>
      </c>
    </row>
    <row r="2" spans="1:3" x14ac:dyDescent="0.25">
      <c r="A2" s="1">
        <v>2</v>
      </c>
      <c r="B2" s="1" t="s">
        <v>54</v>
      </c>
      <c r="C2" t="str">
        <f t="shared" ref="C2:C5" si="0">"INSERT INTO [dbo].[Roles]
           ([Id_Rol]
           ,[Rol])
     VALUES
           ("&amp;A2&amp;"
           ,'"&amp;B2&amp;"')
GO"</f>
        <v>INSERT INTO [dbo].[Roles]
           ([Id_Rol]
           ,[Rol])
     VALUES
           (2
           ,'Cajero')
GO</v>
      </c>
    </row>
    <row r="3" spans="1:3" x14ac:dyDescent="0.25">
      <c r="A3" s="1">
        <v>3</v>
      </c>
      <c r="B3" s="1" t="s">
        <v>55</v>
      </c>
      <c r="C3" t="str">
        <f t="shared" si="0"/>
        <v>INSERT INTO [dbo].[Roles]
           ([Id_Rol]
           ,[Rol])
     VALUES
           (3
           ,'Vendedor')
GO</v>
      </c>
    </row>
    <row r="4" spans="1:3" x14ac:dyDescent="0.25">
      <c r="A4" s="1">
        <v>4</v>
      </c>
      <c r="B4" s="1" t="s">
        <v>56</v>
      </c>
      <c r="C4" t="str">
        <f t="shared" si="0"/>
        <v>INSERT INTO [dbo].[Roles]
           ([Id_Rol]
           ,[Rol])
     VALUES
           (4
           ,'Almacenero')
GO</v>
      </c>
    </row>
    <row r="5" spans="1:3" x14ac:dyDescent="0.25">
      <c r="A5" s="1">
        <v>5</v>
      </c>
      <c r="B5" s="1" t="s">
        <v>57</v>
      </c>
      <c r="C5" t="str">
        <f t="shared" si="0"/>
        <v>INSERT INTO [dbo].[Roles]
           ([Id_Rol]
           ,[Rol])
     VALUES
           (5
           ,'Chofer')
GO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1D97-0F54-48C5-847F-BF45C4091216}">
  <dimension ref="A1:F17"/>
  <sheetViews>
    <sheetView workbookViewId="0">
      <selection activeCell="F1" sqref="F1:F17"/>
    </sheetView>
  </sheetViews>
  <sheetFormatPr baseColWidth="10" defaultRowHeight="15" x14ac:dyDescent="0.25"/>
  <sheetData>
    <row r="1" spans="1:6" x14ac:dyDescent="0.25">
      <c r="A1" s="1">
        <v>1</v>
      </c>
      <c r="B1" s="1" t="s">
        <v>58</v>
      </c>
      <c r="C1" s="1" t="s">
        <v>59</v>
      </c>
      <c r="D1" s="4">
        <v>0</v>
      </c>
      <c r="E1" s="1" t="s">
        <v>41</v>
      </c>
      <c r="F1" t="str">
        <f>"INSERT INTO [dbo].[Tipo_Doc]([Id_Tipo],[Documento],[Serie],[Numero],[Estado_TiDoc])
     VALUES(
           "&amp;A1&amp;"
           ,'"&amp;B1&amp;"'
           ,'"&amp;C1&amp;"'
           ,'"&amp;D1&amp;"'
           ,'"&amp;E1&amp;"')
GO"</f>
        <v>INSERT INTO [dbo].[Tipo_Doc]([Id_Tipo],[Documento],[Serie],[Numero],[Estado_TiDoc])
     VALUES(
           1
           ,'Factura'
           ,'F001'
           ,'0'
           ,'Activo')
GO</v>
      </c>
    </row>
    <row r="2" spans="1:6" x14ac:dyDescent="0.25">
      <c r="A2" s="1">
        <v>2</v>
      </c>
      <c r="B2" s="1" t="s">
        <v>60</v>
      </c>
      <c r="C2" s="1" t="s">
        <v>61</v>
      </c>
      <c r="D2" s="4">
        <v>0</v>
      </c>
      <c r="E2" s="1" t="s">
        <v>41</v>
      </c>
      <c r="F2" t="str">
        <f t="shared" ref="F2:F17" si="0">"INSERT INTO [dbo].[Tipo_Doc]([Id_Tipo],[Documento],[Serie],[Numero],[Estado_TiDoc])
     VALUES(
           "&amp;A2&amp;"
           ,'"&amp;B2&amp;"'
           ,'"&amp;C2&amp;"'
           ,'"&amp;D2&amp;"'
           ,'"&amp;E2&amp;"')
GO"</f>
        <v>INSERT INTO [dbo].[Tipo_Doc]([Id_Tipo],[Documento],[Serie],[Numero],[Estado_TiDoc])
     VALUES(
           2
           ,'Boleta'
           ,'B001'
           ,'0'
           ,'Activo')
GO</v>
      </c>
    </row>
    <row r="3" spans="1:6" x14ac:dyDescent="0.25">
      <c r="A3" s="1">
        <v>3</v>
      </c>
      <c r="B3" s="1" t="s">
        <v>62</v>
      </c>
      <c r="C3" s="1" t="s">
        <v>63</v>
      </c>
      <c r="D3" s="4">
        <v>0</v>
      </c>
      <c r="E3" s="1" t="s">
        <v>41</v>
      </c>
      <c r="F3" t="str">
        <f t="shared" si="0"/>
        <v>INSERT INTO [dbo].[Tipo_Doc]([Id_Tipo],[Documento],[Serie],[Numero],[Estado_TiDoc])
     VALUES(
           3
           ,'Nota Venta'
           ,'NV00'
           ,'0'
           ,'Activo')
GO</v>
      </c>
    </row>
    <row r="4" spans="1:6" x14ac:dyDescent="0.25">
      <c r="A4" s="1">
        <v>4</v>
      </c>
      <c r="B4" s="1" t="s">
        <v>64</v>
      </c>
      <c r="C4" s="1" t="s">
        <v>65</v>
      </c>
      <c r="D4" s="4">
        <v>0</v>
      </c>
      <c r="E4" s="1" t="s">
        <v>41</v>
      </c>
      <c r="F4" t="str">
        <f t="shared" si="0"/>
        <v>INSERT INTO [dbo].[Tipo_Doc]([Id_Tipo],[Documento],[Serie],[Numero],[Estado_TiDoc])
     VALUES(
           4
           ,'Productos'
           ,'P'
           ,'0'
           ,'Activo')
GO</v>
      </c>
    </row>
    <row r="5" spans="1:6" x14ac:dyDescent="0.25">
      <c r="A5" s="1">
        <v>5</v>
      </c>
      <c r="B5" s="1" t="s">
        <v>66</v>
      </c>
      <c r="C5" s="1" t="s">
        <v>67</v>
      </c>
      <c r="D5" s="4">
        <v>0</v>
      </c>
      <c r="E5" s="1" t="s">
        <v>41</v>
      </c>
      <c r="F5" t="str">
        <f t="shared" si="0"/>
        <v>INSERT INTO [dbo].[Tipo_Doc]([Id_Tipo],[Documento],[Serie],[Numero],[Estado_TiDoc])
     VALUES(
           5
           ,'Proveedor'
           ,'X'
           ,'0'
           ,'Activo')
GO</v>
      </c>
    </row>
    <row r="6" spans="1:6" x14ac:dyDescent="0.25">
      <c r="A6" s="1">
        <v>6</v>
      </c>
      <c r="B6" s="1" t="s">
        <v>68</v>
      </c>
      <c r="C6" s="1" t="s">
        <v>69</v>
      </c>
      <c r="D6" s="4">
        <v>0</v>
      </c>
      <c r="E6" s="1" t="s">
        <v>41</v>
      </c>
      <c r="F6" t="str">
        <f t="shared" si="0"/>
        <v>INSERT INTO [dbo].[Tipo_Doc]([Id_Tipo],[Documento],[Serie],[Numero],[Estado_TiDoc])
     VALUES(
           6
           ,'Kardex'
           ,'KRD'
           ,'0'
           ,'Activo')
GO</v>
      </c>
    </row>
    <row r="7" spans="1:6" ht="30" x14ac:dyDescent="0.25">
      <c r="A7" s="1">
        <v>7</v>
      </c>
      <c r="B7" s="1" t="s">
        <v>70</v>
      </c>
      <c r="C7" s="1" t="s">
        <v>52</v>
      </c>
      <c r="D7" s="4">
        <v>0</v>
      </c>
      <c r="E7" s="1" t="s">
        <v>41</v>
      </c>
      <c r="F7" t="str">
        <f t="shared" si="0"/>
        <v>INSERT INTO [dbo].[Tipo_Doc]([Id_Tipo],[Documento],[Serie],[Numero],[Estado_TiDoc])
     VALUES(
           7
           ,'Tipo Cambio'
           ,'-'
           ,'0'
           ,'Activo')
GO</v>
      </c>
    </row>
    <row r="8" spans="1:6" x14ac:dyDescent="0.25">
      <c r="A8" s="1">
        <v>8</v>
      </c>
      <c r="B8" s="1" t="s">
        <v>71</v>
      </c>
      <c r="C8" s="1" t="s">
        <v>72</v>
      </c>
      <c r="D8" s="4">
        <v>0</v>
      </c>
      <c r="E8" s="1" t="s">
        <v>41</v>
      </c>
      <c r="F8" t="str">
        <f t="shared" si="0"/>
        <v>INSERT INTO [dbo].[Tipo_Doc]([Id_Tipo],[Documento],[Serie],[Numero],[Estado_TiDoc])
     VALUES(
           8
           ,'Cliente'
           ,'CLI'
           ,'0'
           ,'Activo')
GO</v>
      </c>
    </row>
    <row r="9" spans="1:6" x14ac:dyDescent="0.25">
      <c r="A9" s="1">
        <v>9</v>
      </c>
      <c r="B9" s="1" t="s">
        <v>73</v>
      </c>
      <c r="C9" s="1" t="s">
        <v>74</v>
      </c>
      <c r="D9" s="4">
        <v>0</v>
      </c>
      <c r="E9" s="1" t="s">
        <v>41</v>
      </c>
      <c r="F9" t="str">
        <f t="shared" si="0"/>
        <v>INSERT INTO [dbo].[Tipo_Doc]([Id_Tipo],[Documento],[Serie],[Numero],[Estado_TiDoc])
     VALUES(
           9
           ,'Compra'
           ,'CMP'
           ,'0'
           ,'Activo')
GO</v>
      </c>
    </row>
    <row r="10" spans="1:6" x14ac:dyDescent="0.25">
      <c r="A10" s="1">
        <v>10</v>
      </c>
      <c r="B10" s="1" t="s">
        <v>75</v>
      </c>
      <c r="C10" s="1" t="s">
        <v>76</v>
      </c>
      <c r="D10" s="4">
        <v>0</v>
      </c>
      <c r="E10" s="1" t="s">
        <v>41</v>
      </c>
      <c r="F10" t="str">
        <f t="shared" si="0"/>
        <v>INSERT INTO [dbo].[Tipo_Doc]([Id_Tipo],[Documento],[Serie],[Numero],[Estado_TiDoc])
     VALUES(
           10
           ,'Pedido'
           ,'PED'
           ,'0'
           ,'Activo')
GO</v>
      </c>
    </row>
    <row r="11" spans="1:6" x14ac:dyDescent="0.25">
      <c r="A11" s="1">
        <v>11</v>
      </c>
      <c r="B11" s="1" t="s">
        <v>77</v>
      </c>
      <c r="C11" s="1" t="s">
        <v>78</v>
      </c>
      <c r="D11" s="4">
        <v>0</v>
      </c>
      <c r="E11" s="1" t="s">
        <v>41</v>
      </c>
      <c r="F11" t="str">
        <f t="shared" si="0"/>
        <v>INSERT INTO [dbo].[Tipo_Doc]([Id_Tipo],[Documento],[Serie],[Numero],[Estado_TiDoc])
     VALUES(
           11
           ,'Cotizacion'
           ,'COT'
           ,'0'
           ,'Activo')
GO</v>
      </c>
    </row>
    <row r="12" spans="1:6" x14ac:dyDescent="0.25">
      <c r="A12" s="1">
        <v>12</v>
      </c>
      <c r="B12" s="1" t="s">
        <v>79</v>
      </c>
      <c r="C12" s="1" t="s">
        <v>80</v>
      </c>
      <c r="D12" s="4">
        <v>0</v>
      </c>
      <c r="E12" s="1" t="s">
        <v>41</v>
      </c>
      <c r="F12" t="str">
        <f t="shared" si="0"/>
        <v>INSERT INTO [dbo].[Tipo_Doc]([Id_Tipo],[Documento],[Serie],[Numero],[Estado_TiDoc])
     VALUES(
           12
           ,'Credito'
           ,'CRE'
           ,'0'
           ,'Activo')
GO</v>
      </c>
    </row>
    <row r="13" spans="1:6" x14ac:dyDescent="0.25">
      <c r="A13" s="1">
        <v>13</v>
      </c>
      <c r="B13" s="1" t="s">
        <v>81</v>
      </c>
      <c r="C13" s="1" t="s">
        <v>82</v>
      </c>
      <c r="D13" s="4">
        <v>0</v>
      </c>
      <c r="E13" s="1" t="s">
        <v>41</v>
      </c>
      <c r="F13" t="str">
        <f t="shared" si="0"/>
        <v>INSERT INTO [dbo].[Tipo_Doc]([Id_Tipo],[Documento],[Serie],[Numero],[Estado_TiDoc])
     VALUES(
           13
           ,'CierreCaja'
           ,'CAJ'
           ,'0'
           ,'Activo')
GO</v>
      </c>
    </row>
    <row r="14" spans="1:6" ht="30" x14ac:dyDescent="0.25">
      <c r="A14" s="1">
        <v>14</v>
      </c>
      <c r="B14" s="1" t="s">
        <v>83</v>
      </c>
      <c r="C14" s="1" t="s">
        <v>84</v>
      </c>
      <c r="D14" s="4">
        <v>0</v>
      </c>
      <c r="E14" s="1" t="s">
        <v>41</v>
      </c>
      <c r="F14" t="str">
        <f t="shared" si="0"/>
        <v>INSERT INTO [dbo].[Tipo_Doc]([Id_Tipo],[Documento],[Serie],[Numero],[Estado_TiDoc])
     VALUES(
           14
           ,'Nota Credito'
           ,'NC00'
           ,'0'
           ,'Activo')
GO</v>
      </c>
    </row>
    <row r="15" spans="1:6" ht="30" x14ac:dyDescent="0.25">
      <c r="A15" s="1">
        <v>15</v>
      </c>
      <c r="B15" s="1" t="s">
        <v>85</v>
      </c>
      <c r="C15" s="1"/>
      <c r="D15" s="4">
        <v>0</v>
      </c>
      <c r="E15" s="1" t="s">
        <v>41</v>
      </c>
      <c r="F15" t="str">
        <f t="shared" si="0"/>
        <v>INSERT INTO [dbo].[Tipo_Doc]([Id_Tipo],[Documento],[Serie],[Numero],[Estado_TiDoc])
     VALUES(
           15
           ,'Resumen Boleta'
           ,''
           ,'0'
           ,'Activo')
GO</v>
      </c>
    </row>
    <row r="16" spans="1:6" x14ac:dyDescent="0.25">
      <c r="A16" s="1">
        <v>16</v>
      </c>
      <c r="B16" s="1" t="s">
        <v>86</v>
      </c>
      <c r="C16" s="1"/>
      <c r="D16" s="4">
        <v>0</v>
      </c>
      <c r="E16" s="1" t="s">
        <v>41</v>
      </c>
      <c r="F16" t="str">
        <f t="shared" si="0"/>
        <v>INSERT INTO [dbo].[Tipo_Doc]([Id_Tipo],[Documento],[Serie],[Numero],[Estado_TiDoc])
     VALUES(
           16
           ,'Baja'
           ,''
           ,'0'
           ,'Activo')
GO</v>
      </c>
    </row>
    <row r="17" spans="1:6" x14ac:dyDescent="0.25">
      <c r="A17" s="1">
        <v>17</v>
      </c>
      <c r="B17" s="1" t="s">
        <v>87</v>
      </c>
      <c r="C17" s="1" t="s">
        <v>88</v>
      </c>
      <c r="D17" s="4">
        <v>0</v>
      </c>
      <c r="E17" s="1" t="s">
        <v>41</v>
      </c>
      <c r="F17" t="str">
        <f t="shared" si="0"/>
        <v>INSERT INTO [dbo].[Tipo_Doc]([Id_Tipo],[Documento],[Serie],[Numero],[Estado_TiDoc])
     VALUES(
           17
           ,'Guia'
           ,'T001'
           ,'0'
           ,'Activo')
GO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3D9A-2001-4723-8F44-3820A2B192BC}">
  <dimension ref="A1:E201"/>
  <sheetViews>
    <sheetView workbookViewId="0">
      <selection activeCell="E1" sqref="E1:E201"/>
    </sheetView>
  </sheetViews>
  <sheetFormatPr baseColWidth="10" defaultRowHeight="15" x14ac:dyDescent="0.25"/>
  <cols>
    <col min="1" max="1" width="11.42578125" style="6"/>
  </cols>
  <sheetData>
    <row r="1" spans="1:5" ht="30" x14ac:dyDescent="0.25">
      <c r="A1" s="5">
        <v>10101</v>
      </c>
      <c r="B1" s="1" t="s">
        <v>89</v>
      </c>
      <c r="C1" s="1" t="s">
        <v>90</v>
      </c>
      <c r="D1" s="1" t="s">
        <v>90</v>
      </c>
      <c r="E1" t="str">
        <f>"INSERT INTO [dbo].[Ubigeo]([idUbigeo],[Departamento],[Provincia],[Distrito])
     VALUES
           (
'"&amp;A1&amp;"'
           ,'"&amp;B1&amp;"'
           ,'"&amp;C1&amp;"'
           ,'"&amp;D1&amp;"')
GO"</f>
        <v>INSERT INTO [dbo].[Ubigeo]([idUbigeo],[Departamento],[Provincia],[Distrito])
     VALUES
           (
'10101'
           ,'AMAZONAS'
           ,'CHACHAPOYAS'
           ,'CHACHAPOYAS')
GO</v>
      </c>
    </row>
    <row r="2" spans="1:5" ht="30" x14ac:dyDescent="0.25">
      <c r="A2" s="5">
        <v>10102</v>
      </c>
      <c r="B2" s="1" t="s">
        <v>89</v>
      </c>
      <c r="C2" s="1" t="s">
        <v>90</v>
      </c>
      <c r="D2" s="1" t="s">
        <v>91</v>
      </c>
      <c r="E2" t="str">
        <f t="shared" ref="E2:E65" si="0">"INSERT INTO [dbo].[Ubigeo]([idUbigeo],[Departamento],[Provincia],[Distrito])
     VALUES
           (
'"&amp;A2&amp;"'
           ,'"&amp;B2&amp;"'
           ,'"&amp;C2&amp;"'
           ,'"&amp;D2&amp;"')
GO"</f>
        <v>INSERT INTO [dbo].[Ubigeo]([idUbigeo],[Departamento],[Provincia],[Distrito])
     VALUES
           (
'10102'
           ,'AMAZONAS'
           ,'CHACHAPOYAS'
           ,'ASUNCION')
GO</v>
      </c>
    </row>
    <row r="3" spans="1:5" ht="30" x14ac:dyDescent="0.25">
      <c r="A3" s="5">
        <v>10103</v>
      </c>
      <c r="B3" s="1" t="s">
        <v>89</v>
      </c>
      <c r="C3" s="1" t="s">
        <v>90</v>
      </c>
      <c r="D3" s="1" t="s">
        <v>92</v>
      </c>
      <c r="E3" t="str">
        <f t="shared" si="0"/>
        <v>INSERT INTO [dbo].[Ubigeo]([idUbigeo],[Departamento],[Provincia],[Distrito])
     VALUES
           (
'10103'
           ,'AMAZONAS'
           ,'CHACHAPOYAS'
           ,'BALSAS')
GO</v>
      </c>
    </row>
    <row r="4" spans="1:5" ht="30" x14ac:dyDescent="0.25">
      <c r="A4" s="5">
        <v>10104</v>
      </c>
      <c r="B4" s="1" t="s">
        <v>89</v>
      </c>
      <c r="C4" s="1" t="s">
        <v>90</v>
      </c>
      <c r="D4" s="1" t="s">
        <v>93</v>
      </c>
      <c r="E4" t="str">
        <f t="shared" si="0"/>
        <v>INSERT INTO [dbo].[Ubigeo]([idUbigeo],[Departamento],[Provincia],[Distrito])
     VALUES
           (
'10104'
           ,'AMAZONAS'
           ,'CHACHAPOYAS'
           ,'CHETO')
GO</v>
      </c>
    </row>
    <row r="5" spans="1:5" ht="30" x14ac:dyDescent="0.25">
      <c r="A5" s="5">
        <v>10105</v>
      </c>
      <c r="B5" s="1" t="s">
        <v>89</v>
      </c>
      <c r="C5" s="1" t="s">
        <v>90</v>
      </c>
      <c r="D5" s="1" t="s">
        <v>94</v>
      </c>
      <c r="E5" t="str">
        <f t="shared" si="0"/>
        <v>INSERT INTO [dbo].[Ubigeo]([idUbigeo],[Departamento],[Provincia],[Distrito])
     VALUES
           (
'10105'
           ,'AMAZONAS'
           ,'CHACHAPOYAS'
           ,'CHILIQUIN')
GO</v>
      </c>
    </row>
    <row r="6" spans="1:5" ht="30" x14ac:dyDescent="0.25">
      <c r="A6" s="5">
        <v>10106</v>
      </c>
      <c r="B6" s="1" t="s">
        <v>89</v>
      </c>
      <c r="C6" s="1" t="s">
        <v>90</v>
      </c>
      <c r="D6" s="1" t="s">
        <v>95</v>
      </c>
      <c r="E6" t="str">
        <f t="shared" si="0"/>
        <v>INSERT INTO [dbo].[Ubigeo]([idUbigeo],[Departamento],[Provincia],[Distrito])
     VALUES
           (
'10106'
           ,'AMAZONAS'
           ,'CHACHAPOYAS'
           ,'CHUQUIBAMBA')
GO</v>
      </c>
    </row>
    <row r="7" spans="1:5" ht="30" x14ac:dyDescent="0.25">
      <c r="A7" s="5">
        <v>10107</v>
      </c>
      <c r="B7" s="1" t="s">
        <v>89</v>
      </c>
      <c r="C7" s="1" t="s">
        <v>90</v>
      </c>
      <c r="D7" s="1" t="s">
        <v>96</v>
      </c>
      <c r="E7" t="str">
        <f t="shared" si="0"/>
        <v>INSERT INTO [dbo].[Ubigeo]([idUbigeo],[Departamento],[Provincia],[Distrito])
     VALUES
           (
'10107'
           ,'AMAZONAS'
           ,'CHACHAPOYAS'
           ,'GRANADA')
GO</v>
      </c>
    </row>
    <row r="8" spans="1:5" ht="30" x14ac:dyDescent="0.25">
      <c r="A8" s="5">
        <v>10108</v>
      </c>
      <c r="B8" s="1" t="s">
        <v>89</v>
      </c>
      <c r="C8" s="1" t="s">
        <v>90</v>
      </c>
      <c r="D8" s="1" t="s">
        <v>97</v>
      </c>
      <c r="E8" t="str">
        <f t="shared" si="0"/>
        <v>INSERT INTO [dbo].[Ubigeo]([idUbigeo],[Departamento],[Provincia],[Distrito])
     VALUES
           (
'10108'
           ,'AMAZONAS'
           ,'CHACHAPOYAS'
           ,'HUANCAS')
GO</v>
      </c>
    </row>
    <row r="9" spans="1:5" ht="30" x14ac:dyDescent="0.25">
      <c r="A9" s="5">
        <v>10109</v>
      </c>
      <c r="B9" s="1" t="s">
        <v>89</v>
      </c>
      <c r="C9" s="1" t="s">
        <v>90</v>
      </c>
      <c r="D9" s="1" t="s">
        <v>98</v>
      </c>
      <c r="E9" t="str">
        <f t="shared" si="0"/>
        <v>INSERT INTO [dbo].[Ubigeo]([idUbigeo],[Departamento],[Provincia],[Distrito])
     VALUES
           (
'10109'
           ,'AMAZONAS'
           ,'CHACHAPOYAS'
           ,'LA JALCA')
GO</v>
      </c>
    </row>
    <row r="10" spans="1:5" ht="30" x14ac:dyDescent="0.25">
      <c r="A10" s="5">
        <v>10110</v>
      </c>
      <c r="B10" s="1" t="s">
        <v>89</v>
      </c>
      <c r="C10" s="1" t="s">
        <v>90</v>
      </c>
      <c r="D10" s="1" t="s">
        <v>99</v>
      </c>
      <c r="E10" t="str">
        <f t="shared" si="0"/>
        <v>INSERT INTO [dbo].[Ubigeo]([idUbigeo],[Departamento],[Provincia],[Distrito])
     VALUES
           (
'10110'
           ,'AMAZONAS'
           ,'CHACHAPOYAS'
           ,'LEIMEBAMBA')
GO</v>
      </c>
    </row>
    <row r="11" spans="1:5" ht="30" x14ac:dyDescent="0.25">
      <c r="A11" s="5">
        <v>10111</v>
      </c>
      <c r="B11" s="1" t="s">
        <v>89</v>
      </c>
      <c r="C11" s="1" t="s">
        <v>90</v>
      </c>
      <c r="D11" s="1" t="s">
        <v>100</v>
      </c>
      <c r="E11" t="str">
        <f t="shared" si="0"/>
        <v>INSERT INTO [dbo].[Ubigeo]([idUbigeo],[Departamento],[Provincia],[Distrito])
     VALUES
           (
'10111'
           ,'AMAZONAS'
           ,'CHACHAPOYAS'
           ,'LEVANTO')
GO</v>
      </c>
    </row>
    <row r="12" spans="1:5" ht="30" x14ac:dyDescent="0.25">
      <c r="A12" s="5">
        <v>10112</v>
      </c>
      <c r="B12" s="1" t="s">
        <v>89</v>
      </c>
      <c r="C12" s="1" t="s">
        <v>90</v>
      </c>
      <c r="D12" s="1" t="s">
        <v>101</v>
      </c>
      <c r="E12" t="str">
        <f t="shared" si="0"/>
        <v>INSERT INTO [dbo].[Ubigeo]([idUbigeo],[Departamento],[Provincia],[Distrito])
     VALUES
           (
'10112'
           ,'AMAZONAS'
           ,'CHACHAPOYAS'
           ,'MAGDALENA')
GO</v>
      </c>
    </row>
    <row r="13" spans="1:5" ht="30" x14ac:dyDescent="0.25">
      <c r="A13" s="5">
        <v>10113</v>
      </c>
      <c r="B13" s="1" t="s">
        <v>89</v>
      </c>
      <c r="C13" s="1" t="s">
        <v>90</v>
      </c>
      <c r="D13" s="1" t="s">
        <v>102</v>
      </c>
      <c r="E13" t="str">
        <f t="shared" si="0"/>
        <v>INSERT INTO [dbo].[Ubigeo]([idUbigeo],[Departamento],[Provincia],[Distrito])
     VALUES
           (
'10113'
           ,'AMAZONAS'
           ,'CHACHAPOYAS'
           ,'MARISCAL CASTILLA')
GO</v>
      </c>
    </row>
    <row r="14" spans="1:5" ht="30" x14ac:dyDescent="0.25">
      <c r="A14" s="5">
        <v>10114</v>
      </c>
      <c r="B14" s="1" t="s">
        <v>89</v>
      </c>
      <c r="C14" s="1" t="s">
        <v>90</v>
      </c>
      <c r="D14" s="1" t="s">
        <v>103</v>
      </c>
      <c r="E14" t="str">
        <f t="shared" si="0"/>
        <v>INSERT INTO [dbo].[Ubigeo]([idUbigeo],[Departamento],[Provincia],[Distrito])
     VALUES
           (
'10114'
           ,'AMAZONAS'
           ,'CHACHAPOYAS'
           ,'MOLINOPAMPA')
GO</v>
      </c>
    </row>
    <row r="15" spans="1:5" ht="30" x14ac:dyDescent="0.25">
      <c r="A15" s="5">
        <v>10115</v>
      </c>
      <c r="B15" s="1" t="s">
        <v>89</v>
      </c>
      <c r="C15" s="1" t="s">
        <v>90</v>
      </c>
      <c r="D15" s="1" t="s">
        <v>104</v>
      </c>
      <c r="E15" t="str">
        <f t="shared" si="0"/>
        <v>INSERT INTO [dbo].[Ubigeo]([idUbigeo],[Departamento],[Provincia],[Distrito])
     VALUES
           (
'10115'
           ,'AMAZONAS'
           ,'CHACHAPOYAS'
           ,'MONTEVIDEO')
GO</v>
      </c>
    </row>
    <row r="16" spans="1:5" ht="30" x14ac:dyDescent="0.25">
      <c r="A16" s="5">
        <v>10116</v>
      </c>
      <c r="B16" s="1" t="s">
        <v>89</v>
      </c>
      <c r="C16" s="1" t="s">
        <v>90</v>
      </c>
      <c r="D16" s="1" t="s">
        <v>105</v>
      </c>
      <c r="E16" t="str">
        <f t="shared" si="0"/>
        <v>INSERT INTO [dbo].[Ubigeo]([idUbigeo],[Departamento],[Provincia],[Distrito])
     VALUES
           (
'10116'
           ,'AMAZONAS'
           ,'CHACHAPOYAS'
           ,'OLLEROS')
GO</v>
      </c>
    </row>
    <row r="17" spans="1:5" ht="30" x14ac:dyDescent="0.25">
      <c r="A17" s="5">
        <v>10117</v>
      </c>
      <c r="B17" s="1" t="s">
        <v>89</v>
      </c>
      <c r="C17" s="1" t="s">
        <v>90</v>
      </c>
      <c r="D17" s="1" t="s">
        <v>106</v>
      </c>
      <c r="E17" t="str">
        <f t="shared" si="0"/>
        <v>INSERT INTO [dbo].[Ubigeo]([idUbigeo],[Departamento],[Provincia],[Distrito])
     VALUES
           (
'10117'
           ,'AMAZONAS'
           ,'CHACHAPOYAS'
           ,'QUINJALCA')
GO</v>
      </c>
    </row>
    <row r="18" spans="1:5" ht="45" x14ac:dyDescent="0.25">
      <c r="A18" s="5">
        <v>10118</v>
      </c>
      <c r="B18" s="1" t="s">
        <v>89</v>
      </c>
      <c r="C18" s="1" t="s">
        <v>90</v>
      </c>
      <c r="D18" s="1" t="s">
        <v>107</v>
      </c>
      <c r="E18" t="str">
        <f t="shared" si="0"/>
        <v>INSERT INTO [dbo].[Ubigeo]([idUbigeo],[Departamento],[Provincia],[Distrito])
     VALUES
           (
'10118'
           ,'AMAZONAS'
           ,'CHACHAPOYAS'
           ,'SAN FRANCISCO DE DAGUAS')
GO</v>
      </c>
    </row>
    <row r="19" spans="1:5" ht="30" x14ac:dyDescent="0.25">
      <c r="A19" s="5">
        <v>10119</v>
      </c>
      <c r="B19" s="1" t="s">
        <v>89</v>
      </c>
      <c r="C19" s="1" t="s">
        <v>90</v>
      </c>
      <c r="D19" s="1" t="s">
        <v>108</v>
      </c>
      <c r="E19" t="str">
        <f t="shared" si="0"/>
        <v>INSERT INTO [dbo].[Ubigeo]([idUbigeo],[Departamento],[Provincia],[Distrito])
     VALUES
           (
'10119'
           ,'AMAZONAS'
           ,'CHACHAPOYAS'
           ,'SAN ISIDRO DE MAINO')
GO</v>
      </c>
    </row>
    <row r="20" spans="1:5" ht="30" x14ac:dyDescent="0.25">
      <c r="A20" s="5">
        <v>10120</v>
      </c>
      <c r="B20" s="1" t="s">
        <v>89</v>
      </c>
      <c r="C20" s="1" t="s">
        <v>90</v>
      </c>
      <c r="D20" s="1" t="s">
        <v>109</v>
      </c>
      <c r="E20" t="str">
        <f t="shared" si="0"/>
        <v>INSERT INTO [dbo].[Ubigeo]([idUbigeo],[Departamento],[Provincia],[Distrito])
     VALUES
           (
'10120'
           ,'AMAZONAS'
           ,'CHACHAPOYAS'
           ,'SOLOCO')
GO</v>
      </c>
    </row>
    <row r="21" spans="1:5" ht="30" x14ac:dyDescent="0.25">
      <c r="A21" s="5">
        <v>10121</v>
      </c>
      <c r="B21" s="1" t="s">
        <v>89</v>
      </c>
      <c r="C21" s="1" t="s">
        <v>90</v>
      </c>
      <c r="D21" s="1" t="s">
        <v>110</v>
      </c>
      <c r="E21" t="str">
        <f t="shared" si="0"/>
        <v>INSERT INTO [dbo].[Ubigeo]([idUbigeo],[Departamento],[Provincia],[Distrito])
     VALUES
           (
'10121'
           ,'AMAZONAS'
           ,'CHACHAPOYAS'
           ,'SONCHE')
GO</v>
      </c>
    </row>
    <row r="22" spans="1:5" x14ac:dyDescent="0.25">
      <c r="A22" s="5">
        <v>10201</v>
      </c>
      <c r="B22" s="1" t="s">
        <v>89</v>
      </c>
      <c r="C22" s="1" t="s">
        <v>111</v>
      </c>
      <c r="D22" s="1" t="s">
        <v>111</v>
      </c>
      <c r="E22" t="str">
        <f t="shared" si="0"/>
        <v>INSERT INTO [dbo].[Ubigeo]([idUbigeo],[Departamento],[Provincia],[Distrito])
     VALUES
           (
'10201'
           ,'AMAZONAS'
           ,'BAGUA'
           ,'BAGUA')
GO</v>
      </c>
    </row>
    <row r="23" spans="1:5" ht="30" x14ac:dyDescent="0.25">
      <c r="A23" s="5">
        <v>10202</v>
      </c>
      <c r="B23" s="1" t="s">
        <v>89</v>
      </c>
      <c r="C23" s="1" t="s">
        <v>111</v>
      </c>
      <c r="D23" s="1" t="s">
        <v>112</v>
      </c>
      <c r="E23" t="str">
        <f t="shared" si="0"/>
        <v>INSERT INTO [dbo].[Ubigeo]([idUbigeo],[Departamento],[Provincia],[Distrito])
     VALUES
           (
'10202'
           ,'AMAZONAS'
           ,'BAGUA'
           ,'ARAMANGO')
GO</v>
      </c>
    </row>
    <row r="24" spans="1:5" x14ac:dyDescent="0.25">
      <c r="A24" s="5">
        <v>10203</v>
      </c>
      <c r="B24" s="1" t="s">
        <v>89</v>
      </c>
      <c r="C24" s="1" t="s">
        <v>111</v>
      </c>
      <c r="D24" s="1" t="s">
        <v>113</v>
      </c>
      <c r="E24" t="str">
        <f t="shared" si="0"/>
        <v>INSERT INTO [dbo].[Ubigeo]([idUbigeo],[Departamento],[Provincia],[Distrito])
     VALUES
           (
'10203'
           ,'AMAZONAS'
           ,'BAGUA'
           ,'COPALLIN')
GO</v>
      </c>
    </row>
    <row r="25" spans="1:5" x14ac:dyDescent="0.25">
      <c r="A25" s="5">
        <v>10204</v>
      </c>
      <c r="B25" s="1" t="s">
        <v>89</v>
      </c>
      <c r="C25" s="1" t="s">
        <v>111</v>
      </c>
      <c r="D25" s="1" t="s">
        <v>114</v>
      </c>
      <c r="E25" t="str">
        <f t="shared" si="0"/>
        <v>INSERT INTO [dbo].[Ubigeo]([idUbigeo],[Departamento],[Provincia],[Distrito])
     VALUES
           (
'10204'
           ,'AMAZONAS'
           ,'BAGUA'
           ,'EL PARCO')
GO</v>
      </c>
    </row>
    <row r="26" spans="1:5" x14ac:dyDescent="0.25">
      <c r="A26" s="5">
        <v>10205</v>
      </c>
      <c r="B26" s="1" t="s">
        <v>89</v>
      </c>
      <c r="C26" s="1" t="s">
        <v>111</v>
      </c>
      <c r="D26" s="1" t="s">
        <v>115</v>
      </c>
      <c r="E26" t="str">
        <f t="shared" si="0"/>
        <v>INSERT INTO [dbo].[Ubigeo]([idUbigeo],[Departamento],[Provincia],[Distrito])
     VALUES
           (
'10205'
           ,'AMAZONAS'
           ,'BAGUA'
           ,'IMAZA')
GO</v>
      </c>
    </row>
    <row r="27" spans="1:5" x14ac:dyDescent="0.25">
      <c r="A27" s="5">
        <v>10206</v>
      </c>
      <c r="B27" s="1" t="s">
        <v>89</v>
      </c>
      <c r="C27" s="1" t="s">
        <v>111</v>
      </c>
      <c r="D27" s="1" t="s">
        <v>116</v>
      </c>
      <c r="E27" t="str">
        <f t="shared" si="0"/>
        <v>INSERT INTO [dbo].[Ubigeo]([idUbigeo],[Departamento],[Provincia],[Distrito])
     VALUES
           (
'10206'
           ,'AMAZONAS'
           ,'BAGUA'
           ,'LA PECA')
GO</v>
      </c>
    </row>
    <row r="28" spans="1:5" x14ac:dyDescent="0.25">
      <c r="A28" s="5">
        <v>10301</v>
      </c>
      <c r="B28" s="1" t="s">
        <v>89</v>
      </c>
      <c r="C28" s="1" t="s">
        <v>117</v>
      </c>
      <c r="D28" s="1" t="s">
        <v>118</v>
      </c>
      <c r="E28" t="str">
        <f t="shared" si="0"/>
        <v>INSERT INTO [dbo].[Ubigeo]([idUbigeo],[Departamento],[Provincia],[Distrito])
     VALUES
           (
'10301'
           ,'AMAZONAS'
           ,'BONGARA'
           ,'JUMBILLA')
GO</v>
      </c>
    </row>
    <row r="29" spans="1:5" x14ac:dyDescent="0.25">
      <c r="A29" s="5">
        <v>10302</v>
      </c>
      <c r="B29" s="1" t="s">
        <v>89</v>
      </c>
      <c r="C29" s="1" t="s">
        <v>117</v>
      </c>
      <c r="D29" s="1" t="s">
        <v>119</v>
      </c>
      <c r="E29" t="str">
        <f t="shared" si="0"/>
        <v>INSERT INTO [dbo].[Ubigeo]([idUbigeo],[Departamento],[Provincia],[Distrito])
     VALUES
           (
'10302'
           ,'AMAZONAS'
           ,'BONGARA'
           ,'CHISQUILLA')
GO</v>
      </c>
    </row>
    <row r="30" spans="1:5" x14ac:dyDescent="0.25">
      <c r="A30" s="5">
        <v>10303</v>
      </c>
      <c r="B30" s="1" t="s">
        <v>89</v>
      </c>
      <c r="C30" s="1" t="s">
        <v>117</v>
      </c>
      <c r="D30" s="1" t="s">
        <v>120</v>
      </c>
      <c r="E30" t="str">
        <f t="shared" si="0"/>
        <v>INSERT INTO [dbo].[Ubigeo]([idUbigeo],[Departamento],[Provincia],[Distrito])
     VALUES
           (
'10303'
           ,'AMAZONAS'
           ,'BONGARA'
           ,'CHURUJA')
GO</v>
      </c>
    </row>
    <row r="31" spans="1:5" x14ac:dyDescent="0.25">
      <c r="A31" s="5">
        <v>10304</v>
      </c>
      <c r="B31" s="1" t="s">
        <v>89</v>
      </c>
      <c r="C31" s="1" t="s">
        <v>117</v>
      </c>
      <c r="D31" s="1" t="s">
        <v>121</v>
      </c>
      <c r="E31" t="str">
        <f t="shared" si="0"/>
        <v>INSERT INTO [dbo].[Ubigeo]([idUbigeo],[Departamento],[Provincia],[Distrito])
     VALUES
           (
'10304'
           ,'AMAZONAS'
           ,'BONGARA'
           ,'COROSHA')
GO</v>
      </c>
    </row>
    <row r="32" spans="1:5" x14ac:dyDescent="0.25">
      <c r="A32" s="5">
        <v>10305</v>
      </c>
      <c r="B32" s="1" t="s">
        <v>89</v>
      </c>
      <c r="C32" s="1" t="s">
        <v>117</v>
      </c>
      <c r="D32" s="1" t="s">
        <v>122</v>
      </c>
      <c r="E32" t="str">
        <f t="shared" si="0"/>
        <v>INSERT INTO [dbo].[Ubigeo]([idUbigeo],[Departamento],[Provincia],[Distrito])
     VALUES
           (
'10305'
           ,'AMAZONAS'
           ,'BONGARA'
           ,'CUISPES')
GO</v>
      </c>
    </row>
    <row r="33" spans="1:5" x14ac:dyDescent="0.25">
      <c r="A33" s="5">
        <v>10306</v>
      </c>
      <c r="B33" s="1" t="s">
        <v>89</v>
      </c>
      <c r="C33" s="1" t="s">
        <v>117</v>
      </c>
      <c r="D33" s="1" t="s">
        <v>123</v>
      </c>
      <c r="E33" t="str">
        <f t="shared" si="0"/>
        <v>INSERT INTO [dbo].[Ubigeo]([idUbigeo],[Departamento],[Provincia],[Distrito])
     VALUES
           (
'10306'
           ,'AMAZONAS'
           ,'BONGARA'
           ,'FLORIDA')
GO</v>
      </c>
    </row>
    <row r="34" spans="1:5" x14ac:dyDescent="0.25">
      <c r="A34" s="5">
        <v>10307</v>
      </c>
      <c r="B34" s="1" t="s">
        <v>89</v>
      </c>
      <c r="C34" s="1" t="s">
        <v>117</v>
      </c>
      <c r="D34" s="1" t="s">
        <v>124</v>
      </c>
      <c r="E34" t="str">
        <f t="shared" si="0"/>
        <v>INSERT INTO [dbo].[Ubigeo]([idUbigeo],[Departamento],[Provincia],[Distrito])
     VALUES
           (
'10307'
           ,'AMAZONAS'
           ,'BONGARA'
           ,'JAZAN')
GO</v>
      </c>
    </row>
    <row r="35" spans="1:5" x14ac:dyDescent="0.25">
      <c r="A35" s="5">
        <v>10308</v>
      </c>
      <c r="B35" s="1" t="s">
        <v>89</v>
      </c>
      <c r="C35" s="1" t="s">
        <v>117</v>
      </c>
      <c r="D35" s="1" t="s">
        <v>125</v>
      </c>
      <c r="E35" t="str">
        <f t="shared" si="0"/>
        <v>INSERT INTO [dbo].[Ubigeo]([idUbigeo],[Departamento],[Provincia],[Distrito])
     VALUES
           (
'10308'
           ,'AMAZONAS'
           ,'BONGARA'
           ,'RECTA')
GO</v>
      </c>
    </row>
    <row r="36" spans="1:5" ht="30" x14ac:dyDescent="0.25">
      <c r="A36" s="5">
        <v>10309</v>
      </c>
      <c r="B36" s="1" t="s">
        <v>89</v>
      </c>
      <c r="C36" s="1" t="s">
        <v>117</v>
      </c>
      <c r="D36" s="1" t="s">
        <v>126</v>
      </c>
      <c r="E36" t="str">
        <f t="shared" si="0"/>
        <v>INSERT INTO [dbo].[Ubigeo]([idUbigeo],[Departamento],[Provincia],[Distrito])
     VALUES
           (
'10309'
           ,'AMAZONAS'
           ,'BONGARA'
           ,'SAN CARLOS')
GO</v>
      </c>
    </row>
    <row r="37" spans="1:5" ht="30" x14ac:dyDescent="0.25">
      <c r="A37" s="5">
        <v>10310</v>
      </c>
      <c r="B37" s="1" t="s">
        <v>89</v>
      </c>
      <c r="C37" s="1" t="s">
        <v>117</v>
      </c>
      <c r="D37" s="1" t="s">
        <v>127</v>
      </c>
      <c r="E37" t="str">
        <f t="shared" si="0"/>
        <v>INSERT INTO [dbo].[Ubigeo]([idUbigeo],[Departamento],[Provincia],[Distrito])
     VALUES
           (
'10310'
           ,'AMAZONAS'
           ,'BONGARA'
           ,'SHIPASBAMBA')
GO</v>
      </c>
    </row>
    <row r="38" spans="1:5" x14ac:dyDescent="0.25">
      <c r="A38" s="5">
        <v>10311</v>
      </c>
      <c r="B38" s="1" t="s">
        <v>89</v>
      </c>
      <c r="C38" s="1" t="s">
        <v>117</v>
      </c>
      <c r="D38" s="1" t="s">
        <v>128</v>
      </c>
      <c r="E38" t="str">
        <f t="shared" si="0"/>
        <v>INSERT INTO [dbo].[Ubigeo]([idUbigeo],[Departamento],[Provincia],[Distrito])
     VALUES
           (
'10311'
           ,'AMAZONAS'
           ,'BONGARA'
           ,'VALERA')
GO</v>
      </c>
    </row>
    <row r="39" spans="1:5" ht="30" x14ac:dyDescent="0.25">
      <c r="A39" s="5">
        <v>10312</v>
      </c>
      <c r="B39" s="1" t="s">
        <v>89</v>
      </c>
      <c r="C39" s="1" t="s">
        <v>117</v>
      </c>
      <c r="D39" s="1" t="s">
        <v>129</v>
      </c>
      <c r="E39" t="str">
        <f t="shared" si="0"/>
        <v>INSERT INTO [dbo].[Ubigeo]([idUbigeo],[Departamento],[Provincia],[Distrito])
     VALUES
           (
'10312'
           ,'AMAZONAS'
           ,'BONGARA'
           ,'YAMBRASBAMBA')
GO</v>
      </c>
    </row>
    <row r="40" spans="1:5" ht="30" x14ac:dyDescent="0.25">
      <c r="A40" s="5">
        <v>10401</v>
      </c>
      <c r="B40" s="1" t="s">
        <v>89</v>
      </c>
      <c r="C40" s="1" t="s">
        <v>130</v>
      </c>
      <c r="D40" s="1" t="s">
        <v>131</v>
      </c>
      <c r="E40" t="str">
        <f t="shared" si="0"/>
        <v>INSERT INTO [dbo].[Ubigeo]([idUbigeo],[Departamento],[Provincia],[Distrito])
     VALUES
           (
'10401'
           ,'AMAZONAS'
           ,'CONDORCANQUI'
           ,'NIEVA')
GO</v>
      </c>
    </row>
    <row r="41" spans="1:5" ht="30" x14ac:dyDescent="0.25">
      <c r="A41" s="5">
        <v>10402</v>
      </c>
      <c r="B41" s="1" t="s">
        <v>89</v>
      </c>
      <c r="C41" s="1" t="s">
        <v>130</v>
      </c>
      <c r="D41" s="1" t="s">
        <v>132</v>
      </c>
      <c r="E41" t="str">
        <f t="shared" si="0"/>
        <v>INSERT INTO [dbo].[Ubigeo]([idUbigeo],[Departamento],[Provincia],[Distrito])
     VALUES
           (
'10402'
           ,'AMAZONAS'
           ,'CONDORCANQUI'
           ,'EL CENEPA')
GO</v>
      </c>
    </row>
    <row r="42" spans="1:5" ht="30" x14ac:dyDescent="0.25">
      <c r="A42" s="5">
        <v>10403</v>
      </c>
      <c r="B42" s="1" t="s">
        <v>89</v>
      </c>
      <c r="C42" s="1" t="s">
        <v>130</v>
      </c>
      <c r="D42" s="1" t="s">
        <v>133</v>
      </c>
      <c r="E42" t="str">
        <f t="shared" si="0"/>
        <v>INSERT INTO [dbo].[Ubigeo]([idUbigeo],[Departamento],[Provincia],[Distrito])
     VALUES
           (
'10403'
           ,'AMAZONAS'
           ,'CONDORCANQUI'
           ,'RIO SANTIAGO')
GO</v>
      </c>
    </row>
    <row r="43" spans="1:5" x14ac:dyDescent="0.25">
      <c r="A43" s="5">
        <v>10501</v>
      </c>
      <c r="B43" s="1" t="s">
        <v>89</v>
      </c>
      <c r="C43" s="1" t="s">
        <v>134</v>
      </c>
      <c r="D43" s="1" t="s">
        <v>135</v>
      </c>
      <c r="E43" t="str">
        <f t="shared" si="0"/>
        <v>INSERT INTO [dbo].[Ubigeo]([idUbigeo],[Departamento],[Provincia],[Distrito])
     VALUES
           (
'10501'
           ,'AMAZONAS'
           ,'LUYA'
           ,'LAMUD')
GO</v>
      </c>
    </row>
    <row r="44" spans="1:5" ht="30" x14ac:dyDescent="0.25">
      <c r="A44" s="5">
        <v>10502</v>
      </c>
      <c r="B44" s="1" t="s">
        <v>89</v>
      </c>
      <c r="C44" s="1" t="s">
        <v>134</v>
      </c>
      <c r="D44" s="1" t="s">
        <v>136</v>
      </c>
      <c r="E44" t="str">
        <f t="shared" si="0"/>
        <v>INSERT INTO [dbo].[Ubigeo]([idUbigeo],[Departamento],[Provincia],[Distrito])
     VALUES
           (
'10502'
           ,'AMAZONAS'
           ,'LUYA'
           ,'CAMPORREDONDO')
GO</v>
      </c>
    </row>
    <row r="45" spans="1:5" ht="30" x14ac:dyDescent="0.25">
      <c r="A45" s="5">
        <v>10503</v>
      </c>
      <c r="B45" s="1" t="s">
        <v>89</v>
      </c>
      <c r="C45" s="1" t="s">
        <v>134</v>
      </c>
      <c r="D45" s="1" t="s">
        <v>137</v>
      </c>
      <c r="E45" t="str">
        <f t="shared" si="0"/>
        <v>INSERT INTO [dbo].[Ubigeo]([idUbigeo],[Departamento],[Provincia],[Distrito])
     VALUES
           (
'10503'
           ,'AMAZONAS'
           ,'LUYA'
           ,'COCABAMBA')
GO</v>
      </c>
    </row>
    <row r="46" spans="1:5" x14ac:dyDescent="0.25">
      <c r="A46" s="5">
        <v>10504</v>
      </c>
      <c r="B46" s="1" t="s">
        <v>89</v>
      </c>
      <c r="C46" s="1" t="s">
        <v>134</v>
      </c>
      <c r="D46" s="1" t="s">
        <v>138</v>
      </c>
      <c r="E46" t="str">
        <f t="shared" si="0"/>
        <v>INSERT INTO [dbo].[Ubigeo]([idUbigeo],[Departamento],[Provincia],[Distrito])
     VALUES
           (
'10504'
           ,'AMAZONAS'
           ,'LUYA'
           ,'COLCAMAR')
GO</v>
      </c>
    </row>
    <row r="47" spans="1:5" x14ac:dyDescent="0.25">
      <c r="A47" s="5">
        <v>10505</v>
      </c>
      <c r="B47" s="1" t="s">
        <v>89</v>
      </c>
      <c r="C47" s="1" t="s">
        <v>134</v>
      </c>
      <c r="D47" s="1" t="s">
        <v>139</v>
      </c>
      <c r="E47" t="str">
        <f t="shared" si="0"/>
        <v>INSERT INTO [dbo].[Ubigeo]([idUbigeo],[Departamento],[Provincia],[Distrito])
     VALUES
           (
'10505'
           ,'AMAZONAS'
           ,'LUYA'
           ,'CONILA')
GO</v>
      </c>
    </row>
    <row r="48" spans="1:5" ht="30" x14ac:dyDescent="0.25">
      <c r="A48" s="5">
        <v>10506</v>
      </c>
      <c r="B48" s="1" t="s">
        <v>89</v>
      </c>
      <c r="C48" s="1" t="s">
        <v>134</v>
      </c>
      <c r="D48" s="1" t="s">
        <v>140</v>
      </c>
      <c r="E48" t="str">
        <f t="shared" si="0"/>
        <v>INSERT INTO [dbo].[Ubigeo]([idUbigeo],[Departamento],[Provincia],[Distrito])
     VALUES
           (
'10506'
           ,'AMAZONAS'
           ,'LUYA'
           ,'INGUILPATA')
GO</v>
      </c>
    </row>
    <row r="49" spans="1:5" x14ac:dyDescent="0.25">
      <c r="A49" s="5">
        <v>10507</v>
      </c>
      <c r="B49" s="1" t="s">
        <v>89</v>
      </c>
      <c r="C49" s="1" t="s">
        <v>134</v>
      </c>
      <c r="D49" s="1" t="s">
        <v>141</v>
      </c>
      <c r="E49" t="str">
        <f t="shared" si="0"/>
        <v>INSERT INTO [dbo].[Ubigeo]([idUbigeo],[Departamento],[Provincia],[Distrito])
     VALUES
           (
'10507'
           ,'AMAZONAS'
           ,'LUYA'
           ,'LONGUITA')
GO</v>
      </c>
    </row>
    <row r="50" spans="1:5" ht="30" x14ac:dyDescent="0.25">
      <c r="A50" s="5">
        <v>10508</v>
      </c>
      <c r="B50" s="1" t="s">
        <v>89</v>
      </c>
      <c r="C50" s="1" t="s">
        <v>134</v>
      </c>
      <c r="D50" s="1" t="s">
        <v>142</v>
      </c>
      <c r="E50" t="str">
        <f t="shared" si="0"/>
        <v>INSERT INTO [dbo].[Ubigeo]([idUbigeo],[Departamento],[Provincia],[Distrito])
     VALUES
           (
'10508'
           ,'AMAZONAS'
           ,'LUYA'
           ,'LONYA CHICO')
GO</v>
      </c>
    </row>
    <row r="51" spans="1:5" x14ac:dyDescent="0.25">
      <c r="A51" s="5">
        <v>10509</v>
      </c>
      <c r="B51" s="1" t="s">
        <v>89</v>
      </c>
      <c r="C51" s="1" t="s">
        <v>134</v>
      </c>
      <c r="D51" s="1" t="s">
        <v>134</v>
      </c>
      <c r="E51" t="str">
        <f t="shared" si="0"/>
        <v>INSERT INTO [dbo].[Ubigeo]([idUbigeo],[Departamento],[Provincia],[Distrito])
     VALUES
           (
'10509'
           ,'AMAZONAS'
           ,'LUYA'
           ,'LUYA')
GO</v>
      </c>
    </row>
    <row r="52" spans="1:5" x14ac:dyDescent="0.25">
      <c r="A52" s="5">
        <v>10510</v>
      </c>
      <c r="B52" s="1" t="s">
        <v>89</v>
      </c>
      <c r="C52" s="1" t="s">
        <v>134</v>
      </c>
      <c r="D52" s="1" t="s">
        <v>143</v>
      </c>
      <c r="E52" t="str">
        <f t="shared" si="0"/>
        <v>INSERT INTO [dbo].[Ubigeo]([idUbigeo],[Departamento],[Provincia],[Distrito])
     VALUES
           (
'10510'
           ,'AMAZONAS'
           ,'LUYA'
           ,'LUYA VIEJO')
GO</v>
      </c>
    </row>
    <row r="53" spans="1:5" x14ac:dyDescent="0.25">
      <c r="A53" s="5">
        <v>10511</v>
      </c>
      <c r="B53" s="1" t="s">
        <v>89</v>
      </c>
      <c r="C53" s="1" t="s">
        <v>134</v>
      </c>
      <c r="D53" s="1" t="s">
        <v>144</v>
      </c>
      <c r="E53" t="str">
        <f t="shared" si="0"/>
        <v>INSERT INTO [dbo].[Ubigeo]([idUbigeo],[Departamento],[Provincia],[Distrito])
     VALUES
           (
'10511'
           ,'AMAZONAS'
           ,'LUYA'
           ,'MARIA')
GO</v>
      </c>
    </row>
    <row r="54" spans="1:5" x14ac:dyDescent="0.25">
      <c r="A54" s="5">
        <v>10512</v>
      </c>
      <c r="B54" s="1" t="s">
        <v>89</v>
      </c>
      <c r="C54" s="1" t="s">
        <v>134</v>
      </c>
      <c r="D54" s="1" t="s">
        <v>145</v>
      </c>
      <c r="E54" t="str">
        <f t="shared" si="0"/>
        <v>INSERT INTO [dbo].[Ubigeo]([idUbigeo],[Departamento],[Provincia],[Distrito])
     VALUES
           (
'10512'
           ,'AMAZONAS'
           ,'LUYA'
           ,'OCALLI')
GO</v>
      </c>
    </row>
    <row r="55" spans="1:5" x14ac:dyDescent="0.25">
      <c r="A55" s="5">
        <v>10513</v>
      </c>
      <c r="B55" s="1" t="s">
        <v>89</v>
      </c>
      <c r="C55" s="1" t="s">
        <v>134</v>
      </c>
      <c r="D55" s="1" t="s">
        <v>146</v>
      </c>
      <c r="E55" t="str">
        <f t="shared" si="0"/>
        <v>INSERT INTO [dbo].[Ubigeo]([idUbigeo],[Departamento],[Provincia],[Distrito])
     VALUES
           (
'10513'
           ,'AMAZONAS'
           ,'LUYA'
           ,'OCUMAL')
GO</v>
      </c>
    </row>
    <row r="56" spans="1:5" x14ac:dyDescent="0.25">
      <c r="A56" s="5">
        <v>10514</v>
      </c>
      <c r="B56" s="1" t="s">
        <v>89</v>
      </c>
      <c r="C56" s="1" t="s">
        <v>134</v>
      </c>
      <c r="D56" s="1" t="s">
        <v>147</v>
      </c>
      <c r="E56" t="str">
        <f t="shared" si="0"/>
        <v>INSERT INTO [dbo].[Ubigeo]([idUbigeo],[Departamento],[Provincia],[Distrito])
     VALUES
           (
'10514'
           ,'AMAZONAS'
           ,'LUYA'
           ,'PISUQUIA')
GO</v>
      </c>
    </row>
    <row r="57" spans="1:5" ht="30" x14ac:dyDescent="0.25">
      <c r="A57" s="5">
        <v>10515</v>
      </c>
      <c r="B57" s="1" t="s">
        <v>89</v>
      </c>
      <c r="C57" s="1" t="s">
        <v>134</v>
      </c>
      <c r="D57" s="1" t="s">
        <v>148</v>
      </c>
      <c r="E57" t="str">
        <f t="shared" si="0"/>
        <v>INSERT INTO [dbo].[Ubigeo]([idUbigeo],[Departamento],[Provincia],[Distrito])
     VALUES
           (
'10515'
           ,'AMAZONAS'
           ,'LUYA'
           ,'PROVIDENCIA')
GO</v>
      </c>
    </row>
    <row r="58" spans="1:5" ht="30" x14ac:dyDescent="0.25">
      <c r="A58" s="5">
        <v>10516</v>
      </c>
      <c r="B58" s="1" t="s">
        <v>89</v>
      </c>
      <c r="C58" s="1" t="s">
        <v>134</v>
      </c>
      <c r="D58" s="1" t="s">
        <v>149</v>
      </c>
      <c r="E58" t="str">
        <f t="shared" si="0"/>
        <v>INSERT INTO [dbo].[Ubigeo]([idUbigeo],[Departamento],[Provincia],[Distrito])
     VALUES
           (
'10516'
           ,'AMAZONAS'
           ,'LUYA'
           ,'SAN CRISTOBAL')
GO</v>
      </c>
    </row>
    <row r="59" spans="1:5" ht="45" x14ac:dyDescent="0.25">
      <c r="A59" s="5">
        <v>10517</v>
      </c>
      <c r="B59" s="1" t="s">
        <v>89</v>
      </c>
      <c r="C59" s="1" t="s">
        <v>134</v>
      </c>
      <c r="D59" s="1" t="s">
        <v>150</v>
      </c>
      <c r="E59" t="str">
        <f t="shared" si="0"/>
        <v>INSERT INTO [dbo].[Ubigeo]([idUbigeo],[Departamento],[Provincia],[Distrito])
     VALUES
           (
'10517'
           ,'AMAZONAS'
           ,'LUYA'
           ,'SAN FRANCISCO DEL YESO')
GO</v>
      </c>
    </row>
    <row r="60" spans="1:5" ht="30" x14ac:dyDescent="0.25">
      <c r="A60" s="5">
        <v>10518</v>
      </c>
      <c r="B60" s="1" t="s">
        <v>89</v>
      </c>
      <c r="C60" s="1" t="s">
        <v>134</v>
      </c>
      <c r="D60" s="1" t="s">
        <v>151</v>
      </c>
      <c r="E60" t="str">
        <f t="shared" si="0"/>
        <v>INSERT INTO [dbo].[Ubigeo]([idUbigeo],[Departamento],[Provincia],[Distrito])
     VALUES
           (
'10518'
           ,'AMAZONAS'
           ,'LUYA'
           ,'SAN JERONIMO')
GO</v>
      </c>
    </row>
    <row r="61" spans="1:5" ht="60" x14ac:dyDescent="0.25">
      <c r="A61" s="5">
        <v>10519</v>
      </c>
      <c r="B61" s="1" t="s">
        <v>89</v>
      </c>
      <c r="C61" s="1" t="s">
        <v>134</v>
      </c>
      <c r="D61" s="1" t="s">
        <v>152</v>
      </c>
      <c r="E61" t="str">
        <f t="shared" si="0"/>
        <v>INSERT INTO [dbo].[Ubigeo]([idUbigeo],[Departamento],[Provincia],[Distrito])
     VALUES
           (
'10519'
           ,'AMAZONAS'
           ,'LUYA'
           ,'SAN JUAN DE LOPECANCHA')
GO</v>
      </c>
    </row>
    <row r="62" spans="1:5" ht="30" x14ac:dyDescent="0.25">
      <c r="A62" s="5">
        <v>10520</v>
      </c>
      <c r="B62" s="1" t="s">
        <v>89</v>
      </c>
      <c r="C62" s="1" t="s">
        <v>134</v>
      </c>
      <c r="D62" s="1" t="s">
        <v>153</v>
      </c>
      <c r="E62" t="str">
        <f t="shared" si="0"/>
        <v>INSERT INTO [dbo].[Ubigeo]([idUbigeo],[Departamento],[Provincia],[Distrito])
     VALUES
           (
'10520'
           ,'AMAZONAS'
           ,'LUYA'
           ,'SANTA CATALINA')
GO</v>
      </c>
    </row>
    <row r="63" spans="1:5" ht="30" x14ac:dyDescent="0.25">
      <c r="A63" s="5">
        <v>10521</v>
      </c>
      <c r="B63" s="1" t="s">
        <v>89</v>
      </c>
      <c r="C63" s="1" t="s">
        <v>134</v>
      </c>
      <c r="D63" s="1" t="s">
        <v>154</v>
      </c>
      <c r="E63" t="str">
        <f t="shared" si="0"/>
        <v>INSERT INTO [dbo].[Ubigeo]([idUbigeo],[Departamento],[Provincia],[Distrito])
     VALUES
           (
'10521'
           ,'AMAZONAS'
           ,'LUYA'
           ,'SANTO TOMAS')
GO</v>
      </c>
    </row>
    <row r="64" spans="1:5" x14ac:dyDescent="0.25">
      <c r="A64" s="5">
        <v>10522</v>
      </c>
      <c r="B64" s="1" t="s">
        <v>89</v>
      </c>
      <c r="C64" s="1" t="s">
        <v>134</v>
      </c>
      <c r="D64" s="1" t="s">
        <v>155</v>
      </c>
      <c r="E64" t="str">
        <f t="shared" si="0"/>
        <v>INSERT INTO [dbo].[Ubigeo]([idUbigeo],[Departamento],[Provincia],[Distrito])
     VALUES
           (
'10522'
           ,'AMAZONAS'
           ,'LUYA'
           ,'TINGO')
GO</v>
      </c>
    </row>
    <row r="65" spans="1:5" x14ac:dyDescent="0.25">
      <c r="A65" s="5">
        <v>10523</v>
      </c>
      <c r="B65" s="1" t="s">
        <v>89</v>
      </c>
      <c r="C65" s="1" t="s">
        <v>134</v>
      </c>
      <c r="D65" s="1" t="s">
        <v>156</v>
      </c>
      <c r="E65" t="str">
        <f t="shared" si="0"/>
        <v>INSERT INTO [dbo].[Ubigeo]([idUbigeo],[Departamento],[Provincia],[Distrito])
     VALUES
           (
'10523'
           ,'AMAZONAS'
           ,'LUYA'
           ,'TRITA')
GO</v>
      </c>
    </row>
    <row r="66" spans="1:5" ht="45" x14ac:dyDescent="0.25">
      <c r="A66" s="5">
        <v>10601</v>
      </c>
      <c r="B66" s="1" t="s">
        <v>89</v>
      </c>
      <c r="C66" s="1" t="s">
        <v>157</v>
      </c>
      <c r="D66" s="1" t="s">
        <v>158</v>
      </c>
      <c r="E66" t="str">
        <f t="shared" ref="E66:E129" si="1">"INSERT INTO [dbo].[Ubigeo]([idUbigeo],[Departamento],[Provincia],[Distrito])
     VALUES
           (
'"&amp;A66&amp;"'
           ,'"&amp;B66&amp;"'
           ,'"&amp;C66&amp;"'
           ,'"&amp;D66&amp;"')
GO"</f>
        <v>INSERT INTO [dbo].[Ubigeo]([idUbigeo],[Departamento],[Provincia],[Distrito])
     VALUES
           (
'10601'
           ,'AMAZONAS'
           ,'RODRIGUEZ DE MENDOZA'
           ,'SAN NICOLAS')
GO</v>
      </c>
    </row>
    <row r="67" spans="1:5" ht="45" x14ac:dyDescent="0.25">
      <c r="A67" s="5">
        <v>10602</v>
      </c>
      <c r="B67" s="1" t="s">
        <v>89</v>
      </c>
      <c r="C67" s="1" t="s">
        <v>157</v>
      </c>
      <c r="D67" s="1" t="s">
        <v>159</v>
      </c>
      <c r="E67" t="str">
        <f t="shared" si="1"/>
        <v>INSERT INTO [dbo].[Ubigeo]([idUbigeo],[Departamento],[Provincia],[Distrito])
     VALUES
           (
'10602'
           ,'AMAZONAS'
           ,'RODRIGUEZ DE MENDOZA'
           ,'CHIRIMOTO')
GO</v>
      </c>
    </row>
    <row r="68" spans="1:5" ht="45" x14ac:dyDescent="0.25">
      <c r="A68" s="5">
        <v>10603</v>
      </c>
      <c r="B68" s="1" t="s">
        <v>89</v>
      </c>
      <c r="C68" s="1" t="s">
        <v>157</v>
      </c>
      <c r="D68" s="1" t="s">
        <v>160</v>
      </c>
      <c r="E68" t="str">
        <f t="shared" si="1"/>
        <v>INSERT INTO [dbo].[Ubigeo]([idUbigeo],[Departamento],[Provincia],[Distrito])
     VALUES
           (
'10603'
           ,'AMAZONAS'
           ,'RODRIGUEZ DE MENDOZA'
           ,'COCHAMAL')
GO</v>
      </c>
    </row>
    <row r="69" spans="1:5" ht="45" x14ac:dyDescent="0.25">
      <c r="A69" s="5">
        <v>10604</v>
      </c>
      <c r="B69" s="1" t="s">
        <v>89</v>
      </c>
      <c r="C69" s="1" t="s">
        <v>157</v>
      </c>
      <c r="D69" s="1" t="s">
        <v>161</v>
      </c>
      <c r="E69" t="str">
        <f t="shared" si="1"/>
        <v>INSERT INTO [dbo].[Ubigeo]([idUbigeo],[Departamento],[Provincia],[Distrito])
     VALUES
           (
'10604'
           ,'AMAZONAS'
           ,'RODRIGUEZ DE MENDOZA'
           ,'HUAMBO')
GO</v>
      </c>
    </row>
    <row r="70" spans="1:5" ht="45" x14ac:dyDescent="0.25">
      <c r="A70" s="5">
        <v>10605</v>
      </c>
      <c r="B70" s="1" t="s">
        <v>89</v>
      </c>
      <c r="C70" s="1" t="s">
        <v>157</v>
      </c>
      <c r="D70" s="1" t="s">
        <v>162</v>
      </c>
      <c r="E70" t="str">
        <f t="shared" si="1"/>
        <v>INSERT INTO [dbo].[Ubigeo]([idUbigeo],[Departamento],[Provincia],[Distrito])
     VALUES
           (
'10605'
           ,'AMAZONAS'
           ,'RODRIGUEZ DE MENDOZA'
           ,'LIMABAMBA')
GO</v>
      </c>
    </row>
    <row r="71" spans="1:5" ht="45" x14ac:dyDescent="0.25">
      <c r="A71" s="5">
        <v>10606</v>
      </c>
      <c r="B71" s="1" t="s">
        <v>89</v>
      </c>
      <c r="C71" s="1" t="s">
        <v>157</v>
      </c>
      <c r="D71" s="1" t="s">
        <v>163</v>
      </c>
      <c r="E71" t="str">
        <f t="shared" si="1"/>
        <v>INSERT INTO [dbo].[Ubigeo]([idUbigeo],[Departamento],[Provincia],[Distrito])
     VALUES
           (
'10606'
           ,'AMAZONAS'
           ,'RODRIGUEZ DE MENDOZA'
           ,'LONGAR')
GO</v>
      </c>
    </row>
    <row r="72" spans="1:5" ht="45" x14ac:dyDescent="0.25">
      <c r="A72" s="5">
        <v>10607</v>
      </c>
      <c r="B72" s="1" t="s">
        <v>89</v>
      </c>
      <c r="C72" s="1" t="s">
        <v>157</v>
      </c>
      <c r="D72" s="1" t="s">
        <v>164</v>
      </c>
      <c r="E72" t="str">
        <f t="shared" si="1"/>
        <v>INSERT INTO [dbo].[Ubigeo]([idUbigeo],[Departamento],[Provincia],[Distrito])
     VALUES
           (
'10607'
           ,'AMAZONAS'
           ,'RODRIGUEZ DE MENDOZA'
           ,'MARISCAL BENAVIDES')
GO</v>
      </c>
    </row>
    <row r="73" spans="1:5" ht="45" x14ac:dyDescent="0.25">
      <c r="A73" s="5">
        <v>10608</v>
      </c>
      <c r="B73" s="1" t="s">
        <v>89</v>
      </c>
      <c r="C73" s="1" t="s">
        <v>157</v>
      </c>
      <c r="D73" s="1" t="s">
        <v>165</v>
      </c>
      <c r="E73" t="str">
        <f t="shared" si="1"/>
        <v>INSERT INTO [dbo].[Ubigeo]([idUbigeo],[Departamento],[Provincia],[Distrito])
     VALUES
           (
'10608'
           ,'AMAZONAS'
           ,'RODRIGUEZ DE MENDOZA'
           ,'MILPUC')
GO</v>
      </c>
    </row>
    <row r="74" spans="1:5" ht="45" x14ac:dyDescent="0.25">
      <c r="A74" s="5">
        <v>10609</v>
      </c>
      <c r="B74" s="1" t="s">
        <v>89</v>
      </c>
      <c r="C74" s="1" t="s">
        <v>157</v>
      </c>
      <c r="D74" s="1" t="s">
        <v>166</v>
      </c>
      <c r="E74" t="str">
        <f t="shared" si="1"/>
        <v>INSERT INTO [dbo].[Ubigeo]([idUbigeo],[Departamento],[Provincia],[Distrito])
     VALUES
           (
'10609'
           ,'AMAZONAS'
           ,'RODRIGUEZ DE MENDOZA'
           ,'OMIA')
GO</v>
      </c>
    </row>
    <row r="75" spans="1:5" ht="45" x14ac:dyDescent="0.25">
      <c r="A75" s="5">
        <v>10610</v>
      </c>
      <c r="B75" s="1" t="s">
        <v>89</v>
      </c>
      <c r="C75" s="1" t="s">
        <v>157</v>
      </c>
      <c r="D75" s="1" t="s">
        <v>167</v>
      </c>
      <c r="E75" t="str">
        <f t="shared" si="1"/>
        <v>INSERT INTO [dbo].[Ubigeo]([idUbigeo],[Departamento],[Provincia],[Distrito])
     VALUES
           (
'10610'
           ,'AMAZONAS'
           ,'RODRIGUEZ DE MENDOZA'
           ,'SANTA ROSA')
GO</v>
      </c>
    </row>
    <row r="76" spans="1:5" ht="45" x14ac:dyDescent="0.25">
      <c r="A76" s="5">
        <v>10611</v>
      </c>
      <c r="B76" s="1" t="s">
        <v>89</v>
      </c>
      <c r="C76" s="1" t="s">
        <v>157</v>
      </c>
      <c r="D76" s="1" t="s">
        <v>168</v>
      </c>
      <c r="E76" t="str">
        <f t="shared" si="1"/>
        <v>INSERT INTO [dbo].[Ubigeo]([idUbigeo],[Departamento],[Provincia],[Distrito])
     VALUES
           (
'10611'
           ,'AMAZONAS'
           ,'RODRIGUEZ DE MENDOZA'
           ,'TOTORA')
GO</v>
      </c>
    </row>
    <row r="77" spans="1:5" ht="45" x14ac:dyDescent="0.25">
      <c r="A77" s="5">
        <v>10612</v>
      </c>
      <c r="B77" s="1" t="s">
        <v>89</v>
      </c>
      <c r="C77" s="1" t="s">
        <v>157</v>
      </c>
      <c r="D77" s="1" t="s">
        <v>169</v>
      </c>
      <c r="E77" t="str">
        <f t="shared" si="1"/>
        <v>INSERT INTO [dbo].[Ubigeo]([idUbigeo],[Departamento],[Provincia],[Distrito])
     VALUES
           (
'10612'
           ,'AMAZONAS'
           ,'RODRIGUEZ DE MENDOZA'
           ,'VISTA ALEGRE')
GO</v>
      </c>
    </row>
    <row r="78" spans="1:5" ht="30" x14ac:dyDescent="0.25">
      <c r="A78" s="5">
        <v>10701</v>
      </c>
      <c r="B78" s="1" t="s">
        <v>89</v>
      </c>
      <c r="C78" s="1" t="s">
        <v>170</v>
      </c>
      <c r="D78" s="1" t="s">
        <v>171</v>
      </c>
      <c r="E78" t="str">
        <f t="shared" si="1"/>
        <v>INSERT INTO [dbo].[Ubigeo]([idUbigeo],[Departamento],[Provincia],[Distrito])
     VALUES
           (
'10701'
           ,'AMAZONAS'
           ,'UTCUBAMBA'
           ,'BAGUA GRANDE')
GO</v>
      </c>
    </row>
    <row r="79" spans="1:5" ht="30" x14ac:dyDescent="0.25">
      <c r="A79" s="5">
        <v>10702</v>
      </c>
      <c r="B79" s="1" t="s">
        <v>89</v>
      </c>
      <c r="C79" s="1" t="s">
        <v>170</v>
      </c>
      <c r="D79" s="1" t="s">
        <v>172</v>
      </c>
      <c r="E79" t="str">
        <f t="shared" si="1"/>
        <v>INSERT INTO [dbo].[Ubigeo]([idUbigeo],[Departamento],[Provincia],[Distrito])
     VALUES
           (
'10702'
           ,'AMAZONAS'
           ,'UTCUBAMBA'
           ,'CAJARURO')
GO</v>
      </c>
    </row>
    <row r="80" spans="1:5" ht="30" x14ac:dyDescent="0.25">
      <c r="A80" s="5">
        <v>10703</v>
      </c>
      <c r="B80" s="1" t="s">
        <v>89</v>
      </c>
      <c r="C80" s="1" t="s">
        <v>170</v>
      </c>
      <c r="D80" s="1" t="s">
        <v>173</v>
      </c>
      <c r="E80" t="str">
        <f t="shared" si="1"/>
        <v>INSERT INTO [dbo].[Ubigeo]([idUbigeo],[Departamento],[Provincia],[Distrito])
     VALUES
           (
'10703'
           ,'AMAZONAS'
           ,'UTCUBAMBA'
           ,'CUMBA')
GO</v>
      </c>
    </row>
    <row r="81" spans="1:5" ht="30" x14ac:dyDescent="0.25">
      <c r="A81" s="5">
        <v>10704</v>
      </c>
      <c r="B81" s="1" t="s">
        <v>89</v>
      </c>
      <c r="C81" s="1" t="s">
        <v>170</v>
      </c>
      <c r="D81" s="1" t="s">
        <v>174</v>
      </c>
      <c r="E81" t="str">
        <f t="shared" si="1"/>
        <v>INSERT INTO [dbo].[Ubigeo]([idUbigeo],[Departamento],[Provincia],[Distrito])
     VALUES
           (
'10704'
           ,'AMAZONAS'
           ,'UTCUBAMBA'
           ,'EL MILAGRO')
GO</v>
      </c>
    </row>
    <row r="82" spans="1:5" ht="30" x14ac:dyDescent="0.25">
      <c r="A82" s="5">
        <v>10705</v>
      </c>
      <c r="B82" s="1" t="s">
        <v>89</v>
      </c>
      <c r="C82" s="1" t="s">
        <v>170</v>
      </c>
      <c r="D82" s="1" t="s">
        <v>175</v>
      </c>
      <c r="E82" t="str">
        <f t="shared" si="1"/>
        <v>INSERT INTO [dbo].[Ubigeo]([idUbigeo],[Departamento],[Provincia],[Distrito])
     VALUES
           (
'10705'
           ,'AMAZONAS'
           ,'UTCUBAMBA'
           ,'JAMALCA')
GO</v>
      </c>
    </row>
    <row r="83" spans="1:5" ht="30" x14ac:dyDescent="0.25">
      <c r="A83" s="5">
        <v>10706</v>
      </c>
      <c r="B83" s="1" t="s">
        <v>89</v>
      </c>
      <c r="C83" s="1" t="s">
        <v>170</v>
      </c>
      <c r="D83" s="1" t="s">
        <v>176</v>
      </c>
      <c r="E83" t="str">
        <f t="shared" si="1"/>
        <v>INSERT INTO [dbo].[Ubigeo]([idUbigeo],[Departamento],[Provincia],[Distrito])
     VALUES
           (
'10706'
           ,'AMAZONAS'
           ,'UTCUBAMBA'
           ,'LONYA GRANDE')
GO</v>
      </c>
    </row>
    <row r="84" spans="1:5" ht="30" x14ac:dyDescent="0.25">
      <c r="A84" s="5">
        <v>10707</v>
      </c>
      <c r="B84" s="1" t="s">
        <v>89</v>
      </c>
      <c r="C84" s="1" t="s">
        <v>170</v>
      </c>
      <c r="D84" s="1" t="s">
        <v>177</v>
      </c>
      <c r="E84" t="str">
        <f t="shared" si="1"/>
        <v>INSERT INTO [dbo].[Ubigeo]([idUbigeo],[Departamento],[Provincia],[Distrito])
     VALUES
           (
'10707'
           ,'AMAZONAS'
           ,'UTCUBAMBA'
           ,'YAMON')
GO</v>
      </c>
    </row>
    <row r="85" spans="1:5" x14ac:dyDescent="0.25">
      <c r="A85" s="5">
        <v>20101</v>
      </c>
      <c r="B85" s="1" t="s">
        <v>178</v>
      </c>
      <c r="C85" s="1" t="s">
        <v>179</v>
      </c>
      <c r="D85" s="1" t="s">
        <v>179</v>
      </c>
      <c r="E85" t="str">
        <f t="shared" si="1"/>
        <v>INSERT INTO [dbo].[Ubigeo]([idUbigeo],[Departamento],[Provincia],[Distrito])
     VALUES
           (
'20101'
           ,'ANCASH'
           ,'HUARAZ'
           ,'HUARAZ')
GO</v>
      </c>
    </row>
    <row r="86" spans="1:5" ht="30" x14ac:dyDescent="0.25">
      <c r="A86" s="5">
        <v>20102</v>
      </c>
      <c r="B86" s="1" t="s">
        <v>178</v>
      </c>
      <c r="C86" s="1" t="s">
        <v>179</v>
      </c>
      <c r="D86" s="1" t="s">
        <v>180</v>
      </c>
      <c r="E86" t="str">
        <f t="shared" si="1"/>
        <v>INSERT INTO [dbo].[Ubigeo]([idUbigeo],[Departamento],[Provincia],[Distrito])
     VALUES
           (
'20102'
           ,'ANCASH'
           ,'HUARAZ'
           ,'COCHABAMBA')
GO</v>
      </c>
    </row>
    <row r="87" spans="1:5" ht="30" x14ac:dyDescent="0.25">
      <c r="A87" s="5">
        <v>20103</v>
      </c>
      <c r="B87" s="1" t="s">
        <v>178</v>
      </c>
      <c r="C87" s="1" t="s">
        <v>179</v>
      </c>
      <c r="D87" s="1" t="s">
        <v>181</v>
      </c>
      <c r="E87" t="str">
        <f t="shared" si="1"/>
        <v>INSERT INTO [dbo].[Ubigeo]([idUbigeo],[Departamento],[Provincia],[Distrito])
     VALUES
           (
'20103'
           ,'ANCASH'
           ,'HUARAZ'
           ,'COLCABAMBA')
GO</v>
      </c>
    </row>
    <row r="88" spans="1:5" x14ac:dyDescent="0.25">
      <c r="A88" s="5">
        <v>20104</v>
      </c>
      <c r="B88" s="1" t="s">
        <v>178</v>
      </c>
      <c r="C88" s="1" t="s">
        <v>179</v>
      </c>
      <c r="D88" s="1" t="s">
        <v>182</v>
      </c>
      <c r="E88" t="str">
        <f t="shared" si="1"/>
        <v>INSERT INTO [dbo].[Ubigeo]([idUbigeo],[Departamento],[Provincia],[Distrito])
     VALUES
           (
'20104'
           ,'ANCASH'
           ,'HUARAZ'
           ,'HUANCHAY')
GO</v>
      </c>
    </row>
    <row r="89" spans="1:5" ht="30" x14ac:dyDescent="0.25">
      <c r="A89" s="5">
        <v>20105</v>
      </c>
      <c r="B89" s="1" t="s">
        <v>178</v>
      </c>
      <c r="C89" s="1" t="s">
        <v>179</v>
      </c>
      <c r="D89" s="1" t="s">
        <v>183</v>
      </c>
      <c r="E89" t="str">
        <f t="shared" si="1"/>
        <v>INSERT INTO [dbo].[Ubigeo]([idUbigeo],[Departamento],[Provincia],[Distrito])
     VALUES
           (
'20105'
           ,'ANCASH'
           ,'HUARAZ'
           ,'INDEPENDENCIA')
GO</v>
      </c>
    </row>
    <row r="90" spans="1:5" x14ac:dyDescent="0.25">
      <c r="A90" s="5">
        <v>20106</v>
      </c>
      <c r="B90" s="1" t="s">
        <v>178</v>
      </c>
      <c r="C90" s="1" t="s">
        <v>179</v>
      </c>
      <c r="D90" s="1" t="s">
        <v>184</v>
      </c>
      <c r="E90" t="str">
        <f t="shared" si="1"/>
        <v>INSERT INTO [dbo].[Ubigeo]([idUbigeo],[Departamento],[Provincia],[Distrito])
     VALUES
           (
'20106'
           ,'ANCASH'
           ,'HUARAZ'
           ,'JANGAS')
GO</v>
      </c>
    </row>
    <row r="91" spans="1:5" ht="30" x14ac:dyDescent="0.25">
      <c r="A91" s="5">
        <v>20107</v>
      </c>
      <c r="B91" s="1" t="s">
        <v>178</v>
      </c>
      <c r="C91" s="1" t="s">
        <v>179</v>
      </c>
      <c r="D91" s="1" t="s">
        <v>185</v>
      </c>
      <c r="E91" t="str">
        <f t="shared" si="1"/>
        <v>INSERT INTO [dbo].[Ubigeo]([idUbigeo],[Departamento],[Provincia],[Distrito])
     VALUES
           (
'20107'
           ,'ANCASH'
           ,'HUARAZ'
           ,'LA LIBERTAD')
GO</v>
      </c>
    </row>
    <row r="92" spans="1:5" x14ac:dyDescent="0.25">
      <c r="A92" s="5">
        <v>20108</v>
      </c>
      <c r="B92" s="1" t="s">
        <v>178</v>
      </c>
      <c r="C92" s="1" t="s">
        <v>179</v>
      </c>
      <c r="D92" s="1" t="s">
        <v>105</v>
      </c>
      <c r="E92" t="str">
        <f t="shared" si="1"/>
        <v>INSERT INTO [dbo].[Ubigeo]([idUbigeo],[Departamento],[Provincia],[Distrito])
     VALUES
           (
'20108'
           ,'ANCASH'
           ,'HUARAZ'
           ,'OLLEROS')
GO</v>
      </c>
    </row>
    <row r="93" spans="1:5" ht="30" x14ac:dyDescent="0.25">
      <c r="A93" s="5">
        <v>20109</v>
      </c>
      <c r="B93" s="1" t="s">
        <v>178</v>
      </c>
      <c r="C93" s="1" t="s">
        <v>179</v>
      </c>
      <c r="D93" s="1" t="s">
        <v>186</v>
      </c>
      <c r="E93" t="str">
        <f t="shared" si="1"/>
        <v>INSERT INTO [dbo].[Ubigeo]([idUbigeo],[Departamento],[Provincia],[Distrito])
     VALUES
           (
'20109'
           ,'ANCASH'
           ,'HUARAZ'
           ,'PAMPAS GRANDE')
GO</v>
      </c>
    </row>
    <row r="94" spans="1:5" x14ac:dyDescent="0.25">
      <c r="A94" s="5">
        <v>20110</v>
      </c>
      <c r="B94" s="1" t="s">
        <v>178</v>
      </c>
      <c r="C94" s="1" t="s">
        <v>179</v>
      </c>
      <c r="D94" s="1" t="s">
        <v>187</v>
      </c>
      <c r="E94" t="str">
        <f t="shared" si="1"/>
        <v>INSERT INTO [dbo].[Ubigeo]([idUbigeo],[Departamento],[Provincia],[Distrito])
     VALUES
           (
'20110'
           ,'ANCASH'
           ,'HUARAZ'
           ,'PARIACOTO')
GO</v>
      </c>
    </row>
    <row r="95" spans="1:5" x14ac:dyDescent="0.25">
      <c r="A95" s="5">
        <v>20111</v>
      </c>
      <c r="B95" s="1" t="s">
        <v>178</v>
      </c>
      <c r="C95" s="1" t="s">
        <v>179</v>
      </c>
      <c r="D95" s="1" t="s">
        <v>188</v>
      </c>
      <c r="E95" t="str">
        <f t="shared" si="1"/>
        <v>INSERT INTO [dbo].[Ubigeo]([idUbigeo],[Departamento],[Provincia],[Distrito])
     VALUES
           (
'20111'
           ,'ANCASH'
           ,'HUARAZ'
           ,'PIRA')
GO</v>
      </c>
    </row>
    <row r="96" spans="1:5" x14ac:dyDescent="0.25">
      <c r="A96" s="5">
        <v>20112</v>
      </c>
      <c r="B96" s="1" t="s">
        <v>178</v>
      </c>
      <c r="C96" s="1" t="s">
        <v>179</v>
      </c>
      <c r="D96" s="1" t="s">
        <v>189</v>
      </c>
      <c r="E96" t="str">
        <f t="shared" si="1"/>
        <v>INSERT INTO [dbo].[Ubigeo]([idUbigeo],[Departamento],[Provincia],[Distrito])
     VALUES
           (
'20112'
           ,'ANCASH'
           ,'HUARAZ'
           ,'TARICA')
GO</v>
      </c>
    </row>
    <row r="97" spans="1:5" x14ac:dyDescent="0.25">
      <c r="A97" s="5">
        <v>20201</v>
      </c>
      <c r="B97" s="1" t="s">
        <v>178</v>
      </c>
      <c r="C97" s="1" t="s">
        <v>190</v>
      </c>
      <c r="D97" s="1" t="s">
        <v>190</v>
      </c>
      <c r="E97" t="str">
        <f t="shared" si="1"/>
        <v>INSERT INTO [dbo].[Ubigeo]([idUbigeo],[Departamento],[Provincia],[Distrito])
     VALUES
           (
'20201'
           ,'ANCASH'
           ,'AIJA'
           ,'AIJA')
GO</v>
      </c>
    </row>
    <row r="98" spans="1:5" x14ac:dyDescent="0.25">
      <c r="A98" s="5">
        <v>20202</v>
      </c>
      <c r="B98" s="1" t="s">
        <v>178</v>
      </c>
      <c r="C98" s="1" t="s">
        <v>190</v>
      </c>
      <c r="D98" s="1" t="s">
        <v>191</v>
      </c>
      <c r="E98" t="str">
        <f t="shared" si="1"/>
        <v>INSERT INTO [dbo].[Ubigeo]([idUbigeo],[Departamento],[Provincia],[Distrito])
     VALUES
           (
'20202'
           ,'ANCASH'
           ,'AIJA'
           ,'CORIS')
GO</v>
      </c>
    </row>
    <row r="99" spans="1:5" x14ac:dyDescent="0.25">
      <c r="A99" s="5">
        <v>20203</v>
      </c>
      <c r="B99" s="1" t="s">
        <v>178</v>
      </c>
      <c r="C99" s="1" t="s">
        <v>190</v>
      </c>
      <c r="D99" s="1" t="s">
        <v>192</v>
      </c>
      <c r="E99" t="str">
        <f t="shared" si="1"/>
        <v>INSERT INTO [dbo].[Ubigeo]([idUbigeo],[Departamento],[Provincia],[Distrito])
     VALUES
           (
'20203'
           ,'ANCASH'
           ,'AIJA'
           ,'HUACLLAN')
GO</v>
      </c>
    </row>
    <row r="100" spans="1:5" x14ac:dyDescent="0.25">
      <c r="A100" s="5">
        <v>20204</v>
      </c>
      <c r="B100" s="1" t="s">
        <v>178</v>
      </c>
      <c r="C100" s="1" t="s">
        <v>190</v>
      </c>
      <c r="D100" s="1" t="s">
        <v>193</v>
      </c>
      <c r="E100" t="str">
        <f t="shared" si="1"/>
        <v>INSERT INTO [dbo].[Ubigeo]([idUbigeo],[Departamento],[Provincia],[Distrito])
     VALUES
           (
'20204'
           ,'ANCASH'
           ,'AIJA'
           ,'LA MERCED')
GO</v>
      </c>
    </row>
    <row r="101" spans="1:5" x14ac:dyDescent="0.25">
      <c r="A101" s="5">
        <v>20205</v>
      </c>
      <c r="B101" s="1" t="s">
        <v>178</v>
      </c>
      <c r="C101" s="1" t="s">
        <v>190</v>
      </c>
      <c r="D101" s="1" t="s">
        <v>194</v>
      </c>
      <c r="E101" t="str">
        <f t="shared" si="1"/>
        <v>INSERT INTO [dbo].[Ubigeo]([idUbigeo],[Departamento],[Provincia],[Distrito])
     VALUES
           (
'20205'
           ,'ANCASH'
           ,'AIJA'
           ,'SUCCHA')
GO</v>
      </c>
    </row>
    <row r="102" spans="1:5" ht="30" x14ac:dyDescent="0.25">
      <c r="A102" s="5">
        <v>20301</v>
      </c>
      <c r="B102" s="1" t="s">
        <v>178</v>
      </c>
      <c r="C102" s="1" t="s">
        <v>195</v>
      </c>
      <c r="D102" s="1" t="s">
        <v>196</v>
      </c>
      <c r="E102" t="str">
        <f t="shared" si="1"/>
        <v>INSERT INTO [dbo].[Ubigeo]([idUbigeo],[Departamento],[Provincia],[Distrito])
     VALUES
           (
'20301'
           ,'ANCASH'
           ,'ANTONIO RAYMONDI'
           ,'LLAMELLIN')
GO</v>
      </c>
    </row>
    <row r="103" spans="1:5" ht="30" x14ac:dyDescent="0.25">
      <c r="A103" s="5">
        <v>20302</v>
      </c>
      <c r="B103" s="1" t="s">
        <v>178</v>
      </c>
      <c r="C103" s="1" t="s">
        <v>195</v>
      </c>
      <c r="D103" s="1" t="s">
        <v>197</v>
      </c>
      <c r="E103" t="str">
        <f t="shared" si="1"/>
        <v>INSERT INTO [dbo].[Ubigeo]([idUbigeo],[Departamento],[Provincia],[Distrito])
     VALUES
           (
'20302'
           ,'ANCASH'
           ,'ANTONIO RAYMONDI'
           ,'ACZO')
GO</v>
      </c>
    </row>
    <row r="104" spans="1:5" ht="30" x14ac:dyDescent="0.25">
      <c r="A104" s="5">
        <v>20303</v>
      </c>
      <c r="B104" s="1" t="s">
        <v>178</v>
      </c>
      <c r="C104" s="1" t="s">
        <v>195</v>
      </c>
      <c r="D104" s="1" t="s">
        <v>198</v>
      </c>
      <c r="E104" t="str">
        <f t="shared" si="1"/>
        <v>INSERT INTO [dbo].[Ubigeo]([idUbigeo],[Departamento],[Provincia],[Distrito])
     VALUES
           (
'20303'
           ,'ANCASH'
           ,'ANTONIO RAYMONDI'
           ,'CHACCHO')
GO</v>
      </c>
    </row>
    <row r="105" spans="1:5" ht="30" x14ac:dyDescent="0.25">
      <c r="A105" s="5">
        <v>20304</v>
      </c>
      <c r="B105" s="1" t="s">
        <v>178</v>
      </c>
      <c r="C105" s="1" t="s">
        <v>195</v>
      </c>
      <c r="D105" s="1" t="s">
        <v>199</v>
      </c>
      <c r="E105" t="str">
        <f t="shared" si="1"/>
        <v>INSERT INTO [dbo].[Ubigeo]([idUbigeo],[Departamento],[Provincia],[Distrito])
     VALUES
           (
'20304'
           ,'ANCASH'
           ,'ANTONIO RAYMONDI'
           ,'CHINGAS')
GO</v>
      </c>
    </row>
    <row r="106" spans="1:5" ht="30" x14ac:dyDescent="0.25">
      <c r="A106" s="5">
        <v>20305</v>
      </c>
      <c r="B106" s="1" t="s">
        <v>178</v>
      </c>
      <c r="C106" s="1" t="s">
        <v>195</v>
      </c>
      <c r="D106" s="1" t="s">
        <v>200</v>
      </c>
      <c r="E106" t="str">
        <f t="shared" si="1"/>
        <v>INSERT INTO [dbo].[Ubigeo]([idUbigeo],[Departamento],[Provincia],[Distrito])
     VALUES
           (
'20305'
           ,'ANCASH'
           ,'ANTONIO RAYMONDI'
           ,'MIRGAS')
GO</v>
      </c>
    </row>
    <row r="107" spans="1:5" ht="30" x14ac:dyDescent="0.25">
      <c r="A107" s="5">
        <v>20306</v>
      </c>
      <c r="B107" s="1" t="s">
        <v>178</v>
      </c>
      <c r="C107" s="1" t="s">
        <v>195</v>
      </c>
      <c r="D107" s="1" t="s">
        <v>201</v>
      </c>
      <c r="E107" t="str">
        <f t="shared" si="1"/>
        <v>INSERT INTO [dbo].[Ubigeo]([idUbigeo],[Departamento],[Provincia],[Distrito])
     VALUES
           (
'20306'
           ,'ANCASH'
           ,'ANTONIO RAYMONDI'
           ,'SAN JUAN DE RONTOY')
GO</v>
      </c>
    </row>
    <row r="108" spans="1:5" x14ac:dyDescent="0.25">
      <c r="A108" s="5">
        <v>20401</v>
      </c>
      <c r="B108" s="1" t="s">
        <v>178</v>
      </c>
      <c r="C108" s="1" t="s">
        <v>91</v>
      </c>
      <c r="D108" s="1" t="s">
        <v>202</v>
      </c>
      <c r="E108" t="str">
        <f t="shared" si="1"/>
        <v>INSERT INTO [dbo].[Ubigeo]([idUbigeo],[Departamento],[Provincia],[Distrito])
     VALUES
           (
'20401'
           ,'ANCASH'
           ,'ASUNCION'
           ,'CHACAS')
GO</v>
      </c>
    </row>
    <row r="109" spans="1:5" x14ac:dyDescent="0.25">
      <c r="A109" s="5">
        <v>20402</v>
      </c>
      <c r="B109" s="1" t="s">
        <v>178</v>
      </c>
      <c r="C109" s="1" t="s">
        <v>91</v>
      </c>
      <c r="D109" s="1" t="s">
        <v>203</v>
      </c>
      <c r="E109" t="str">
        <f t="shared" si="1"/>
        <v>INSERT INTO [dbo].[Ubigeo]([idUbigeo],[Departamento],[Provincia],[Distrito])
     VALUES
           (
'20402'
           ,'ANCASH'
           ,'ASUNCION'
           ,'ACOCHACA')
GO</v>
      </c>
    </row>
    <row r="110" spans="1:5" x14ac:dyDescent="0.25">
      <c r="A110" s="5">
        <v>20501</v>
      </c>
      <c r="B110" s="1" t="s">
        <v>178</v>
      </c>
      <c r="C110" s="1" t="s">
        <v>204</v>
      </c>
      <c r="D110" s="1" t="s">
        <v>205</v>
      </c>
      <c r="E110" t="str">
        <f t="shared" si="1"/>
        <v>INSERT INTO [dbo].[Ubigeo]([idUbigeo],[Departamento],[Provincia],[Distrito])
     VALUES
           (
'20501'
           ,'ANCASH'
           ,'BOLOGNESI'
           ,'CHIQUIAN')
GO</v>
      </c>
    </row>
    <row r="111" spans="1:5" ht="45" x14ac:dyDescent="0.25">
      <c r="A111" s="5">
        <v>20502</v>
      </c>
      <c r="B111" s="1" t="s">
        <v>178</v>
      </c>
      <c r="C111" s="1" t="s">
        <v>204</v>
      </c>
      <c r="D111" s="1" t="s">
        <v>206</v>
      </c>
      <c r="E111" t="str">
        <f t="shared" si="1"/>
        <v>INSERT INTO [dbo].[Ubigeo]([idUbigeo],[Departamento],[Provincia],[Distrito])
     VALUES
           (
'20502'
           ,'ANCASH'
           ,'BOLOGNESI'
           ,'ABELARDO PARDO LEZAMETA')
GO</v>
      </c>
    </row>
    <row r="112" spans="1:5" ht="30" x14ac:dyDescent="0.25">
      <c r="A112" s="5">
        <v>20503</v>
      </c>
      <c r="B112" s="1" t="s">
        <v>178</v>
      </c>
      <c r="C112" s="1" t="s">
        <v>204</v>
      </c>
      <c r="D112" s="1" t="s">
        <v>195</v>
      </c>
      <c r="E112" t="str">
        <f t="shared" si="1"/>
        <v>INSERT INTO [dbo].[Ubigeo]([idUbigeo],[Departamento],[Provincia],[Distrito])
     VALUES
           (
'20503'
           ,'ANCASH'
           ,'BOLOGNESI'
           ,'ANTONIO RAYMONDI')
GO</v>
      </c>
    </row>
    <row r="113" spans="1:5" x14ac:dyDescent="0.25">
      <c r="A113" s="5">
        <v>20504</v>
      </c>
      <c r="B113" s="1" t="s">
        <v>178</v>
      </c>
      <c r="C113" s="1" t="s">
        <v>204</v>
      </c>
      <c r="D113" s="1" t="s">
        <v>207</v>
      </c>
      <c r="E113" t="str">
        <f t="shared" si="1"/>
        <v>INSERT INTO [dbo].[Ubigeo]([idUbigeo],[Departamento],[Provincia],[Distrito])
     VALUES
           (
'20504'
           ,'ANCASH'
           ,'BOLOGNESI'
           ,'AQUIA')
GO</v>
      </c>
    </row>
    <row r="114" spans="1:5" x14ac:dyDescent="0.25">
      <c r="A114" s="5">
        <v>20505</v>
      </c>
      <c r="B114" s="1" t="s">
        <v>178</v>
      </c>
      <c r="C114" s="1" t="s">
        <v>204</v>
      </c>
      <c r="D114" s="1" t="s">
        <v>208</v>
      </c>
      <c r="E114" t="str">
        <f t="shared" si="1"/>
        <v>INSERT INTO [dbo].[Ubigeo]([idUbigeo],[Departamento],[Provincia],[Distrito])
     VALUES
           (
'20505'
           ,'ANCASH'
           ,'BOLOGNESI'
           ,'CAJACAY')
GO</v>
      </c>
    </row>
    <row r="115" spans="1:5" x14ac:dyDescent="0.25">
      <c r="A115" s="5">
        <v>20506</v>
      </c>
      <c r="B115" s="1" t="s">
        <v>178</v>
      </c>
      <c r="C115" s="1" t="s">
        <v>204</v>
      </c>
      <c r="D115" s="1" t="s">
        <v>209</v>
      </c>
      <c r="E115" t="str">
        <f t="shared" si="1"/>
        <v>INSERT INTO [dbo].[Ubigeo]([idUbigeo],[Departamento],[Provincia],[Distrito])
     VALUES
           (
'20506'
           ,'ANCASH'
           ,'BOLOGNESI'
           ,'CANIS')
GO</v>
      </c>
    </row>
    <row r="116" spans="1:5" x14ac:dyDescent="0.25">
      <c r="A116" s="5">
        <v>20507</v>
      </c>
      <c r="B116" s="1" t="s">
        <v>178</v>
      </c>
      <c r="C116" s="1" t="s">
        <v>204</v>
      </c>
      <c r="D116" s="1" t="s">
        <v>210</v>
      </c>
      <c r="E116" t="str">
        <f t="shared" si="1"/>
        <v>INSERT INTO [dbo].[Ubigeo]([idUbigeo],[Departamento],[Provincia],[Distrito])
     VALUES
           (
'20507'
           ,'ANCASH'
           ,'BOLOGNESI'
           ,'COLQUIOC')
GO</v>
      </c>
    </row>
    <row r="117" spans="1:5" ht="30" x14ac:dyDescent="0.25">
      <c r="A117" s="5">
        <v>20508</v>
      </c>
      <c r="B117" s="1" t="s">
        <v>178</v>
      </c>
      <c r="C117" s="1" t="s">
        <v>204</v>
      </c>
      <c r="D117" s="1" t="s">
        <v>211</v>
      </c>
      <c r="E117" t="str">
        <f t="shared" si="1"/>
        <v>INSERT INTO [dbo].[Ubigeo]([idUbigeo],[Departamento],[Provincia],[Distrito])
     VALUES
           (
'20508'
           ,'ANCASH'
           ,'BOLOGNESI'
           ,'HUALLANCA')
GO</v>
      </c>
    </row>
    <row r="118" spans="1:5" x14ac:dyDescent="0.25">
      <c r="A118" s="5">
        <v>20509</v>
      </c>
      <c r="B118" s="1" t="s">
        <v>178</v>
      </c>
      <c r="C118" s="1" t="s">
        <v>204</v>
      </c>
      <c r="D118" s="1" t="s">
        <v>212</v>
      </c>
      <c r="E118" t="str">
        <f t="shared" si="1"/>
        <v>INSERT INTO [dbo].[Ubigeo]([idUbigeo],[Departamento],[Provincia],[Distrito])
     VALUES
           (
'20509'
           ,'ANCASH'
           ,'BOLOGNESI'
           ,'HUASTA')
GO</v>
      </c>
    </row>
    <row r="119" spans="1:5" ht="30" x14ac:dyDescent="0.25">
      <c r="A119" s="5">
        <v>20510</v>
      </c>
      <c r="B119" s="1" t="s">
        <v>178</v>
      </c>
      <c r="C119" s="1" t="s">
        <v>204</v>
      </c>
      <c r="D119" s="1" t="s">
        <v>213</v>
      </c>
      <c r="E119" t="str">
        <f t="shared" si="1"/>
        <v>INSERT INTO [dbo].[Ubigeo]([idUbigeo],[Departamento],[Provincia],[Distrito])
     VALUES
           (
'20510'
           ,'ANCASH'
           ,'BOLOGNESI'
           ,'HUAYLLACAYAN')
GO</v>
      </c>
    </row>
    <row r="120" spans="1:5" ht="45" x14ac:dyDescent="0.25">
      <c r="A120" s="5">
        <v>20511</v>
      </c>
      <c r="B120" s="1" t="s">
        <v>178</v>
      </c>
      <c r="C120" s="1" t="s">
        <v>204</v>
      </c>
      <c r="D120" s="1" t="s">
        <v>214</v>
      </c>
      <c r="E120" t="str">
        <f t="shared" si="1"/>
        <v>INSERT INTO [dbo].[Ubigeo]([idUbigeo],[Departamento],[Provincia],[Distrito])
     VALUES
           (
'20511'
           ,'ANCASH'
           ,'BOLOGNESI'
           ,'LA PRIMAVERA')
GO</v>
      </c>
    </row>
    <row r="121" spans="1:5" x14ac:dyDescent="0.25">
      <c r="A121" s="5">
        <v>20512</v>
      </c>
      <c r="B121" s="1" t="s">
        <v>178</v>
      </c>
      <c r="C121" s="1" t="s">
        <v>204</v>
      </c>
      <c r="D121" s="1" t="s">
        <v>215</v>
      </c>
      <c r="E121" t="str">
        <f t="shared" si="1"/>
        <v>INSERT INTO [dbo].[Ubigeo]([idUbigeo],[Departamento],[Provincia],[Distrito])
     VALUES
           (
'20512'
           ,'ANCASH'
           ,'BOLOGNESI'
           ,'MANGAS')
GO</v>
      </c>
    </row>
    <row r="122" spans="1:5" x14ac:dyDescent="0.25">
      <c r="A122" s="5">
        <v>20513</v>
      </c>
      <c r="B122" s="1" t="s">
        <v>178</v>
      </c>
      <c r="C122" s="1" t="s">
        <v>204</v>
      </c>
      <c r="D122" s="1" t="s">
        <v>216</v>
      </c>
      <c r="E122" t="str">
        <f t="shared" si="1"/>
        <v>INSERT INTO [dbo].[Ubigeo]([idUbigeo],[Departamento],[Provincia],[Distrito])
     VALUES
           (
'20513'
           ,'ANCASH'
           ,'BOLOGNESI'
           ,'PACLLON')
GO</v>
      </c>
    </row>
    <row r="123" spans="1:5" ht="60" x14ac:dyDescent="0.25">
      <c r="A123" s="5">
        <v>20514</v>
      </c>
      <c r="B123" s="1" t="s">
        <v>178</v>
      </c>
      <c r="C123" s="1" t="s">
        <v>204</v>
      </c>
      <c r="D123" s="1" t="s">
        <v>217</v>
      </c>
      <c r="E123" t="str">
        <f t="shared" si="1"/>
        <v>INSERT INTO [dbo].[Ubigeo]([idUbigeo],[Departamento],[Provincia],[Distrito])
     VALUES
           (
'20514'
           ,'ANCASH'
           ,'BOLOGNESI'
           ,'SAN MIGUEL DE CORPANQUI')
GO</v>
      </c>
    </row>
    <row r="124" spans="1:5" x14ac:dyDescent="0.25">
      <c r="A124" s="5">
        <v>20515</v>
      </c>
      <c r="B124" s="1" t="s">
        <v>178</v>
      </c>
      <c r="C124" s="1" t="s">
        <v>204</v>
      </c>
      <c r="D124" s="1" t="s">
        <v>218</v>
      </c>
      <c r="E124" t="str">
        <f t="shared" si="1"/>
        <v>INSERT INTO [dbo].[Ubigeo]([idUbigeo],[Departamento],[Provincia],[Distrito])
     VALUES
           (
'20515'
           ,'ANCASH'
           ,'BOLOGNESI'
           ,'TICLLOS')
GO</v>
      </c>
    </row>
    <row r="125" spans="1:5" x14ac:dyDescent="0.25">
      <c r="A125" s="5">
        <v>20601</v>
      </c>
      <c r="B125" s="1" t="s">
        <v>178</v>
      </c>
      <c r="C125" s="1" t="s">
        <v>219</v>
      </c>
      <c r="D125" s="1" t="s">
        <v>219</v>
      </c>
      <c r="E125" t="str">
        <f t="shared" si="1"/>
        <v>INSERT INTO [dbo].[Ubigeo]([idUbigeo],[Departamento],[Provincia],[Distrito])
     VALUES
           (
'20601'
           ,'ANCASH'
           ,'CARHUAZ'
           ,'CARHUAZ')
GO</v>
      </c>
    </row>
    <row r="126" spans="1:5" x14ac:dyDescent="0.25">
      <c r="A126" s="5">
        <v>20602</v>
      </c>
      <c r="B126" s="1" t="s">
        <v>178</v>
      </c>
      <c r="C126" s="1" t="s">
        <v>219</v>
      </c>
      <c r="D126" s="1" t="s">
        <v>220</v>
      </c>
      <c r="E126" t="str">
        <f t="shared" si="1"/>
        <v>INSERT INTO [dbo].[Ubigeo]([idUbigeo],[Departamento],[Provincia],[Distrito])
     VALUES
           (
'20602'
           ,'ANCASH'
           ,'CARHUAZ'
           ,'ACOPAMPA')
GO</v>
      </c>
    </row>
    <row r="127" spans="1:5" x14ac:dyDescent="0.25">
      <c r="A127" s="5">
        <v>20603</v>
      </c>
      <c r="B127" s="1" t="s">
        <v>178</v>
      </c>
      <c r="C127" s="1" t="s">
        <v>219</v>
      </c>
      <c r="D127" s="1" t="s">
        <v>221</v>
      </c>
      <c r="E127" t="str">
        <f t="shared" si="1"/>
        <v>INSERT INTO [dbo].[Ubigeo]([idUbigeo],[Departamento],[Provincia],[Distrito])
     VALUES
           (
'20603'
           ,'ANCASH'
           ,'CARHUAZ'
           ,'AMASHCA')
GO</v>
      </c>
    </row>
    <row r="128" spans="1:5" x14ac:dyDescent="0.25">
      <c r="A128" s="5">
        <v>20604</v>
      </c>
      <c r="B128" s="1" t="s">
        <v>178</v>
      </c>
      <c r="C128" s="1" t="s">
        <v>219</v>
      </c>
      <c r="D128" s="1" t="s">
        <v>222</v>
      </c>
      <c r="E128" t="str">
        <f t="shared" si="1"/>
        <v>INSERT INTO [dbo].[Ubigeo]([idUbigeo],[Departamento],[Provincia],[Distrito])
     VALUES
           (
'20604'
           ,'ANCASH'
           ,'CARHUAZ'
           ,'ANTA')
GO</v>
      </c>
    </row>
    <row r="129" spans="1:5" x14ac:dyDescent="0.25">
      <c r="A129" s="5">
        <v>20605</v>
      </c>
      <c r="B129" s="1" t="s">
        <v>178</v>
      </c>
      <c r="C129" s="1" t="s">
        <v>219</v>
      </c>
      <c r="D129" s="1" t="s">
        <v>223</v>
      </c>
      <c r="E129" t="str">
        <f t="shared" si="1"/>
        <v>INSERT INTO [dbo].[Ubigeo]([idUbigeo],[Departamento],[Provincia],[Distrito])
     VALUES
           (
'20605'
           ,'ANCASH'
           ,'CARHUAZ'
           ,'ATAQUERO')
GO</v>
      </c>
    </row>
    <row r="130" spans="1:5" x14ac:dyDescent="0.25">
      <c r="A130" s="5">
        <v>20606</v>
      </c>
      <c r="B130" s="1" t="s">
        <v>178</v>
      </c>
      <c r="C130" s="1" t="s">
        <v>219</v>
      </c>
      <c r="D130" s="1" t="s">
        <v>224</v>
      </c>
      <c r="E130" t="str">
        <f t="shared" ref="E130:E193" si="2">"INSERT INTO [dbo].[Ubigeo]([idUbigeo],[Departamento],[Provincia],[Distrito])
     VALUES
           (
'"&amp;A130&amp;"'
           ,'"&amp;B130&amp;"'
           ,'"&amp;C130&amp;"'
           ,'"&amp;D130&amp;"')
GO"</f>
        <v>INSERT INTO [dbo].[Ubigeo]([idUbigeo],[Departamento],[Provincia],[Distrito])
     VALUES
           (
'20606'
           ,'ANCASH'
           ,'CARHUAZ'
           ,'MARCARA')
GO</v>
      </c>
    </row>
    <row r="131" spans="1:5" ht="30" x14ac:dyDescent="0.25">
      <c r="A131" s="5">
        <v>20607</v>
      </c>
      <c r="B131" s="1" t="s">
        <v>178</v>
      </c>
      <c r="C131" s="1" t="s">
        <v>219</v>
      </c>
      <c r="D131" s="1" t="s">
        <v>225</v>
      </c>
      <c r="E131" t="str">
        <f t="shared" si="2"/>
        <v>INSERT INTO [dbo].[Ubigeo]([idUbigeo],[Departamento],[Provincia],[Distrito])
     VALUES
           (
'20607'
           ,'ANCASH'
           ,'CARHUAZ'
           ,'PARIAHUANCA')
GO</v>
      </c>
    </row>
    <row r="132" spans="1:5" ht="45" x14ac:dyDescent="0.25">
      <c r="A132" s="5">
        <v>20608</v>
      </c>
      <c r="B132" s="1" t="s">
        <v>178</v>
      </c>
      <c r="C132" s="1" t="s">
        <v>219</v>
      </c>
      <c r="D132" s="1" t="s">
        <v>226</v>
      </c>
      <c r="E132" t="str">
        <f t="shared" si="2"/>
        <v>INSERT INTO [dbo].[Ubigeo]([idUbigeo],[Departamento],[Provincia],[Distrito])
     VALUES
           (
'20608'
           ,'ANCASH'
           ,'CARHUAZ'
           ,'SAN MIGUEL DE ACO')
GO</v>
      </c>
    </row>
    <row r="133" spans="1:5" x14ac:dyDescent="0.25">
      <c r="A133" s="5">
        <v>20609</v>
      </c>
      <c r="B133" s="1" t="s">
        <v>178</v>
      </c>
      <c r="C133" s="1" t="s">
        <v>219</v>
      </c>
      <c r="D133" s="1" t="s">
        <v>227</v>
      </c>
      <c r="E133" t="str">
        <f t="shared" si="2"/>
        <v>INSERT INTO [dbo].[Ubigeo]([idUbigeo],[Departamento],[Provincia],[Distrito])
     VALUES
           (
'20609'
           ,'ANCASH'
           ,'CARHUAZ'
           ,'SHILLA')
GO</v>
      </c>
    </row>
    <row r="134" spans="1:5" x14ac:dyDescent="0.25">
      <c r="A134" s="5">
        <v>20610</v>
      </c>
      <c r="B134" s="1" t="s">
        <v>178</v>
      </c>
      <c r="C134" s="1" t="s">
        <v>219</v>
      </c>
      <c r="D134" s="1" t="s">
        <v>228</v>
      </c>
      <c r="E134" t="str">
        <f t="shared" si="2"/>
        <v>INSERT INTO [dbo].[Ubigeo]([idUbigeo],[Departamento],[Provincia],[Distrito])
     VALUES
           (
'20610'
           ,'ANCASH'
           ,'CARHUAZ'
           ,'TINCO')
GO</v>
      </c>
    </row>
    <row r="135" spans="1:5" x14ac:dyDescent="0.25">
      <c r="A135" s="5">
        <v>20611</v>
      </c>
      <c r="B135" s="1" t="s">
        <v>178</v>
      </c>
      <c r="C135" s="1" t="s">
        <v>219</v>
      </c>
      <c r="D135" s="1" t="s">
        <v>229</v>
      </c>
      <c r="E135" t="str">
        <f t="shared" si="2"/>
        <v>INSERT INTO [dbo].[Ubigeo]([idUbigeo],[Departamento],[Provincia],[Distrito])
     VALUES
           (
'20611'
           ,'ANCASH'
           ,'CARHUAZ'
           ,'YUNGAR')
GO</v>
      </c>
    </row>
    <row r="136" spans="1:5" ht="60" x14ac:dyDescent="0.25">
      <c r="A136" s="5">
        <v>20701</v>
      </c>
      <c r="B136" s="1" t="s">
        <v>178</v>
      </c>
      <c r="C136" s="1" t="s">
        <v>230</v>
      </c>
      <c r="D136" s="1" t="s">
        <v>231</v>
      </c>
      <c r="E136" t="str">
        <f t="shared" si="2"/>
        <v>INSERT INTO [dbo].[Ubigeo]([idUbigeo],[Departamento],[Provincia],[Distrito])
     VALUES
           (
'20701'
           ,'ANCASH'
           ,'CARLOS FERMIN FITZCARRALD'
           ,'SAN LUIS')
GO</v>
      </c>
    </row>
    <row r="137" spans="1:5" ht="60" x14ac:dyDescent="0.25">
      <c r="A137" s="5">
        <v>20702</v>
      </c>
      <c r="B137" s="1" t="s">
        <v>178</v>
      </c>
      <c r="C137" s="1" t="s">
        <v>230</v>
      </c>
      <c r="D137" s="1" t="s">
        <v>158</v>
      </c>
      <c r="E137" t="str">
        <f t="shared" si="2"/>
        <v>INSERT INTO [dbo].[Ubigeo]([idUbigeo],[Departamento],[Provincia],[Distrito])
     VALUES
           (
'20702'
           ,'ANCASH'
           ,'CARLOS FERMIN FITZCARRALD'
           ,'SAN NICOLAS')
GO</v>
      </c>
    </row>
    <row r="138" spans="1:5" ht="60" x14ac:dyDescent="0.25">
      <c r="A138" s="5">
        <v>20703</v>
      </c>
      <c r="B138" s="1" t="s">
        <v>178</v>
      </c>
      <c r="C138" s="1" t="s">
        <v>230</v>
      </c>
      <c r="D138" s="1" t="s">
        <v>232</v>
      </c>
      <c r="E138" t="str">
        <f t="shared" si="2"/>
        <v>INSERT INTO [dbo].[Ubigeo]([idUbigeo],[Departamento],[Provincia],[Distrito])
     VALUES
           (
'20703'
           ,'ANCASH'
           ,'CARLOS FERMIN FITZCARRALD'
           ,'YAUYA')
GO</v>
      </c>
    </row>
    <row r="139" spans="1:5" x14ac:dyDescent="0.25">
      <c r="A139" s="5">
        <v>20801</v>
      </c>
      <c r="B139" s="1" t="s">
        <v>178</v>
      </c>
      <c r="C139" s="1" t="s">
        <v>233</v>
      </c>
      <c r="D139" s="1" t="s">
        <v>233</v>
      </c>
      <c r="E139" t="str">
        <f t="shared" si="2"/>
        <v>INSERT INTO [dbo].[Ubigeo]([idUbigeo],[Departamento],[Provincia],[Distrito])
     VALUES
           (
'20801'
           ,'ANCASH'
           ,'CASMA'
           ,'CASMA')
GO</v>
      </c>
    </row>
    <row r="140" spans="1:5" ht="30" x14ac:dyDescent="0.25">
      <c r="A140" s="5">
        <v>20802</v>
      </c>
      <c r="B140" s="1" t="s">
        <v>178</v>
      </c>
      <c r="C140" s="1" t="s">
        <v>233</v>
      </c>
      <c r="D140" s="1" t="s">
        <v>234</v>
      </c>
      <c r="E140" t="str">
        <f t="shared" si="2"/>
        <v>INSERT INTO [dbo].[Ubigeo]([idUbigeo],[Departamento],[Provincia],[Distrito])
     VALUES
           (
'20802'
           ,'ANCASH'
           ,'CASMA'
           ,'BUENA VISTA ALTA')
GO</v>
      </c>
    </row>
    <row r="141" spans="1:5" ht="30" x14ac:dyDescent="0.25">
      <c r="A141" s="5">
        <v>20803</v>
      </c>
      <c r="B141" s="1" t="s">
        <v>178</v>
      </c>
      <c r="C141" s="1" t="s">
        <v>233</v>
      </c>
      <c r="D141" s="1" t="s">
        <v>235</v>
      </c>
      <c r="E141" t="str">
        <f t="shared" si="2"/>
        <v>INSERT INTO [dbo].[Ubigeo]([idUbigeo],[Departamento],[Provincia],[Distrito])
     VALUES
           (
'20803'
           ,'ANCASH'
           ,'CASMA'
           ,'COMANDANTE NOEL')
GO</v>
      </c>
    </row>
    <row r="142" spans="1:5" x14ac:dyDescent="0.25">
      <c r="A142" s="5">
        <v>20804</v>
      </c>
      <c r="B142" s="1" t="s">
        <v>178</v>
      </c>
      <c r="C142" s="1" t="s">
        <v>233</v>
      </c>
      <c r="D142" s="1" t="s">
        <v>236</v>
      </c>
      <c r="E142" t="str">
        <f t="shared" si="2"/>
        <v>INSERT INTO [dbo].[Ubigeo]([idUbigeo],[Departamento],[Provincia],[Distrito])
     VALUES
           (
'20804'
           ,'ANCASH'
           ,'CASMA'
           ,'YAUTAN')
GO</v>
      </c>
    </row>
    <row r="143" spans="1:5" x14ac:dyDescent="0.25">
      <c r="A143" s="5">
        <v>20901</v>
      </c>
      <c r="B143" s="1" t="s">
        <v>178</v>
      </c>
      <c r="C143" s="1" t="s">
        <v>237</v>
      </c>
      <c r="D143" s="1" t="s">
        <v>237</v>
      </c>
      <c r="E143" t="str">
        <f t="shared" si="2"/>
        <v>INSERT INTO [dbo].[Ubigeo]([idUbigeo],[Departamento],[Provincia],[Distrito])
     VALUES
           (
'20901'
           ,'ANCASH'
           ,'CORONGO'
           ,'CORONGO')
GO</v>
      </c>
    </row>
    <row r="144" spans="1:5" x14ac:dyDescent="0.25">
      <c r="A144" s="5">
        <v>20902</v>
      </c>
      <c r="B144" s="1" t="s">
        <v>178</v>
      </c>
      <c r="C144" s="1" t="s">
        <v>237</v>
      </c>
      <c r="D144" s="1" t="s">
        <v>238</v>
      </c>
      <c r="E144" t="str">
        <f t="shared" si="2"/>
        <v>INSERT INTO [dbo].[Ubigeo]([idUbigeo],[Departamento],[Provincia],[Distrito])
     VALUES
           (
'20902'
           ,'ANCASH'
           ,'CORONGO'
           ,'ACO')
GO</v>
      </c>
    </row>
    <row r="145" spans="1:5" x14ac:dyDescent="0.25">
      <c r="A145" s="5">
        <v>20903</v>
      </c>
      <c r="B145" s="1" t="s">
        <v>178</v>
      </c>
      <c r="C145" s="1" t="s">
        <v>237</v>
      </c>
      <c r="D145" s="1" t="s">
        <v>239</v>
      </c>
      <c r="E145" t="str">
        <f t="shared" si="2"/>
        <v>INSERT INTO [dbo].[Ubigeo]([idUbigeo],[Departamento],[Provincia],[Distrito])
     VALUES
           (
'20903'
           ,'ANCASH'
           ,'CORONGO'
           ,'BAMBAS')
GO</v>
      </c>
    </row>
    <row r="146" spans="1:5" x14ac:dyDescent="0.25">
      <c r="A146" s="5">
        <v>20904</v>
      </c>
      <c r="B146" s="1" t="s">
        <v>178</v>
      </c>
      <c r="C146" s="1" t="s">
        <v>237</v>
      </c>
      <c r="D146" s="1" t="s">
        <v>240</v>
      </c>
      <c r="E146" t="str">
        <f t="shared" si="2"/>
        <v>INSERT INTO [dbo].[Ubigeo]([idUbigeo],[Departamento],[Provincia],[Distrito])
     VALUES
           (
'20904'
           ,'ANCASH'
           ,'CORONGO'
           ,'CUSCA')
GO</v>
      </c>
    </row>
    <row r="147" spans="1:5" x14ac:dyDescent="0.25">
      <c r="A147" s="5">
        <v>20905</v>
      </c>
      <c r="B147" s="1" t="s">
        <v>178</v>
      </c>
      <c r="C147" s="1" t="s">
        <v>237</v>
      </c>
      <c r="D147" s="1" t="s">
        <v>241</v>
      </c>
      <c r="E147" t="str">
        <f t="shared" si="2"/>
        <v>INSERT INTO [dbo].[Ubigeo]([idUbigeo],[Departamento],[Provincia],[Distrito])
     VALUES
           (
'20905'
           ,'ANCASH'
           ,'CORONGO'
           ,'LA PAMPA')
GO</v>
      </c>
    </row>
    <row r="148" spans="1:5" x14ac:dyDescent="0.25">
      <c r="A148" s="5">
        <v>20906</v>
      </c>
      <c r="B148" s="1" t="s">
        <v>178</v>
      </c>
      <c r="C148" s="1" t="s">
        <v>237</v>
      </c>
      <c r="D148" s="1" t="s">
        <v>242</v>
      </c>
      <c r="E148" t="str">
        <f t="shared" si="2"/>
        <v>INSERT INTO [dbo].[Ubigeo]([idUbigeo],[Departamento],[Provincia],[Distrito])
     VALUES
           (
'20906'
           ,'ANCASH'
           ,'CORONGO'
           ,'YANAC')
GO</v>
      </c>
    </row>
    <row r="149" spans="1:5" x14ac:dyDescent="0.25">
      <c r="A149" s="5">
        <v>20907</v>
      </c>
      <c r="B149" s="1" t="s">
        <v>178</v>
      </c>
      <c r="C149" s="1" t="s">
        <v>237</v>
      </c>
      <c r="D149" s="1" t="s">
        <v>243</v>
      </c>
      <c r="E149" t="str">
        <f t="shared" si="2"/>
        <v>INSERT INTO [dbo].[Ubigeo]([idUbigeo],[Departamento],[Provincia],[Distrito])
     VALUES
           (
'20907'
           ,'ANCASH'
           ,'CORONGO'
           ,'YUPAN')
GO</v>
      </c>
    </row>
    <row r="150" spans="1:5" x14ac:dyDescent="0.25">
      <c r="A150" s="5">
        <v>21001</v>
      </c>
      <c r="B150" s="1" t="s">
        <v>178</v>
      </c>
      <c r="C150" s="1" t="s">
        <v>244</v>
      </c>
      <c r="D150" s="1" t="s">
        <v>244</v>
      </c>
      <c r="E150" t="str">
        <f t="shared" si="2"/>
        <v>INSERT INTO [dbo].[Ubigeo]([idUbigeo],[Departamento],[Provincia],[Distrito])
     VALUES
           (
'21001'
           ,'ANCASH'
           ,'HUARI'
           ,'HUARI')
GO</v>
      </c>
    </row>
    <row r="151" spans="1:5" x14ac:dyDescent="0.25">
      <c r="A151" s="5">
        <v>21002</v>
      </c>
      <c r="B151" s="1" t="s">
        <v>178</v>
      </c>
      <c r="C151" s="1" t="s">
        <v>244</v>
      </c>
      <c r="D151" s="1" t="s">
        <v>245</v>
      </c>
      <c r="E151" t="str">
        <f t="shared" si="2"/>
        <v>INSERT INTO [dbo].[Ubigeo]([idUbigeo],[Departamento],[Provincia],[Distrito])
     VALUES
           (
'21002'
           ,'ANCASH'
           ,'HUARI'
           ,'ANRA')
GO</v>
      </c>
    </row>
    <row r="152" spans="1:5" x14ac:dyDescent="0.25">
      <c r="A152" s="5">
        <v>21003</v>
      </c>
      <c r="B152" s="1" t="s">
        <v>178</v>
      </c>
      <c r="C152" s="1" t="s">
        <v>244</v>
      </c>
      <c r="D152" s="1" t="s">
        <v>246</v>
      </c>
      <c r="E152" t="str">
        <f t="shared" si="2"/>
        <v>INSERT INTO [dbo].[Ubigeo]([idUbigeo],[Departamento],[Provincia],[Distrito])
     VALUES
           (
'21003'
           ,'ANCASH'
           ,'HUARI'
           ,'CAJAY')
GO</v>
      </c>
    </row>
    <row r="153" spans="1:5" ht="30" x14ac:dyDescent="0.25">
      <c r="A153" s="5">
        <v>21004</v>
      </c>
      <c r="B153" s="1" t="s">
        <v>178</v>
      </c>
      <c r="C153" s="1" t="s">
        <v>244</v>
      </c>
      <c r="D153" s="1" t="s">
        <v>247</v>
      </c>
      <c r="E153" t="str">
        <f t="shared" si="2"/>
        <v>INSERT INTO [dbo].[Ubigeo]([idUbigeo],[Departamento],[Provincia],[Distrito])
     VALUES
           (
'21004'
           ,'ANCASH'
           ,'HUARI'
           ,'CHAVIN DE HUANTAR')
GO</v>
      </c>
    </row>
    <row r="154" spans="1:5" x14ac:dyDescent="0.25">
      <c r="A154" s="5">
        <v>21005</v>
      </c>
      <c r="B154" s="1" t="s">
        <v>178</v>
      </c>
      <c r="C154" s="1" t="s">
        <v>244</v>
      </c>
      <c r="D154" s="1" t="s">
        <v>248</v>
      </c>
      <c r="E154" t="str">
        <f t="shared" si="2"/>
        <v>INSERT INTO [dbo].[Ubigeo]([idUbigeo],[Departamento],[Provincia],[Distrito])
     VALUES
           (
'21005'
           ,'ANCASH'
           ,'HUARI'
           ,'HUACACHI')
GO</v>
      </c>
    </row>
    <row r="155" spans="1:5" x14ac:dyDescent="0.25">
      <c r="A155" s="5">
        <v>21006</v>
      </c>
      <c r="B155" s="1" t="s">
        <v>178</v>
      </c>
      <c r="C155" s="1" t="s">
        <v>244</v>
      </c>
      <c r="D155" s="1" t="s">
        <v>249</v>
      </c>
      <c r="E155" t="str">
        <f t="shared" si="2"/>
        <v>INSERT INTO [dbo].[Ubigeo]([idUbigeo],[Departamento],[Provincia],[Distrito])
     VALUES
           (
'21006'
           ,'ANCASH'
           ,'HUARI'
           ,'HUACCHIS')
GO</v>
      </c>
    </row>
    <row r="156" spans="1:5" x14ac:dyDescent="0.25">
      <c r="A156" s="5">
        <v>21007</v>
      </c>
      <c r="B156" s="1" t="s">
        <v>178</v>
      </c>
      <c r="C156" s="1" t="s">
        <v>244</v>
      </c>
      <c r="D156" s="1" t="s">
        <v>250</v>
      </c>
      <c r="E156" t="str">
        <f t="shared" si="2"/>
        <v>INSERT INTO [dbo].[Ubigeo]([idUbigeo],[Departamento],[Provincia],[Distrito])
     VALUES
           (
'21007'
           ,'ANCASH'
           ,'HUARI'
           ,'HUACHIS')
GO</v>
      </c>
    </row>
    <row r="157" spans="1:5" x14ac:dyDescent="0.25">
      <c r="A157" s="5">
        <v>21008</v>
      </c>
      <c r="B157" s="1" t="s">
        <v>178</v>
      </c>
      <c r="C157" s="1" t="s">
        <v>244</v>
      </c>
      <c r="D157" s="1" t="s">
        <v>251</v>
      </c>
      <c r="E157" t="str">
        <f t="shared" si="2"/>
        <v>INSERT INTO [dbo].[Ubigeo]([idUbigeo],[Departamento],[Provincia],[Distrito])
     VALUES
           (
'21008'
           ,'ANCASH'
           ,'HUARI'
           ,'HUANTAR')
GO</v>
      </c>
    </row>
    <row r="158" spans="1:5" x14ac:dyDescent="0.25">
      <c r="A158" s="5">
        <v>21009</v>
      </c>
      <c r="B158" s="1" t="s">
        <v>178</v>
      </c>
      <c r="C158" s="1" t="s">
        <v>244</v>
      </c>
      <c r="D158" s="1" t="s">
        <v>252</v>
      </c>
      <c r="E158" t="str">
        <f t="shared" si="2"/>
        <v>INSERT INTO [dbo].[Ubigeo]([idUbigeo],[Departamento],[Provincia],[Distrito])
     VALUES
           (
'21009'
           ,'ANCASH'
           ,'HUARI'
           ,'MASIN')
GO</v>
      </c>
    </row>
    <row r="159" spans="1:5" x14ac:dyDescent="0.25">
      <c r="A159" s="5">
        <v>21010</v>
      </c>
      <c r="B159" s="1" t="s">
        <v>178</v>
      </c>
      <c r="C159" s="1" t="s">
        <v>244</v>
      </c>
      <c r="D159" s="1" t="s">
        <v>253</v>
      </c>
      <c r="E159" t="str">
        <f t="shared" si="2"/>
        <v>INSERT INTO [dbo].[Ubigeo]([idUbigeo],[Departamento],[Provincia],[Distrito])
     VALUES
           (
'21010'
           ,'ANCASH'
           ,'HUARI'
           ,'PAUCAS')
GO</v>
      </c>
    </row>
    <row r="160" spans="1:5" x14ac:dyDescent="0.25">
      <c r="A160" s="5">
        <v>21011</v>
      </c>
      <c r="B160" s="1" t="s">
        <v>178</v>
      </c>
      <c r="C160" s="1" t="s">
        <v>244</v>
      </c>
      <c r="D160" s="1" t="s">
        <v>254</v>
      </c>
      <c r="E160" t="str">
        <f t="shared" si="2"/>
        <v>INSERT INTO [dbo].[Ubigeo]([idUbigeo],[Departamento],[Provincia],[Distrito])
     VALUES
           (
'21011'
           ,'ANCASH'
           ,'HUARI'
           ,'PONTO')
GO</v>
      </c>
    </row>
    <row r="161" spans="1:5" ht="30" x14ac:dyDescent="0.25">
      <c r="A161" s="5">
        <v>21012</v>
      </c>
      <c r="B161" s="1" t="s">
        <v>178</v>
      </c>
      <c r="C161" s="1" t="s">
        <v>244</v>
      </c>
      <c r="D161" s="1" t="s">
        <v>255</v>
      </c>
      <c r="E161" t="str">
        <f t="shared" si="2"/>
        <v>INSERT INTO [dbo].[Ubigeo]([idUbigeo],[Departamento],[Provincia],[Distrito])
     VALUES
           (
'21012'
           ,'ANCASH'
           ,'HUARI'
           ,'RAHUAPAMPA')
GO</v>
      </c>
    </row>
    <row r="162" spans="1:5" x14ac:dyDescent="0.25">
      <c r="A162" s="5">
        <v>21013</v>
      </c>
      <c r="B162" s="1" t="s">
        <v>178</v>
      </c>
      <c r="C162" s="1" t="s">
        <v>244</v>
      </c>
      <c r="D162" s="1" t="s">
        <v>256</v>
      </c>
      <c r="E162" t="str">
        <f t="shared" si="2"/>
        <v>INSERT INTO [dbo].[Ubigeo]([idUbigeo],[Departamento],[Provincia],[Distrito])
     VALUES
           (
'21013'
           ,'ANCASH'
           ,'HUARI'
           ,'RAPAYAN')
GO</v>
      </c>
    </row>
    <row r="163" spans="1:5" ht="30" x14ac:dyDescent="0.25">
      <c r="A163" s="5">
        <v>21014</v>
      </c>
      <c r="B163" s="1" t="s">
        <v>178</v>
      </c>
      <c r="C163" s="1" t="s">
        <v>244</v>
      </c>
      <c r="D163" s="1" t="s">
        <v>257</v>
      </c>
      <c r="E163" t="str">
        <f t="shared" si="2"/>
        <v>INSERT INTO [dbo].[Ubigeo]([idUbigeo],[Departamento],[Provincia],[Distrito])
     VALUES
           (
'21014'
           ,'ANCASH'
           ,'HUARI'
           ,'SAN MARCOS')
GO</v>
      </c>
    </row>
    <row r="164" spans="1:5" ht="30" x14ac:dyDescent="0.25">
      <c r="A164" s="5">
        <v>21015</v>
      </c>
      <c r="B164" s="1" t="s">
        <v>178</v>
      </c>
      <c r="C164" s="1" t="s">
        <v>244</v>
      </c>
      <c r="D164" s="1" t="s">
        <v>258</v>
      </c>
      <c r="E164" t="str">
        <f t="shared" si="2"/>
        <v>INSERT INTO [dbo].[Ubigeo]([idUbigeo],[Departamento],[Provincia],[Distrito])
     VALUES
           (
'21015'
           ,'ANCASH'
           ,'HUARI'
           ,'SAN PEDRO DE CHANA')
GO</v>
      </c>
    </row>
    <row r="165" spans="1:5" x14ac:dyDescent="0.25">
      <c r="A165" s="5">
        <v>21016</v>
      </c>
      <c r="B165" s="1" t="s">
        <v>178</v>
      </c>
      <c r="C165" s="1" t="s">
        <v>244</v>
      </c>
      <c r="D165" s="1" t="s">
        <v>259</v>
      </c>
      <c r="E165" t="str">
        <f t="shared" si="2"/>
        <v>INSERT INTO [dbo].[Ubigeo]([idUbigeo],[Departamento],[Provincia],[Distrito])
     VALUES
           (
'21016'
           ,'ANCASH'
           ,'HUARI'
           ,'UCO')
GO</v>
      </c>
    </row>
    <row r="166" spans="1:5" x14ac:dyDescent="0.25">
      <c r="A166" s="5">
        <v>21101</v>
      </c>
      <c r="B166" s="1" t="s">
        <v>178</v>
      </c>
      <c r="C166" s="1" t="s">
        <v>260</v>
      </c>
      <c r="D166" s="1" t="s">
        <v>260</v>
      </c>
      <c r="E166" t="str">
        <f t="shared" si="2"/>
        <v>INSERT INTO [dbo].[Ubigeo]([idUbigeo],[Departamento],[Provincia],[Distrito])
     VALUES
           (
'21101'
           ,'ANCASH'
           ,'HUARMEY'
           ,'HUARMEY')
GO</v>
      </c>
    </row>
    <row r="167" spans="1:5" x14ac:dyDescent="0.25">
      <c r="A167" s="5">
        <v>21102</v>
      </c>
      <c r="B167" s="1" t="s">
        <v>178</v>
      </c>
      <c r="C167" s="1" t="s">
        <v>260</v>
      </c>
      <c r="D167" s="1" t="s">
        <v>261</v>
      </c>
      <c r="E167" t="str">
        <f t="shared" si="2"/>
        <v>INSERT INTO [dbo].[Ubigeo]([idUbigeo],[Departamento],[Provincia],[Distrito])
     VALUES
           (
'21102'
           ,'ANCASH'
           ,'HUARMEY'
           ,'COCHAPETI')
GO</v>
      </c>
    </row>
    <row r="168" spans="1:5" x14ac:dyDescent="0.25">
      <c r="A168" s="5">
        <v>21103</v>
      </c>
      <c r="B168" s="1" t="s">
        <v>178</v>
      </c>
      <c r="C168" s="1" t="s">
        <v>260</v>
      </c>
      <c r="D168" s="1" t="s">
        <v>262</v>
      </c>
      <c r="E168" t="str">
        <f t="shared" si="2"/>
        <v>INSERT INTO [dbo].[Ubigeo]([idUbigeo],[Departamento],[Provincia],[Distrito])
     VALUES
           (
'21103'
           ,'ANCASH'
           ,'HUARMEY'
           ,'CULEBRAS')
GO</v>
      </c>
    </row>
    <row r="169" spans="1:5" x14ac:dyDescent="0.25">
      <c r="A169" s="5">
        <v>21104</v>
      </c>
      <c r="B169" s="1" t="s">
        <v>178</v>
      </c>
      <c r="C169" s="1" t="s">
        <v>260</v>
      </c>
      <c r="D169" s="1" t="s">
        <v>263</v>
      </c>
      <c r="E169" t="str">
        <f t="shared" si="2"/>
        <v>INSERT INTO [dbo].[Ubigeo]([idUbigeo],[Departamento],[Provincia],[Distrito])
     VALUES
           (
'21104'
           ,'ANCASH'
           ,'HUARMEY'
           ,'HUAYAN')
GO</v>
      </c>
    </row>
    <row r="170" spans="1:5" x14ac:dyDescent="0.25">
      <c r="A170" s="5">
        <v>21105</v>
      </c>
      <c r="B170" s="1" t="s">
        <v>178</v>
      </c>
      <c r="C170" s="1" t="s">
        <v>260</v>
      </c>
      <c r="D170" s="1" t="s">
        <v>264</v>
      </c>
      <c r="E170" t="str">
        <f t="shared" si="2"/>
        <v>INSERT INTO [dbo].[Ubigeo]([idUbigeo],[Departamento],[Provincia],[Distrito])
     VALUES
           (
'21105'
           ,'ANCASH'
           ,'HUARMEY'
           ,'MALVAS')
GO</v>
      </c>
    </row>
    <row r="171" spans="1:5" x14ac:dyDescent="0.25">
      <c r="A171" s="5">
        <v>21201</v>
      </c>
      <c r="B171" s="1" t="s">
        <v>178</v>
      </c>
      <c r="C171" s="1" t="s">
        <v>265</v>
      </c>
      <c r="D171" s="1" t="s">
        <v>266</v>
      </c>
      <c r="E171" t="str">
        <f t="shared" si="2"/>
        <v>INSERT INTO [dbo].[Ubigeo]([idUbigeo],[Departamento],[Provincia],[Distrito])
     VALUES
           (
'21201'
           ,'ANCASH'
           ,'HUAYLAS'
           ,'CARAZ')
GO</v>
      </c>
    </row>
    <row r="172" spans="1:5" ht="30" x14ac:dyDescent="0.25">
      <c r="A172" s="5">
        <v>21202</v>
      </c>
      <c r="B172" s="1" t="s">
        <v>178</v>
      </c>
      <c r="C172" s="1" t="s">
        <v>265</v>
      </c>
      <c r="D172" s="1" t="s">
        <v>211</v>
      </c>
      <c r="E172" t="str">
        <f t="shared" si="2"/>
        <v>INSERT INTO [dbo].[Ubigeo]([idUbigeo],[Departamento],[Provincia],[Distrito])
     VALUES
           (
'21202'
           ,'ANCASH'
           ,'HUAYLAS'
           ,'HUALLANCA')
GO</v>
      </c>
    </row>
    <row r="173" spans="1:5" x14ac:dyDescent="0.25">
      <c r="A173" s="5">
        <v>21203</v>
      </c>
      <c r="B173" s="1" t="s">
        <v>178</v>
      </c>
      <c r="C173" s="1" t="s">
        <v>265</v>
      </c>
      <c r="D173" s="1" t="s">
        <v>267</v>
      </c>
      <c r="E173" t="str">
        <f t="shared" si="2"/>
        <v>INSERT INTO [dbo].[Ubigeo]([idUbigeo],[Departamento],[Provincia],[Distrito])
     VALUES
           (
'21203'
           ,'ANCASH'
           ,'HUAYLAS'
           ,'HUATA')
GO</v>
      </c>
    </row>
    <row r="174" spans="1:5" x14ac:dyDescent="0.25">
      <c r="A174" s="5">
        <v>21204</v>
      </c>
      <c r="B174" s="1" t="s">
        <v>178</v>
      </c>
      <c r="C174" s="1" t="s">
        <v>265</v>
      </c>
      <c r="D174" s="1" t="s">
        <v>265</v>
      </c>
      <c r="E174" t="str">
        <f t="shared" si="2"/>
        <v>INSERT INTO [dbo].[Ubigeo]([idUbigeo],[Departamento],[Provincia],[Distrito])
     VALUES
           (
'21204'
           ,'ANCASH'
           ,'HUAYLAS'
           ,'HUAYLAS')
GO</v>
      </c>
    </row>
    <row r="175" spans="1:5" x14ac:dyDescent="0.25">
      <c r="A175" s="5">
        <v>21205</v>
      </c>
      <c r="B175" s="1" t="s">
        <v>178</v>
      </c>
      <c r="C175" s="1" t="s">
        <v>265</v>
      </c>
      <c r="D175" s="1" t="s">
        <v>268</v>
      </c>
      <c r="E175" t="str">
        <f t="shared" si="2"/>
        <v>INSERT INTO [dbo].[Ubigeo]([idUbigeo],[Departamento],[Provincia],[Distrito])
     VALUES
           (
'21205'
           ,'ANCASH'
           ,'HUAYLAS'
           ,'MATO')
GO</v>
      </c>
    </row>
    <row r="176" spans="1:5" ht="30" x14ac:dyDescent="0.25">
      <c r="A176" s="5">
        <v>21206</v>
      </c>
      <c r="B176" s="1" t="s">
        <v>178</v>
      </c>
      <c r="C176" s="1" t="s">
        <v>265</v>
      </c>
      <c r="D176" s="1" t="s">
        <v>269</v>
      </c>
      <c r="E176" t="str">
        <f t="shared" si="2"/>
        <v>INSERT INTO [dbo].[Ubigeo]([idUbigeo],[Departamento],[Provincia],[Distrito])
     VALUES
           (
'21206'
           ,'ANCASH'
           ,'HUAYLAS'
           ,'PAMPAROMAS')
GO</v>
      </c>
    </row>
    <row r="177" spans="1:5" ht="30" x14ac:dyDescent="0.25">
      <c r="A177" s="5">
        <v>21207</v>
      </c>
      <c r="B177" s="1" t="s">
        <v>178</v>
      </c>
      <c r="C177" s="1" t="s">
        <v>265</v>
      </c>
      <c r="D177" s="1" t="s">
        <v>270</v>
      </c>
      <c r="E177" t="str">
        <f t="shared" si="2"/>
        <v>INSERT INTO [dbo].[Ubigeo]([idUbigeo],[Departamento],[Provincia],[Distrito])
     VALUES
           (
'21207'
           ,'ANCASH'
           ,'HUAYLAS'
           ,'PUEBLO LIBRE')
GO</v>
      </c>
    </row>
    <row r="178" spans="1:5" ht="30" x14ac:dyDescent="0.25">
      <c r="A178" s="5">
        <v>21208</v>
      </c>
      <c r="B178" s="1" t="s">
        <v>178</v>
      </c>
      <c r="C178" s="1" t="s">
        <v>265</v>
      </c>
      <c r="D178" s="1" t="s">
        <v>271</v>
      </c>
      <c r="E178" t="str">
        <f t="shared" si="2"/>
        <v>INSERT INTO [dbo].[Ubigeo]([idUbigeo],[Departamento],[Provincia],[Distrito])
     VALUES
           (
'21208'
           ,'ANCASH'
           ,'HUAYLAS'
           ,'SANTA CRUZ')
GO</v>
      </c>
    </row>
    <row r="179" spans="1:5" ht="30" x14ac:dyDescent="0.25">
      <c r="A179" s="5">
        <v>21209</v>
      </c>
      <c r="B179" s="1" t="s">
        <v>178</v>
      </c>
      <c r="C179" s="1" t="s">
        <v>265</v>
      </c>
      <c r="D179" s="1" t="s">
        <v>272</v>
      </c>
      <c r="E179" t="str">
        <f t="shared" si="2"/>
        <v>INSERT INTO [dbo].[Ubigeo]([idUbigeo],[Departamento],[Provincia],[Distrito])
     VALUES
           (
'21209'
           ,'ANCASH'
           ,'HUAYLAS'
           ,'SANTO TORIBIO')
GO</v>
      </c>
    </row>
    <row r="180" spans="1:5" ht="30" x14ac:dyDescent="0.25">
      <c r="A180" s="5">
        <v>21210</v>
      </c>
      <c r="B180" s="1" t="s">
        <v>178</v>
      </c>
      <c r="C180" s="1" t="s">
        <v>265</v>
      </c>
      <c r="D180" s="1" t="s">
        <v>273</v>
      </c>
      <c r="E180" t="str">
        <f t="shared" si="2"/>
        <v>INSERT INTO [dbo].[Ubigeo]([idUbigeo],[Departamento],[Provincia],[Distrito])
     VALUES
           (
'21210'
           ,'ANCASH'
           ,'HUAYLAS'
           ,'YURACMARCA')
GO</v>
      </c>
    </row>
    <row r="181" spans="1:5" ht="30" x14ac:dyDescent="0.25">
      <c r="A181" s="5">
        <v>21301</v>
      </c>
      <c r="B181" s="1" t="s">
        <v>178</v>
      </c>
      <c r="C181" s="1" t="s">
        <v>274</v>
      </c>
      <c r="D181" s="1" t="s">
        <v>275</v>
      </c>
      <c r="E181" t="str">
        <f t="shared" si="2"/>
        <v>INSERT INTO [dbo].[Ubigeo]([idUbigeo],[Departamento],[Provincia],[Distrito])
     VALUES
           (
'21301'
           ,'ANCASH'
           ,'MARISCAL LUZURIAGA'
           ,'PISCOBAMBA')
GO</v>
      </c>
    </row>
    <row r="182" spans="1:5" ht="30" x14ac:dyDescent="0.25">
      <c r="A182" s="5">
        <v>21302</v>
      </c>
      <c r="B182" s="1" t="s">
        <v>178</v>
      </c>
      <c r="C182" s="1" t="s">
        <v>274</v>
      </c>
      <c r="D182" s="1" t="s">
        <v>276</v>
      </c>
      <c r="E182" t="str">
        <f t="shared" si="2"/>
        <v>INSERT INTO [dbo].[Ubigeo]([idUbigeo],[Departamento],[Provincia],[Distrito])
     VALUES
           (
'21302'
           ,'ANCASH'
           ,'MARISCAL LUZURIAGA'
           ,'CASCA')
GO</v>
      </c>
    </row>
    <row r="183" spans="1:5" ht="45" x14ac:dyDescent="0.25">
      <c r="A183" s="5">
        <v>21303</v>
      </c>
      <c r="B183" s="1" t="s">
        <v>178</v>
      </c>
      <c r="C183" s="1" t="s">
        <v>274</v>
      </c>
      <c r="D183" s="1" t="s">
        <v>277</v>
      </c>
      <c r="E183" t="str">
        <f t="shared" si="2"/>
        <v>INSERT INTO [dbo].[Ubigeo]([idUbigeo],[Departamento],[Provincia],[Distrito])
     VALUES
           (
'21303'
           ,'ANCASH'
           ,'MARISCAL LUZURIAGA'
           ,'ELEAZAR GUZMAN BARRON')
GO</v>
      </c>
    </row>
    <row r="184" spans="1:5" ht="45" x14ac:dyDescent="0.25">
      <c r="A184" s="5">
        <v>21304</v>
      </c>
      <c r="B184" s="1" t="s">
        <v>178</v>
      </c>
      <c r="C184" s="1" t="s">
        <v>274</v>
      </c>
      <c r="D184" s="1" t="s">
        <v>278</v>
      </c>
      <c r="E184" t="str">
        <f t="shared" si="2"/>
        <v>INSERT INTO [dbo].[Ubigeo]([idUbigeo],[Departamento],[Provincia],[Distrito])
     VALUES
           (
'21304'
           ,'ANCASH'
           ,'MARISCAL LUZURIAGA'
           ,'FIDEL OLIVAS ESCUDERO')
GO</v>
      </c>
    </row>
    <row r="185" spans="1:5" ht="30" x14ac:dyDescent="0.25">
      <c r="A185" s="5">
        <v>21305</v>
      </c>
      <c r="B185" s="1" t="s">
        <v>178</v>
      </c>
      <c r="C185" s="1" t="s">
        <v>274</v>
      </c>
      <c r="D185" s="1" t="s">
        <v>279</v>
      </c>
      <c r="E185" t="str">
        <f t="shared" si="2"/>
        <v>INSERT INTO [dbo].[Ubigeo]([idUbigeo],[Departamento],[Provincia],[Distrito])
     VALUES
           (
'21305'
           ,'ANCASH'
           ,'MARISCAL LUZURIAGA'
           ,'LLAMA')
GO</v>
      </c>
    </row>
    <row r="186" spans="1:5" ht="30" x14ac:dyDescent="0.25">
      <c r="A186" s="5">
        <v>21306</v>
      </c>
      <c r="B186" s="1" t="s">
        <v>178</v>
      </c>
      <c r="C186" s="1" t="s">
        <v>274</v>
      </c>
      <c r="D186" s="1" t="s">
        <v>280</v>
      </c>
      <c r="E186" t="str">
        <f t="shared" si="2"/>
        <v>INSERT INTO [dbo].[Ubigeo]([idUbigeo],[Departamento],[Provincia],[Distrito])
     VALUES
           (
'21306'
           ,'ANCASH'
           ,'MARISCAL LUZURIAGA'
           ,'LLUMPA')
GO</v>
      </c>
    </row>
    <row r="187" spans="1:5" ht="30" x14ac:dyDescent="0.25">
      <c r="A187" s="5">
        <v>21307</v>
      </c>
      <c r="B187" s="1" t="s">
        <v>178</v>
      </c>
      <c r="C187" s="1" t="s">
        <v>274</v>
      </c>
      <c r="D187" s="1" t="s">
        <v>281</v>
      </c>
      <c r="E187" t="str">
        <f t="shared" si="2"/>
        <v>INSERT INTO [dbo].[Ubigeo]([idUbigeo],[Departamento],[Provincia],[Distrito])
     VALUES
           (
'21307'
           ,'ANCASH'
           ,'MARISCAL LUZURIAGA'
           ,'LUCMA')
GO</v>
      </c>
    </row>
    <row r="188" spans="1:5" ht="30" x14ac:dyDescent="0.25">
      <c r="A188" s="5">
        <v>21308</v>
      </c>
      <c r="B188" s="1" t="s">
        <v>178</v>
      </c>
      <c r="C188" s="1" t="s">
        <v>274</v>
      </c>
      <c r="D188" s="1" t="s">
        <v>282</v>
      </c>
      <c r="E188" t="str">
        <f t="shared" si="2"/>
        <v>INSERT INTO [dbo].[Ubigeo]([idUbigeo],[Departamento],[Provincia],[Distrito])
     VALUES
           (
'21308'
           ,'ANCASH'
           ,'MARISCAL LUZURIAGA'
           ,'MUSGA')
GO</v>
      </c>
    </row>
    <row r="189" spans="1:5" x14ac:dyDescent="0.25">
      <c r="A189" s="5">
        <v>21401</v>
      </c>
      <c r="B189" s="1" t="s">
        <v>178</v>
      </c>
      <c r="C189" s="1" t="s">
        <v>283</v>
      </c>
      <c r="D189" s="1" t="s">
        <v>283</v>
      </c>
      <c r="E189" t="str">
        <f t="shared" si="2"/>
        <v>INSERT INTO [dbo].[Ubigeo]([idUbigeo],[Departamento],[Provincia],[Distrito])
     VALUES
           (
'21401'
           ,'ANCASH'
           ,'OCROS'
           ,'OCROS')
GO</v>
      </c>
    </row>
    <row r="190" spans="1:5" x14ac:dyDescent="0.25">
      <c r="A190" s="5">
        <v>21402</v>
      </c>
      <c r="B190" s="1" t="s">
        <v>178</v>
      </c>
      <c r="C190" s="1" t="s">
        <v>283</v>
      </c>
      <c r="D190" s="1" t="s">
        <v>284</v>
      </c>
      <c r="E190" t="str">
        <f t="shared" si="2"/>
        <v>INSERT INTO [dbo].[Ubigeo]([idUbigeo],[Departamento],[Provincia],[Distrito])
     VALUES
           (
'21402'
           ,'ANCASH'
           ,'OCROS'
           ,'ACAS')
GO</v>
      </c>
    </row>
    <row r="191" spans="1:5" ht="30" x14ac:dyDescent="0.25">
      <c r="A191" s="5">
        <v>21403</v>
      </c>
      <c r="B191" s="1" t="s">
        <v>178</v>
      </c>
      <c r="C191" s="1" t="s">
        <v>283</v>
      </c>
      <c r="D191" s="1" t="s">
        <v>285</v>
      </c>
      <c r="E191" t="str">
        <f t="shared" si="2"/>
        <v>INSERT INTO [dbo].[Ubigeo]([idUbigeo],[Departamento],[Provincia],[Distrito])
     VALUES
           (
'21403'
           ,'ANCASH'
           ,'OCROS'
           ,'CAJAMARQUILLA')
GO</v>
      </c>
    </row>
    <row r="192" spans="1:5" ht="30" x14ac:dyDescent="0.25">
      <c r="A192" s="5">
        <v>21404</v>
      </c>
      <c r="B192" s="1" t="s">
        <v>178</v>
      </c>
      <c r="C192" s="1" t="s">
        <v>283</v>
      </c>
      <c r="D192" s="1" t="s">
        <v>286</v>
      </c>
      <c r="E192" t="str">
        <f t="shared" si="2"/>
        <v>INSERT INTO [dbo].[Ubigeo]([idUbigeo],[Departamento],[Provincia],[Distrito])
     VALUES
           (
'21404'
           ,'ANCASH'
           ,'OCROS'
           ,'CARHUAPAMPA')
GO</v>
      </c>
    </row>
    <row r="193" spans="1:5" x14ac:dyDescent="0.25">
      <c r="A193" s="5">
        <v>21405</v>
      </c>
      <c r="B193" s="1" t="s">
        <v>178</v>
      </c>
      <c r="C193" s="1" t="s">
        <v>283</v>
      </c>
      <c r="D193" s="1" t="s">
        <v>287</v>
      </c>
      <c r="E193" t="str">
        <f t="shared" si="2"/>
        <v>INSERT INTO [dbo].[Ubigeo]([idUbigeo],[Departamento],[Provincia],[Distrito])
     VALUES
           (
'21405'
           ,'ANCASH'
           ,'OCROS'
           ,'COCHAS')
GO</v>
      </c>
    </row>
    <row r="194" spans="1:5" x14ac:dyDescent="0.25">
      <c r="A194" s="5">
        <v>21406</v>
      </c>
      <c r="B194" s="1" t="s">
        <v>178</v>
      </c>
      <c r="C194" s="1" t="s">
        <v>283</v>
      </c>
      <c r="D194" s="1" t="s">
        <v>288</v>
      </c>
      <c r="E194" t="str">
        <f t="shared" ref="E194:E201" si="3">"INSERT INTO [dbo].[Ubigeo]([idUbigeo],[Departamento],[Provincia],[Distrito])
     VALUES
           (
'"&amp;A194&amp;"'
           ,'"&amp;B194&amp;"'
           ,'"&amp;C194&amp;"'
           ,'"&amp;D194&amp;"')
GO"</f>
        <v>INSERT INTO [dbo].[Ubigeo]([idUbigeo],[Departamento],[Provincia],[Distrito])
     VALUES
           (
'21406'
           ,'ANCASH'
           ,'OCROS'
           ,'CONGAS')
GO</v>
      </c>
    </row>
    <row r="195" spans="1:5" x14ac:dyDescent="0.25">
      <c r="A195" s="5">
        <v>21407</v>
      </c>
      <c r="B195" s="1" t="s">
        <v>178</v>
      </c>
      <c r="C195" s="1" t="s">
        <v>283</v>
      </c>
      <c r="D195" s="1" t="s">
        <v>289</v>
      </c>
      <c r="E195" t="str">
        <f t="shared" si="3"/>
        <v>INSERT INTO [dbo].[Ubigeo]([idUbigeo],[Departamento],[Provincia],[Distrito])
     VALUES
           (
'21407'
           ,'ANCASH'
           ,'OCROS'
           ,'LLIPA')
GO</v>
      </c>
    </row>
    <row r="196" spans="1:5" ht="45" x14ac:dyDescent="0.25">
      <c r="A196" s="5">
        <v>21408</v>
      </c>
      <c r="B196" s="1" t="s">
        <v>178</v>
      </c>
      <c r="C196" s="1" t="s">
        <v>283</v>
      </c>
      <c r="D196" s="1" t="s">
        <v>290</v>
      </c>
      <c r="E196" t="str">
        <f t="shared" si="3"/>
        <v>INSERT INTO [dbo].[Ubigeo]([idUbigeo],[Departamento],[Provincia],[Distrito])
     VALUES
           (
'21408'
           ,'ANCASH'
           ,'OCROS'
           ,'SAN CRISTOBAL DE RAJAN')
GO</v>
      </c>
    </row>
    <row r="197" spans="1:5" x14ac:dyDescent="0.25">
      <c r="A197" s="5">
        <v>21409</v>
      </c>
      <c r="B197" s="1" t="s">
        <v>178</v>
      </c>
      <c r="C197" s="1" t="s">
        <v>283</v>
      </c>
      <c r="D197" s="1" t="s">
        <v>291</v>
      </c>
      <c r="E197" t="str">
        <f t="shared" si="3"/>
        <v>INSERT INTO [dbo].[Ubigeo]([idUbigeo],[Departamento],[Provincia],[Distrito])
     VALUES
           (
'21409'
           ,'ANCASH'
           ,'OCROS'
           ,'SAN PEDRO')
GO</v>
      </c>
    </row>
    <row r="198" spans="1:5" ht="30" x14ac:dyDescent="0.25">
      <c r="A198" s="5">
        <v>21410</v>
      </c>
      <c r="B198" s="1" t="s">
        <v>178</v>
      </c>
      <c r="C198" s="1" t="s">
        <v>283</v>
      </c>
      <c r="D198" s="1" t="s">
        <v>292</v>
      </c>
      <c r="E198" t="str">
        <f t="shared" si="3"/>
        <v>INSERT INTO [dbo].[Ubigeo]([idUbigeo],[Departamento],[Provincia],[Distrito])
     VALUES
           (
'21410'
           ,'ANCASH'
           ,'OCROS'
           ,'SANTIAGO DE CHILCAS')
GO</v>
      </c>
    </row>
    <row r="199" spans="1:5" x14ac:dyDescent="0.25">
      <c r="A199" s="5">
        <v>21501</v>
      </c>
      <c r="B199" s="1" t="s">
        <v>178</v>
      </c>
      <c r="C199" s="1" t="s">
        <v>293</v>
      </c>
      <c r="D199" s="1" t="s">
        <v>294</v>
      </c>
      <c r="E199" t="str">
        <f t="shared" si="3"/>
        <v>INSERT INTO [dbo].[Ubigeo]([idUbigeo],[Departamento],[Provincia],[Distrito])
     VALUES
           (
'21501'
           ,'ANCASH'
           ,'PALLASCA'
           ,'CABANA')
GO</v>
      </c>
    </row>
    <row r="200" spans="1:5" x14ac:dyDescent="0.25">
      <c r="A200" s="5">
        <v>21502</v>
      </c>
      <c r="B200" s="1" t="s">
        <v>178</v>
      </c>
      <c r="C200" s="1" t="s">
        <v>293</v>
      </c>
      <c r="D200" s="1" t="s">
        <v>204</v>
      </c>
      <c r="E200" t="str">
        <f t="shared" si="3"/>
        <v>INSERT INTO [dbo].[Ubigeo]([idUbigeo],[Departamento],[Provincia],[Distrito])
     VALUES
           (
'21502'
           ,'ANCASH'
           ,'PALLASCA'
           ,'BOLOGNESI')
GO</v>
      </c>
    </row>
    <row r="201" spans="1:5" x14ac:dyDescent="0.25">
      <c r="A201" s="5" t="s">
        <v>39</v>
      </c>
      <c r="B201" s="1" t="s">
        <v>39</v>
      </c>
      <c r="C201" s="1" t="s">
        <v>39</v>
      </c>
      <c r="D201" s="1" t="s">
        <v>39</v>
      </c>
      <c r="E201" t="str">
        <f t="shared" si="3"/>
        <v>INSERT INTO [dbo].[Ubigeo]([idUbigeo],[Departamento],[Provincia],[Distrito])
     VALUES
           (
'NULL'
           ,'NULL'
           ,'NULL'
           ,'NULL')
GO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E7F7-D484-4946-AF41-2301A235E844}">
  <dimension ref="A1:D63"/>
  <sheetViews>
    <sheetView tabSelected="1" workbookViewId="0">
      <selection activeCell="D1" sqref="D1:D63"/>
    </sheetView>
  </sheetViews>
  <sheetFormatPr baseColWidth="10" defaultRowHeight="15" x14ac:dyDescent="0.25"/>
  <sheetData>
    <row r="1" spans="1:4" x14ac:dyDescent="0.25">
      <c r="A1" s="1" t="s">
        <v>295</v>
      </c>
      <c r="B1" s="1" t="s">
        <v>296</v>
      </c>
      <c r="C1" s="1" t="s">
        <v>297</v>
      </c>
      <c r="D1" t="str">
        <f>"INSERT INTO [dbo].[UnidadMedida]
           ([codigo]
           ,[descripcion]
           ,[estado])
     VALUES
           ('"&amp;A1&amp;"'
           ,'"&amp;B1&amp;"'
           ,'"&amp;C1&amp;"')
GO"</f>
        <v>INSERT INTO [dbo].[UnidadMedida]
           ([codigo]
           ,[descripcion]
           ,[estado])
     VALUES
           ('4A'
           ,'BOBINAS'
           ,'Inactivo')
GO</v>
      </c>
    </row>
    <row r="2" spans="1:4" x14ac:dyDescent="0.25">
      <c r="A2" s="1" t="s">
        <v>298</v>
      </c>
      <c r="B2" s="1" t="s">
        <v>299</v>
      </c>
      <c r="C2" s="1" t="s">
        <v>297</v>
      </c>
      <c r="D2" t="str">
        <f t="shared" ref="D2:D63" si="0">"INSERT INTO [dbo].[UnidadMedida]
           ([codigo]
           ,[descripcion]
           ,[estado])
     VALUES
           ('"&amp;A2&amp;"'
           ,'"&amp;B2&amp;"'
           ,'"&amp;C2&amp;"')
GO"</f>
        <v>INSERT INTO [dbo].[UnidadMedida]
           ([codigo]
           ,[descripcion]
           ,[estado])
     VALUES
           ('BJ'
           ,'BALDE'
           ,'Inactivo')
GO</v>
      </c>
    </row>
    <row r="3" spans="1:4" x14ac:dyDescent="0.25">
      <c r="A3" s="1" t="s">
        <v>300</v>
      </c>
      <c r="B3" s="1" t="s">
        <v>301</v>
      </c>
      <c r="C3" s="1" t="s">
        <v>297</v>
      </c>
      <c r="D3" t="str">
        <f t="shared" si="0"/>
        <v>INSERT INTO [dbo].[UnidadMedida]
           ([codigo]
           ,[descripcion]
           ,[estado])
     VALUES
           ('BLL'
           ,'BARRILES'
           ,'Inactivo')
GO</v>
      </c>
    </row>
    <row r="4" spans="1:4" x14ac:dyDescent="0.25">
      <c r="A4" s="1" t="s">
        <v>302</v>
      </c>
      <c r="B4" s="1" t="s">
        <v>303</v>
      </c>
      <c r="C4" s="1" t="s">
        <v>41</v>
      </c>
      <c r="D4" t="str">
        <f t="shared" si="0"/>
        <v>INSERT INTO [dbo].[UnidadMedida]
           ([codigo]
           ,[descripcion]
           ,[estado])
     VALUES
           ('BG'
           ,'BOLSA'
           ,'Activo')
GO</v>
      </c>
    </row>
    <row r="5" spans="1:4" x14ac:dyDescent="0.25">
      <c r="A5" s="1" t="s">
        <v>304</v>
      </c>
      <c r="B5" s="1" t="s">
        <v>305</v>
      </c>
      <c r="C5" s="1" t="s">
        <v>41</v>
      </c>
      <c r="D5" t="str">
        <f t="shared" si="0"/>
        <v>INSERT INTO [dbo].[UnidadMedida]
           ([codigo]
           ,[descripcion]
           ,[estado])
     VALUES
           ('BO'
           ,'BOTELLAS'
           ,'Activo')
GO</v>
      </c>
    </row>
    <row r="6" spans="1:4" x14ac:dyDescent="0.25">
      <c r="A6" s="1" t="s">
        <v>306</v>
      </c>
      <c r="B6" s="1" t="s">
        <v>307</v>
      </c>
      <c r="C6" s="1" t="s">
        <v>41</v>
      </c>
      <c r="D6" t="str">
        <f t="shared" si="0"/>
        <v>INSERT INTO [dbo].[UnidadMedida]
           ([codigo]
           ,[descripcion]
           ,[estado])
     VALUES
           ('BX'
           ,'CAJA'
           ,'Activo')
GO</v>
      </c>
    </row>
    <row r="7" spans="1:4" x14ac:dyDescent="0.25">
      <c r="A7" s="1" t="s">
        <v>308</v>
      </c>
      <c r="B7" s="1" t="s">
        <v>309</v>
      </c>
      <c r="C7" s="1" t="s">
        <v>297</v>
      </c>
      <c r="D7" t="str">
        <f t="shared" si="0"/>
        <v>INSERT INTO [dbo].[UnidadMedida]
           ([codigo]
           ,[descripcion]
           ,[estado])
     VALUES
           ('CT'
           ,'CARTONES'
           ,'Inactivo')
GO</v>
      </c>
    </row>
    <row r="8" spans="1:4" ht="45" x14ac:dyDescent="0.25">
      <c r="A8" s="1" t="s">
        <v>310</v>
      </c>
      <c r="B8" s="1" t="s">
        <v>311</v>
      </c>
      <c r="C8" s="1" t="s">
        <v>297</v>
      </c>
      <c r="D8" t="str">
        <f t="shared" si="0"/>
        <v>INSERT INTO [dbo].[UnidadMedida]
           ([codigo]
           ,[descripcion]
           ,[estado])
     VALUES
           ('CMK'
           ,'CENTIMETRO CUADRADO'
           ,'Inactivo')
GO</v>
      </c>
    </row>
    <row r="9" spans="1:4" ht="30" x14ac:dyDescent="0.25">
      <c r="A9" s="1" t="s">
        <v>312</v>
      </c>
      <c r="B9" s="1" t="s">
        <v>313</v>
      </c>
      <c r="C9" s="1" t="s">
        <v>297</v>
      </c>
      <c r="D9" t="str">
        <f t="shared" si="0"/>
        <v>INSERT INTO [dbo].[UnidadMedida]
           ([codigo]
           ,[descripcion]
           ,[estado])
     VALUES
           ('CMQ'
           ,'CENTIMETRO CUBICO'
           ,'Inactivo')
GO</v>
      </c>
    </row>
    <row r="10" spans="1:4" ht="30" x14ac:dyDescent="0.25">
      <c r="A10" s="1" t="s">
        <v>314</v>
      </c>
      <c r="B10" s="1" t="s">
        <v>315</v>
      </c>
      <c r="C10" s="1" t="s">
        <v>297</v>
      </c>
      <c r="D10" t="str">
        <f t="shared" si="0"/>
        <v>INSERT INTO [dbo].[UnidadMedida]
           ([codigo]
           ,[descripcion]
           ,[estado])
     VALUES
           ('CMT'
           ,'CENTIMETRO LINEAL'
           ,'Inactivo')
GO</v>
      </c>
    </row>
    <row r="11" spans="1:4" ht="30" x14ac:dyDescent="0.25">
      <c r="A11" s="1" t="s">
        <v>316</v>
      </c>
      <c r="B11" s="1" t="s">
        <v>317</v>
      </c>
      <c r="C11" s="1" t="s">
        <v>41</v>
      </c>
      <c r="D11" t="str">
        <f t="shared" si="0"/>
        <v>INSERT INTO [dbo].[UnidadMedida]
           ([codigo]
           ,[descripcion]
           ,[estado])
     VALUES
           ('CEN'
           ,'CIENTO DE UNIDADES'
           ,'Activo')
GO</v>
      </c>
    </row>
    <row r="12" spans="1:4" x14ac:dyDescent="0.25">
      <c r="A12" s="1" t="s">
        <v>318</v>
      </c>
      <c r="B12" s="1" t="s">
        <v>319</v>
      </c>
      <c r="C12" s="1" t="s">
        <v>297</v>
      </c>
      <c r="D12" t="str">
        <f t="shared" si="0"/>
        <v>INSERT INTO [dbo].[UnidadMedida]
           ([codigo]
           ,[descripcion]
           ,[estado])
     VALUES
           ('CY'
           ,'CILINDRO'
           ,'Inactivo')
GO</v>
      </c>
    </row>
    <row r="13" spans="1:4" x14ac:dyDescent="0.25">
      <c r="A13" s="1" t="s">
        <v>320</v>
      </c>
      <c r="B13" s="1" t="s">
        <v>321</v>
      </c>
      <c r="C13" s="1" t="s">
        <v>297</v>
      </c>
      <c r="D13" t="str">
        <f t="shared" si="0"/>
        <v>INSERT INTO [dbo].[UnidadMedida]
           ([codigo]
           ,[descripcion]
           ,[estado])
     VALUES
           ('CJ'
           ,'CONOS'
           ,'Inactivo')
GO</v>
      </c>
    </row>
    <row r="14" spans="1:4" x14ac:dyDescent="0.25">
      <c r="A14" s="1" t="s">
        <v>322</v>
      </c>
      <c r="B14" s="1" t="s">
        <v>323</v>
      </c>
      <c r="C14" s="1" t="s">
        <v>41</v>
      </c>
      <c r="D14" t="str">
        <f t="shared" si="0"/>
        <v>INSERT INTO [dbo].[UnidadMedida]
           ([codigo]
           ,[descripcion]
           ,[estado])
     VALUES
           ('DZN'
           ,'DOCENA'
           ,'Activo')
GO</v>
      </c>
    </row>
    <row r="15" spans="1:4" ht="30" x14ac:dyDescent="0.25">
      <c r="A15" s="1" t="s">
        <v>324</v>
      </c>
      <c r="B15" s="1" t="s">
        <v>325</v>
      </c>
      <c r="C15" s="1" t="s">
        <v>297</v>
      </c>
      <c r="D15" t="str">
        <f t="shared" si="0"/>
        <v>INSERT INTO [dbo].[UnidadMedida]
           ([codigo]
           ,[descripcion]
           ,[estado])
     VALUES
           ('DZP'
           ,'DOCENAPOR 10**6'
           ,'Inactivo')
GO</v>
      </c>
    </row>
    <row r="16" spans="1:4" x14ac:dyDescent="0.25">
      <c r="A16" s="1" t="s">
        <v>326</v>
      </c>
      <c r="B16" s="1" t="s">
        <v>327</v>
      </c>
      <c r="C16" s="1" t="s">
        <v>297</v>
      </c>
      <c r="D16" t="str">
        <f t="shared" si="0"/>
        <v>INSERT INTO [dbo].[UnidadMedida]
           ([codigo]
           ,[descripcion]
           ,[estado])
     VALUES
           ('BE'
           ,'FARDO'
           ,'Inactivo')
GO</v>
      </c>
    </row>
    <row r="17" spans="1:4" ht="45" x14ac:dyDescent="0.25">
      <c r="A17" s="1" t="s">
        <v>328</v>
      </c>
      <c r="B17" s="1" t="s">
        <v>329</v>
      </c>
      <c r="C17" s="1" t="s">
        <v>297</v>
      </c>
      <c r="D17" t="str">
        <f t="shared" si="0"/>
        <v>INSERT INTO [dbo].[UnidadMedida]
           ([codigo]
           ,[descripcion]
           ,[estado])
     VALUES
           ('GLI'
           ,'GALON INGLES (4,545956L)'
           ,'Inactivo')
GO</v>
      </c>
    </row>
    <row r="18" spans="1:4" x14ac:dyDescent="0.25">
      <c r="A18" s="1" t="s">
        <v>330</v>
      </c>
      <c r="B18" s="1" t="s">
        <v>331</v>
      </c>
      <c r="C18" s="1" t="s">
        <v>297</v>
      </c>
      <c r="D18" t="str">
        <f t="shared" si="0"/>
        <v>INSERT INTO [dbo].[UnidadMedida]
           ([codigo]
           ,[descripcion]
           ,[estado])
     VALUES
           ('GRM'
           ,'GRAMO'
           ,'Inactivo')
GO</v>
      </c>
    </row>
    <row r="19" spans="1:4" x14ac:dyDescent="0.25">
      <c r="A19" s="1" t="s">
        <v>332</v>
      </c>
      <c r="B19" s="1" t="s">
        <v>333</v>
      </c>
      <c r="C19" s="1" t="s">
        <v>297</v>
      </c>
      <c r="D19" t="str">
        <f t="shared" si="0"/>
        <v>INSERT INTO [dbo].[UnidadMedida]
           ([codigo]
           ,[descripcion]
           ,[estado])
     VALUES
           ('GRO'
           ,'GRUESA'
           ,'Inactivo')
GO</v>
      </c>
    </row>
    <row r="20" spans="1:4" ht="30" x14ac:dyDescent="0.25">
      <c r="A20" s="1" t="s">
        <v>334</v>
      </c>
      <c r="B20" s="1" t="s">
        <v>335</v>
      </c>
      <c r="C20" s="1" t="s">
        <v>297</v>
      </c>
      <c r="D20" t="str">
        <f t="shared" si="0"/>
        <v>INSERT INTO [dbo].[UnidadMedida]
           ([codigo]
           ,[descripcion]
           ,[estado])
     VALUES
           ('HLT'
           ,'HECTOLITRO'
           ,'Inactivo')
GO</v>
      </c>
    </row>
    <row r="21" spans="1:4" x14ac:dyDescent="0.25">
      <c r="A21" s="1" t="s">
        <v>336</v>
      </c>
      <c r="B21" s="1" t="s">
        <v>337</v>
      </c>
      <c r="C21" s="1" t="s">
        <v>297</v>
      </c>
      <c r="D21" t="str">
        <f t="shared" si="0"/>
        <v>INSERT INTO [dbo].[UnidadMedida]
           ([codigo]
           ,[descripcion]
           ,[estado])
     VALUES
           ('LEF'
           ,'HOJA'
           ,'Inactivo')
GO</v>
      </c>
    </row>
    <row r="22" spans="1:4" x14ac:dyDescent="0.25">
      <c r="A22" s="1" t="s">
        <v>338</v>
      </c>
      <c r="B22" s="1" t="s">
        <v>339</v>
      </c>
      <c r="C22" s="1" t="s">
        <v>297</v>
      </c>
      <c r="D22" t="str">
        <f t="shared" si="0"/>
        <v>INSERT INTO [dbo].[UnidadMedida]
           ([codigo]
           ,[descripcion]
           ,[estado])
     VALUES
           ('SET'
           ,'JUEGO'
           ,'Inactivo')
GO</v>
      </c>
    </row>
    <row r="23" spans="1:4" ht="30" x14ac:dyDescent="0.25">
      <c r="A23" s="1" t="s">
        <v>340</v>
      </c>
      <c r="B23" s="1" t="s">
        <v>341</v>
      </c>
      <c r="C23" s="1" t="s">
        <v>297</v>
      </c>
      <c r="D23" t="str">
        <f t="shared" si="0"/>
        <v>INSERT INTO [dbo].[UnidadMedida]
           ([codigo]
           ,[descripcion]
           ,[estado])
     VALUES
           ('KGM'
           ,'KILOGRAMO'
           ,'Inactivo')
GO</v>
      </c>
    </row>
    <row r="24" spans="1:4" x14ac:dyDescent="0.25">
      <c r="A24" s="1" t="s">
        <v>342</v>
      </c>
      <c r="B24" s="1" t="s">
        <v>343</v>
      </c>
      <c r="C24" s="1" t="s">
        <v>297</v>
      </c>
      <c r="D24" t="str">
        <f t="shared" si="0"/>
        <v>INSERT INTO [dbo].[UnidadMedida]
           ([codigo]
           ,[descripcion]
           ,[estado])
     VALUES
           ('KTM'
           ,'KILOMETRO'
           ,'Inactivo')
GO</v>
      </c>
    </row>
    <row r="25" spans="1:4" ht="30" x14ac:dyDescent="0.25">
      <c r="A25" s="1" t="s">
        <v>344</v>
      </c>
      <c r="B25" s="1" t="s">
        <v>345</v>
      </c>
      <c r="C25" s="1" t="s">
        <v>297</v>
      </c>
      <c r="D25" t="str">
        <f t="shared" si="0"/>
        <v>INSERT INTO [dbo].[UnidadMedida]
           ([codigo]
           ,[descripcion]
           ,[estado])
     VALUES
           ('KWH'
           ,'KILOVATIO HORA'
           ,'Inactivo')
GO</v>
      </c>
    </row>
    <row r="26" spans="1:4" x14ac:dyDescent="0.25">
      <c r="A26" s="1" t="s">
        <v>346</v>
      </c>
      <c r="B26" s="1" t="s">
        <v>347</v>
      </c>
      <c r="C26" s="1" t="s">
        <v>41</v>
      </c>
      <c r="D26" t="str">
        <f t="shared" si="0"/>
        <v>INSERT INTO [dbo].[UnidadMedida]
           ([codigo]
           ,[descripcion]
           ,[estado])
     VALUES
           ('KT'
           ,'KIT'
           ,'Activo')
GO</v>
      </c>
    </row>
    <row r="27" spans="1:4" x14ac:dyDescent="0.25">
      <c r="A27" s="1" t="s">
        <v>348</v>
      </c>
      <c r="B27" s="1" t="s">
        <v>349</v>
      </c>
      <c r="C27" s="1" t="s">
        <v>297</v>
      </c>
      <c r="D27" t="str">
        <f t="shared" si="0"/>
        <v>INSERT INTO [dbo].[UnidadMedida]
           ([codigo]
           ,[descripcion]
           ,[estado])
     VALUES
           ('CA'
           ,'LATAS'
           ,'Inactivo')
GO</v>
      </c>
    </row>
    <row r="28" spans="1:4" x14ac:dyDescent="0.25">
      <c r="A28" s="1" t="s">
        <v>350</v>
      </c>
      <c r="B28" s="1" t="s">
        <v>351</v>
      </c>
      <c r="C28" s="1" t="s">
        <v>297</v>
      </c>
      <c r="D28" t="str">
        <f t="shared" si="0"/>
        <v>INSERT INTO [dbo].[UnidadMedida]
           ([codigo]
           ,[descripcion]
           ,[estado])
     VALUES
           ('LBR'
           ,'LIBRAS'
           ,'Inactivo')
GO</v>
      </c>
    </row>
    <row r="29" spans="1:4" x14ac:dyDescent="0.25">
      <c r="A29" s="1" t="s">
        <v>352</v>
      </c>
      <c r="B29" s="1" t="s">
        <v>353</v>
      </c>
      <c r="C29" s="1" t="s">
        <v>297</v>
      </c>
      <c r="D29" t="str">
        <f t="shared" si="0"/>
        <v>INSERT INTO [dbo].[UnidadMedida]
           ([codigo]
           ,[descripcion]
           ,[estado])
     VALUES
           ('LTR'
           ,'LITRO'
           ,'Inactivo')
GO</v>
      </c>
    </row>
    <row r="30" spans="1:4" ht="30" x14ac:dyDescent="0.25">
      <c r="A30" s="1" t="s">
        <v>354</v>
      </c>
      <c r="B30" s="1" t="s">
        <v>355</v>
      </c>
      <c r="C30" s="1" t="s">
        <v>297</v>
      </c>
      <c r="D30" t="str">
        <f t="shared" si="0"/>
        <v>INSERT INTO [dbo].[UnidadMedida]
           ([codigo]
           ,[descripcion]
           ,[estado])
     VALUES
           ('MWH'
           ,'MEGAWATT HORA'
           ,'Inactivo')
GO</v>
      </c>
    </row>
    <row r="31" spans="1:4" x14ac:dyDescent="0.25">
      <c r="A31" s="1" t="s">
        <v>356</v>
      </c>
      <c r="B31" s="1" t="s">
        <v>357</v>
      </c>
      <c r="C31" s="1" t="s">
        <v>297</v>
      </c>
      <c r="D31" t="str">
        <f t="shared" si="0"/>
        <v>INSERT INTO [dbo].[UnidadMedida]
           ([codigo]
           ,[descripcion]
           ,[estado])
     VALUES
           ('MTR'
           ,'METRO'
           ,'Inactivo')
GO</v>
      </c>
    </row>
    <row r="32" spans="1:4" ht="30" x14ac:dyDescent="0.25">
      <c r="A32" s="1" t="s">
        <v>358</v>
      </c>
      <c r="B32" s="1" t="s">
        <v>359</v>
      </c>
      <c r="C32" s="1" t="s">
        <v>297</v>
      </c>
      <c r="D32" t="str">
        <f t="shared" si="0"/>
        <v>INSERT INTO [dbo].[UnidadMedida]
           ([codigo]
           ,[descripcion]
           ,[estado])
     VALUES
           ('MTK'
           ,'METRO CUADRADO'
           ,'Inactivo')
GO</v>
      </c>
    </row>
    <row r="33" spans="1:4" ht="30" x14ac:dyDescent="0.25">
      <c r="A33" s="1" t="s">
        <v>360</v>
      </c>
      <c r="B33" s="1" t="s">
        <v>361</v>
      </c>
      <c r="C33" s="1" t="s">
        <v>297</v>
      </c>
      <c r="D33" t="str">
        <f t="shared" si="0"/>
        <v>INSERT INTO [dbo].[UnidadMedida]
           ([codigo]
           ,[descripcion]
           ,[estado])
     VALUES
           ('MTQ'
           ,'METRO CUBICO'
           ,'Inactivo')
GO</v>
      </c>
    </row>
    <row r="34" spans="1:4" ht="30" x14ac:dyDescent="0.25">
      <c r="A34" s="1" t="s">
        <v>362</v>
      </c>
      <c r="B34" s="1" t="s">
        <v>363</v>
      </c>
      <c r="C34" s="1" t="s">
        <v>297</v>
      </c>
      <c r="D34" t="str">
        <f t="shared" si="0"/>
        <v>INSERT INTO [dbo].[UnidadMedida]
           ([codigo]
           ,[descripcion]
           ,[estado])
     VALUES
           ('MGM'
           ,'MILIGRAMOS'
           ,'Inactivo')
GO</v>
      </c>
    </row>
    <row r="35" spans="1:4" x14ac:dyDescent="0.25">
      <c r="A35" s="1" t="s">
        <v>364</v>
      </c>
      <c r="B35" s="1" t="s">
        <v>365</v>
      </c>
      <c r="C35" s="1" t="s">
        <v>297</v>
      </c>
      <c r="D35" t="str">
        <f t="shared" si="0"/>
        <v>INSERT INTO [dbo].[UnidadMedida]
           ([codigo]
           ,[descripcion]
           ,[estado])
     VALUES
           ('MLT'
           ,'MILILITRO'
           ,'Inactivo')
GO</v>
      </c>
    </row>
    <row r="36" spans="1:4" x14ac:dyDescent="0.25">
      <c r="A36" s="1" t="s">
        <v>366</v>
      </c>
      <c r="B36" s="1" t="s">
        <v>367</v>
      </c>
      <c r="C36" s="1" t="s">
        <v>297</v>
      </c>
      <c r="D36" t="str">
        <f t="shared" si="0"/>
        <v>INSERT INTO [dbo].[UnidadMedida]
           ([codigo]
           ,[descripcion]
           ,[estado])
     VALUES
           ('MMT'
           ,'MILIMETRO'
           ,'Inactivo')
GO</v>
      </c>
    </row>
    <row r="37" spans="1:4" ht="30" x14ac:dyDescent="0.25">
      <c r="A37" s="1" t="s">
        <v>368</v>
      </c>
      <c r="B37" s="1" t="s">
        <v>369</v>
      </c>
      <c r="C37" s="1" t="s">
        <v>297</v>
      </c>
      <c r="D37" t="str">
        <f t="shared" si="0"/>
        <v>INSERT INTO [dbo].[UnidadMedida]
           ([codigo]
           ,[descripcion]
           ,[estado])
     VALUES
           ('MMK'
           ,'MILIMETRO CUADRADO'
           ,'Inactivo')
GO</v>
      </c>
    </row>
    <row r="38" spans="1:4" ht="30" x14ac:dyDescent="0.25">
      <c r="A38" s="1" t="s">
        <v>370</v>
      </c>
      <c r="B38" s="1" t="s">
        <v>371</v>
      </c>
      <c r="C38" s="1" t="s">
        <v>297</v>
      </c>
      <c r="D38" t="str">
        <f t="shared" si="0"/>
        <v>INSERT INTO [dbo].[UnidadMedida]
           ([codigo]
           ,[descripcion]
           ,[estado])
     VALUES
           ('MMQ'
           ,'MILIMETRO CUBICO'
           ,'Inactivo')
GO</v>
      </c>
    </row>
    <row r="39" spans="1:4" x14ac:dyDescent="0.25">
      <c r="A39" s="1" t="s">
        <v>372</v>
      </c>
      <c r="B39" s="1" t="s">
        <v>373</v>
      </c>
      <c r="C39" s="1" t="s">
        <v>297</v>
      </c>
      <c r="D39" t="str">
        <f t="shared" si="0"/>
        <v>INSERT INTO [dbo].[UnidadMedida]
           ([codigo]
           ,[descripcion]
           ,[estado])
     VALUES
           ('MIL'
           ,'MILLARES'
           ,'Inactivo')
GO</v>
      </c>
    </row>
    <row r="40" spans="1:4" ht="30" x14ac:dyDescent="0.25">
      <c r="A40" s="1" t="s">
        <v>374</v>
      </c>
      <c r="B40" s="1" t="s">
        <v>375</v>
      </c>
      <c r="C40" s="1" t="s">
        <v>297</v>
      </c>
      <c r="D40" t="str">
        <f t="shared" si="0"/>
        <v>INSERT INTO [dbo].[UnidadMedida]
           ([codigo]
           ,[descripcion]
           ,[estado])
     VALUES
           ('UM'
           ,'MILLON DE UNIDADES'
           ,'Inactivo')
GO</v>
      </c>
    </row>
    <row r="41" spans="1:4" x14ac:dyDescent="0.25">
      <c r="A41" s="1" t="s">
        <v>376</v>
      </c>
      <c r="B41" s="1" t="s">
        <v>377</v>
      </c>
      <c r="C41" s="1" t="s">
        <v>297</v>
      </c>
      <c r="D41" t="str">
        <f t="shared" si="0"/>
        <v>INSERT INTO [dbo].[UnidadMedida]
           ([codigo]
           ,[descripcion]
           ,[estado])
     VALUES
           ('ONZ'
           ,'ONZAS'
           ,'Inactivo')
GO</v>
      </c>
    </row>
    <row r="42" spans="1:4" x14ac:dyDescent="0.25">
      <c r="A42" s="1" t="s">
        <v>378</v>
      </c>
      <c r="B42" s="1" t="s">
        <v>379</v>
      </c>
      <c r="C42" s="1" t="s">
        <v>297</v>
      </c>
      <c r="D42" t="str">
        <f t="shared" si="0"/>
        <v>INSERT INTO [dbo].[UnidadMedida]
           ([codigo]
           ,[descripcion]
           ,[estado])
     VALUES
           ('PF'
           ,'PALETAS'
           ,'Inactivo')
GO</v>
      </c>
    </row>
    <row r="43" spans="1:4" x14ac:dyDescent="0.25">
      <c r="A43" s="1" t="s">
        <v>380</v>
      </c>
      <c r="B43" s="1" t="s">
        <v>381</v>
      </c>
      <c r="C43" s="1" t="s">
        <v>41</v>
      </c>
      <c r="D43" t="str">
        <f t="shared" si="0"/>
        <v>INSERT INTO [dbo].[UnidadMedida]
           ([codigo]
           ,[descripcion]
           ,[estado])
     VALUES
           ('PK'
           ,'PAQUETE'
           ,'Activo')
GO</v>
      </c>
    </row>
    <row r="44" spans="1:4" x14ac:dyDescent="0.25">
      <c r="A44" s="1" t="s">
        <v>382</v>
      </c>
      <c r="B44" s="1" t="s">
        <v>383</v>
      </c>
      <c r="C44" s="1" t="s">
        <v>41</v>
      </c>
      <c r="D44" t="str">
        <f t="shared" si="0"/>
        <v>INSERT INTO [dbo].[UnidadMedida]
           ([codigo]
           ,[descripcion]
           ,[estado])
     VALUES
           ('PR'
           ,'PAR'
           ,'Activo')
GO</v>
      </c>
    </row>
    <row r="45" spans="1:4" x14ac:dyDescent="0.25">
      <c r="A45" s="1" t="s">
        <v>384</v>
      </c>
      <c r="B45" s="1" t="s">
        <v>385</v>
      </c>
      <c r="C45" s="1" t="s">
        <v>297</v>
      </c>
      <c r="D45" t="str">
        <f t="shared" si="0"/>
        <v>INSERT INTO [dbo].[UnidadMedida]
           ([codigo]
           ,[descripcion]
           ,[estado])
     VALUES
           ('FOT'
           ,'PIES'
           ,'Inactivo')
GO</v>
      </c>
    </row>
    <row r="46" spans="1:4" ht="45" x14ac:dyDescent="0.25">
      <c r="A46" s="1" t="s">
        <v>386</v>
      </c>
      <c r="B46" s="1" t="s">
        <v>387</v>
      </c>
      <c r="C46" s="1" t="s">
        <v>297</v>
      </c>
      <c r="D46" t="str">
        <f t="shared" si="0"/>
        <v>INSERT INTO [dbo].[UnidadMedida]
           ([codigo]
           ,[descripcion]
           ,[estado])
     VALUES
           ('FTK'
           ,'PIES CUADRADOS'
           ,'Inactivo')
GO</v>
      </c>
    </row>
    <row r="47" spans="1:4" ht="30" x14ac:dyDescent="0.25">
      <c r="A47" s="1" t="s">
        <v>388</v>
      </c>
      <c r="B47" s="1" t="s">
        <v>389</v>
      </c>
      <c r="C47" s="1" t="s">
        <v>297</v>
      </c>
      <c r="D47" t="str">
        <f t="shared" si="0"/>
        <v>INSERT INTO [dbo].[UnidadMedida]
           ([codigo]
           ,[descripcion]
           ,[estado])
     VALUES
           ('FTQ'
           ,'PIES CUBICOS'
           ,'Inactivo')
GO</v>
      </c>
    </row>
    <row r="48" spans="1:4" x14ac:dyDescent="0.25">
      <c r="A48" s="1" t="s">
        <v>390</v>
      </c>
      <c r="B48" s="1" t="s">
        <v>391</v>
      </c>
      <c r="C48" s="1" t="s">
        <v>297</v>
      </c>
      <c r="D48" t="str">
        <f t="shared" si="0"/>
        <v>INSERT INTO [dbo].[UnidadMedida]
           ([codigo]
           ,[descripcion]
           ,[estado])
     VALUES
           ('C62'
           ,'PIEZAS'
           ,'Inactivo')
GO</v>
      </c>
    </row>
    <row r="49" spans="1:4" x14ac:dyDescent="0.25">
      <c r="A49" s="1" t="s">
        <v>392</v>
      </c>
      <c r="B49" s="1" t="s">
        <v>393</v>
      </c>
      <c r="C49" s="1" t="s">
        <v>297</v>
      </c>
      <c r="D49" t="str">
        <f t="shared" si="0"/>
        <v>INSERT INTO [dbo].[UnidadMedida]
           ([codigo]
           ,[descripcion]
           ,[estado])
     VALUES
           ('PG'
           ,'PLACAS'
           ,'Inactivo')
GO</v>
      </c>
    </row>
    <row r="50" spans="1:4" x14ac:dyDescent="0.25">
      <c r="A50" s="1" t="s">
        <v>394</v>
      </c>
      <c r="B50" s="1" t="s">
        <v>395</v>
      </c>
      <c r="C50" s="1" t="s">
        <v>297</v>
      </c>
      <c r="D50" t="str">
        <f t="shared" si="0"/>
        <v>INSERT INTO [dbo].[UnidadMedida]
           ([codigo]
           ,[descripcion]
           ,[estado])
     VALUES
           ('ST'
           ,'PLIEGO'
           ,'Inactivo')
GO</v>
      </c>
    </row>
    <row r="51" spans="1:4" x14ac:dyDescent="0.25">
      <c r="A51" s="1" t="s">
        <v>396</v>
      </c>
      <c r="B51" s="1" t="s">
        <v>397</v>
      </c>
      <c r="C51" s="1" t="s">
        <v>297</v>
      </c>
      <c r="D51" t="str">
        <f t="shared" si="0"/>
        <v>INSERT INTO [dbo].[UnidadMedida]
           ([codigo]
           ,[descripcion]
           ,[estado])
     VALUES
           ('INH'
           ,'PULGADAS'
           ,'Inactivo')
GO</v>
      </c>
    </row>
    <row r="52" spans="1:4" x14ac:dyDescent="0.25">
      <c r="A52" s="1" t="s">
        <v>398</v>
      </c>
      <c r="B52" s="1" t="s">
        <v>399</v>
      </c>
      <c r="C52" s="1" t="s">
        <v>297</v>
      </c>
      <c r="D52" t="str">
        <f t="shared" si="0"/>
        <v>INSERT INTO [dbo].[UnidadMedida]
           ([codigo]
           ,[descripcion]
           ,[estado])
     VALUES
           ('RM'
           ,'RESMA'
           ,'Inactivo')
GO</v>
      </c>
    </row>
    <row r="53" spans="1:4" x14ac:dyDescent="0.25">
      <c r="A53" s="1" t="s">
        <v>400</v>
      </c>
      <c r="B53" s="1" t="s">
        <v>401</v>
      </c>
      <c r="C53" s="1" t="s">
        <v>297</v>
      </c>
      <c r="D53" t="str">
        <f t="shared" si="0"/>
        <v>INSERT INTO [dbo].[UnidadMedida]
           ([codigo]
           ,[descripcion]
           ,[estado])
     VALUES
           ('DR'
           ,'TAMBOR'
           ,'Inactivo')
GO</v>
      </c>
    </row>
    <row r="54" spans="1:4" ht="30" x14ac:dyDescent="0.25">
      <c r="A54" s="1" t="s">
        <v>402</v>
      </c>
      <c r="B54" s="1" t="s">
        <v>403</v>
      </c>
      <c r="C54" s="1" t="s">
        <v>297</v>
      </c>
      <c r="D54" t="str">
        <f t="shared" si="0"/>
        <v>INSERT INTO [dbo].[UnidadMedida]
           ([codigo]
           ,[descripcion]
           ,[estado])
     VALUES
           ('STN'
           ,'TONELADA CORTA'
           ,'Inactivo')
GO</v>
      </c>
    </row>
    <row r="55" spans="1:4" ht="30" x14ac:dyDescent="0.25">
      <c r="A55" s="1" t="s">
        <v>404</v>
      </c>
      <c r="B55" s="1" t="s">
        <v>405</v>
      </c>
      <c r="C55" s="1" t="s">
        <v>297</v>
      </c>
      <c r="D55" t="str">
        <f t="shared" si="0"/>
        <v>INSERT INTO [dbo].[UnidadMedida]
           ([codigo]
           ,[descripcion]
           ,[estado])
     VALUES
           ('LTN'
           ,'TONELADA LARGA'
           ,'Inactivo')
GO</v>
      </c>
    </row>
    <row r="56" spans="1:4" ht="30" x14ac:dyDescent="0.25">
      <c r="A56" s="1" t="s">
        <v>406</v>
      </c>
      <c r="B56" s="1" t="s">
        <v>407</v>
      </c>
      <c r="C56" s="1" t="s">
        <v>297</v>
      </c>
      <c r="D56" t="str">
        <f t="shared" si="0"/>
        <v>INSERT INTO [dbo].[UnidadMedida]
           ([codigo]
           ,[descripcion]
           ,[estado])
     VALUES
           ('TNE'
           ,'TONELADAS'
           ,'Inactivo')
GO</v>
      </c>
    </row>
    <row r="57" spans="1:4" x14ac:dyDescent="0.25">
      <c r="A57" s="1" t="s">
        <v>408</v>
      </c>
      <c r="B57" s="1" t="s">
        <v>409</v>
      </c>
      <c r="C57" s="1" t="s">
        <v>297</v>
      </c>
      <c r="D57" t="str">
        <f t="shared" si="0"/>
        <v>INSERT INTO [dbo].[UnidadMedida]
           ([codigo]
           ,[descripcion]
           ,[estado])
     VALUES
           ('TU'
           ,'TUBOS'
           ,'Inactivo')
GO</v>
      </c>
    </row>
    <row r="58" spans="1:4" x14ac:dyDescent="0.25">
      <c r="A58" s="1" t="s">
        <v>410</v>
      </c>
      <c r="B58" s="1" t="s">
        <v>411</v>
      </c>
      <c r="C58" s="1" t="s">
        <v>41</v>
      </c>
      <c r="D58" t="str">
        <f t="shared" si="0"/>
        <v>INSERT INTO [dbo].[UnidadMedida]
           ([codigo]
           ,[descripcion]
           ,[estado])
     VALUES
           ('NIU'
           ,'UNI. BIENES'
           ,'Activo')
GO</v>
      </c>
    </row>
    <row r="59" spans="1:4" ht="30" x14ac:dyDescent="0.25">
      <c r="A59" s="1" t="s">
        <v>412</v>
      </c>
      <c r="B59" s="1" t="s">
        <v>413</v>
      </c>
      <c r="C59" s="1" t="s">
        <v>41</v>
      </c>
      <c r="D59" t="str">
        <f t="shared" si="0"/>
        <v>INSERT INTO [dbo].[UnidadMedida]
           ([codigo]
           ,[descripcion]
           ,[estado])
     VALUES
           ('ZZ'
           ,'UNI. SERVICIOS'
           ,'Activo')
GO</v>
      </c>
    </row>
    <row r="60" spans="1:4" ht="30" x14ac:dyDescent="0.25">
      <c r="A60" s="1" t="s">
        <v>414</v>
      </c>
      <c r="B60" s="1" t="s">
        <v>415</v>
      </c>
      <c r="C60" s="1" t="s">
        <v>297</v>
      </c>
      <c r="D60" t="str">
        <f t="shared" si="0"/>
        <v>INSERT INTO [dbo].[UnidadMedida]
           ([codigo]
           ,[descripcion]
           ,[estado])
     VALUES
           ('GLL'
           ,'USGALON(3,7843L)'
           ,'Inactivo')
GO</v>
      </c>
    </row>
    <row r="61" spans="1:4" x14ac:dyDescent="0.25">
      <c r="A61" s="1" t="s">
        <v>416</v>
      </c>
      <c r="B61" s="1" t="s">
        <v>417</v>
      </c>
      <c r="C61" s="1" t="s">
        <v>297</v>
      </c>
      <c r="D61" t="str">
        <f t="shared" si="0"/>
        <v>INSERT INTO [dbo].[UnidadMedida]
           ([codigo]
           ,[descripcion]
           ,[estado])
     VALUES
           ('YRD'
           ,'YARDA'
           ,'Inactivo')
GO</v>
      </c>
    </row>
    <row r="62" spans="1:4" ht="30" x14ac:dyDescent="0.25">
      <c r="A62" s="1" t="s">
        <v>418</v>
      </c>
      <c r="B62" s="1" t="s">
        <v>419</v>
      </c>
      <c r="C62" s="1" t="s">
        <v>297</v>
      </c>
      <c r="D62" t="str">
        <f t="shared" si="0"/>
        <v>INSERT INTO [dbo].[UnidadMedida]
           ([codigo]
           ,[descripcion]
           ,[estado])
     VALUES
           ('YDK'
           ,'YARDA CUADRADA'
           ,'Inactivo')
GO</v>
      </c>
    </row>
    <row r="63" spans="1:4" x14ac:dyDescent="0.25">
      <c r="A63" s="1" t="s">
        <v>39</v>
      </c>
      <c r="B63" s="1" t="s">
        <v>39</v>
      </c>
      <c r="C63" s="1" t="s">
        <v>39</v>
      </c>
      <c r="D63" t="str">
        <f t="shared" si="0"/>
        <v>INSERT INTO [dbo].[UnidadMedida]
           ([codigo]
           ,[descripcion]
           ,[estado])
     VALUES
           ('NULL'
           ,'NULL'
           ,'NULL')
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catalogo</vt:lpstr>
      <vt:lpstr>distrito</vt:lpstr>
      <vt:lpstr>Establecimiento</vt:lpstr>
      <vt:lpstr>MiEmpresa</vt:lpstr>
      <vt:lpstr>Roles</vt:lpstr>
      <vt:lpstr>Tipo_Documento</vt:lpstr>
      <vt:lpstr>UBIGEO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</dc:creator>
  <cp:lastModifiedBy>Nilton</cp:lastModifiedBy>
  <dcterms:created xsi:type="dcterms:W3CDTF">2015-06-05T18:19:34Z</dcterms:created>
  <dcterms:modified xsi:type="dcterms:W3CDTF">2022-08-08T04:47:57Z</dcterms:modified>
</cp:coreProperties>
</file>