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na\DU-Data-Analytics-Bootcamp\DU-Analytics-Project-2\Resources\gold-companies\"/>
    </mc:Choice>
  </mc:AlternateContent>
  <xr:revisionPtr revIDLastSave="0" documentId="13_ncr:1_{C9DE099A-29F3-4591-980F-DB92DA1F1211}" xr6:coauthVersionLast="45" xr6:coauthVersionMax="45" xr10:uidLastSave="{00000000-0000-0000-0000-000000000000}"/>
  <bookViews>
    <workbookView xWindow="-108" yWindow="-108" windowWidth="23256" windowHeight="12576" xr2:uid="{4B76E7D9-E6C7-4D45-A6F8-2CFD9D7A0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K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P3" i="1"/>
  <c r="K4" i="1"/>
  <c r="P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P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3" i="1"/>
  <c r="J2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<sst xmlns="http://schemas.openxmlformats.org/spreadsheetml/2006/main" count="9" uniqueCount="9">
  <si>
    <t>year</t>
  </si>
  <si>
    <t>AngloGold Ashanti</t>
  </si>
  <si>
    <t>Goldcorp</t>
  </si>
  <si>
    <t>Barrick</t>
  </si>
  <si>
    <t>Freeport-McMoRan</t>
  </si>
  <si>
    <t>Newmont</t>
  </si>
  <si>
    <t>Kinross Gold</t>
  </si>
  <si>
    <t>Newcrest</t>
  </si>
  <si>
    <t>Polyus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</si>
</sst>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6" formatCode="_ * #,##0_ ;_ * \-#,##0_ ;_ * &quot;-&quot;_ ;_ @_ "/>
    <numFmt numFmtId="168" formatCode="_ * #,##0.00_ ;_ * \-#,##0.00_ ;_ * &quot;-&quot;??_ ;_ @_ "/>
    <numFmt numFmtId="231" formatCode="_(* #,##0_);_(* \(#,##0\);_(* &quot;-&quot;?_);_(@_)"/>
    <numFmt numFmtId="232" formatCode="_ &quot;R&quot;\ * #,##0_ ;_ &quot;R&quot;\ * \(#,##0\)_ ;_ &quot;R&quot;\ * &quot;-&quot;??_ ;_ @_ "/>
    <numFmt numFmtId="233" formatCode="#,##0;[Red]\(#,##0\)"/>
    <numFmt numFmtId="234" formatCode="m/yy"/>
    <numFmt numFmtId="235" formatCode="&quot;DM&quot;#,##0,_)_ ;&quot;DM&quot;\(#,##0,\)_ ;&quot;DM&quot;\-_)_ \ "/>
    <numFmt numFmtId="236" formatCode="\$#,##0,_)_ ;\$\(#,##0,\)_ ;\$\-_)_ \ "/>
    <numFmt numFmtId="237" formatCode="\$#,##0_);[Red]\(\$#,##0\);\$\-_)"/>
    <numFmt numFmtId="238" formatCode="_(* #,##0,,_);_(* \(#,##0,,\);_(* &quot;-&quot;_);_(@_)"/>
    <numFmt numFmtId="239" formatCode="#,##0.0%_);[Red]\(#,##0.0%\)"/>
  </numFmts>
  <fonts count="3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u/>
      <sz val="11"/>
      <name val="Anglo Sans Bold"/>
    </font>
    <font>
      <u/>
      <sz val="8"/>
      <name val="Arial"/>
      <family val="2"/>
    </font>
    <font>
      <sz val="8"/>
      <color indexed="47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7">
    <xf numFmtId="0" fontId="0" fillId="0" borderId="0"/>
    <xf numFmtId="0" fontId="2" fillId="0" borderId="0"/>
    <xf numFmtId="0" fontId="13" fillId="6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7" fontId="7" fillId="0" borderId="0" applyNumberFormat="0" applyBorder="0" applyAlignment="0" applyProtection="0">
      <alignment horizontal="center"/>
    </xf>
    <xf numFmtId="37" fontId="3" fillId="0" borderId="0" applyFill="0" applyBorder="0" applyAlignment="0" applyProtection="0"/>
    <xf numFmtId="0" fontId="10" fillId="2" borderId="3" applyNumberForma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6" fillId="0" borderId="0" applyFont="0"/>
    <xf numFmtId="231" fontId="5" fillId="0" borderId="0" applyFill="0" applyBorder="0"/>
    <xf numFmtId="231" fontId="5" fillId="0" borderId="0"/>
    <xf numFmtId="232" fontId="2" fillId="0" borderId="0"/>
    <xf numFmtId="231" fontId="2" fillId="0" borderId="1" applyFont="0" applyBorder="0"/>
    <xf numFmtId="41" fontId="8" fillId="0" borderId="0" applyNumberFormat="0" applyFill="0" applyBorder="0" applyAlignment="0" applyProtection="0"/>
    <xf numFmtId="233" fontId="6" fillId="0" borderId="0" applyNumberFormat="0" applyBorder="0">
      <alignment horizontal="center"/>
    </xf>
    <xf numFmtId="0" fontId="5" fillId="0" borderId="0" applyFont="0" applyBorder="0">
      <alignment horizontal="center"/>
    </xf>
    <xf numFmtId="234" fontId="7" fillId="0" borderId="0" applyFont="0" applyFill="0" applyBorder="0" applyAlignment="0" applyProtection="0"/>
    <xf numFmtId="235" fontId="9" fillId="0" borderId="2" applyFont="0" applyFill="0" applyBorder="0" applyAlignment="0" applyProtection="0"/>
    <xf numFmtId="236" fontId="9" fillId="0" borderId="2" applyFont="0" applyFill="0" applyBorder="0" applyAlignment="0" applyProtection="0"/>
    <xf numFmtId="237" fontId="3" fillId="0" borderId="0" applyFont="0" applyFill="0" applyBorder="0" applyAlignment="0" applyProtection="0"/>
    <xf numFmtId="238" fontId="7" fillId="0" borderId="0" applyFont="0" applyFill="0" applyBorder="0" applyAlignment="0" applyProtection="0"/>
    <xf numFmtId="239" fontId="5" fillId="0" borderId="1" applyFont="0"/>
    <xf numFmtId="41" fontId="11" fillId="0" borderId="0" applyNumberFormat="0" applyFill="0" applyBorder="0" applyAlignment="0" applyProtection="0"/>
    <xf numFmtId="41" fontId="12" fillId="0" borderId="4" applyNumberFormat="0" applyFont="0" applyFill="0" applyBorder="0" applyProtection="0">
      <alignment horizontal="center" wrapText="1"/>
    </xf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3" fillId="0" borderId="0"/>
    <xf numFmtId="0" fontId="13" fillId="5" borderId="0" applyNumberFormat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6" borderId="5" applyNumberFormat="0" applyAlignment="0" applyProtection="0"/>
    <xf numFmtId="0" fontId="17" fillId="13" borderId="6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0" borderId="7" applyNumberFormat="0" applyFill="0" applyAlignment="0" applyProtection="0"/>
    <xf numFmtId="9" fontId="3" fillId="0" borderId="0" applyFon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5" applyNumberFormat="0" applyAlignment="0" applyProtection="0"/>
    <xf numFmtId="0" fontId="24" fillId="0" borderId="10" applyNumberFormat="0" applyFill="0" applyAlignment="0" applyProtection="0"/>
    <xf numFmtId="0" fontId="25" fillId="14" borderId="0" applyNumberFormat="0" applyBorder="0" applyAlignment="0" applyProtection="0"/>
    <xf numFmtId="0" fontId="4" fillId="15" borderId="11" applyNumberFormat="0" applyFont="0" applyAlignment="0" applyProtection="0"/>
    <xf numFmtId="0" fontId="26" fillId="6" borderId="12" applyNumberFormat="0" applyAlignment="0" applyProtection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77">
    <cellStyle name="20% - Accent1 2" xfId="27" xr:uid="{148F5C0E-F699-4F99-862C-B075D411BD38}"/>
    <cellStyle name="20% - Accent2 2" xfId="26" xr:uid="{CA30DC9C-48CD-4610-B7D6-B3A1B2C289B0}"/>
    <cellStyle name="20% - Accent3 2" xfId="29" xr:uid="{83E7C314-CF0D-48FC-997B-30395942092F}"/>
    <cellStyle name="20% - Accent4 2" xfId="2" xr:uid="{271ECDE0-7116-4B51-BA3D-2E37C3EE8321}"/>
    <cellStyle name="20% - Accent5 2" xfId="34" xr:uid="{212AACF4-332E-4F50-839A-E6F9F9A25867}"/>
    <cellStyle name="20% - Accent6 2" xfId="35" xr:uid="{09A81941-98A0-4589-A5F0-7B923457001F}"/>
    <cellStyle name="40% - Accent1 2" xfId="36" xr:uid="{9E9C393B-7D9C-44CB-90DC-DBEE8EBBADBC}"/>
    <cellStyle name="40% - Accent2 2" xfId="37" xr:uid="{C502FAFD-5E31-488D-9B0D-B770F5989CC2}"/>
    <cellStyle name="40% - Accent3 2" xfId="38" xr:uid="{400DF07E-A740-458A-9AB0-8C6E468A4D90}"/>
    <cellStyle name="40% - Accent4 2" xfId="39" xr:uid="{170034E1-F890-40E8-8A92-7F0147FA442E}"/>
    <cellStyle name="40% - Accent5 2" xfId="40" xr:uid="{AE565C18-05AF-42E3-9939-DAA2E790FE99}"/>
    <cellStyle name="40% - Accent6 2" xfId="41" xr:uid="{C88C6431-FB88-4F72-B15A-54CFEC1F4727}"/>
    <cellStyle name="60% - Accent1 2" xfId="42" xr:uid="{62EA3F1C-6F08-4176-BFB6-3F4F57A36D1A}"/>
    <cellStyle name="60% - Accent2 2" xfId="43" xr:uid="{D4F28DDA-30BC-46EE-ABFE-9A53BAF68FE5}"/>
    <cellStyle name="60% - Accent3 2" xfId="44" xr:uid="{3A7CC2C5-EA96-4A76-9234-184186C82B45}"/>
    <cellStyle name="60% - Accent4 2" xfId="45" xr:uid="{72C753CB-210F-4634-8AF2-1F5A1B600FC7}"/>
    <cellStyle name="60% - Accent5 2" xfId="46" xr:uid="{412855DE-09CA-45FE-B3D7-CA3F0BADE3D3}"/>
    <cellStyle name="60% - Accent6 2" xfId="47" xr:uid="{B63EE374-A363-479C-9DCF-99CDF3AAD13D}"/>
    <cellStyle name="Accent1 2" xfId="48" xr:uid="{56A2AEDB-19F1-4EB6-A04F-AF00688ADFA1}"/>
    <cellStyle name="Accent2 2" xfId="49" xr:uid="{88B8DC38-1CD5-477F-A954-8014D319C8AA}"/>
    <cellStyle name="Accent3 2" xfId="50" xr:uid="{CCD6996B-FB79-4992-B0C4-8C6BB1AA1DDD}"/>
    <cellStyle name="Accent4 2" xfId="51" xr:uid="{14CCAE3E-4B33-49F2-9F89-950E3F4477A0}"/>
    <cellStyle name="Accent5 2" xfId="52" xr:uid="{90809864-DDA3-4014-84B8-53DD31E3BF67}"/>
    <cellStyle name="Accent6 2" xfId="53" xr:uid="{B5286317-EBBB-4535-AEE5-ACE82FB829E7}"/>
    <cellStyle name="accounting" xfId="14" xr:uid="{1342E7EB-80BD-4C7D-B0DD-908D284659F6}"/>
    <cellStyle name="accounting - (0)" xfId="10" xr:uid="{4099F137-46CD-496F-A173-34EE679DA6CB}"/>
    <cellStyle name="accounting - bold" xfId="11" xr:uid="{4ECD774C-C41A-4CBA-9F21-A040C1F64FEC}"/>
    <cellStyle name="accounting - bold(0)" xfId="12" xr:uid="{D160B1D2-8F54-4370-9CB4-FABF8979538A}"/>
    <cellStyle name="accounting(R)" xfId="13" xr:uid="{B53D3ECD-5AB9-489C-A78D-69BEB0381F56}"/>
    <cellStyle name="Arial 8" xfId="5" xr:uid="{E04DB947-314C-42A9-A0DA-209E032793DF}"/>
    <cellStyle name="Bad 2" xfId="54" xr:uid="{D8346B20-CA30-4DA8-A656-10735CC58D6F}"/>
    <cellStyle name="Bold" xfId="15" xr:uid="{73F5E5FA-D0A7-431F-A1AD-84E1AC6B81F4}"/>
    <cellStyle name="bracket" xfId="16" xr:uid="{0EE6846A-3E56-4322-9894-8DF1619E5A8C}"/>
    <cellStyle name="bracket - bold" xfId="17" xr:uid="{B73870CC-C671-4BE3-B77B-2999075DAA1B}"/>
    <cellStyle name="Calculation 2" xfId="55" xr:uid="{D718DD80-8919-4F3B-9787-7F276C9897EB}"/>
    <cellStyle name="Check Cell 2" xfId="56" xr:uid="{E5E4B7F8-3162-406D-A1EF-9BEFFB16FB9F}"/>
    <cellStyle name="Comma 2" xfId="3" xr:uid="{40DB1CB5-8372-4599-9CAA-24F8C5AE6F8B}"/>
    <cellStyle name="Comma0" xfId="6" xr:uid="{3608CF53-FD66-45F6-B014-AF46E054F4B3}"/>
    <cellStyle name="Date" xfId="18" xr:uid="{2B5ED83B-EA4D-4D51-92A9-FF4EA97A6EEA}"/>
    <cellStyle name="DM" xfId="19" xr:uid="{7CE95617-2B8A-4713-8F28-4B5E95ACF4E9}"/>
    <cellStyle name="Dollar" xfId="20" xr:uid="{5824CE49-97D7-47E6-A1FE-8A1EB430274E}"/>
    <cellStyle name="Dollars [0]" xfId="21" xr:uid="{1BF3BC4E-8CCD-4EF1-BE81-3C590EEA4818}"/>
    <cellStyle name="Explanatory Text 2" xfId="58" xr:uid="{8D6799A5-C2DE-49C4-8184-D7E31EBDF885}"/>
    <cellStyle name="Good 2" xfId="59" xr:uid="{3CF6B676-A057-431E-B89A-6E0C7B1EC5F1}"/>
    <cellStyle name="Heading 1 2" xfId="60" xr:uid="{4DB2D920-5849-4057-A1BD-A9A3B77FABAA}"/>
    <cellStyle name="Heading 11 Bold" xfId="7" xr:uid="{E0C58C3C-E928-45C3-A9AD-3FC69D30D597}"/>
    <cellStyle name="Heading 2 2" xfId="62" xr:uid="{FB7F3758-FA86-4D39-B552-DD03B1EE7457}"/>
    <cellStyle name="Heading 3 2" xfId="63" xr:uid="{F5243C62-7C72-4D2B-B3A0-D276C5888564}"/>
    <cellStyle name="Heading 4 2" xfId="64" xr:uid="{36CB713A-58A3-4EBB-A6FE-0A634A9DE6D5}"/>
    <cellStyle name="Input 2" xfId="65" xr:uid="{00F570AE-1EDD-4BF7-A463-F1A42D2EC802}"/>
    <cellStyle name="Linked Cell 2" xfId="66" xr:uid="{4800CB37-2504-488A-8119-972D2744EEDC}"/>
    <cellStyle name="Milliers [0]_Fonctions Macros XL4" xfId="8" xr:uid="{D2572CBE-F0DE-4334-9ECE-5D36BD27B0C1}"/>
    <cellStyle name="Milliers_Fonctions Macros XL4" xfId="9" xr:uid="{8D64F80F-684F-4DDE-8CF8-70E025BF9F0A}"/>
    <cellStyle name="Million" xfId="22" xr:uid="{DF540B81-EBDE-454B-BC06-0B35412C35E2}"/>
    <cellStyle name="Neutral 2" xfId="67" xr:uid="{DD5AE2D9-4277-472E-AFF1-5155F6AE625D}"/>
    <cellStyle name="Normal" xfId="0" builtinId="0"/>
    <cellStyle name="Normal 2" xfId="1" xr:uid="{0549654A-1479-4E62-B277-B6C78731D8C1}"/>
    <cellStyle name="Normal 3" xfId="28" xr:uid="{0439720F-CE8F-480F-9148-75FCF89FE52A}"/>
    <cellStyle name="Note 2" xfId="68" xr:uid="{4E12EC04-33EC-4F6C-9AA3-A035F70FD7D1}"/>
    <cellStyle name="Output 2" xfId="69" xr:uid="{625F6544-613E-4669-9B17-FC42AEB880E5}"/>
    <cellStyle name="Percent - bold" xfId="23" xr:uid="{6543DB2D-5EEC-4647-91CC-AE4E8330F74F}"/>
    <cellStyle name="Percent 10" xfId="75" xr:uid="{F2EA572B-0CC1-424D-99B2-150C274E937A}"/>
    <cellStyle name="Percent 11" xfId="57" xr:uid="{1CE09EB0-1AB0-4976-B1C2-D3D721DD4869}"/>
    <cellStyle name="Percent 12" xfId="74" xr:uid="{EBB1B9CD-ABA2-4F34-A7A0-7FE5C036A442}"/>
    <cellStyle name="Percent 2" xfId="4" xr:uid="{723A09C0-EDF5-468E-8C39-C1FB993267FB}"/>
    <cellStyle name="Percent 3" xfId="30" xr:uid="{26C12E14-39B8-4A6B-858A-1073352B934C}"/>
    <cellStyle name="Percent 4" xfId="31" xr:uid="{F3B6F494-90B3-44EE-91FC-3AFED138B1A2}"/>
    <cellStyle name="Percent 5" xfId="32" xr:uid="{E7BDDF0B-C21E-450C-BB86-6D7BEA73F382}"/>
    <cellStyle name="Percent 6" xfId="33" xr:uid="{3A24207F-7BD6-4795-AB27-62D056D232EA}"/>
    <cellStyle name="Percent 7" xfId="70" xr:uid="{0AE1192F-FA68-463B-B373-4CD64750725B}"/>
    <cellStyle name="Percent 8" xfId="76" xr:uid="{83BF7F54-0A96-43ED-92F2-AE3BA2CE1539}"/>
    <cellStyle name="Percent 9" xfId="61" xr:uid="{7A3DF822-4334-4D41-BD7A-8F293E91B302}"/>
    <cellStyle name="Title 2" xfId="71" xr:uid="{88AC28DF-BD7C-4D1C-8036-DDFE2C2E21D4}"/>
    <cellStyle name="Total 2" xfId="72" xr:uid="{A080D574-034D-4310-93E3-FCDF53A0918C}"/>
    <cellStyle name="Underline" xfId="24" xr:uid="{2B5BF7F6-E397-44DD-B39F-BB65433DFE91}"/>
    <cellStyle name="Warning Text 2" xfId="73" xr:uid="{89854A80-293F-4BAC-8EA4-F0F8D570C9B3}"/>
    <cellStyle name="Wrap" xfId="25" xr:uid="{A6DDB1C2-2593-48E0-B88B-2BF923096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04EF-FD2D-4851-9215-C597DD18CC03}">
  <dimension ref="A1:Q24"/>
  <sheetViews>
    <sheetView tabSelected="1" workbookViewId="0">
      <selection activeCell="S8" sqref="S8"/>
    </sheetView>
  </sheetViews>
  <sheetFormatPr defaultRowHeight="14.4"/>
  <cols>
    <col min="2" max="2" width="12" bestFit="1" customWidth="1"/>
    <col min="3" max="3" width="6" bestFit="1" customWidth="1"/>
  </cols>
  <sheetData>
    <row r="1" spans="1:17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tr">
        <f>B1&amp;"_cum"</f>
        <v>AngloGold Ashanti_cum</v>
      </c>
      <c r="K1" t="str">
        <f t="shared" ref="K1:Q1" si="0">C1&amp;"_cum"</f>
        <v>Freeport-McMoRan_cum</v>
      </c>
      <c r="L1" t="str">
        <f t="shared" si="0"/>
        <v>Goldcorp_cum</v>
      </c>
      <c r="M1" t="str">
        <f t="shared" si="0"/>
        <v>Newmont_cum</v>
      </c>
      <c r="N1" t="str">
        <f t="shared" si="0"/>
        <v>Barrick_cum</v>
      </c>
      <c r="O1" t="str">
        <f t="shared" si="0"/>
        <v>Kinross Gold_cum</v>
      </c>
      <c r="P1" t="str">
        <f t="shared" si="0"/>
        <v>Newcrest_cum</v>
      </c>
      <c r="Q1" t="str">
        <f t="shared" si="0"/>
        <v>Polyus_cum</v>
      </c>
    </row>
    <row r="2" spans="1:17">
      <c r="A2">
        <v>1998</v>
      </c>
      <c r="B2" s="1">
        <v>6602</v>
      </c>
      <c r="C2" s="1"/>
      <c r="D2" s="1"/>
      <c r="E2" s="1"/>
      <c r="F2" s="1">
        <v>3205</v>
      </c>
      <c r="J2" s="1">
        <f>B2</f>
        <v>6602</v>
      </c>
      <c r="K2" s="1">
        <f t="shared" ref="K2:Q2" si="1">C2</f>
        <v>0</v>
      </c>
      <c r="L2" s="1">
        <f t="shared" si="1"/>
        <v>0</v>
      </c>
      <c r="M2" s="1">
        <f t="shared" si="1"/>
        <v>0</v>
      </c>
      <c r="N2" s="1">
        <f t="shared" si="1"/>
        <v>3205</v>
      </c>
      <c r="O2" s="1">
        <f t="shared" si="1"/>
        <v>0</v>
      </c>
      <c r="P2" s="1">
        <f t="shared" si="1"/>
        <v>0</v>
      </c>
      <c r="Q2" s="1">
        <f t="shared" si="1"/>
        <v>0</v>
      </c>
    </row>
    <row r="3" spans="1:17">
      <c r="A3">
        <v>1999</v>
      </c>
      <c r="B3" s="1">
        <v>6917</v>
      </c>
      <c r="C3" s="1"/>
      <c r="D3" s="1"/>
      <c r="E3" s="1"/>
      <c r="F3" s="1">
        <v>5801</v>
      </c>
      <c r="J3" s="1">
        <f>B3+J2</f>
        <v>13519</v>
      </c>
      <c r="K3" s="1">
        <f t="shared" ref="K3:Q18" si="2">C3+K2</f>
        <v>0</v>
      </c>
      <c r="L3" s="1">
        <f t="shared" si="2"/>
        <v>0</v>
      </c>
      <c r="M3" s="1">
        <f t="shared" si="2"/>
        <v>0</v>
      </c>
      <c r="N3" s="1">
        <f t="shared" si="2"/>
        <v>9006</v>
      </c>
      <c r="O3" s="1">
        <f t="shared" si="2"/>
        <v>0</v>
      </c>
      <c r="P3" s="1">
        <f t="shared" si="2"/>
        <v>0</v>
      </c>
      <c r="Q3" s="1">
        <f t="shared" si="2"/>
        <v>0</v>
      </c>
    </row>
    <row r="4" spans="1:17">
      <c r="A4">
        <v>2000</v>
      </c>
      <c r="B4" s="1">
        <v>7244</v>
      </c>
      <c r="C4" s="1"/>
      <c r="D4" s="1">
        <v>178.929</v>
      </c>
      <c r="E4" s="1"/>
      <c r="F4" s="1">
        <v>5950</v>
      </c>
      <c r="G4" s="1"/>
      <c r="J4" s="1">
        <f t="shared" ref="J4:J23" si="3">B4+J3</f>
        <v>20763</v>
      </c>
      <c r="K4" s="1">
        <f t="shared" si="2"/>
        <v>0</v>
      </c>
      <c r="L4" s="1">
        <f t="shared" si="2"/>
        <v>178.929</v>
      </c>
      <c r="M4" s="1">
        <f t="shared" si="2"/>
        <v>0</v>
      </c>
      <c r="N4" s="1">
        <f t="shared" si="2"/>
        <v>14956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spans="1:17">
      <c r="A5">
        <v>2001</v>
      </c>
      <c r="B5" s="1">
        <v>6983</v>
      </c>
      <c r="C5" s="1"/>
      <c r="D5" s="1">
        <v>607.40300000000002</v>
      </c>
      <c r="E5" s="1"/>
      <c r="F5" s="1">
        <v>6124</v>
      </c>
      <c r="H5">
        <v>773.35199999999998</v>
      </c>
      <c r="J5" s="1">
        <f t="shared" si="3"/>
        <v>27746</v>
      </c>
      <c r="K5" s="1">
        <f t="shared" si="2"/>
        <v>0</v>
      </c>
      <c r="L5" s="1">
        <f t="shared" si="2"/>
        <v>786.33199999999999</v>
      </c>
      <c r="M5" s="1">
        <f t="shared" si="2"/>
        <v>0</v>
      </c>
      <c r="N5" s="1">
        <f t="shared" si="2"/>
        <v>21080</v>
      </c>
      <c r="O5" s="1">
        <f t="shared" si="2"/>
        <v>0</v>
      </c>
      <c r="P5" s="1">
        <f t="shared" si="2"/>
        <v>773.35199999999998</v>
      </c>
      <c r="Q5" s="1">
        <f t="shared" si="2"/>
        <v>0</v>
      </c>
    </row>
    <row r="6" spans="1:17">
      <c r="A6">
        <v>2002</v>
      </c>
      <c r="B6" s="1">
        <v>5939</v>
      </c>
      <c r="C6" s="1">
        <v>2296.8000000000002</v>
      </c>
      <c r="D6" s="1">
        <v>607.91899999999998</v>
      </c>
      <c r="E6" s="1"/>
      <c r="F6" s="1">
        <v>5695</v>
      </c>
      <c r="H6" s="1">
        <v>644.62599999999998</v>
      </c>
      <c r="J6" s="1">
        <f t="shared" si="3"/>
        <v>33685</v>
      </c>
      <c r="K6" s="1">
        <f t="shared" si="2"/>
        <v>2296.8000000000002</v>
      </c>
      <c r="L6" s="1">
        <f t="shared" si="2"/>
        <v>1394.251</v>
      </c>
      <c r="M6" s="1">
        <f t="shared" si="2"/>
        <v>0</v>
      </c>
      <c r="N6" s="1">
        <f t="shared" si="2"/>
        <v>26775</v>
      </c>
      <c r="O6" s="1">
        <f t="shared" si="2"/>
        <v>0</v>
      </c>
      <c r="P6" s="1">
        <f t="shared" si="2"/>
        <v>1417.9780000000001</v>
      </c>
      <c r="Q6" s="1">
        <f t="shared" si="2"/>
        <v>0</v>
      </c>
    </row>
    <row r="7" spans="1:17">
      <c r="A7">
        <v>2003</v>
      </c>
      <c r="B7" s="1">
        <v>5615</v>
      </c>
      <c r="C7" s="1">
        <v>2336</v>
      </c>
      <c r="D7" s="1">
        <v>602.84500000000003</v>
      </c>
      <c r="E7" s="1"/>
      <c r="F7" s="1">
        <v>5510</v>
      </c>
      <c r="G7" s="1">
        <v>1620.41</v>
      </c>
      <c r="H7" s="1">
        <v>714.37699999999995</v>
      </c>
      <c r="I7" s="1">
        <v>832</v>
      </c>
      <c r="J7" s="1">
        <f t="shared" si="3"/>
        <v>39300</v>
      </c>
      <c r="K7" s="1">
        <f t="shared" si="2"/>
        <v>4632.8</v>
      </c>
      <c r="L7" s="1">
        <f t="shared" si="2"/>
        <v>1997.096</v>
      </c>
      <c r="M7" s="1">
        <f t="shared" si="2"/>
        <v>0</v>
      </c>
      <c r="N7" s="1">
        <f t="shared" si="2"/>
        <v>32285</v>
      </c>
      <c r="O7" s="1">
        <f t="shared" si="2"/>
        <v>1620.41</v>
      </c>
      <c r="P7" s="1">
        <f t="shared" si="2"/>
        <v>2132.355</v>
      </c>
      <c r="Q7" s="1">
        <f t="shared" si="2"/>
        <v>832</v>
      </c>
    </row>
    <row r="8" spans="1:17">
      <c r="A8">
        <v>2004</v>
      </c>
      <c r="B8" s="1">
        <v>6052</v>
      </c>
      <c r="C8" s="1">
        <v>1431</v>
      </c>
      <c r="D8" s="1">
        <v>628.005</v>
      </c>
      <c r="E8" s="1"/>
      <c r="F8" s="1">
        <v>4958</v>
      </c>
      <c r="G8" s="1">
        <v>1653.7840000000001</v>
      </c>
      <c r="H8" s="1">
        <v>761.78</v>
      </c>
      <c r="I8" s="1">
        <v>1085</v>
      </c>
      <c r="J8" s="1">
        <f t="shared" si="3"/>
        <v>45352</v>
      </c>
      <c r="K8" s="1">
        <f t="shared" si="2"/>
        <v>6063.8</v>
      </c>
      <c r="L8" s="1">
        <f t="shared" si="2"/>
        <v>2625.1010000000001</v>
      </c>
      <c r="M8" s="1">
        <f t="shared" si="2"/>
        <v>0</v>
      </c>
      <c r="N8" s="1">
        <f t="shared" si="2"/>
        <v>37243</v>
      </c>
      <c r="O8" s="1">
        <f t="shared" si="2"/>
        <v>3274.1940000000004</v>
      </c>
      <c r="P8" s="1">
        <f t="shared" si="2"/>
        <v>2894.1350000000002</v>
      </c>
      <c r="Q8" s="1">
        <f t="shared" si="2"/>
        <v>1917</v>
      </c>
    </row>
    <row r="9" spans="1:17">
      <c r="A9">
        <v>2005</v>
      </c>
      <c r="B9" s="1">
        <v>6166</v>
      </c>
      <c r="C9" s="1">
        <v>2639</v>
      </c>
      <c r="D9" s="1">
        <v>1136.3</v>
      </c>
      <c r="E9" s="1"/>
      <c r="F9" s="1">
        <v>5460</v>
      </c>
      <c r="G9" s="1">
        <v>1608.8050000000001</v>
      </c>
      <c r="H9" s="1">
        <v>1157.52</v>
      </c>
      <c r="I9" s="1">
        <v>1038</v>
      </c>
      <c r="J9" s="1">
        <f t="shared" si="3"/>
        <v>51518</v>
      </c>
      <c r="K9" s="1">
        <f t="shared" si="2"/>
        <v>8702.7999999999993</v>
      </c>
      <c r="L9" s="1">
        <f t="shared" si="2"/>
        <v>3761.4009999999998</v>
      </c>
      <c r="M9" s="1">
        <f t="shared" si="2"/>
        <v>0</v>
      </c>
      <c r="N9" s="1">
        <f t="shared" si="2"/>
        <v>42703</v>
      </c>
      <c r="O9" s="1">
        <f t="shared" si="2"/>
        <v>4882.9990000000007</v>
      </c>
      <c r="P9" s="1">
        <f t="shared" si="2"/>
        <v>4051.6550000000002</v>
      </c>
      <c r="Q9" s="1">
        <f t="shared" si="2"/>
        <v>2955</v>
      </c>
    </row>
    <row r="10" spans="1:17">
      <c r="A10">
        <v>2006</v>
      </c>
      <c r="B10" s="1">
        <v>5634</v>
      </c>
      <c r="C10" s="1">
        <v>1679</v>
      </c>
      <c r="D10" s="1">
        <v>1665</v>
      </c>
      <c r="E10" s="1"/>
      <c r="F10" s="1">
        <v>8643</v>
      </c>
      <c r="G10" s="1">
        <v>1476.329</v>
      </c>
      <c r="H10" s="1">
        <v>1529.866</v>
      </c>
      <c r="I10" s="1">
        <v>1215</v>
      </c>
      <c r="J10" s="1">
        <f t="shared" si="3"/>
        <v>57152</v>
      </c>
      <c r="K10" s="1">
        <f t="shared" si="2"/>
        <v>10381.799999999999</v>
      </c>
      <c r="L10" s="1">
        <f t="shared" si="2"/>
        <v>5426.4009999999998</v>
      </c>
      <c r="M10" s="1">
        <f t="shared" si="2"/>
        <v>0</v>
      </c>
      <c r="N10" s="1">
        <f t="shared" si="2"/>
        <v>51346</v>
      </c>
      <c r="O10" s="1">
        <f t="shared" si="2"/>
        <v>6359.3280000000004</v>
      </c>
      <c r="P10" s="1">
        <f t="shared" si="2"/>
        <v>5581.5210000000006</v>
      </c>
      <c r="Q10" s="1">
        <f t="shared" si="2"/>
        <v>4170</v>
      </c>
    </row>
    <row r="11" spans="1:17">
      <c r="A11">
        <v>2007</v>
      </c>
      <c r="B11" s="1">
        <v>5477</v>
      </c>
      <c r="C11" s="1">
        <v>2100</v>
      </c>
      <c r="D11" s="1">
        <v>2246.5</v>
      </c>
      <c r="E11" s="1">
        <v>6126</v>
      </c>
      <c r="F11" s="1">
        <v>8060</v>
      </c>
      <c r="G11" s="1">
        <v>1589.3209999999999</v>
      </c>
      <c r="H11" s="1">
        <v>1617.251</v>
      </c>
      <c r="I11" s="1">
        <v>1214</v>
      </c>
      <c r="J11" s="1">
        <f t="shared" si="3"/>
        <v>62629</v>
      </c>
      <c r="K11" s="1">
        <f t="shared" si="2"/>
        <v>12481.8</v>
      </c>
      <c r="L11" s="1">
        <f t="shared" si="2"/>
        <v>7672.9009999999998</v>
      </c>
      <c r="M11" s="1">
        <f t="shared" si="2"/>
        <v>6126</v>
      </c>
      <c r="N11" s="1">
        <f t="shared" si="2"/>
        <v>59406</v>
      </c>
      <c r="O11" s="1">
        <f t="shared" si="2"/>
        <v>7948.6490000000003</v>
      </c>
      <c r="P11" s="1">
        <f t="shared" si="2"/>
        <v>7198.7720000000008</v>
      </c>
      <c r="Q11" s="1">
        <f t="shared" si="2"/>
        <v>5384</v>
      </c>
    </row>
    <row r="12" spans="1:17">
      <c r="A12">
        <v>2008</v>
      </c>
      <c r="B12" s="1">
        <v>4982</v>
      </c>
      <c r="C12" s="1">
        <v>1159</v>
      </c>
      <c r="D12" s="1">
        <v>2324.3000000000002</v>
      </c>
      <c r="E12" s="1">
        <v>6153</v>
      </c>
      <c r="F12" s="1">
        <v>7657</v>
      </c>
      <c r="G12" s="1">
        <v>1994.674</v>
      </c>
      <c r="H12" s="1">
        <v>1631.183</v>
      </c>
      <c r="I12" s="1">
        <v>1222</v>
      </c>
      <c r="J12" s="1">
        <f t="shared" si="3"/>
        <v>67611</v>
      </c>
      <c r="K12" s="1">
        <f t="shared" si="2"/>
        <v>13640.8</v>
      </c>
      <c r="L12" s="1">
        <f t="shared" si="2"/>
        <v>9997.2010000000009</v>
      </c>
      <c r="M12" s="1">
        <f t="shared" si="2"/>
        <v>12279</v>
      </c>
      <c r="N12" s="1">
        <f t="shared" si="2"/>
        <v>67063</v>
      </c>
      <c r="O12" s="1">
        <f t="shared" si="2"/>
        <v>9943.3230000000003</v>
      </c>
      <c r="P12" s="1">
        <f t="shared" si="2"/>
        <v>8829.9550000000017</v>
      </c>
      <c r="Q12" s="1">
        <f t="shared" si="2"/>
        <v>6606</v>
      </c>
    </row>
    <row r="13" spans="1:17">
      <c r="A13">
        <v>2009</v>
      </c>
      <c r="B13" s="1">
        <v>4599</v>
      </c>
      <c r="C13" s="1">
        <v>2406</v>
      </c>
      <c r="D13" s="1">
        <v>2421.3000000000002</v>
      </c>
      <c r="E13" s="1">
        <v>6521</v>
      </c>
      <c r="F13" s="1">
        <v>7397</v>
      </c>
      <c r="G13" s="1">
        <v>2470.0419999999999</v>
      </c>
      <c r="H13" s="1">
        <v>1781.182</v>
      </c>
      <c r="I13" s="1">
        <v>1261</v>
      </c>
      <c r="J13" s="1">
        <f t="shared" si="3"/>
        <v>72210</v>
      </c>
      <c r="K13" s="1">
        <f t="shared" si="2"/>
        <v>16046.8</v>
      </c>
      <c r="L13" s="1">
        <f t="shared" si="2"/>
        <v>12418.501</v>
      </c>
      <c r="M13" s="1">
        <f t="shared" si="2"/>
        <v>18800</v>
      </c>
      <c r="N13" s="1">
        <f t="shared" si="2"/>
        <v>74460</v>
      </c>
      <c r="O13" s="1">
        <f t="shared" si="2"/>
        <v>12413.365</v>
      </c>
      <c r="P13" s="1">
        <f t="shared" si="2"/>
        <v>10611.137000000002</v>
      </c>
      <c r="Q13" s="1">
        <f t="shared" si="2"/>
        <v>7867</v>
      </c>
    </row>
    <row r="14" spans="1:17">
      <c r="A14">
        <v>2010</v>
      </c>
      <c r="B14" s="1">
        <v>4515</v>
      </c>
      <c r="C14" s="1">
        <v>1700</v>
      </c>
      <c r="D14" s="1">
        <v>2466.9</v>
      </c>
      <c r="E14" s="1">
        <v>6451</v>
      </c>
      <c r="F14" s="1">
        <v>7765</v>
      </c>
      <c r="G14" s="1">
        <v>2527.6950000000002</v>
      </c>
      <c r="H14" s="1">
        <v>1762.2</v>
      </c>
      <c r="I14" s="1">
        <v>1388</v>
      </c>
      <c r="J14" s="1">
        <f t="shared" si="3"/>
        <v>76725</v>
      </c>
      <c r="K14" s="1">
        <f t="shared" si="2"/>
        <v>17746.8</v>
      </c>
      <c r="L14" s="1">
        <f t="shared" si="2"/>
        <v>14885.401</v>
      </c>
      <c r="M14" s="1">
        <f t="shared" si="2"/>
        <v>25251</v>
      </c>
      <c r="N14" s="1">
        <f t="shared" si="2"/>
        <v>82225</v>
      </c>
      <c r="O14" s="1">
        <f t="shared" si="2"/>
        <v>14941.06</v>
      </c>
      <c r="P14" s="1">
        <f t="shared" si="2"/>
        <v>12373.337000000003</v>
      </c>
      <c r="Q14" s="1">
        <f t="shared" si="2"/>
        <v>9255</v>
      </c>
    </row>
    <row r="15" spans="1:17">
      <c r="A15">
        <v>2011</v>
      </c>
      <c r="B15" s="1">
        <v>4331</v>
      </c>
      <c r="C15" s="1">
        <v>1244</v>
      </c>
      <c r="D15" s="1">
        <v>2514.6999999999998</v>
      </c>
      <c r="E15" s="1">
        <v>5897</v>
      </c>
      <c r="F15" s="1">
        <v>7676</v>
      </c>
      <c r="G15" s="1">
        <v>2702.5729999999999</v>
      </c>
      <c r="H15" s="1">
        <v>2701.9180000000001</v>
      </c>
      <c r="I15" s="1">
        <v>1495</v>
      </c>
      <c r="J15" s="1">
        <f t="shared" si="3"/>
        <v>81056</v>
      </c>
      <c r="K15" s="1">
        <f t="shared" si="2"/>
        <v>18990.8</v>
      </c>
      <c r="L15" s="1">
        <f t="shared" si="2"/>
        <v>17400.100999999999</v>
      </c>
      <c r="M15" s="1">
        <f t="shared" si="2"/>
        <v>31148</v>
      </c>
      <c r="N15" s="1">
        <f t="shared" si="2"/>
        <v>89901</v>
      </c>
      <c r="O15" s="1">
        <f t="shared" si="2"/>
        <v>17643.632999999998</v>
      </c>
      <c r="P15" s="1">
        <f t="shared" si="2"/>
        <v>15075.255000000003</v>
      </c>
      <c r="Q15" s="1">
        <f t="shared" si="2"/>
        <v>10750</v>
      </c>
    </row>
    <row r="16" spans="1:17">
      <c r="A16">
        <v>2012</v>
      </c>
      <c r="B16" s="1">
        <v>3943</v>
      </c>
      <c r="C16" s="1">
        <v>860</v>
      </c>
      <c r="D16" s="1">
        <v>2299.9</v>
      </c>
      <c r="E16" s="1">
        <v>5583</v>
      </c>
      <c r="F16" s="1">
        <v>7421</v>
      </c>
      <c r="G16" s="1">
        <v>2678.1309999999999</v>
      </c>
      <c r="H16" s="1">
        <v>2285.9169999999999</v>
      </c>
      <c r="I16" s="1">
        <v>1569</v>
      </c>
      <c r="J16" s="1">
        <f t="shared" si="3"/>
        <v>84999</v>
      </c>
      <c r="K16" s="1">
        <f t="shared" si="2"/>
        <v>19850.8</v>
      </c>
      <c r="L16" s="1">
        <f t="shared" si="2"/>
        <v>19700.001</v>
      </c>
      <c r="M16" s="1">
        <f t="shared" si="2"/>
        <v>36731</v>
      </c>
      <c r="N16" s="1">
        <f t="shared" si="2"/>
        <v>97322</v>
      </c>
      <c r="O16" s="1">
        <f t="shared" si="2"/>
        <v>20321.763999999999</v>
      </c>
      <c r="P16" s="1">
        <f t="shared" si="2"/>
        <v>17361.172000000002</v>
      </c>
      <c r="Q16" s="1">
        <f t="shared" si="2"/>
        <v>12319</v>
      </c>
    </row>
    <row r="17" spans="1:17">
      <c r="A17">
        <v>2013</v>
      </c>
      <c r="B17" s="1">
        <v>4106</v>
      </c>
      <c r="C17" s="1">
        <v>1123</v>
      </c>
      <c r="D17" s="1">
        <v>2502.9</v>
      </c>
      <c r="E17" s="1">
        <v>5463</v>
      </c>
      <c r="F17" s="1">
        <v>7166</v>
      </c>
      <c r="G17" s="1">
        <v>2658.6320000000001</v>
      </c>
      <c r="H17" s="1">
        <v>2109.7840000000001</v>
      </c>
      <c r="I17" s="1">
        <v>1649</v>
      </c>
      <c r="J17" s="1">
        <f t="shared" si="3"/>
        <v>89105</v>
      </c>
      <c r="K17" s="1">
        <f t="shared" si="2"/>
        <v>20973.8</v>
      </c>
      <c r="L17" s="1">
        <f t="shared" si="2"/>
        <v>22202.901000000002</v>
      </c>
      <c r="M17" s="1">
        <f t="shared" si="2"/>
        <v>42194</v>
      </c>
      <c r="N17" s="1">
        <f t="shared" si="2"/>
        <v>104488</v>
      </c>
      <c r="O17" s="1">
        <f t="shared" si="2"/>
        <v>22980.396000000001</v>
      </c>
      <c r="P17" s="1">
        <f t="shared" si="2"/>
        <v>19470.956000000002</v>
      </c>
      <c r="Q17" s="1">
        <f t="shared" si="2"/>
        <v>13968</v>
      </c>
    </row>
    <row r="18" spans="1:17">
      <c r="A18">
        <v>2014</v>
      </c>
      <c r="B18" s="1">
        <v>4437</v>
      </c>
      <c r="C18" s="1">
        <v>1094</v>
      </c>
      <c r="D18" s="1">
        <v>2777.3</v>
      </c>
      <c r="E18" s="1">
        <v>5231</v>
      </c>
      <c r="F18" s="1">
        <v>6249</v>
      </c>
      <c r="G18" s="1">
        <v>2739.0439999999999</v>
      </c>
      <c r="H18" s="1">
        <v>2396.0230000000001</v>
      </c>
      <c r="I18" s="1">
        <v>1695.5</v>
      </c>
      <c r="J18" s="1">
        <f t="shared" si="3"/>
        <v>93542</v>
      </c>
      <c r="K18" s="1">
        <f t="shared" si="2"/>
        <v>22067.8</v>
      </c>
      <c r="L18" s="1">
        <f t="shared" si="2"/>
        <v>24980.201000000001</v>
      </c>
      <c r="M18" s="1">
        <f t="shared" si="2"/>
        <v>47425</v>
      </c>
      <c r="N18" s="1">
        <f t="shared" si="2"/>
        <v>110737</v>
      </c>
      <c r="O18" s="1">
        <f t="shared" si="2"/>
        <v>25719.440000000002</v>
      </c>
      <c r="P18" s="1">
        <f t="shared" si="2"/>
        <v>21866.979000000003</v>
      </c>
      <c r="Q18" s="1">
        <f t="shared" si="2"/>
        <v>15663.5</v>
      </c>
    </row>
    <row r="19" spans="1:17">
      <c r="A19">
        <v>2015</v>
      </c>
      <c r="B19" s="1">
        <v>3947</v>
      </c>
      <c r="C19" s="1">
        <v>1142</v>
      </c>
      <c r="D19" s="1">
        <v>3453</v>
      </c>
      <c r="E19" s="1">
        <v>5031</v>
      </c>
      <c r="F19" s="1">
        <v>6117</v>
      </c>
      <c r="G19" s="1">
        <v>2620.2620000000002</v>
      </c>
      <c r="H19" s="1">
        <v>2422.5680000000002</v>
      </c>
      <c r="I19" s="1">
        <v>1763.4</v>
      </c>
      <c r="J19" s="1">
        <f t="shared" si="3"/>
        <v>97489</v>
      </c>
      <c r="K19" s="1">
        <f t="shared" ref="K19:K23" si="4">C19+K18</f>
        <v>23209.8</v>
      </c>
      <c r="L19" s="1">
        <f t="shared" ref="L19:L23" si="5">D19+L18</f>
        <v>28433.201000000001</v>
      </c>
      <c r="M19" s="1">
        <f t="shared" ref="M19:M23" si="6">E19+M18</f>
        <v>52456</v>
      </c>
      <c r="N19" s="1">
        <f t="shared" ref="N19:N23" si="7">F19+N18</f>
        <v>116854</v>
      </c>
      <c r="O19" s="1">
        <f t="shared" ref="O19:O23" si="8">G19+O18</f>
        <v>28339.702000000001</v>
      </c>
      <c r="P19" s="1">
        <f t="shared" ref="P19:P23" si="9">H19+P18</f>
        <v>24289.547000000002</v>
      </c>
      <c r="Q19" s="1">
        <f t="shared" ref="Q19:Q23" si="10">I19+Q18</f>
        <v>17426.900000000001</v>
      </c>
    </row>
    <row r="20" spans="1:17">
      <c r="A20">
        <v>2016</v>
      </c>
      <c r="B20" s="1">
        <v>3628</v>
      </c>
      <c r="C20" s="1">
        <v>989</v>
      </c>
      <c r="D20" s="1">
        <v>2873</v>
      </c>
      <c r="E20" s="1">
        <v>5243</v>
      </c>
      <c r="F20" s="1">
        <v>5517</v>
      </c>
      <c r="G20" s="1">
        <v>2810.3449999999998</v>
      </c>
      <c r="H20" s="1">
        <v>2438.9940000000001</v>
      </c>
      <c r="I20" s="1">
        <v>1841.4</v>
      </c>
      <c r="J20" s="1">
        <f t="shared" si="3"/>
        <v>101117</v>
      </c>
      <c r="K20" s="1">
        <f t="shared" si="4"/>
        <v>24198.799999999999</v>
      </c>
      <c r="L20" s="1">
        <f t="shared" si="5"/>
        <v>31306.201000000001</v>
      </c>
      <c r="M20" s="1">
        <f t="shared" si="6"/>
        <v>57699</v>
      </c>
      <c r="N20" s="1">
        <f t="shared" si="7"/>
        <v>122371</v>
      </c>
      <c r="O20" s="1">
        <f t="shared" si="8"/>
        <v>31150.047000000002</v>
      </c>
      <c r="P20" s="1">
        <f t="shared" si="9"/>
        <v>26728.541000000001</v>
      </c>
      <c r="Q20" s="1">
        <f t="shared" si="10"/>
        <v>19268.300000000003</v>
      </c>
    </row>
    <row r="21" spans="1:17">
      <c r="A21">
        <v>2017</v>
      </c>
      <c r="B21" s="1">
        <v>3755</v>
      </c>
      <c r="C21" s="1">
        <v>1432</v>
      </c>
      <c r="D21" s="1">
        <v>2569</v>
      </c>
      <c r="E21" s="1">
        <v>5654</v>
      </c>
      <c r="F21" s="1">
        <v>5323</v>
      </c>
      <c r="G21" s="1">
        <v>2698.136</v>
      </c>
      <c r="H21" s="1">
        <v>2380.63</v>
      </c>
      <c r="I21" s="1">
        <v>1990.2</v>
      </c>
      <c r="J21" s="1">
        <f t="shared" si="3"/>
        <v>104872</v>
      </c>
      <c r="K21" s="1">
        <f t="shared" si="4"/>
        <v>25630.799999999999</v>
      </c>
      <c r="L21" s="1">
        <f t="shared" si="5"/>
        <v>33875.201000000001</v>
      </c>
      <c r="M21" s="1">
        <f t="shared" si="6"/>
        <v>63353</v>
      </c>
      <c r="N21" s="1">
        <f t="shared" si="7"/>
        <v>127694</v>
      </c>
      <c r="O21" s="1">
        <f t="shared" si="8"/>
        <v>33848.183000000005</v>
      </c>
      <c r="P21" s="1">
        <f t="shared" si="9"/>
        <v>29109.171000000002</v>
      </c>
      <c r="Q21" s="1">
        <f t="shared" si="10"/>
        <v>21258.500000000004</v>
      </c>
    </row>
    <row r="22" spans="1:17">
      <c r="A22">
        <v>2018</v>
      </c>
      <c r="B22" s="1">
        <v>3232</v>
      </c>
      <c r="C22" s="1">
        <v>2211</v>
      </c>
      <c r="D22" s="1">
        <v>2294</v>
      </c>
      <c r="E22" s="1">
        <v>5479</v>
      </c>
      <c r="F22" s="1">
        <v>4527</v>
      </c>
      <c r="G22" s="1">
        <v>2475.0680000000002</v>
      </c>
      <c r="H22" s="1">
        <v>2346.3539999999998</v>
      </c>
      <c r="I22" s="1">
        <v>2440</v>
      </c>
      <c r="J22" s="1">
        <f t="shared" si="3"/>
        <v>108104</v>
      </c>
      <c r="K22" s="1">
        <f t="shared" si="4"/>
        <v>27841.8</v>
      </c>
      <c r="L22" s="1">
        <f t="shared" si="5"/>
        <v>36169.201000000001</v>
      </c>
      <c r="M22" s="1">
        <f t="shared" si="6"/>
        <v>68832</v>
      </c>
      <c r="N22" s="1">
        <f t="shared" si="7"/>
        <v>132221</v>
      </c>
      <c r="O22" s="1">
        <f t="shared" si="8"/>
        <v>36323.251000000004</v>
      </c>
      <c r="P22" s="1">
        <f t="shared" si="9"/>
        <v>31455.525000000001</v>
      </c>
      <c r="Q22" s="1">
        <f t="shared" si="10"/>
        <v>23698.500000000004</v>
      </c>
    </row>
    <row r="23" spans="1:17">
      <c r="A23">
        <v>2019</v>
      </c>
      <c r="B23" s="1">
        <v>3281</v>
      </c>
      <c r="C23" s="1">
        <v>720</v>
      </c>
      <c r="D23" s="1">
        <v>0</v>
      </c>
      <c r="E23" s="1">
        <v>6392</v>
      </c>
      <c r="F23" s="1">
        <v>5465</v>
      </c>
      <c r="G23" s="1">
        <v>2527.788</v>
      </c>
      <c r="H23" s="1">
        <v>2487.739</v>
      </c>
      <c r="I23" s="1">
        <v>2841</v>
      </c>
      <c r="J23" s="1">
        <f t="shared" si="3"/>
        <v>111385</v>
      </c>
      <c r="K23" s="1">
        <f t="shared" si="4"/>
        <v>28561.8</v>
      </c>
      <c r="L23" s="1">
        <f t="shared" si="5"/>
        <v>36169.201000000001</v>
      </c>
      <c r="M23" s="1">
        <f t="shared" si="6"/>
        <v>75224</v>
      </c>
      <c r="N23" s="1">
        <f t="shared" si="7"/>
        <v>137686</v>
      </c>
      <c r="O23" s="1">
        <f t="shared" si="8"/>
        <v>38851.039000000004</v>
      </c>
      <c r="P23" s="1">
        <f t="shared" si="9"/>
        <v>33943.264000000003</v>
      </c>
      <c r="Q23" s="1">
        <f t="shared" si="10"/>
        <v>26539.500000000004</v>
      </c>
    </row>
    <row r="24" spans="1:17">
      <c r="B24" s="1"/>
      <c r="C24" s="1"/>
      <c r="D24" s="1"/>
      <c r="E24" s="1"/>
      <c r="F24" s="1"/>
      <c r="G24" s="1"/>
      <c r="H24" s="1"/>
      <c r="I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</dc:creator>
  <cp:lastModifiedBy>Adrianna</cp:lastModifiedBy>
  <dcterms:created xsi:type="dcterms:W3CDTF">2020-04-16T16:17:05Z</dcterms:created>
  <dcterms:modified xsi:type="dcterms:W3CDTF">2020-04-17T04:03:26Z</dcterms:modified>
</cp:coreProperties>
</file>